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cuong\Documents\GitHub\seiyo-academy\data-source\"/>
    </mc:Choice>
  </mc:AlternateContent>
  <xr:revisionPtr revIDLastSave="0" documentId="13_ncr:1_{D5F657D5-8CC7-4EF5-85FD-C559C7EF628E}" xr6:coauthVersionLast="47" xr6:coauthVersionMax="47" xr10:uidLastSave="{00000000-0000-0000-0000-000000000000}"/>
  <bookViews>
    <workbookView xWindow="-108" yWindow="-108" windowWidth="23256" windowHeight="12456" activeTab="2" xr2:uid="{EDF80232-9E63-4DA5-B98B-1B4FCB64CC75}"/>
  </bookViews>
  <sheets>
    <sheet name="Courses" sheetId="1" r:id="rId1"/>
    <sheet name="Subjects" sheetId="2" r:id="rId2"/>
    <sheet name="Questions" sheetId="3" r:id="rId3"/>
    <sheet name="TagsList" sheetId="4" r:id="rId4"/>
    <sheet name="QuestType&amp;Ans" sheetId="5" r:id="rId5"/>
  </sheets>
  <definedNames>
    <definedName name="_xlnm._FilterDatabase" localSheetId="2" hidden="1">Questions!$A$1:$AW$2000</definedName>
    <definedName name="_xleta.INDIRECT" hidden="1" xlm="1">#NAME?</definedName>
    <definedName name="KC">TagsList!$F$4:$F$29</definedName>
    <definedName name="L">TagsList!$D$4:$D$29</definedName>
    <definedName name="TC">TagsList!$H$4:$H$29</definedName>
    <definedName name="TK">TagsList!$B$4:$B$29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027" i="3" l="1"/>
  <c r="V1027" i="3"/>
  <c r="P1028" i="3"/>
  <c r="V1028" i="3"/>
  <c r="P1029" i="3"/>
  <c r="V1029" i="3"/>
  <c r="P1030" i="3"/>
  <c r="V1030" i="3"/>
  <c r="P1031" i="3"/>
  <c r="V1031" i="3"/>
  <c r="P1032" i="3"/>
  <c r="V1032" i="3"/>
  <c r="P1033" i="3"/>
  <c r="V1033" i="3"/>
  <c r="P1034" i="3"/>
  <c r="V1034" i="3"/>
  <c r="P1035" i="3"/>
  <c r="V1035" i="3"/>
  <c r="P1036" i="3"/>
  <c r="V1036" i="3"/>
  <c r="P1037" i="3"/>
  <c r="V1037" i="3"/>
  <c r="P1038" i="3"/>
  <c r="V1038" i="3"/>
  <c r="P1039" i="3"/>
  <c r="V1039" i="3"/>
  <c r="P1040" i="3"/>
  <c r="V1040" i="3"/>
  <c r="P1041" i="3"/>
  <c r="V1041" i="3"/>
  <c r="P1042" i="3"/>
  <c r="V1042" i="3"/>
  <c r="O1043" i="3"/>
  <c r="P1043" i="3"/>
  <c r="U1043" i="3"/>
  <c r="V1043" i="3"/>
  <c r="P1044" i="3"/>
  <c r="V1044" i="3"/>
  <c r="P1045" i="3"/>
  <c r="V1045" i="3"/>
  <c r="P1046" i="3"/>
  <c r="V1046" i="3"/>
  <c r="P1047" i="3"/>
  <c r="V1047" i="3"/>
  <c r="P1048" i="3"/>
  <c r="V1048" i="3"/>
  <c r="P1049" i="3"/>
  <c r="V1049" i="3"/>
  <c r="P1050" i="3"/>
  <c r="V1050" i="3"/>
  <c r="P1051" i="3"/>
  <c r="V1051" i="3"/>
  <c r="I2" i="4"/>
  <c r="B2" i="4"/>
  <c r="C2" i="4" s="1"/>
  <c r="H2" i="4"/>
  <c r="F2" i="4"/>
  <c r="G2" i="4" s="1"/>
  <c r="D2" i="4"/>
  <c r="E2" i="4" s="1"/>
  <c r="B1" i="4"/>
  <c r="C1" i="4" s="1"/>
  <c r="D1" i="4" s="1"/>
  <c r="P6" i="3"/>
  <c r="V6" i="3"/>
  <c r="AB6" i="3"/>
  <c r="AH6" i="3"/>
  <c r="AN6" i="3"/>
  <c r="AS6" i="3"/>
  <c r="L7" i="3"/>
  <c r="O7" i="3"/>
  <c r="P7" i="3"/>
  <c r="U7" i="3"/>
  <c r="V7" i="3"/>
  <c r="AA7" i="3"/>
  <c r="AB7" i="3"/>
  <c r="AG7" i="3"/>
  <c r="AH7" i="3"/>
  <c r="AM7" i="3"/>
  <c r="AN7" i="3"/>
  <c r="AS7" i="3"/>
  <c r="L8" i="3"/>
  <c r="O8" i="3"/>
  <c r="P8" i="3"/>
  <c r="U8" i="3"/>
  <c r="V8" i="3"/>
  <c r="AA8" i="3"/>
  <c r="AB8" i="3"/>
  <c r="AG8" i="3"/>
  <c r="AH8" i="3"/>
  <c r="AM8" i="3"/>
  <c r="AN8" i="3"/>
  <c r="AS8" i="3"/>
  <c r="L9" i="3"/>
  <c r="O9" i="3"/>
  <c r="P9" i="3"/>
  <c r="U9" i="3"/>
  <c r="V9" i="3"/>
  <c r="AA9" i="3"/>
  <c r="AB9" i="3"/>
  <c r="AG9" i="3"/>
  <c r="AH9" i="3"/>
  <c r="AM9" i="3"/>
  <c r="AN9" i="3"/>
  <c r="AS9" i="3"/>
  <c r="L10" i="3"/>
  <c r="O10" i="3"/>
  <c r="P10" i="3"/>
  <c r="U10" i="3"/>
  <c r="V10" i="3"/>
  <c r="AA10" i="3"/>
  <c r="AB10" i="3"/>
  <c r="AG10" i="3"/>
  <c r="AH10" i="3"/>
  <c r="AM10" i="3"/>
  <c r="AN10" i="3"/>
  <c r="AS10" i="3"/>
  <c r="L11" i="3"/>
  <c r="O11" i="3"/>
  <c r="P11" i="3"/>
  <c r="U11" i="3"/>
  <c r="V11" i="3"/>
  <c r="AA11" i="3"/>
  <c r="AB11" i="3"/>
  <c r="AG11" i="3"/>
  <c r="AH11" i="3"/>
  <c r="AM11" i="3"/>
  <c r="AN11" i="3"/>
  <c r="AS11" i="3"/>
  <c r="L12" i="3"/>
  <c r="O12" i="3"/>
  <c r="P12" i="3"/>
  <c r="U12" i="3"/>
  <c r="V12" i="3"/>
  <c r="AA12" i="3"/>
  <c r="AB12" i="3"/>
  <c r="AG12" i="3"/>
  <c r="AH12" i="3"/>
  <c r="AM12" i="3"/>
  <c r="AN12" i="3"/>
  <c r="AS12" i="3"/>
  <c r="L13" i="3"/>
  <c r="O13" i="3"/>
  <c r="P13" i="3"/>
  <c r="U13" i="3"/>
  <c r="V13" i="3"/>
  <c r="AA13" i="3"/>
  <c r="AB13" i="3"/>
  <c r="AG13" i="3"/>
  <c r="AH13" i="3"/>
  <c r="AM13" i="3"/>
  <c r="AN13" i="3"/>
  <c r="AS13" i="3"/>
  <c r="L14" i="3"/>
  <c r="O14" i="3"/>
  <c r="P14" i="3"/>
  <c r="U14" i="3"/>
  <c r="V14" i="3"/>
  <c r="AA14" i="3"/>
  <c r="AB14" i="3"/>
  <c r="AG14" i="3"/>
  <c r="AH14" i="3"/>
  <c r="AM14" i="3"/>
  <c r="AN14" i="3"/>
  <c r="AS14" i="3"/>
  <c r="L15" i="3"/>
  <c r="O15" i="3"/>
  <c r="P15" i="3"/>
  <c r="U15" i="3"/>
  <c r="V15" i="3"/>
  <c r="AA15" i="3"/>
  <c r="AB15" i="3"/>
  <c r="AG15" i="3"/>
  <c r="AH15" i="3"/>
  <c r="AM15" i="3"/>
  <c r="AN15" i="3"/>
  <c r="AS15" i="3"/>
  <c r="L16" i="3"/>
  <c r="O16" i="3"/>
  <c r="P16" i="3"/>
  <c r="U16" i="3"/>
  <c r="V16" i="3"/>
  <c r="AA16" i="3"/>
  <c r="AB16" i="3"/>
  <c r="AG16" i="3"/>
  <c r="AH16" i="3"/>
  <c r="AM16" i="3"/>
  <c r="AN16" i="3"/>
  <c r="AS16" i="3"/>
  <c r="L17" i="3"/>
  <c r="O17" i="3"/>
  <c r="P17" i="3"/>
  <c r="U17" i="3"/>
  <c r="V17" i="3"/>
  <c r="AA17" i="3"/>
  <c r="AB17" i="3"/>
  <c r="AG17" i="3"/>
  <c r="AH17" i="3"/>
  <c r="AM17" i="3"/>
  <c r="AN17" i="3"/>
  <c r="AS17" i="3"/>
  <c r="L18" i="3"/>
  <c r="O18" i="3"/>
  <c r="P18" i="3"/>
  <c r="U18" i="3"/>
  <c r="V18" i="3"/>
  <c r="AA18" i="3"/>
  <c r="AB18" i="3"/>
  <c r="AG18" i="3"/>
  <c r="AH18" i="3"/>
  <c r="AM18" i="3"/>
  <c r="AN18" i="3"/>
  <c r="AS18" i="3"/>
  <c r="L19" i="3"/>
  <c r="O19" i="3"/>
  <c r="P19" i="3"/>
  <c r="U19" i="3"/>
  <c r="V19" i="3"/>
  <c r="AA19" i="3"/>
  <c r="AB19" i="3"/>
  <c r="AG19" i="3"/>
  <c r="AH19" i="3"/>
  <c r="AM19" i="3"/>
  <c r="AN19" i="3"/>
  <c r="AS19" i="3"/>
  <c r="L20" i="3"/>
  <c r="O20" i="3"/>
  <c r="P20" i="3"/>
  <c r="U20" i="3"/>
  <c r="V20" i="3"/>
  <c r="AA20" i="3"/>
  <c r="AB20" i="3"/>
  <c r="AG20" i="3"/>
  <c r="AH20" i="3"/>
  <c r="AM20" i="3"/>
  <c r="AN20" i="3"/>
  <c r="AS20" i="3"/>
  <c r="L21" i="3"/>
  <c r="O21" i="3"/>
  <c r="P21" i="3"/>
  <c r="U21" i="3"/>
  <c r="V21" i="3"/>
  <c r="AA21" i="3"/>
  <c r="AB21" i="3"/>
  <c r="AG21" i="3"/>
  <c r="AH21" i="3"/>
  <c r="AM21" i="3"/>
  <c r="AN21" i="3"/>
  <c r="AS21" i="3"/>
  <c r="L22" i="3"/>
  <c r="O22" i="3"/>
  <c r="P22" i="3"/>
  <c r="U22" i="3"/>
  <c r="V22" i="3"/>
  <c r="AA22" i="3"/>
  <c r="AB22" i="3"/>
  <c r="AG22" i="3"/>
  <c r="AH22" i="3"/>
  <c r="AM22" i="3"/>
  <c r="AN22" i="3"/>
  <c r="AS22" i="3"/>
  <c r="L23" i="3"/>
  <c r="O23" i="3"/>
  <c r="P23" i="3"/>
  <c r="U23" i="3"/>
  <c r="V23" i="3"/>
  <c r="AA23" i="3"/>
  <c r="AB23" i="3"/>
  <c r="AG23" i="3"/>
  <c r="AH23" i="3"/>
  <c r="AM23" i="3"/>
  <c r="AN23" i="3"/>
  <c r="AS23" i="3"/>
  <c r="L24" i="3"/>
  <c r="O24" i="3"/>
  <c r="P24" i="3"/>
  <c r="U24" i="3"/>
  <c r="V24" i="3"/>
  <c r="AA24" i="3"/>
  <c r="AB24" i="3"/>
  <c r="AG24" i="3"/>
  <c r="AH24" i="3"/>
  <c r="AM24" i="3"/>
  <c r="AN24" i="3"/>
  <c r="AS24" i="3"/>
  <c r="L25" i="3"/>
  <c r="O25" i="3"/>
  <c r="P25" i="3"/>
  <c r="U25" i="3"/>
  <c r="V25" i="3"/>
  <c r="AA25" i="3"/>
  <c r="AB25" i="3"/>
  <c r="AG25" i="3"/>
  <c r="AH25" i="3"/>
  <c r="AM25" i="3"/>
  <c r="AN25" i="3"/>
  <c r="AS25" i="3"/>
  <c r="L26" i="3"/>
  <c r="O26" i="3"/>
  <c r="P26" i="3"/>
  <c r="U26" i="3"/>
  <c r="V26" i="3"/>
  <c r="AA26" i="3"/>
  <c r="AB26" i="3"/>
  <c r="AG26" i="3"/>
  <c r="AH26" i="3"/>
  <c r="AM26" i="3"/>
  <c r="AN26" i="3"/>
  <c r="AS26" i="3"/>
  <c r="P27" i="3"/>
  <c r="V27" i="3"/>
  <c r="AB27" i="3"/>
  <c r="AH27" i="3"/>
  <c r="AN27" i="3"/>
  <c r="AS27" i="3"/>
  <c r="L28" i="3"/>
  <c r="O28" i="3"/>
  <c r="P28" i="3"/>
  <c r="U28" i="3"/>
  <c r="V28" i="3"/>
  <c r="AA28" i="3"/>
  <c r="AB28" i="3"/>
  <c r="AG28" i="3"/>
  <c r="AH28" i="3"/>
  <c r="AM28" i="3"/>
  <c r="AN28" i="3"/>
  <c r="AS28" i="3"/>
  <c r="L29" i="3"/>
  <c r="O29" i="3"/>
  <c r="P29" i="3"/>
  <c r="U29" i="3"/>
  <c r="V29" i="3"/>
  <c r="AA29" i="3"/>
  <c r="AB29" i="3"/>
  <c r="AG29" i="3"/>
  <c r="AH29" i="3"/>
  <c r="AM29" i="3"/>
  <c r="AN29" i="3"/>
  <c r="AS29" i="3"/>
  <c r="L30" i="3"/>
  <c r="O30" i="3"/>
  <c r="P30" i="3"/>
  <c r="U30" i="3"/>
  <c r="V30" i="3"/>
  <c r="AA30" i="3"/>
  <c r="AB30" i="3"/>
  <c r="AG30" i="3"/>
  <c r="AH30" i="3"/>
  <c r="AM30" i="3"/>
  <c r="AN30" i="3"/>
  <c r="AS30" i="3"/>
  <c r="L31" i="3"/>
  <c r="O31" i="3"/>
  <c r="P31" i="3"/>
  <c r="U31" i="3"/>
  <c r="V31" i="3"/>
  <c r="AA31" i="3"/>
  <c r="AB31" i="3"/>
  <c r="AG31" i="3"/>
  <c r="AH31" i="3"/>
  <c r="AM31" i="3"/>
  <c r="AN31" i="3"/>
  <c r="AS31" i="3"/>
  <c r="L32" i="3"/>
  <c r="O32" i="3"/>
  <c r="P32" i="3"/>
  <c r="U32" i="3"/>
  <c r="V32" i="3"/>
  <c r="AA32" i="3"/>
  <c r="AB32" i="3"/>
  <c r="AG32" i="3"/>
  <c r="AH32" i="3"/>
  <c r="AM32" i="3"/>
  <c r="AN32" i="3"/>
  <c r="AS32" i="3"/>
  <c r="L33" i="3"/>
  <c r="O33" i="3"/>
  <c r="P33" i="3"/>
  <c r="U33" i="3"/>
  <c r="V33" i="3"/>
  <c r="AA33" i="3"/>
  <c r="AB33" i="3"/>
  <c r="AG33" i="3"/>
  <c r="AH33" i="3"/>
  <c r="AM33" i="3"/>
  <c r="AN33" i="3"/>
  <c r="AS33" i="3"/>
  <c r="L34" i="3"/>
  <c r="O34" i="3"/>
  <c r="P34" i="3"/>
  <c r="U34" i="3"/>
  <c r="V34" i="3"/>
  <c r="AA34" i="3"/>
  <c r="AB34" i="3"/>
  <c r="AG34" i="3"/>
  <c r="AH34" i="3"/>
  <c r="AM34" i="3"/>
  <c r="AN34" i="3"/>
  <c r="AS34" i="3"/>
  <c r="L35" i="3"/>
  <c r="O35" i="3"/>
  <c r="P35" i="3"/>
  <c r="U35" i="3"/>
  <c r="V35" i="3"/>
  <c r="AA35" i="3"/>
  <c r="AB35" i="3"/>
  <c r="AG35" i="3"/>
  <c r="AH35" i="3"/>
  <c r="AM35" i="3"/>
  <c r="AN35" i="3"/>
  <c r="AS35" i="3"/>
  <c r="L36" i="3"/>
  <c r="O36" i="3"/>
  <c r="P36" i="3"/>
  <c r="U36" i="3"/>
  <c r="V36" i="3"/>
  <c r="AA36" i="3"/>
  <c r="AB36" i="3"/>
  <c r="AG36" i="3"/>
  <c r="AH36" i="3"/>
  <c r="AM36" i="3"/>
  <c r="AN36" i="3"/>
  <c r="AS36" i="3"/>
  <c r="L37" i="3"/>
  <c r="O37" i="3"/>
  <c r="P37" i="3"/>
  <c r="U37" i="3"/>
  <c r="V37" i="3"/>
  <c r="AA37" i="3"/>
  <c r="AB37" i="3"/>
  <c r="AG37" i="3"/>
  <c r="AH37" i="3"/>
  <c r="AM37" i="3"/>
  <c r="AN37" i="3"/>
  <c r="AS37" i="3"/>
  <c r="L38" i="3"/>
  <c r="O38" i="3"/>
  <c r="P38" i="3"/>
  <c r="U38" i="3"/>
  <c r="V38" i="3"/>
  <c r="AA38" i="3"/>
  <c r="AB38" i="3"/>
  <c r="AG38" i="3"/>
  <c r="AH38" i="3"/>
  <c r="AM38" i="3"/>
  <c r="AN38" i="3"/>
  <c r="AS38" i="3"/>
  <c r="L39" i="3"/>
  <c r="O39" i="3"/>
  <c r="P39" i="3"/>
  <c r="U39" i="3"/>
  <c r="V39" i="3"/>
  <c r="AA39" i="3"/>
  <c r="AB39" i="3"/>
  <c r="AG39" i="3"/>
  <c r="AH39" i="3"/>
  <c r="AM39" i="3"/>
  <c r="AN39" i="3"/>
  <c r="AS39" i="3"/>
  <c r="L40" i="3"/>
  <c r="O40" i="3"/>
  <c r="P40" i="3"/>
  <c r="U40" i="3"/>
  <c r="V40" i="3"/>
  <c r="AA40" i="3"/>
  <c r="AB40" i="3"/>
  <c r="AG40" i="3"/>
  <c r="AH40" i="3"/>
  <c r="AM40" i="3"/>
  <c r="AN40" i="3"/>
  <c r="AS40" i="3"/>
  <c r="L41" i="3"/>
  <c r="O41" i="3"/>
  <c r="P41" i="3"/>
  <c r="U41" i="3"/>
  <c r="V41" i="3"/>
  <c r="AA41" i="3"/>
  <c r="AB41" i="3"/>
  <c r="AG41" i="3"/>
  <c r="AH41" i="3"/>
  <c r="AM41" i="3"/>
  <c r="AN41" i="3"/>
  <c r="AS41" i="3"/>
  <c r="L42" i="3"/>
  <c r="O42" i="3"/>
  <c r="P42" i="3"/>
  <c r="U42" i="3"/>
  <c r="V42" i="3"/>
  <c r="AA42" i="3"/>
  <c r="AB42" i="3"/>
  <c r="AG42" i="3"/>
  <c r="AH42" i="3"/>
  <c r="AM42" i="3"/>
  <c r="AN42" i="3"/>
  <c r="AS42" i="3"/>
  <c r="L43" i="3"/>
  <c r="O43" i="3"/>
  <c r="P43" i="3"/>
  <c r="U43" i="3"/>
  <c r="V43" i="3"/>
  <c r="AA43" i="3"/>
  <c r="AB43" i="3"/>
  <c r="AG43" i="3"/>
  <c r="AH43" i="3"/>
  <c r="AM43" i="3"/>
  <c r="AN43" i="3"/>
  <c r="AS43" i="3"/>
  <c r="L44" i="3"/>
  <c r="O44" i="3"/>
  <c r="P44" i="3"/>
  <c r="U44" i="3"/>
  <c r="V44" i="3"/>
  <c r="AA44" i="3"/>
  <c r="AB44" i="3"/>
  <c r="AG44" i="3"/>
  <c r="AH44" i="3"/>
  <c r="AM44" i="3"/>
  <c r="AN44" i="3"/>
  <c r="AS44" i="3"/>
  <c r="L45" i="3"/>
  <c r="O45" i="3"/>
  <c r="P45" i="3"/>
  <c r="U45" i="3"/>
  <c r="V45" i="3"/>
  <c r="AA45" i="3"/>
  <c r="AB45" i="3"/>
  <c r="AG45" i="3"/>
  <c r="AH45" i="3"/>
  <c r="AM45" i="3"/>
  <c r="AN45" i="3"/>
  <c r="AS45" i="3"/>
  <c r="L46" i="3"/>
  <c r="O46" i="3"/>
  <c r="P46" i="3"/>
  <c r="U46" i="3"/>
  <c r="V46" i="3"/>
  <c r="AA46" i="3"/>
  <c r="AB46" i="3"/>
  <c r="AG46" i="3"/>
  <c r="AH46" i="3"/>
  <c r="AM46" i="3"/>
  <c r="AN46" i="3"/>
  <c r="AS46" i="3"/>
  <c r="L47" i="3"/>
  <c r="O47" i="3"/>
  <c r="P47" i="3"/>
  <c r="U47" i="3"/>
  <c r="V47" i="3"/>
  <c r="AA47" i="3"/>
  <c r="AB47" i="3"/>
  <c r="AG47" i="3"/>
  <c r="AH47" i="3"/>
  <c r="AM47" i="3"/>
  <c r="AN47" i="3"/>
  <c r="AS47" i="3"/>
  <c r="L48" i="3"/>
  <c r="O48" i="3"/>
  <c r="P48" i="3"/>
  <c r="U48" i="3"/>
  <c r="V48" i="3"/>
  <c r="AA48" i="3"/>
  <c r="AB48" i="3"/>
  <c r="AG48" i="3"/>
  <c r="AH48" i="3"/>
  <c r="AM48" i="3"/>
  <c r="AN48" i="3"/>
  <c r="AS48" i="3"/>
  <c r="L49" i="3"/>
  <c r="O49" i="3"/>
  <c r="P49" i="3"/>
  <c r="U49" i="3"/>
  <c r="V49" i="3"/>
  <c r="AA49" i="3"/>
  <c r="AB49" i="3"/>
  <c r="AG49" i="3"/>
  <c r="AH49" i="3"/>
  <c r="AM49" i="3"/>
  <c r="AN49" i="3"/>
  <c r="AS49" i="3"/>
  <c r="L50" i="3"/>
  <c r="O50" i="3"/>
  <c r="P50" i="3"/>
  <c r="U50" i="3"/>
  <c r="V50" i="3"/>
  <c r="AA50" i="3"/>
  <c r="AB50" i="3"/>
  <c r="AG50" i="3"/>
  <c r="AH50" i="3"/>
  <c r="AM50" i="3"/>
  <c r="AN50" i="3"/>
  <c r="AS50" i="3"/>
  <c r="L51" i="3"/>
  <c r="O51" i="3"/>
  <c r="P51" i="3"/>
  <c r="U51" i="3"/>
  <c r="V51" i="3"/>
  <c r="AA51" i="3"/>
  <c r="AB51" i="3"/>
  <c r="AG51" i="3"/>
  <c r="AH51" i="3"/>
  <c r="AM51" i="3"/>
  <c r="AN51" i="3"/>
  <c r="AS51" i="3"/>
  <c r="P52" i="3"/>
  <c r="V52" i="3"/>
  <c r="AB52" i="3"/>
  <c r="AH52" i="3"/>
  <c r="AN52" i="3"/>
  <c r="AS52" i="3"/>
  <c r="P53" i="3"/>
  <c r="V53" i="3"/>
  <c r="AB53" i="3"/>
  <c r="AH53" i="3"/>
  <c r="AN53" i="3"/>
  <c r="AS53" i="3"/>
  <c r="P54" i="3"/>
  <c r="V54" i="3"/>
  <c r="AB54" i="3"/>
  <c r="AH54" i="3"/>
  <c r="AN54" i="3"/>
  <c r="AS54" i="3"/>
  <c r="P55" i="3"/>
  <c r="V55" i="3"/>
  <c r="AB55" i="3"/>
  <c r="AH55" i="3"/>
  <c r="AN55" i="3"/>
  <c r="AS55" i="3"/>
  <c r="P56" i="3"/>
  <c r="V56" i="3"/>
  <c r="AB56" i="3"/>
  <c r="AH56" i="3"/>
  <c r="AN56" i="3"/>
  <c r="AS56" i="3"/>
  <c r="P57" i="3"/>
  <c r="V57" i="3"/>
  <c r="AB57" i="3"/>
  <c r="AH57" i="3"/>
  <c r="AN57" i="3"/>
  <c r="P58" i="3"/>
  <c r="V58" i="3"/>
  <c r="AB58" i="3"/>
  <c r="AH58" i="3"/>
  <c r="AN58" i="3"/>
  <c r="AS58" i="3"/>
  <c r="P59" i="3"/>
  <c r="V59" i="3"/>
  <c r="AB59" i="3"/>
  <c r="AH59" i="3"/>
  <c r="AN59" i="3"/>
  <c r="AS59" i="3"/>
  <c r="P60" i="3"/>
  <c r="V60" i="3"/>
  <c r="AB60" i="3"/>
  <c r="AH60" i="3"/>
  <c r="AN60" i="3"/>
  <c r="AS60" i="3"/>
  <c r="P61" i="3"/>
  <c r="V61" i="3"/>
  <c r="AB61" i="3"/>
  <c r="AH61" i="3"/>
  <c r="AN61" i="3"/>
  <c r="AS61" i="3"/>
  <c r="P62" i="3"/>
  <c r="V62" i="3"/>
  <c r="AB62" i="3"/>
  <c r="AH62" i="3"/>
  <c r="AN62" i="3"/>
  <c r="AS62" i="3"/>
  <c r="P63" i="3"/>
  <c r="V63" i="3"/>
  <c r="AB63" i="3"/>
  <c r="AH63" i="3"/>
  <c r="AN63" i="3"/>
  <c r="AS63" i="3"/>
  <c r="P64" i="3"/>
  <c r="V64" i="3"/>
  <c r="AB64" i="3"/>
  <c r="AH64" i="3"/>
  <c r="AN64" i="3"/>
  <c r="AS64" i="3"/>
  <c r="P65" i="3"/>
  <c r="V65" i="3"/>
  <c r="AB65" i="3"/>
  <c r="AH65" i="3"/>
  <c r="AN65" i="3"/>
  <c r="AS65" i="3"/>
  <c r="P66" i="3"/>
  <c r="V66" i="3"/>
  <c r="AB66" i="3"/>
  <c r="AH66" i="3"/>
  <c r="AN66" i="3"/>
  <c r="AS66" i="3"/>
  <c r="P67" i="3"/>
  <c r="V67" i="3"/>
  <c r="AB67" i="3"/>
  <c r="AH67" i="3"/>
  <c r="AN67" i="3"/>
  <c r="AS67" i="3"/>
  <c r="O68" i="3"/>
  <c r="P68" i="3"/>
  <c r="U68" i="3"/>
  <c r="V68" i="3"/>
  <c r="AA68" i="3"/>
  <c r="AB68" i="3"/>
  <c r="AG68" i="3"/>
  <c r="AH68" i="3"/>
  <c r="AM68" i="3"/>
  <c r="AN68" i="3"/>
  <c r="AS68" i="3"/>
  <c r="P69" i="3"/>
  <c r="V69" i="3"/>
  <c r="AB69" i="3"/>
  <c r="AH69" i="3"/>
  <c r="AN69" i="3"/>
  <c r="AS69" i="3"/>
  <c r="P70" i="3"/>
  <c r="V70" i="3"/>
  <c r="AB70" i="3"/>
  <c r="AH70" i="3"/>
  <c r="AN70" i="3"/>
  <c r="AS70" i="3"/>
  <c r="P71" i="3"/>
  <c r="V71" i="3"/>
  <c r="AB71" i="3"/>
  <c r="AH71" i="3"/>
  <c r="AN71" i="3"/>
  <c r="AS71" i="3"/>
  <c r="P72" i="3"/>
  <c r="V72" i="3"/>
  <c r="AB72" i="3"/>
  <c r="AH72" i="3"/>
  <c r="AN72" i="3"/>
  <c r="AS72" i="3"/>
  <c r="P73" i="3"/>
  <c r="V73" i="3"/>
  <c r="AB73" i="3"/>
  <c r="AH73" i="3"/>
  <c r="AN73" i="3"/>
  <c r="AS73" i="3"/>
  <c r="P74" i="3"/>
  <c r="V74" i="3"/>
  <c r="AB74" i="3"/>
  <c r="AH74" i="3"/>
  <c r="AN74" i="3"/>
  <c r="AS74" i="3"/>
  <c r="P75" i="3"/>
  <c r="V75" i="3"/>
  <c r="AB75" i="3"/>
  <c r="AH75" i="3"/>
  <c r="AN75" i="3"/>
  <c r="AS75" i="3"/>
  <c r="P76" i="3"/>
  <c r="V76" i="3"/>
  <c r="AB76" i="3"/>
  <c r="AH76" i="3"/>
  <c r="AN76" i="3"/>
  <c r="AS76" i="3"/>
  <c r="P77" i="3"/>
  <c r="V77" i="3"/>
  <c r="AB77" i="3"/>
  <c r="AH77" i="3"/>
  <c r="AN77" i="3"/>
  <c r="AS77" i="3"/>
  <c r="O78" i="3"/>
  <c r="P78" i="3"/>
  <c r="U78" i="3"/>
  <c r="V78" i="3"/>
  <c r="AA78" i="3"/>
  <c r="AB78" i="3"/>
  <c r="AG78" i="3"/>
  <c r="AH78" i="3"/>
  <c r="AM78" i="3"/>
  <c r="AN78" i="3"/>
  <c r="AS78" i="3"/>
  <c r="P79" i="3"/>
  <c r="V79" i="3"/>
  <c r="AB79" i="3"/>
  <c r="AH79" i="3"/>
  <c r="AN79" i="3"/>
  <c r="AS79" i="3"/>
  <c r="P80" i="3"/>
  <c r="V80" i="3"/>
  <c r="AB80" i="3"/>
  <c r="AH80" i="3"/>
  <c r="AN80" i="3"/>
  <c r="AS80" i="3"/>
  <c r="P81" i="3"/>
  <c r="V81" i="3"/>
  <c r="AB81" i="3"/>
  <c r="AH81" i="3"/>
  <c r="AN81" i="3"/>
  <c r="AS81" i="3"/>
  <c r="P82" i="3"/>
  <c r="V82" i="3"/>
  <c r="AB82" i="3"/>
  <c r="AH82" i="3"/>
  <c r="AN82" i="3"/>
  <c r="AS82" i="3"/>
  <c r="P83" i="3"/>
  <c r="V83" i="3"/>
  <c r="AB83" i="3"/>
  <c r="AH83" i="3"/>
  <c r="AN83" i="3"/>
  <c r="AS83" i="3"/>
  <c r="P84" i="3"/>
  <c r="V84" i="3"/>
  <c r="AB84" i="3"/>
  <c r="AH84" i="3"/>
  <c r="AN84" i="3"/>
  <c r="AS84" i="3"/>
  <c r="P85" i="3"/>
  <c r="V85" i="3"/>
  <c r="AB85" i="3"/>
  <c r="AH85" i="3"/>
  <c r="AN85" i="3"/>
  <c r="AS85" i="3"/>
  <c r="P86" i="3"/>
  <c r="V86" i="3"/>
  <c r="AB86" i="3"/>
  <c r="AH86" i="3"/>
  <c r="AN86" i="3"/>
  <c r="AS86" i="3"/>
  <c r="P87" i="3"/>
  <c r="V87" i="3"/>
  <c r="AB87" i="3"/>
  <c r="AH87" i="3"/>
  <c r="AN87" i="3"/>
  <c r="AS87" i="3"/>
  <c r="P88" i="3"/>
  <c r="V88" i="3"/>
  <c r="AB88" i="3"/>
  <c r="AH88" i="3"/>
  <c r="AN88" i="3"/>
  <c r="AS88" i="3"/>
  <c r="P89" i="3"/>
  <c r="V89" i="3"/>
  <c r="AB89" i="3"/>
  <c r="AH89" i="3"/>
  <c r="AN89" i="3"/>
  <c r="AS89" i="3"/>
  <c r="P90" i="3"/>
  <c r="V90" i="3"/>
  <c r="AB90" i="3"/>
  <c r="AH90" i="3"/>
  <c r="AN90" i="3"/>
  <c r="AS90" i="3"/>
  <c r="P91" i="3"/>
  <c r="V91" i="3"/>
  <c r="AB91" i="3"/>
  <c r="AH91" i="3"/>
  <c r="AN91" i="3"/>
  <c r="AS91" i="3"/>
  <c r="P92" i="3"/>
  <c r="V92" i="3"/>
  <c r="AB92" i="3"/>
  <c r="AH92" i="3"/>
  <c r="AN92" i="3"/>
  <c r="AS92" i="3"/>
  <c r="P93" i="3"/>
  <c r="V93" i="3"/>
  <c r="AB93" i="3"/>
  <c r="AH93" i="3"/>
  <c r="AN93" i="3"/>
  <c r="AS93" i="3"/>
  <c r="P94" i="3"/>
  <c r="V94" i="3"/>
  <c r="AB94" i="3"/>
  <c r="AH94" i="3"/>
  <c r="AN94" i="3"/>
  <c r="AS94" i="3"/>
  <c r="P95" i="3"/>
  <c r="V95" i="3"/>
  <c r="AB95" i="3"/>
  <c r="AH95" i="3"/>
  <c r="AN95" i="3"/>
  <c r="AS95" i="3"/>
  <c r="P96" i="3"/>
  <c r="V96" i="3"/>
  <c r="AB96" i="3"/>
  <c r="AH96" i="3"/>
  <c r="AN96" i="3"/>
  <c r="AS96" i="3"/>
  <c r="P97" i="3"/>
  <c r="V97" i="3"/>
  <c r="AB97" i="3"/>
  <c r="AH97" i="3"/>
  <c r="AN97" i="3"/>
  <c r="AS97" i="3"/>
  <c r="P98" i="3"/>
  <c r="V98" i="3"/>
  <c r="AB98" i="3"/>
  <c r="AH98" i="3"/>
  <c r="AN98" i="3"/>
  <c r="AS98" i="3"/>
  <c r="P99" i="3"/>
  <c r="V99" i="3"/>
  <c r="AB99" i="3"/>
  <c r="AH99" i="3"/>
  <c r="AN99" i="3"/>
  <c r="AS99" i="3"/>
  <c r="P100" i="3"/>
  <c r="V100" i="3"/>
  <c r="AB100" i="3"/>
  <c r="AH100" i="3"/>
  <c r="AN100" i="3"/>
  <c r="AS100" i="3"/>
  <c r="P101" i="3"/>
  <c r="V101" i="3"/>
  <c r="AB101" i="3"/>
  <c r="AH101" i="3"/>
  <c r="AN101" i="3"/>
  <c r="AS101" i="3"/>
  <c r="P102" i="3"/>
  <c r="V102" i="3"/>
  <c r="AB102" i="3"/>
  <c r="AH102" i="3"/>
  <c r="AN102" i="3"/>
  <c r="AS102" i="3"/>
  <c r="P103" i="3"/>
  <c r="V103" i="3"/>
  <c r="AB103" i="3"/>
  <c r="AH103" i="3"/>
  <c r="AN103" i="3"/>
  <c r="AS103" i="3"/>
  <c r="P104" i="3"/>
  <c r="V104" i="3"/>
  <c r="AB104" i="3"/>
  <c r="AH104" i="3"/>
  <c r="AN104" i="3"/>
  <c r="AS104" i="3"/>
  <c r="P105" i="3"/>
  <c r="V105" i="3"/>
  <c r="AB105" i="3"/>
  <c r="AH105" i="3"/>
  <c r="AN105" i="3"/>
  <c r="AS105" i="3"/>
  <c r="P106" i="3"/>
  <c r="V106" i="3"/>
  <c r="AB106" i="3"/>
  <c r="AH106" i="3"/>
  <c r="AN106" i="3"/>
  <c r="AS106" i="3"/>
  <c r="P107" i="3"/>
  <c r="V107" i="3"/>
  <c r="AB107" i="3"/>
  <c r="AH107" i="3"/>
  <c r="AN107" i="3"/>
  <c r="AS107" i="3"/>
  <c r="P108" i="3"/>
  <c r="V108" i="3"/>
  <c r="AB108" i="3"/>
  <c r="AH108" i="3"/>
  <c r="AN108" i="3"/>
  <c r="AS108" i="3"/>
  <c r="P109" i="3"/>
  <c r="V109" i="3"/>
  <c r="AB109" i="3"/>
  <c r="AH109" i="3"/>
  <c r="AN109" i="3"/>
  <c r="AS109" i="3"/>
  <c r="P110" i="3"/>
  <c r="V110" i="3"/>
  <c r="AB110" i="3"/>
  <c r="AH110" i="3"/>
  <c r="AN110" i="3"/>
  <c r="AS110" i="3"/>
  <c r="P111" i="3"/>
  <c r="V111" i="3"/>
  <c r="AB111" i="3"/>
  <c r="AH111" i="3"/>
  <c r="AN111" i="3"/>
  <c r="AS111" i="3"/>
  <c r="P112" i="3"/>
  <c r="V112" i="3"/>
  <c r="AB112" i="3"/>
  <c r="AH112" i="3"/>
  <c r="AN112" i="3"/>
  <c r="AS112" i="3"/>
  <c r="P113" i="3"/>
  <c r="V113" i="3"/>
  <c r="AB113" i="3"/>
  <c r="AH113" i="3"/>
  <c r="AN113" i="3"/>
  <c r="AS113" i="3"/>
  <c r="P114" i="3"/>
  <c r="V114" i="3"/>
  <c r="AB114" i="3"/>
  <c r="AH114" i="3"/>
  <c r="AN114" i="3"/>
  <c r="AS114" i="3"/>
  <c r="P115" i="3"/>
  <c r="V115" i="3"/>
  <c r="AB115" i="3"/>
  <c r="AH115" i="3"/>
  <c r="AN115" i="3"/>
  <c r="AS115" i="3"/>
  <c r="P116" i="3"/>
  <c r="V116" i="3"/>
  <c r="AB116" i="3"/>
  <c r="AH116" i="3"/>
  <c r="AN116" i="3"/>
  <c r="AS116" i="3"/>
  <c r="P117" i="3"/>
  <c r="V117" i="3"/>
  <c r="AB117" i="3"/>
  <c r="AH117" i="3"/>
  <c r="AN117" i="3"/>
  <c r="AS117" i="3"/>
  <c r="P118" i="3"/>
  <c r="V118" i="3"/>
  <c r="AB118" i="3"/>
  <c r="AH118" i="3"/>
  <c r="AN118" i="3"/>
  <c r="AS118" i="3"/>
  <c r="P119" i="3"/>
  <c r="V119" i="3"/>
  <c r="AB119" i="3"/>
  <c r="AH119" i="3"/>
  <c r="AN119" i="3"/>
  <c r="AS119" i="3"/>
  <c r="P120" i="3"/>
  <c r="V120" i="3"/>
  <c r="AB120" i="3"/>
  <c r="AH120" i="3"/>
  <c r="AN120" i="3"/>
  <c r="AS120" i="3"/>
  <c r="P121" i="3"/>
  <c r="V121" i="3"/>
  <c r="AB121" i="3"/>
  <c r="AH121" i="3"/>
  <c r="AN121" i="3"/>
  <c r="AS121" i="3"/>
  <c r="P122" i="3"/>
  <c r="V122" i="3"/>
  <c r="AB122" i="3"/>
  <c r="AH122" i="3"/>
  <c r="AN122" i="3"/>
  <c r="AS122" i="3"/>
  <c r="P123" i="3"/>
  <c r="V123" i="3"/>
  <c r="AB123" i="3"/>
  <c r="AH123" i="3"/>
  <c r="AN123" i="3"/>
  <c r="AS123" i="3"/>
  <c r="P124" i="3"/>
  <c r="V124" i="3"/>
  <c r="AB124" i="3"/>
  <c r="AH124" i="3"/>
  <c r="AN124" i="3"/>
  <c r="AS124" i="3"/>
  <c r="P125" i="3"/>
  <c r="V125" i="3"/>
  <c r="AB125" i="3"/>
  <c r="AH125" i="3"/>
  <c r="AN125" i="3"/>
  <c r="AS125" i="3"/>
  <c r="P126" i="3"/>
  <c r="V126" i="3"/>
  <c r="AB126" i="3"/>
  <c r="AH126" i="3"/>
  <c r="AN126" i="3"/>
  <c r="AS126" i="3"/>
  <c r="P127" i="3"/>
  <c r="V127" i="3"/>
  <c r="AB127" i="3"/>
  <c r="AH127" i="3"/>
  <c r="AN127" i="3"/>
  <c r="AS127" i="3"/>
  <c r="P128" i="3"/>
  <c r="V128" i="3"/>
  <c r="AB128" i="3"/>
  <c r="AH128" i="3"/>
  <c r="AN128" i="3"/>
  <c r="AS128" i="3"/>
  <c r="P129" i="3"/>
  <c r="V129" i="3"/>
  <c r="AB129" i="3"/>
  <c r="AH129" i="3"/>
  <c r="AN129" i="3"/>
  <c r="AS129" i="3"/>
  <c r="P130" i="3"/>
  <c r="V130" i="3"/>
  <c r="AB130" i="3"/>
  <c r="AH130" i="3"/>
  <c r="AN130" i="3"/>
  <c r="AS130" i="3"/>
  <c r="P131" i="3"/>
  <c r="V131" i="3"/>
  <c r="AB131" i="3"/>
  <c r="AH131" i="3"/>
  <c r="AN131" i="3"/>
  <c r="AS131" i="3"/>
  <c r="P132" i="3"/>
  <c r="V132" i="3"/>
  <c r="AB132" i="3"/>
  <c r="AH132" i="3"/>
  <c r="AN132" i="3"/>
  <c r="AS132" i="3"/>
  <c r="P133" i="3"/>
  <c r="V133" i="3"/>
  <c r="AB133" i="3"/>
  <c r="AH133" i="3"/>
  <c r="AN133" i="3"/>
  <c r="AS133" i="3"/>
  <c r="P134" i="3"/>
  <c r="V134" i="3"/>
  <c r="AB134" i="3"/>
  <c r="AH134" i="3"/>
  <c r="AN134" i="3"/>
  <c r="AS134" i="3"/>
  <c r="P135" i="3"/>
  <c r="V135" i="3"/>
  <c r="AB135" i="3"/>
  <c r="AH135" i="3"/>
  <c r="AN135" i="3"/>
  <c r="AS135" i="3"/>
  <c r="P136" i="3"/>
  <c r="V136" i="3"/>
  <c r="AB136" i="3"/>
  <c r="AH136" i="3"/>
  <c r="AN136" i="3"/>
  <c r="AS136" i="3"/>
  <c r="P137" i="3"/>
  <c r="V137" i="3"/>
  <c r="AB137" i="3"/>
  <c r="AH137" i="3"/>
  <c r="AN137" i="3"/>
  <c r="AS137" i="3"/>
  <c r="P138" i="3"/>
  <c r="V138" i="3"/>
  <c r="AB138" i="3"/>
  <c r="AH138" i="3"/>
  <c r="AN138" i="3"/>
  <c r="AS138" i="3"/>
  <c r="P139" i="3"/>
  <c r="V139" i="3"/>
  <c r="AB139" i="3"/>
  <c r="AH139" i="3"/>
  <c r="AN139" i="3"/>
  <c r="AS139" i="3"/>
  <c r="P140" i="3"/>
  <c r="V140" i="3"/>
  <c r="AB140" i="3"/>
  <c r="AH140" i="3"/>
  <c r="AN140" i="3"/>
  <c r="AS140" i="3"/>
  <c r="P141" i="3"/>
  <c r="V141" i="3"/>
  <c r="AB141" i="3"/>
  <c r="AH141" i="3"/>
  <c r="AN141" i="3"/>
  <c r="AS141" i="3"/>
  <c r="P142" i="3"/>
  <c r="V142" i="3"/>
  <c r="AB142" i="3"/>
  <c r="AH142" i="3"/>
  <c r="AN142" i="3"/>
  <c r="AS142" i="3"/>
  <c r="P143" i="3"/>
  <c r="V143" i="3"/>
  <c r="AB143" i="3"/>
  <c r="AH143" i="3"/>
  <c r="AN143" i="3"/>
  <c r="AS143" i="3"/>
  <c r="P144" i="3"/>
  <c r="V144" i="3"/>
  <c r="AB144" i="3"/>
  <c r="AH144" i="3"/>
  <c r="AN144" i="3"/>
  <c r="AS144" i="3"/>
  <c r="P145" i="3"/>
  <c r="V145" i="3"/>
  <c r="AB145" i="3"/>
  <c r="AH145" i="3"/>
  <c r="AN145" i="3"/>
  <c r="AS145" i="3"/>
  <c r="P146" i="3"/>
  <c r="V146" i="3"/>
  <c r="AB146" i="3"/>
  <c r="AH146" i="3"/>
  <c r="AN146" i="3"/>
  <c r="AS146" i="3"/>
  <c r="P147" i="3"/>
  <c r="V147" i="3"/>
  <c r="AB147" i="3"/>
  <c r="AH147" i="3"/>
  <c r="AN147" i="3"/>
  <c r="AS147" i="3"/>
  <c r="P148" i="3"/>
  <c r="V148" i="3"/>
  <c r="AB148" i="3"/>
  <c r="AH148" i="3"/>
  <c r="AN148" i="3"/>
  <c r="AS148" i="3"/>
  <c r="P149" i="3"/>
  <c r="V149" i="3"/>
  <c r="AB149" i="3"/>
  <c r="AH149" i="3"/>
  <c r="AN149" i="3"/>
  <c r="AS149" i="3"/>
  <c r="P150" i="3"/>
  <c r="V150" i="3"/>
  <c r="AB150" i="3"/>
  <c r="AH150" i="3"/>
  <c r="AN150" i="3"/>
  <c r="AS150" i="3"/>
  <c r="P151" i="3"/>
  <c r="V151" i="3"/>
  <c r="AB151" i="3"/>
  <c r="AH151" i="3"/>
  <c r="AN151" i="3"/>
  <c r="AS151" i="3"/>
  <c r="P152" i="3"/>
  <c r="V152" i="3"/>
  <c r="AB152" i="3"/>
  <c r="AH152" i="3"/>
  <c r="AN152" i="3"/>
  <c r="AS152" i="3"/>
  <c r="P153" i="3"/>
  <c r="V153" i="3"/>
  <c r="AB153" i="3"/>
  <c r="AH153" i="3"/>
  <c r="AN153" i="3"/>
  <c r="AS153" i="3"/>
  <c r="P154" i="3"/>
  <c r="V154" i="3"/>
  <c r="AB154" i="3"/>
  <c r="AH154" i="3"/>
  <c r="AN154" i="3"/>
  <c r="AS154" i="3"/>
  <c r="P155" i="3"/>
  <c r="V155" i="3"/>
  <c r="AB155" i="3"/>
  <c r="AH155" i="3"/>
  <c r="AN155" i="3"/>
  <c r="AS155" i="3"/>
  <c r="P156" i="3"/>
  <c r="V156" i="3"/>
  <c r="AB156" i="3"/>
  <c r="AH156" i="3"/>
  <c r="AN156" i="3"/>
  <c r="AS156" i="3"/>
  <c r="P157" i="3"/>
  <c r="V157" i="3"/>
  <c r="AB157" i="3"/>
  <c r="AH157" i="3"/>
  <c r="AN157" i="3"/>
  <c r="AS157" i="3"/>
  <c r="O158" i="3"/>
  <c r="P158" i="3"/>
  <c r="U158" i="3"/>
  <c r="V158" i="3"/>
  <c r="AA158" i="3"/>
  <c r="AB158" i="3"/>
  <c r="AG158" i="3"/>
  <c r="AH158" i="3"/>
  <c r="AM158" i="3"/>
  <c r="AN158" i="3"/>
  <c r="AS158" i="3"/>
  <c r="P159" i="3"/>
  <c r="V159" i="3"/>
  <c r="AB159" i="3"/>
  <c r="AH159" i="3"/>
  <c r="AN159" i="3"/>
  <c r="AS159" i="3"/>
  <c r="P160" i="3"/>
  <c r="V160" i="3"/>
  <c r="AB160" i="3"/>
  <c r="AH160" i="3"/>
  <c r="AN160" i="3"/>
  <c r="AS160" i="3"/>
  <c r="P161" i="3"/>
  <c r="V161" i="3"/>
  <c r="AB161" i="3"/>
  <c r="AH161" i="3"/>
  <c r="AN161" i="3"/>
  <c r="AS161" i="3"/>
  <c r="P162" i="3"/>
  <c r="V162" i="3"/>
  <c r="AB162" i="3"/>
  <c r="AH162" i="3"/>
  <c r="AN162" i="3"/>
  <c r="AS162" i="3"/>
  <c r="P163" i="3"/>
  <c r="V163" i="3"/>
  <c r="AB163" i="3"/>
  <c r="AH163" i="3"/>
  <c r="AN163" i="3"/>
  <c r="AS163" i="3"/>
  <c r="P164" i="3"/>
  <c r="V164" i="3"/>
  <c r="AB164" i="3"/>
  <c r="AH164" i="3"/>
  <c r="AN164" i="3"/>
  <c r="AS164" i="3"/>
  <c r="P165" i="3"/>
  <c r="V165" i="3"/>
  <c r="AB165" i="3"/>
  <c r="AH165" i="3"/>
  <c r="AN165" i="3"/>
  <c r="AS165" i="3"/>
  <c r="P166" i="3"/>
  <c r="V166" i="3"/>
  <c r="AB166" i="3"/>
  <c r="AH166" i="3"/>
  <c r="AN166" i="3"/>
  <c r="AS166" i="3"/>
  <c r="P167" i="3"/>
  <c r="V167" i="3"/>
  <c r="AB167" i="3"/>
  <c r="AH167" i="3"/>
  <c r="AN167" i="3"/>
  <c r="AS167" i="3"/>
  <c r="P168" i="3"/>
  <c r="V168" i="3"/>
  <c r="AB168" i="3"/>
  <c r="AH168" i="3"/>
  <c r="AN168" i="3"/>
  <c r="AS168" i="3"/>
  <c r="P169" i="3"/>
  <c r="V169" i="3"/>
  <c r="AB169" i="3"/>
  <c r="AH169" i="3"/>
  <c r="AN169" i="3"/>
  <c r="AS169" i="3"/>
  <c r="P170" i="3"/>
  <c r="V170" i="3"/>
  <c r="AB170" i="3"/>
  <c r="AH170" i="3"/>
  <c r="AN170" i="3"/>
  <c r="AS170" i="3"/>
  <c r="P171" i="3"/>
  <c r="V171" i="3"/>
  <c r="AB171" i="3"/>
  <c r="AH171" i="3"/>
  <c r="AN171" i="3"/>
  <c r="AS171" i="3"/>
  <c r="P172" i="3"/>
  <c r="V172" i="3"/>
  <c r="AB172" i="3"/>
  <c r="AH172" i="3"/>
  <c r="AN172" i="3"/>
  <c r="AS172" i="3"/>
  <c r="P173" i="3"/>
  <c r="V173" i="3"/>
  <c r="AB173" i="3"/>
  <c r="AH173" i="3"/>
  <c r="AN173" i="3"/>
  <c r="AS173" i="3"/>
  <c r="P174" i="3"/>
  <c r="V174" i="3"/>
  <c r="AB174" i="3"/>
  <c r="AH174" i="3"/>
  <c r="AN174" i="3"/>
  <c r="AS174" i="3"/>
  <c r="P175" i="3"/>
  <c r="V175" i="3"/>
  <c r="AB175" i="3"/>
  <c r="AH175" i="3"/>
  <c r="AN175" i="3"/>
  <c r="AS175" i="3"/>
  <c r="P176" i="3"/>
  <c r="V176" i="3"/>
  <c r="AB176" i="3"/>
  <c r="AH176" i="3"/>
  <c r="AN176" i="3"/>
  <c r="AS176" i="3"/>
  <c r="P177" i="3"/>
  <c r="V177" i="3"/>
  <c r="AB177" i="3"/>
  <c r="AH177" i="3"/>
  <c r="AN177" i="3"/>
  <c r="AS177" i="3"/>
  <c r="P178" i="3"/>
  <c r="V178" i="3"/>
  <c r="AB178" i="3"/>
  <c r="AH178" i="3"/>
  <c r="AN178" i="3"/>
  <c r="AS178" i="3"/>
  <c r="P179" i="3"/>
  <c r="V179" i="3"/>
  <c r="AB179" i="3"/>
  <c r="AH179" i="3"/>
  <c r="AN179" i="3"/>
  <c r="AS179" i="3"/>
  <c r="P180" i="3"/>
  <c r="V180" i="3"/>
  <c r="AB180" i="3"/>
  <c r="AH180" i="3"/>
  <c r="AN180" i="3"/>
  <c r="AS180" i="3"/>
  <c r="O181" i="3"/>
  <c r="P181" i="3"/>
  <c r="U181" i="3"/>
  <c r="V181" i="3"/>
  <c r="AA181" i="3"/>
  <c r="AB181" i="3"/>
  <c r="AG181" i="3"/>
  <c r="AH181" i="3"/>
  <c r="AM181" i="3"/>
  <c r="AN181" i="3"/>
  <c r="AS181" i="3"/>
  <c r="P182" i="3"/>
  <c r="V182" i="3"/>
  <c r="AB182" i="3"/>
  <c r="AH182" i="3"/>
  <c r="AN182" i="3"/>
  <c r="AS182" i="3"/>
  <c r="P183" i="3"/>
  <c r="V183" i="3"/>
  <c r="AB183" i="3"/>
  <c r="AH183" i="3"/>
  <c r="AN183" i="3"/>
  <c r="AS183" i="3"/>
  <c r="P184" i="3"/>
  <c r="V184" i="3"/>
  <c r="AB184" i="3"/>
  <c r="AH184" i="3"/>
  <c r="AN184" i="3"/>
  <c r="AS184" i="3"/>
  <c r="P185" i="3"/>
  <c r="V185" i="3"/>
  <c r="AB185" i="3"/>
  <c r="AH185" i="3"/>
  <c r="AN185" i="3"/>
  <c r="AS185" i="3"/>
  <c r="P186" i="3"/>
  <c r="V186" i="3"/>
  <c r="AB186" i="3"/>
  <c r="AH186" i="3"/>
  <c r="AN186" i="3"/>
  <c r="AS186" i="3"/>
  <c r="P187" i="3"/>
  <c r="V187" i="3"/>
  <c r="AB187" i="3"/>
  <c r="AH187" i="3"/>
  <c r="AN187" i="3"/>
  <c r="AS187" i="3"/>
  <c r="P188" i="3"/>
  <c r="V188" i="3"/>
  <c r="AB188" i="3"/>
  <c r="AH188" i="3"/>
  <c r="AN188" i="3"/>
  <c r="AS188" i="3"/>
  <c r="P189" i="3"/>
  <c r="V189" i="3"/>
  <c r="AB189" i="3"/>
  <c r="AH189" i="3"/>
  <c r="AN189" i="3"/>
  <c r="AS189" i="3"/>
  <c r="P190" i="3"/>
  <c r="V190" i="3"/>
  <c r="AB190" i="3"/>
  <c r="AH190" i="3"/>
  <c r="AN190" i="3"/>
  <c r="AS190" i="3"/>
  <c r="P191" i="3"/>
  <c r="V191" i="3"/>
  <c r="AB191" i="3"/>
  <c r="AH191" i="3"/>
  <c r="AN191" i="3"/>
  <c r="AS191" i="3"/>
  <c r="P192" i="3"/>
  <c r="V192" i="3"/>
  <c r="AB192" i="3"/>
  <c r="AH192" i="3"/>
  <c r="AN192" i="3"/>
  <c r="AS192" i="3"/>
  <c r="P193" i="3"/>
  <c r="V193" i="3"/>
  <c r="AB193" i="3"/>
  <c r="AH193" i="3"/>
  <c r="AN193" i="3"/>
  <c r="AS193" i="3"/>
  <c r="P194" i="3"/>
  <c r="V194" i="3"/>
  <c r="AB194" i="3"/>
  <c r="AH194" i="3"/>
  <c r="AN194" i="3"/>
  <c r="AS194" i="3"/>
  <c r="P195" i="3"/>
  <c r="V195" i="3"/>
  <c r="AB195" i="3"/>
  <c r="AH195" i="3"/>
  <c r="AN195" i="3"/>
  <c r="AS195" i="3"/>
  <c r="P196" i="3"/>
  <c r="V196" i="3"/>
  <c r="AB196" i="3"/>
  <c r="AH196" i="3"/>
  <c r="AN196" i="3"/>
  <c r="AS196" i="3"/>
  <c r="P197" i="3"/>
  <c r="V197" i="3"/>
  <c r="AB197" i="3"/>
  <c r="AH197" i="3"/>
  <c r="AN197" i="3"/>
  <c r="AS197" i="3"/>
  <c r="P198" i="3"/>
  <c r="V198" i="3"/>
  <c r="AB198" i="3"/>
  <c r="AH198" i="3"/>
  <c r="AN198" i="3"/>
  <c r="AS198" i="3"/>
  <c r="P199" i="3"/>
  <c r="V199" i="3"/>
  <c r="AB199" i="3"/>
  <c r="AH199" i="3"/>
  <c r="AN199" i="3"/>
  <c r="AS199" i="3"/>
  <c r="P200" i="3"/>
  <c r="V200" i="3"/>
  <c r="AB200" i="3"/>
  <c r="AH200" i="3"/>
  <c r="AN200" i="3"/>
  <c r="AS200" i="3"/>
  <c r="P201" i="3"/>
  <c r="V201" i="3"/>
  <c r="AB201" i="3"/>
  <c r="AH201" i="3"/>
  <c r="AN201" i="3"/>
  <c r="AS201" i="3"/>
  <c r="P202" i="3"/>
  <c r="V202" i="3"/>
  <c r="AB202" i="3"/>
  <c r="AH202" i="3"/>
  <c r="AN202" i="3"/>
  <c r="AS202" i="3"/>
  <c r="P203" i="3"/>
  <c r="V203" i="3"/>
  <c r="AB203" i="3"/>
  <c r="AH203" i="3"/>
  <c r="AN203" i="3"/>
  <c r="AS203" i="3"/>
  <c r="P204" i="3"/>
  <c r="V204" i="3"/>
  <c r="AB204" i="3"/>
  <c r="AH204" i="3"/>
  <c r="AN204" i="3"/>
  <c r="AS204" i="3"/>
  <c r="P205" i="3"/>
  <c r="V205" i="3"/>
  <c r="AB205" i="3"/>
  <c r="AH205" i="3"/>
  <c r="AN205" i="3"/>
  <c r="AS205" i="3"/>
  <c r="P206" i="3"/>
  <c r="V206" i="3"/>
  <c r="AB206" i="3"/>
  <c r="AH206" i="3"/>
  <c r="AN206" i="3"/>
  <c r="AS206" i="3"/>
  <c r="P207" i="3"/>
  <c r="V207" i="3"/>
  <c r="AB207" i="3"/>
  <c r="AH207" i="3"/>
  <c r="AN207" i="3"/>
  <c r="AS207" i="3"/>
  <c r="P208" i="3"/>
  <c r="V208" i="3"/>
  <c r="AB208" i="3"/>
  <c r="AH208" i="3"/>
  <c r="AN208" i="3"/>
  <c r="AS208" i="3"/>
  <c r="P209" i="3"/>
  <c r="V209" i="3"/>
  <c r="AB209" i="3"/>
  <c r="AH209" i="3"/>
  <c r="AN209" i="3"/>
  <c r="AS209" i="3"/>
  <c r="P210" i="3"/>
  <c r="V210" i="3"/>
  <c r="AB210" i="3"/>
  <c r="AH210" i="3"/>
  <c r="AN210" i="3"/>
  <c r="AS210" i="3"/>
  <c r="P211" i="3"/>
  <c r="V211" i="3"/>
  <c r="AB211" i="3"/>
  <c r="AH211" i="3"/>
  <c r="AN211" i="3"/>
  <c r="AS211" i="3"/>
  <c r="P212" i="3"/>
  <c r="V212" i="3"/>
  <c r="AB212" i="3"/>
  <c r="AH212" i="3"/>
  <c r="AN212" i="3"/>
  <c r="AS212" i="3"/>
  <c r="P213" i="3"/>
  <c r="V213" i="3"/>
  <c r="AB213" i="3"/>
  <c r="AH213" i="3"/>
  <c r="AN213" i="3"/>
  <c r="AS213" i="3"/>
  <c r="P214" i="3"/>
  <c r="V214" i="3"/>
  <c r="AB214" i="3"/>
  <c r="AH214" i="3"/>
  <c r="AN214" i="3"/>
  <c r="AS214" i="3"/>
  <c r="P215" i="3"/>
  <c r="V215" i="3"/>
  <c r="AB215" i="3"/>
  <c r="AH215" i="3"/>
  <c r="AN215" i="3"/>
  <c r="AS215" i="3"/>
  <c r="P216" i="3"/>
  <c r="V216" i="3"/>
  <c r="AB216" i="3"/>
  <c r="AH216" i="3"/>
  <c r="AN216" i="3"/>
  <c r="AS216" i="3"/>
  <c r="P217" i="3"/>
  <c r="V217" i="3"/>
  <c r="AB217" i="3"/>
  <c r="AH217" i="3"/>
  <c r="AN217" i="3"/>
  <c r="AS217" i="3"/>
  <c r="P218" i="3"/>
  <c r="V218" i="3"/>
  <c r="AB218" i="3"/>
  <c r="AH218" i="3"/>
  <c r="AN218" i="3"/>
  <c r="AS218" i="3"/>
  <c r="P219" i="3"/>
  <c r="V219" i="3"/>
  <c r="AB219" i="3"/>
  <c r="AH219" i="3"/>
  <c r="AN219" i="3"/>
  <c r="AS219" i="3"/>
  <c r="P220" i="3"/>
  <c r="V220" i="3"/>
  <c r="AB220" i="3"/>
  <c r="AH220" i="3"/>
  <c r="AN220" i="3"/>
  <c r="AS220" i="3"/>
  <c r="P221" i="3"/>
  <c r="V221" i="3"/>
  <c r="AB221" i="3"/>
  <c r="AH221" i="3"/>
  <c r="AN221" i="3"/>
  <c r="AS221" i="3"/>
  <c r="P222" i="3"/>
  <c r="V222" i="3"/>
  <c r="AB222" i="3"/>
  <c r="AH222" i="3"/>
  <c r="AN222" i="3"/>
  <c r="AS222" i="3"/>
  <c r="P223" i="3"/>
  <c r="V223" i="3"/>
  <c r="AB223" i="3"/>
  <c r="AH223" i="3"/>
  <c r="AN223" i="3"/>
  <c r="AS223" i="3"/>
  <c r="P224" i="3"/>
  <c r="V224" i="3"/>
  <c r="AB224" i="3"/>
  <c r="AH224" i="3"/>
  <c r="AN224" i="3"/>
  <c r="AS224" i="3"/>
  <c r="P225" i="3"/>
  <c r="V225" i="3"/>
  <c r="AB225" i="3"/>
  <c r="AH225" i="3"/>
  <c r="AN225" i="3"/>
  <c r="AS225" i="3"/>
  <c r="P226" i="3"/>
  <c r="V226" i="3"/>
  <c r="AB226" i="3"/>
  <c r="AH226" i="3"/>
  <c r="AN226" i="3"/>
  <c r="AS226" i="3"/>
  <c r="P227" i="3"/>
  <c r="V227" i="3"/>
  <c r="AB227" i="3"/>
  <c r="AH227" i="3"/>
  <c r="AN227" i="3"/>
  <c r="AS227" i="3"/>
  <c r="P228" i="3"/>
  <c r="V228" i="3"/>
  <c r="AB228" i="3"/>
  <c r="AH228" i="3"/>
  <c r="AN228" i="3"/>
  <c r="AS228" i="3"/>
  <c r="P229" i="3"/>
  <c r="V229" i="3"/>
  <c r="AB229" i="3"/>
  <c r="AH229" i="3"/>
  <c r="AN229" i="3"/>
  <c r="AS229" i="3"/>
  <c r="P230" i="3"/>
  <c r="V230" i="3"/>
  <c r="AB230" i="3"/>
  <c r="AH230" i="3"/>
  <c r="AN230" i="3"/>
  <c r="AS230" i="3"/>
  <c r="P231" i="3"/>
  <c r="V231" i="3"/>
  <c r="AB231" i="3"/>
  <c r="AH231" i="3"/>
  <c r="AN231" i="3"/>
  <c r="AS231" i="3"/>
  <c r="P232" i="3"/>
  <c r="V232" i="3"/>
  <c r="AB232" i="3"/>
  <c r="AH232" i="3"/>
  <c r="AN232" i="3"/>
  <c r="AS232" i="3"/>
  <c r="P233" i="3"/>
  <c r="V233" i="3"/>
  <c r="AB233" i="3"/>
  <c r="AH233" i="3"/>
  <c r="AN233" i="3"/>
  <c r="AS233" i="3"/>
  <c r="P234" i="3"/>
  <c r="V234" i="3"/>
  <c r="AB234" i="3"/>
  <c r="AH234" i="3"/>
  <c r="AN234" i="3"/>
  <c r="AS234" i="3"/>
  <c r="P235" i="3"/>
  <c r="V235" i="3"/>
  <c r="AB235" i="3"/>
  <c r="AH235" i="3"/>
  <c r="AN235" i="3"/>
  <c r="AS235" i="3"/>
  <c r="P236" i="3"/>
  <c r="V236" i="3"/>
  <c r="AB236" i="3"/>
  <c r="AH236" i="3"/>
  <c r="AN236" i="3"/>
  <c r="AS236" i="3"/>
  <c r="P237" i="3"/>
  <c r="V237" i="3"/>
  <c r="AB237" i="3"/>
  <c r="AH237" i="3"/>
  <c r="AN237" i="3"/>
  <c r="AS237" i="3"/>
  <c r="P238" i="3"/>
  <c r="V238" i="3"/>
  <c r="AB238" i="3"/>
  <c r="AH238" i="3"/>
  <c r="AN238" i="3"/>
  <c r="AS238" i="3"/>
  <c r="P239" i="3"/>
  <c r="V239" i="3"/>
  <c r="AB239" i="3"/>
  <c r="AH239" i="3"/>
  <c r="AN239" i="3"/>
  <c r="AS239" i="3"/>
  <c r="P240" i="3"/>
  <c r="V240" i="3"/>
  <c r="AB240" i="3"/>
  <c r="AH240" i="3"/>
  <c r="AN240" i="3"/>
  <c r="AS240" i="3"/>
  <c r="P241" i="3"/>
  <c r="V241" i="3"/>
  <c r="AB241" i="3"/>
  <c r="AH241" i="3"/>
  <c r="AN241" i="3"/>
  <c r="AS241" i="3"/>
  <c r="P242" i="3"/>
  <c r="V242" i="3"/>
  <c r="AB242" i="3"/>
  <c r="AH242" i="3"/>
  <c r="AN242" i="3"/>
  <c r="AS242" i="3"/>
  <c r="P243" i="3"/>
  <c r="V243" i="3"/>
  <c r="AB243" i="3"/>
  <c r="AH243" i="3"/>
  <c r="AN243" i="3"/>
  <c r="AS243" i="3"/>
  <c r="P244" i="3"/>
  <c r="V244" i="3"/>
  <c r="AB244" i="3"/>
  <c r="AH244" i="3"/>
  <c r="AN244" i="3"/>
  <c r="AS244" i="3"/>
  <c r="P245" i="3"/>
  <c r="V245" i="3"/>
  <c r="AB245" i="3"/>
  <c r="AH245" i="3"/>
  <c r="AN245" i="3"/>
  <c r="AS245" i="3"/>
  <c r="P246" i="3"/>
  <c r="V246" i="3"/>
  <c r="AB246" i="3"/>
  <c r="AH246" i="3"/>
  <c r="AN246" i="3"/>
  <c r="AS246" i="3"/>
  <c r="P247" i="3"/>
  <c r="V247" i="3"/>
  <c r="AB247" i="3"/>
  <c r="AH247" i="3"/>
  <c r="AN247" i="3"/>
  <c r="AS247" i="3"/>
  <c r="P248" i="3"/>
  <c r="V248" i="3"/>
  <c r="AB248" i="3"/>
  <c r="AH248" i="3"/>
  <c r="AN248" i="3"/>
  <c r="AS248" i="3"/>
  <c r="P249" i="3"/>
  <c r="V249" i="3"/>
  <c r="AB249" i="3"/>
  <c r="AH249" i="3"/>
  <c r="AN249" i="3"/>
  <c r="AS249" i="3"/>
  <c r="P250" i="3"/>
  <c r="V250" i="3"/>
  <c r="AB250" i="3"/>
  <c r="AH250" i="3"/>
  <c r="AN250" i="3"/>
  <c r="AS250" i="3"/>
  <c r="P251" i="3"/>
  <c r="V251" i="3"/>
  <c r="AB251" i="3"/>
  <c r="AH251" i="3"/>
  <c r="AN251" i="3"/>
  <c r="AS251" i="3"/>
  <c r="L252" i="3"/>
  <c r="O252" i="3"/>
  <c r="P252" i="3"/>
  <c r="U252" i="3"/>
  <c r="V252" i="3"/>
  <c r="AA252" i="3"/>
  <c r="AB252" i="3"/>
  <c r="AG252" i="3"/>
  <c r="AH252" i="3"/>
  <c r="AM252" i="3"/>
  <c r="AN252" i="3"/>
  <c r="AS252" i="3"/>
  <c r="L253" i="3"/>
  <c r="O253" i="3"/>
  <c r="P253" i="3"/>
  <c r="U253" i="3"/>
  <c r="V253" i="3"/>
  <c r="AA253" i="3"/>
  <c r="AB253" i="3"/>
  <c r="AG253" i="3"/>
  <c r="AH253" i="3"/>
  <c r="AM253" i="3"/>
  <c r="AN253" i="3"/>
  <c r="AS253" i="3"/>
  <c r="L254" i="3"/>
  <c r="O254" i="3"/>
  <c r="P254" i="3"/>
  <c r="U254" i="3"/>
  <c r="V254" i="3"/>
  <c r="AA254" i="3"/>
  <c r="AB254" i="3"/>
  <c r="AG254" i="3"/>
  <c r="AH254" i="3"/>
  <c r="AM254" i="3"/>
  <c r="AN254" i="3"/>
  <c r="AS254" i="3"/>
  <c r="L255" i="3"/>
  <c r="O255" i="3"/>
  <c r="P255" i="3"/>
  <c r="U255" i="3"/>
  <c r="V255" i="3"/>
  <c r="AA255" i="3"/>
  <c r="AB255" i="3"/>
  <c r="AG255" i="3"/>
  <c r="AH255" i="3"/>
  <c r="AM255" i="3"/>
  <c r="AN255" i="3"/>
  <c r="AS255" i="3"/>
  <c r="L256" i="3"/>
  <c r="O256" i="3"/>
  <c r="P256" i="3"/>
  <c r="U256" i="3"/>
  <c r="V256" i="3"/>
  <c r="AA256" i="3"/>
  <c r="AB256" i="3"/>
  <c r="AG256" i="3"/>
  <c r="AH256" i="3"/>
  <c r="AM256" i="3"/>
  <c r="AN256" i="3"/>
  <c r="AS256" i="3"/>
  <c r="L257" i="3"/>
  <c r="O257" i="3"/>
  <c r="P257" i="3"/>
  <c r="U257" i="3"/>
  <c r="V257" i="3"/>
  <c r="AA257" i="3"/>
  <c r="AB257" i="3"/>
  <c r="AG257" i="3"/>
  <c r="AH257" i="3"/>
  <c r="AM257" i="3"/>
  <c r="AN257" i="3"/>
  <c r="AS257" i="3"/>
  <c r="L258" i="3"/>
  <c r="O258" i="3"/>
  <c r="P258" i="3"/>
  <c r="U258" i="3"/>
  <c r="V258" i="3"/>
  <c r="AA258" i="3"/>
  <c r="AB258" i="3"/>
  <c r="AG258" i="3"/>
  <c r="AH258" i="3"/>
  <c r="AM258" i="3"/>
  <c r="AN258" i="3"/>
  <c r="AS258" i="3"/>
  <c r="L259" i="3"/>
  <c r="O259" i="3"/>
  <c r="P259" i="3"/>
  <c r="U259" i="3"/>
  <c r="V259" i="3"/>
  <c r="AA259" i="3"/>
  <c r="AB259" i="3"/>
  <c r="AG259" i="3"/>
  <c r="AH259" i="3"/>
  <c r="AM259" i="3"/>
  <c r="AN259" i="3"/>
  <c r="AS259" i="3"/>
  <c r="L260" i="3"/>
  <c r="O260" i="3"/>
  <c r="P260" i="3"/>
  <c r="U260" i="3"/>
  <c r="V260" i="3"/>
  <c r="AA260" i="3"/>
  <c r="AB260" i="3"/>
  <c r="AG260" i="3"/>
  <c r="AH260" i="3"/>
  <c r="AM260" i="3"/>
  <c r="AN260" i="3"/>
  <c r="AS260" i="3"/>
  <c r="L261" i="3"/>
  <c r="O261" i="3"/>
  <c r="P261" i="3"/>
  <c r="U261" i="3"/>
  <c r="V261" i="3"/>
  <c r="AA261" i="3"/>
  <c r="AB261" i="3"/>
  <c r="AG261" i="3"/>
  <c r="AH261" i="3"/>
  <c r="AM261" i="3"/>
  <c r="AN261" i="3"/>
  <c r="AS261" i="3"/>
  <c r="L262" i="3"/>
  <c r="O262" i="3"/>
  <c r="P262" i="3"/>
  <c r="U262" i="3"/>
  <c r="V262" i="3"/>
  <c r="AA262" i="3"/>
  <c r="AB262" i="3"/>
  <c r="AG262" i="3"/>
  <c r="AH262" i="3"/>
  <c r="AM262" i="3"/>
  <c r="AN262" i="3"/>
  <c r="AS262" i="3"/>
  <c r="L263" i="3"/>
  <c r="O263" i="3"/>
  <c r="P263" i="3"/>
  <c r="U263" i="3"/>
  <c r="V263" i="3"/>
  <c r="AA263" i="3"/>
  <c r="AB263" i="3"/>
  <c r="AG263" i="3"/>
  <c r="AH263" i="3"/>
  <c r="AM263" i="3"/>
  <c r="AN263" i="3"/>
  <c r="AS263" i="3"/>
  <c r="L264" i="3"/>
  <c r="O264" i="3"/>
  <c r="P264" i="3"/>
  <c r="U264" i="3"/>
  <c r="V264" i="3"/>
  <c r="AA264" i="3"/>
  <c r="AB264" i="3"/>
  <c r="AG264" i="3"/>
  <c r="AH264" i="3"/>
  <c r="AM264" i="3"/>
  <c r="AN264" i="3"/>
  <c r="AS264" i="3"/>
  <c r="L265" i="3"/>
  <c r="O265" i="3"/>
  <c r="P265" i="3"/>
  <c r="U265" i="3"/>
  <c r="V265" i="3"/>
  <c r="AA265" i="3"/>
  <c r="AB265" i="3"/>
  <c r="AG265" i="3"/>
  <c r="AH265" i="3"/>
  <c r="AM265" i="3"/>
  <c r="AN265" i="3"/>
  <c r="AS265" i="3"/>
  <c r="L266" i="3"/>
  <c r="O266" i="3"/>
  <c r="P266" i="3"/>
  <c r="U266" i="3"/>
  <c r="V266" i="3"/>
  <c r="AA266" i="3"/>
  <c r="AB266" i="3"/>
  <c r="AG266" i="3"/>
  <c r="AH266" i="3"/>
  <c r="AM266" i="3"/>
  <c r="AN266" i="3"/>
  <c r="AS266" i="3"/>
  <c r="L267" i="3"/>
  <c r="O267" i="3"/>
  <c r="P267" i="3"/>
  <c r="U267" i="3"/>
  <c r="V267" i="3"/>
  <c r="AA267" i="3"/>
  <c r="AB267" i="3"/>
  <c r="AG267" i="3"/>
  <c r="AH267" i="3"/>
  <c r="AM267" i="3"/>
  <c r="AN267" i="3"/>
  <c r="AS267" i="3"/>
  <c r="L268" i="3"/>
  <c r="O268" i="3"/>
  <c r="P268" i="3"/>
  <c r="U268" i="3"/>
  <c r="V268" i="3"/>
  <c r="AA268" i="3"/>
  <c r="AB268" i="3"/>
  <c r="AG268" i="3"/>
  <c r="AH268" i="3"/>
  <c r="AM268" i="3"/>
  <c r="AN268" i="3"/>
  <c r="AS268" i="3"/>
  <c r="L269" i="3"/>
  <c r="O269" i="3"/>
  <c r="P269" i="3"/>
  <c r="U269" i="3"/>
  <c r="V269" i="3"/>
  <c r="AA269" i="3"/>
  <c r="AB269" i="3"/>
  <c r="AG269" i="3"/>
  <c r="AH269" i="3"/>
  <c r="AM269" i="3"/>
  <c r="AN269" i="3"/>
  <c r="AS269" i="3"/>
  <c r="L270" i="3"/>
  <c r="O270" i="3"/>
  <c r="P270" i="3"/>
  <c r="U270" i="3"/>
  <c r="V270" i="3"/>
  <c r="AA270" i="3"/>
  <c r="AB270" i="3"/>
  <c r="AG270" i="3"/>
  <c r="AH270" i="3"/>
  <c r="AM270" i="3"/>
  <c r="AN270" i="3"/>
  <c r="AS270" i="3"/>
  <c r="L271" i="3"/>
  <c r="O271" i="3"/>
  <c r="P271" i="3"/>
  <c r="U271" i="3"/>
  <c r="V271" i="3"/>
  <c r="AA271" i="3"/>
  <c r="AB271" i="3"/>
  <c r="AG271" i="3"/>
  <c r="AH271" i="3"/>
  <c r="AM271" i="3"/>
  <c r="AN271" i="3"/>
  <c r="AS271" i="3"/>
  <c r="L272" i="3"/>
  <c r="O272" i="3"/>
  <c r="P272" i="3"/>
  <c r="U272" i="3"/>
  <c r="V272" i="3"/>
  <c r="AA272" i="3"/>
  <c r="AB272" i="3"/>
  <c r="AG272" i="3"/>
  <c r="AH272" i="3"/>
  <c r="AM272" i="3"/>
  <c r="AN272" i="3"/>
  <c r="AS272" i="3"/>
  <c r="L273" i="3"/>
  <c r="O273" i="3"/>
  <c r="P273" i="3"/>
  <c r="U273" i="3"/>
  <c r="V273" i="3"/>
  <c r="AA273" i="3"/>
  <c r="AB273" i="3"/>
  <c r="AG273" i="3"/>
  <c r="AH273" i="3"/>
  <c r="AM273" i="3"/>
  <c r="AN273" i="3"/>
  <c r="AS273" i="3"/>
  <c r="L274" i="3"/>
  <c r="O274" i="3"/>
  <c r="P274" i="3"/>
  <c r="U274" i="3"/>
  <c r="V274" i="3"/>
  <c r="AA274" i="3"/>
  <c r="AB274" i="3"/>
  <c r="AG274" i="3"/>
  <c r="AH274" i="3"/>
  <c r="AM274" i="3"/>
  <c r="AN274" i="3"/>
  <c r="AS274" i="3"/>
  <c r="L275" i="3"/>
  <c r="O275" i="3"/>
  <c r="P275" i="3"/>
  <c r="U275" i="3"/>
  <c r="V275" i="3"/>
  <c r="AA275" i="3"/>
  <c r="AB275" i="3"/>
  <c r="AG275" i="3"/>
  <c r="AH275" i="3"/>
  <c r="AM275" i="3"/>
  <c r="AN275" i="3"/>
  <c r="AS275" i="3"/>
  <c r="L276" i="3"/>
  <c r="O276" i="3"/>
  <c r="P276" i="3"/>
  <c r="U276" i="3"/>
  <c r="V276" i="3"/>
  <c r="AA276" i="3"/>
  <c r="AB276" i="3"/>
  <c r="AG276" i="3"/>
  <c r="AH276" i="3"/>
  <c r="AM276" i="3"/>
  <c r="AN276" i="3"/>
  <c r="AS276" i="3"/>
  <c r="L277" i="3"/>
  <c r="O277" i="3"/>
  <c r="P277" i="3"/>
  <c r="U277" i="3"/>
  <c r="V277" i="3"/>
  <c r="AA277" i="3"/>
  <c r="AB277" i="3"/>
  <c r="AG277" i="3"/>
  <c r="AH277" i="3"/>
  <c r="AM277" i="3"/>
  <c r="AN277" i="3"/>
  <c r="AS277" i="3"/>
  <c r="L278" i="3"/>
  <c r="O278" i="3"/>
  <c r="P278" i="3"/>
  <c r="U278" i="3"/>
  <c r="V278" i="3"/>
  <c r="AA278" i="3"/>
  <c r="AB278" i="3"/>
  <c r="AG278" i="3"/>
  <c r="AH278" i="3"/>
  <c r="AM278" i="3"/>
  <c r="AN278" i="3"/>
  <c r="AS278" i="3"/>
  <c r="L279" i="3"/>
  <c r="O279" i="3"/>
  <c r="P279" i="3"/>
  <c r="U279" i="3"/>
  <c r="V279" i="3"/>
  <c r="AA279" i="3"/>
  <c r="AB279" i="3"/>
  <c r="AG279" i="3"/>
  <c r="AH279" i="3"/>
  <c r="AM279" i="3"/>
  <c r="AN279" i="3"/>
  <c r="AS279" i="3"/>
  <c r="L280" i="3"/>
  <c r="O280" i="3"/>
  <c r="P280" i="3"/>
  <c r="U280" i="3"/>
  <c r="V280" i="3"/>
  <c r="AA280" i="3"/>
  <c r="AB280" i="3"/>
  <c r="AG280" i="3"/>
  <c r="AH280" i="3"/>
  <c r="AM280" i="3"/>
  <c r="AN280" i="3"/>
  <c r="AS280" i="3"/>
  <c r="L281" i="3"/>
  <c r="O281" i="3"/>
  <c r="P281" i="3"/>
  <c r="U281" i="3"/>
  <c r="V281" i="3"/>
  <c r="AA281" i="3"/>
  <c r="AB281" i="3"/>
  <c r="AG281" i="3"/>
  <c r="AH281" i="3"/>
  <c r="AM281" i="3"/>
  <c r="AN281" i="3"/>
  <c r="AS281" i="3"/>
  <c r="L282" i="3"/>
  <c r="O282" i="3"/>
  <c r="P282" i="3"/>
  <c r="U282" i="3"/>
  <c r="V282" i="3"/>
  <c r="AA282" i="3"/>
  <c r="AB282" i="3"/>
  <c r="AG282" i="3"/>
  <c r="AH282" i="3"/>
  <c r="AM282" i="3"/>
  <c r="AN282" i="3"/>
  <c r="AS282" i="3"/>
  <c r="L283" i="3"/>
  <c r="O283" i="3"/>
  <c r="P283" i="3"/>
  <c r="U283" i="3"/>
  <c r="V283" i="3"/>
  <c r="AA283" i="3"/>
  <c r="AB283" i="3"/>
  <c r="AG283" i="3"/>
  <c r="AH283" i="3"/>
  <c r="AM283" i="3"/>
  <c r="AN283" i="3"/>
  <c r="AS283" i="3"/>
  <c r="L284" i="3"/>
  <c r="O284" i="3"/>
  <c r="P284" i="3"/>
  <c r="U284" i="3"/>
  <c r="V284" i="3"/>
  <c r="AA284" i="3"/>
  <c r="AB284" i="3"/>
  <c r="AG284" i="3"/>
  <c r="AH284" i="3"/>
  <c r="AM284" i="3"/>
  <c r="AN284" i="3"/>
  <c r="AS284" i="3"/>
  <c r="L285" i="3"/>
  <c r="O285" i="3"/>
  <c r="P285" i="3"/>
  <c r="U285" i="3"/>
  <c r="V285" i="3"/>
  <c r="AA285" i="3"/>
  <c r="AB285" i="3"/>
  <c r="AG285" i="3"/>
  <c r="AH285" i="3"/>
  <c r="AM285" i="3"/>
  <c r="AN285" i="3"/>
  <c r="AS285" i="3"/>
  <c r="L286" i="3"/>
  <c r="O286" i="3"/>
  <c r="P286" i="3"/>
  <c r="U286" i="3"/>
  <c r="V286" i="3"/>
  <c r="AA286" i="3"/>
  <c r="AB286" i="3"/>
  <c r="AG286" i="3"/>
  <c r="AH286" i="3"/>
  <c r="AM286" i="3"/>
  <c r="AN286" i="3"/>
  <c r="AS286" i="3"/>
  <c r="L287" i="3"/>
  <c r="O287" i="3"/>
  <c r="P287" i="3"/>
  <c r="U287" i="3"/>
  <c r="V287" i="3"/>
  <c r="AA287" i="3"/>
  <c r="AB287" i="3"/>
  <c r="AG287" i="3"/>
  <c r="AH287" i="3"/>
  <c r="AM287" i="3"/>
  <c r="AN287" i="3"/>
  <c r="AS287" i="3"/>
  <c r="L288" i="3"/>
  <c r="O288" i="3"/>
  <c r="P288" i="3"/>
  <c r="U288" i="3"/>
  <c r="V288" i="3"/>
  <c r="AA288" i="3"/>
  <c r="AB288" i="3"/>
  <c r="AG288" i="3"/>
  <c r="AH288" i="3"/>
  <c r="AM288" i="3"/>
  <c r="AN288" i="3"/>
  <c r="AS288" i="3"/>
  <c r="L289" i="3"/>
  <c r="O289" i="3"/>
  <c r="P289" i="3"/>
  <c r="U289" i="3"/>
  <c r="V289" i="3"/>
  <c r="AA289" i="3"/>
  <c r="AB289" i="3"/>
  <c r="AG289" i="3"/>
  <c r="AH289" i="3"/>
  <c r="AM289" i="3"/>
  <c r="AN289" i="3"/>
  <c r="AS289" i="3"/>
  <c r="L290" i="3"/>
  <c r="O290" i="3"/>
  <c r="P290" i="3"/>
  <c r="U290" i="3"/>
  <c r="V290" i="3"/>
  <c r="AA290" i="3"/>
  <c r="AB290" i="3"/>
  <c r="AG290" i="3"/>
  <c r="AH290" i="3"/>
  <c r="AM290" i="3"/>
  <c r="AN290" i="3"/>
  <c r="AS290" i="3"/>
  <c r="L291" i="3"/>
  <c r="O291" i="3"/>
  <c r="P291" i="3"/>
  <c r="U291" i="3"/>
  <c r="V291" i="3"/>
  <c r="AA291" i="3"/>
  <c r="AB291" i="3"/>
  <c r="AG291" i="3"/>
  <c r="AH291" i="3"/>
  <c r="AM291" i="3"/>
  <c r="AN291" i="3"/>
  <c r="AS291" i="3"/>
  <c r="L292" i="3"/>
  <c r="O292" i="3"/>
  <c r="P292" i="3"/>
  <c r="U292" i="3"/>
  <c r="V292" i="3"/>
  <c r="AA292" i="3"/>
  <c r="AB292" i="3"/>
  <c r="AG292" i="3"/>
  <c r="AH292" i="3"/>
  <c r="AM292" i="3"/>
  <c r="AN292" i="3"/>
  <c r="AS292" i="3"/>
  <c r="L293" i="3"/>
  <c r="O293" i="3"/>
  <c r="P293" i="3"/>
  <c r="U293" i="3"/>
  <c r="V293" i="3"/>
  <c r="AA293" i="3"/>
  <c r="AB293" i="3"/>
  <c r="AG293" i="3"/>
  <c r="AH293" i="3"/>
  <c r="AM293" i="3"/>
  <c r="AN293" i="3"/>
  <c r="AS293" i="3"/>
  <c r="L294" i="3"/>
  <c r="O294" i="3"/>
  <c r="P294" i="3"/>
  <c r="U294" i="3"/>
  <c r="V294" i="3"/>
  <c r="AA294" i="3"/>
  <c r="AB294" i="3"/>
  <c r="AG294" i="3"/>
  <c r="AH294" i="3"/>
  <c r="AM294" i="3"/>
  <c r="AN294" i="3"/>
  <c r="AS294" i="3"/>
  <c r="L295" i="3"/>
  <c r="O295" i="3"/>
  <c r="P295" i="3"/>
  <c r="U295" i="3"/>
  <c r="V295" i="3"/>
  <c r="AA295" i="3"/>
  <c r="AB295" i="3"/>
  <c r="AG295" i="3"/>
  <c r="AH295" i="3"/>
  <c r="AM295" i="3"/>
  <c r="AN295" i="3"/>
  <c r="AS295" i="3"/>
  <c r="L296" i="3"/>
  <c r="O296" i="3"/>
  <c r="P296" i="3"/>
  <c r="U296" i="3"/>
  <c r="V296" i="3"/>
  <c r="AA296" i="3"/>
  <c r="AB296" i="3"/>
  <c r="AG296" i="3"/>
  <c r="AH296" i="3"/>
  <c r="AM296" i="3"/>
  <c r="AN296" i="3"/>
  <c r="AS296" i="3"/>
  <c r="L297" i="3"/>
  <c r="O297" i="3"/>
  <c r="P297" i="3"/>
  <c r="U297" i="3"/>
  <c r="V297" i="3"/>
  <c r="AA297" i="3"/>
  <c r="AB297" i="3"/>
  <c r="AG297" i="3"/>
  <c r="AH297" i="3"/>
  <c r="AM297" i="3"/>
  <c r="AN297" i="3"/>
  <c r="AS297" i="3"/>
  <c r="L298" i="3"/>
  <c r="O298" i="3"/>
  <c r="P298" i="3"/>
  <c r="U298" i="3"/>
  <c r="V298" i="3"/>
  <c r="AA298" i="3"/>
  <c r="AB298" i="3"/>
  <c r="AG298" i="3"/>
  <c r="AH298" i="3"/>
  <c r="AM298" i="3"/>
  <c r="AN298" i="3"/>
  <c r="AS298" i="3"/>
  <c r="L299" i="3"/>
  <c r="O299" i="3"/>
  <c r="P299" i="3"/>
  <c r="U299" i="3"/>
  <c r="V299" i="3"/>
  <c r="AA299" i="3"/>
  <c r="AB299" i="3"/>
  <c r="AG299" i="3"/>
  <c r="AH299" i="3"/>
  <c r="AM299" i="3"/>
  <c r="AN299" i="3"/>
  <c r="AS299" i="3"/>
  <c r="L300" i="3"/>
  <c r="O300" i="3"/>
  <c r="P300" i="3"/>
  <c r="U300" i="3"/>
  <c r="V300" i="3"/>
  <c r="AA300" i="3"/>
  <c r="AB300" i="3"/>
  <c r="AG300" i="3"/>
  <c r="AH300" i="3"/>
  <c r="AM300" i="3"/>
  <c r="AN300" i="3"/>
  <c r="AS300" i="3"/>
  <c r="L301" i="3"/>
  <c r="O301" i="3"/>
  <c r="P301" i="3"/>
  <c r="U301" i="3"/>
  <c r="V301" i="3"/>
  <c r="AA301" i="3"/>
  <c r="AB301" i="3"/>
  <c r="AG301" i="3"/>
  <c r="AH301" i="3"/>
  <c r="AM301" i="3"/>
  <c r="AN301" i="3"/>
  <c r="AS301" i="3"/>
  <c r="L302" i="3"/>
  <c r="O302" i="3"/>
  <c r="P302" i="3"/>
  <c r="U302" i="3"/>
  <c r="V302" i="3"/>
  <c r="AA302" i="3"/>
  <c r="AB302" i="3"/>
  <c r="AG302" i="3"/>
  <c r="AH302" i="3"/>
  <c r="AM302" i="3"/>
  <c r="AN302" i="3"/>
  <c r="AS302" i="3"/>
  <c r="L303" i="3"/>
  <c r="O303" i="3"/>
  <c r="P303" i="3"/>
  <c r="U303" i="3"/>
  <c r="V303" i="3"/>
  <c r="AA303" i="3"/>
  <c r="AB303" i="3"/>
  <c r="AG303" i="3"/>
  <c r="AH303" i="3"/>
  <c r="AM303" i="3"/>
  <c r="AN303" i="3"/>
  <c r="AS303" i="3"/>
  <c r="L304" i="3"/>
  <c r="O304" i="3"/>
  <c r="P304" i="3"/>
  <c r="U304" i="3"/>
  <c r="V304" i="3"/>
  <c r="AA304" i="3"/>
  <c r="AB304" i="3"/>
  <c r="AG304" i="3"/>
  <c r="AH304" i="3"/>
  <c r="AM304" i="3"/>
  <c r="AN304" i="3"/>
  <c r="AS304" i="3"/>
  <c r="L305" i="3"/>
  <c r="O305" i="3"/>
  <c r="P305" i="3"/>
  <c r="U305" i="3"/>
  <c r="V305" i="3"/>
  <c r="AA305" i="3"/>
  <c r="AB305" i="3"/>
  <c r="AG305" i="3"/>
  <c r="AH305" i="3"/>
  <c r="AM305" i="3"/>
  <c r="AN305" i="3"/>
  <c r="AS305" i="3"/>
  <c r="L306" i="3"/>
  <c r="O306" i="3"/>
  <c r="P306" i="3"/>
  <c r="U306" i="3"/>
  <c r="V306" i="3"/>
  <c r="AA306" i="3"/>
  <c r="AB306" i="3"/>
  <c r="AG306" i="3"/>
  <c r="AH306" i="3"/>
  <c r="AM306" i="3"/>
  <c r="AN306" i="3"/>
  <c r="AS306" i="3"/>
  <c r="L307" i="3"/>
  <c r="O307" i="3"/>
  <c r="P307" i="3"/>
  <c r="U307" i="3"/>
  <c r="V307" i="3"/>
  <c r="AA307" i="3"/>
  <c r="AB307" i="3"/>
  <c r="AG307" i="3"/>
  <c r="AH307" i="3"/>
  <c r="AM307" i="3"/>
  <c r="AN307" i="3"/>
  <c r="AS307" i="3"/>
  <c r="L308" i="3"/>
  <c r="O308" i="3"/>
  <c r="P308" i="3"/>
  <c r="U308" i="3"/>
  <c r="V308" i="3"/>
  <c r="AA308" i="3"/>
  <c r="AB308" i="3"/>
  <c r="AG308" i="3"/>
  <c r="AH308" i="3"/>
  <c r="AM308" i="3"/>
  <c r="AN308" i="3"/>
  <c r="AS308" i="3"/>
  <c r="L309" i="3"/>
  <c r="O309" i="3"/>
  <c r="P309" i="3"/>
  <c r="U309" i="3"/>
  <c r="V309" i="3"/>
  <c r="AA309" i="3"/>
  <c r="AB309" i="3"/>
  <c r="AG309" i="3"/>
  <c r="AH309" i="3"/>
  <c r="AM309" i="3"/>
  <c r="AN309" i="3"/>
  <c r="AS309" i="3"/>
  <c r="L310" i="3"/>
  <c r="O310" i="3"/>
  <c r="P310" i="3"/>
  <c r="U310" i="3"/>
  <c r="V310" i="3"/>
  <c r="AA310" i="3"/>
  <c r="AB310" i="3"/>
  <c r="AG310" i="3"/>
  <c r="AH310" i="3"/>
  <c r="AM310" i="3"/>
  <c r="AN310" i="3"/>
  <c r="AS310" i="3"/>
  <c r="L311" i="3"/>
  <c r="O311" i="3"/>
  <c r="P311" i="3"/>
  <c r="U311" i="3"/>
  <c r="V311" i="3"/>
  <c r="AA311" i="3"/>
  <c r="AB311" i="3"/>
  <c r="AG311" i="3"/>
  <c r="AH311" i="3"/>
  <c r="AM311" i="3"/>
  <c r="AN311" i="3"/>
  <c r="AS311" i="3"/>
  <c r="L312" i="3"/>
  <c r="O312" i="3"/>
  <c r="P312" i="3"/>
  <c r="U312" i="3"/>
  <c r="V312" i="3"/>
  <c r="AA312" i="3"/>
  <c r="AB312" i="3"/>
  <c r="AG312" i="3"/>
  <c r="AH312" i="3"/>
  <c r="AM312" i="3"/>
  <c r="AN312" i="3"/>
  <c r="AS312" i="3"/>
  <c r="L313" i="3"/>
  <c r="O313" i="3"/>
  <c r="P313" i="3"/>
  <c r="U313" i="3"/>
  <c r="V313" i="3"/>
  <c r="AA313" i="3"/>
  <c r="AB313" i="3"/>
  <c r="AG313" i="3"/>
  <c r="AH313" i="3"/>
  <c r="AM313" i="3"/>
  <c r="AN313" i="3"/>
  <c r="AS313" i="3"/>
  <c r="L314" i="3"/>
  <c r="O314" i="3"/>
  <c r="P314" i="3"/>
  <c r="U314" i="3"/>
  <c r="V314" i="3"/>
  <c r="AA314" i="3"/>
  <c r="AB314" i="3"/>
  <c r="AG314" i="3"/>
  <c r="AH314" i="3"/>
  <c r="AM314" i="3"/>
  <c r="AN314" i="3"/>
  <c r="AS314" i="3"/>
  <c r="L315" i="3"/>
  <c r="O315" i="3"/>
  <c r="P315" i="3"/>
  <c r="U315" i="3"/>
  <c r="V315" i="3"/>
  <c r="AA315" i="3"/>
  <c r="AB315" i="3"/>
  <c r="AG315" i="3"/>
  <c r="AH315" i="3"/>
  <c r="AM315" i="3"/>
  <c r="AN315" i="3"/>
  <c r="AS315" i="3"/>
  <c r="L316" i="3"/>
  <c r="O316" i="3"/>
  <c r="P316" i="3"/>
  <c r="U316" i="3"/>
  <c r="V316" i="3"/>
  <c r="AA316" i="3"/>
  <c r="AB316" i="3"/>
  <c r="AG316" i="3"/>
  <c r="AH316" i="3"/>
  <c r="AM316" i="3"/>
  <c r="AN316" i="3"/>
  <c r="AS316" i="3"/>
  <c r="L317" i="3"/>
  <c r="O317" i="3"/>
  <c r="P317" i="3"/>
  <c r="U317" i="3"/>
  <c r="V317" i="3"/>
  <c r="AA317" i="3"/>
  <c r="AB317" i="3"/>
  <c r="AG317" i="3"/>
  <c r="AH317" i="3"/>
  <c r="AM317" i="3"/>
  <c r="AN317" i="3"/>
  <c r="AS317" i="3"/>
  <c r="L318" i="3"/>
  <c r="O318" i="3"/>
  <c r="P318" i="3"/>
  <c r="U318" i="3"/>
  <c r="V318" i="3"/>
  <c r="AA318" i="3"/>
  <c r="AB318" i="3"/>
  <c r="AG318" i="3"/>
  <c r="AH318" i="3"/>
  <c r="AM318" i="3"/>
  <c r="AN318" i="3"/>
  <c r="AS318" i="3"/>
  <c r="L319" i="3"/>
  <c r="O319" i="3"/>
  <c r="P319" i="3"/>
  <c r="U319" i="3"/>
  <c r="V319" i="3"/>
  <c r="AA319" i="3"/>
  <c r="AB319" i="3"/>
  <c r="AG319" i="3"/>
  <c r="AH319" i="3"/>
  <c r="AM319" i="3"/>
  <c r="AN319" i="3"/>
  <c r="AS319" i="3"/>
  <c r="L320" i="3"/>
  <c r="O320" i="3"/>
  <c r="P320" i="3"/>
  <c r="U320" i="3"/>
  <c r="V320" i="3"/>
  <c r="AA320" i="3"/>
  <c r="AB320" i="3"/>
  <c r="AG320" i="3"/>
  <c r="AH320" i="3"/>
  <c r="AM320" i="3"/>
  <c r="AN320" i="3"/>
  <c r="AS320" i="3"/>
  <c r="L321" i="3"/>
  <c r="O321" i="3"/>
  <c r="P321" i="3"/>
  <c r="U321" i="3"/>
  <c r="V321" i="3"/>
  <c r="AA321" i="3"/>
  <c r="AB321" i="3"/>
  <c r="AG321" i="3"/>
  <c r="AH321" i="3"/>
  <c r="AM321" i="3"/>
  <c r="AN321" i="3"/>
  <c r="AS321" i="3"/>
  <c r="L322" i="3"/>
  <c r="O322" i="3"/>
  <c r="P322" i="3"/>
  <c r="U322" i="3"/>
  <c r="V322" i="3"/>
  <c r="AA322" i="3"/>
  <c r="AB322" i="3"/>
  <c r="AG322" i="3"/>
  <c r="AH322" i="3"/>
  <c r="AM322" i="3"/>
  <c r="AN322" i="3"/>
  <c r="AS322" i="3"/>
  <c r="L323" i="3"/>
  <c r="O323" i="3"/>
  <c r="P323" i="3"/>
  <c r="U323" i="3"/>
  <c r="V323" i="3"/>
  <c r="AA323" i="3"/>
  <c r="AB323" i="3"/>
  <c r="AG323" i="3"/>
  <c r="AH323" i="3"/>
  <c r="AM323" i="3"/>
  <c r="AN323" i="3"/>
  <c r="AS323" i="3"/>
  <c r="L324" i="3"/>
  <c r="O324" i="3"/>
  <c r="P324" i="3"/>
  <c r="U324" i="3"/>
  <c r="V324" i="3"/>
  <c r="AA324" i="3"/>
  <c r="AB324" i="3"/>
  <c r="AG324" i="3"/>
  <c r="AH324" i="3"/>
  <c r="AM324" i="3"/>
  <c r="AN324" i="3"/>
  <c r="AS324" i="3"/>
  <c r="L325" i="3"/>
  <c r="O325" i="3"/>
  <c r="P325" i="3"/>
  <c r="U325" i="3"/>
  <c r="V325" i="3"/>
  <c r="AA325" i="3"/>
  <c r="AB325" i="3"/>
  <c r="AG325" i="3"/>
  <c r="AH325" i="3"/>
  <c r="AM325" i="3"/>
  <c r="AN325" i="3"/>
  <c r="AS325" i="3"/>
  <c r="L326" i="3"/>
  <c r="O326" i="3"/>
  <c r="P326" i="3"/>
  <c r="U326" i="3"/>
  <c r="V326" i="3"/>
  <c r="AA326" i="3"/>
  <c r="AB326" i="3"/>
  <c r="AG326" i="3"/>
  <c r="AH326" i="3"/>
  <c r="AM326" i="3"/>
  <c r="AN326" i="3"/>
  <c r="AS326" i="3"/>
  <c r="P327" i="3"/>
  <c r="V327" i="3"/>
  <c r="AB327" i="3"/>
  <c r="AH327" i="3"/>
  <c r="AN327" i="3"/>
  <c r="AS327" i="3"/>
  <c r="L328" i="3"/>
  <c r="O328" i="3"/>
  <c r="P328" i="3"/>
  <c r="U328" i="3"/>
  <c r="V328" i="3"/>
  <c r="AA328" i="3"/>
  <c r="AB328" i="3"/>
  <c r="AG328" i="3"/>
  <c r="AH328" i="3"/>
  <c r="AM328" i="3"/>
  <c r="AN328" i="3"/>
  <c r="AS328" i="3"/>
  <c r="L329" i="3"/>
  <c r="O329" i="3"/>
  <c r="P329" i="3"/>
  <c r="U329" i="3"/>
  <c r="V329" i="3"/>
  <c r="AA329" i="3"/>
  <c r="AB329" i="3"/>
  <c r="AG329" i="3"/>
  <c r="AH329" i="3"/>
  <c r="AM329" i="3"/>
  <c r="AN329" i="3"/>
  <c r="AS329" i="3"/>
  <c r="L330" i="3"/>
  <c r="O330" i="3"/>
  <c r="P330" i="3"/>
  <c r="U330" i="3"/>
  <c r="V330" i="3"/>
  <c r="AA330" i="3"/>
  <c r="AB330" i="3"/>
  <c r="AG330" i="3"/>
  <c r="AH330" i="3"/>
  <c r="AM330" i="3"/>
  <c r="AN330" i="3"/>
  <c r="AS330" i="3"/>
  <c r="L331" i="3"/>
  <c r="O331" i="3"/>
  <c r="P331" i="3"/>
  <c r="U331" i="3"/>
  <c r="V331" i="3"/>
  <c r="AA331" i="3"/>
  <c r="AB331" i="3"/>
  <c r="AG331" i="3"/>
  <c r="AH331" i="3"/>
  <c r="AM331" i="3"/>
  <c r="AN331" i="3"/>
  <c r="AS331" i="3"/>
  <c r="L332" i="3"/>
  <c r="O332" i="3"/>
  <c r="P332" i="3"/>
  <c r="U332" i="3"/>
  <c r="V332" i="3"/>
  <c r="AA332" i="3"/>
  <c r="AB332" i="3"/>
  <c r="AG332" i="3"/>
  <c r="AH332" i="3"/>
  <c r="AM332" i="3"/>
  <c r="AN332" i="3"/>
  <c r="AS332" i="3"/>
  <c r="L333" i="3"/>
  <c r="O333" i="3"/>
  <c r="P333" i="3"/>
  <c r="U333" i="3"/>
  <c r="V333" i="3"/>
  <c r="AA333" i="3"/>
  <c r="AB333" i="3"/>
  <c r="AG333" i="3"/>
  <c r="AH333" i="3"/>
  <c r="AM333" i="3"/>
  <c r="AN333" i="3"/>
  <c r="AS333" i="3"/>
  <c r="L334" i="3"/>
  <c r="O334" i="3"/>
  <c r="P334" i="3"/>
  <c r="U334" i="3"/>
  <c r="V334" i="3"/>
  <c r="AA334" i="3"/>
  <c r="AB334" i="3"/>
  <c r="AG334" i="3"/>
  <c r="AH334" i="3"/>
  <c r="AM334" i="3"/>
  <c r="AN334" i="3"/>
  <c r="AS334" i="3"/>
  <c r="L335" i="3"/>
  <c r="O335" i="3"/>
  <c r="P335" i="3"/>
  <c r="U335" i="3"/>
  <c r="V335" i="3"/>
  <c r="AA335" i="3"/>
  <c r="AB335" i="3"/>
  <c r="AG335" i="3"/>
  <c r="AH335" i="3"/>
  <c r="AM335" i="3"/>
  <c r="AN335" i="3"/>
  <c r="AS335" i="3"/>
  <c r="L336" i="3"/>
  <c r="O336" i="3"/>
  <c r="P336" i="3"/>
  <c r="U336" i="3"/>
  <c r="V336" i="3"/>
  <c r="AA336" i="3"/>
  <c r="AB336" i="3"/>
  <c r="AG336" i="3"/>
  <c r="AH336" i="3"/>
  <c r="AM336" i="3"/>
  <c r="AN336" i="3"/>
  <c r="AS336" i="3"/>
  <c r="L337" i="3"/>
  <c r="O337" i="3"/>
  <c r="P337" i="3"/>
  <c r="U337" i="3"/>
  <c r="V337" i="3"/>
  <c r="AA337" i="3"/>
  <c r="AB337" i="3"/>
  <c r="AG337" i="3"/>
  <c r="AH337" i="3"/>
  <c r="AM337" i="3"/>
  <c r="AN337" i="3"/>
  <c r="AS337" i="3"/>
  <c r="L338" i="3"/>
  <c r="O338" i="3"/>
  <c r="P338" i="3"/>
  <c r="U338" i="3"/>
  <c r="V338" i="3"/>
  <c r="AA338" i="3"/>
  <c r="AB338" i="3"/>
  <c r="AG338" i="3"/>
  <c r="AH338" i="3"/>
  <c r="AM338" i="3"/>
  <c r="AN338" i="3"/>
  <c r="AS338" i="3"/>
  <c r="L339" i="3"/>
  <c r="O339" i="3"/>
  <c r="P339" i="3"/>
  <c r="U339" i="3"/>
  <c r="V339" i="3"/>
  <c r="AA339" i="3"/>
  <c r="AB339" i="3"/>
  <c r="AG339" i="3"/>
  <c r="AH339" i="3"/>
  <c r="AM339" i="3"/>
  <c r="AN339" i="3"/>
  <c r="AS339" i="3"/>
  <c r="L340" i="3"/>
  <c r="O340" i="3"/>
  <c r="P340" i="3"/>
  <c r="U340" i="3"/>
  <c r="V340" i="3"/>
  <c r="AA340" i="3"/>
  <c r="AB340" i="3"/>
  <c r="AG340" i="3"/>
  <c r="AH340" i="3"/>
  <c r="AM340" i="3"/>
  <c r="AN340" i="3"/>
  <c r="AS340" i="3"/>
  <c r="L341" i="3"/>
  <c r="O341" i="3"/>
  <c r="P341" i="3"/>
  <c r="U341" i="3"/>
  <c r="V341" i="3"/>
  <c r="AA341" i="3"/>
  <c r="AB341" i="3"/>
  <c r="AG341" i="3"/>
  <c r="AH341" i="3"/>
  <c r="AM341" i="3"/>
  <c r="AN341" i="3"/>
  <c r="AS341" i="3"/>
  <c r="L342" i="3"/>
  <c r="O342" i="3"/>
  <c r="P342" i="3"/>
  <c r="U342" i="3"/>
  <c r="V342" i="3"/>
  <c r="AA342" i="3"/>
  <c r="AB342" i="3"/>
  <c r="AG342" i="3"/>
  <c r="AH342" i="3"/>
  <c r="AM342" i="3"/>
  <c r="AN342" i="3"/>
  <c r="AS342" i="3"/>
  <c r="L343" i="3"/>
  <c r="O343" i="3"/>
  <c r="P343" i="3"/>
  <c r="U343" i="3"/>
  <c r="V343" i="3"/>
  <c r="AA343" i="3"/>
  <c r="AB343" i="3"/>
  <c r="AG343" i="3"/>
  <c r="AH343" i="3"/>
  <c r="AM343" i="3"/>
  <c r="AN343" i="3"/>
  <c r="AS343" i="3"/>
  <c r="L344" i="3"/>
  <c r="O344" i="3"/>
  <c r="P344" i="3"/>
  <c r="U344" i="3"/>
  <c r="V344" i="3"/>
  <c r="AA344" i="3"/>
  <c r="AB344" i="3"/>
  <c r="AG344" i="3"/>
  <c r="AH344" i="3"/>
  <c r="AM344" i="3"/>
  <c r="AN344" i="3"/>
  <c r="AS344" i="3"/>
  <c r="L345" i="3"/>
  <c r="O345" i="3"/>
  <c r="P345" i="3"/>
  <c r="U345" i="3"/>
  <c r="V345" i="3"/>
  <c r="AA345" i="3"/>
  <c r="AB345" i="3"/>
  <c r="AG345" i="3"/>
  <c r="AH345" i="3"/>
  <c r="AM345" i="3"/>
  <c r="AN345" i="3"/>
  <c r="AS345" i="3"/>
  <c r="L346" i="3"/>
  <c r="O346" i="3"/>
  <c r="P346" i="3"/>
  <c r="U346" i="3"/>
  <c r="V346" i="3"/>
  <c r="AA346" i="3"/>
  <c r="AB346" i="3"/>
  <c r="AG346" i="3"/>
  <c r="AH346" i="3"/>
  <c r="AM346" i="3"/>
  <c r="AN346" i="3"/>
  <c r="AS346" i="3"/>
  <c r="L347" i="3"/>
  <c r="O347" i="3"/>
  <c r="P347" i="3"/>
  <c r="U347" i="3"/>
  <c r="V347" i="3"/>
  <c r="AA347" i="3"/>
  <c r="AB347" i="3"/>
  <c r="AG347" i="3"/>
  <c r="AH347" i="3"/>
  <c r="AM347" i="3"/>
  <c r="AN347" i="3"/>
  <c r="AS347" i="3"/>
  <c r="L348" i="3"/>
  <c r="O348" i="3"/>
  <c r="P348" i="3"/>
  <c r="U348" i="3"/>
  <c r="V348" i="3"/>
  <c r="AA348" i="3"/>
  <c r="AB348" i="3"/>
  <c r="AG348" i="3"/>
  <c r="AH348" i="3"/>
  <c r="AM348" i="3"/>
  <c r="AN348" i="3"/>
  <c r="AS348" i="3"/>
  <c r="L349" i="3"/>
  <c r="O349" i="3"/>
  <c r="P349" i="3"/>
  <c r="U349" i="3"/>
  <c r="V349" i="3"/>
  <c r="AA349" i="3"/>
  <c r="AB349" i="3"/>
  <c r="AG349" i="3"/>
  <c r="AH349" i="3"/>
  <c r="AM349" i="3"/>
  <c r="AN349" i="3"/>
  <c r="AS349" i="3"/>
  <c r="L350" i="3"/>
  <c r="O350" i="3"/>
  <c r="P350" i="3"/>
  <c r="U350" i="3"/>
  <c r="V350" i="3"/>
  <c r="AA350" i="3"/>
  <c r="AB350" i="3"/>
  <c r="AG350" i="3"/>
  <c r="AH350" i="3"/>
  <c r="AM350" i="3"/>
  <c r="AN350" i="3"/>
  <c r="AS350" i="3"/>
  <c r="L351" i="3"/>
  <c r="O351" i="3"/>
  <c r="P351" i="3"/>
  <c r="U351" i="3"/>
  <c r="V351" i="3"/>
  <c r="AA351" i="3"/>
  <c r="AB351" i="3"/>
  <c r="AG351" i="3"/>
  <c r="AH351" i="3"/>
  <c r="AM351" i="3"/>
  <c r="AN351" i="3"/>
  <c r="AS351" i="3"/>
  <c r="P352" i="3"/>
  <c r="V352" i="3"/>
  <c r="AB352" i="3"/>
  <c r="AH352" i="3"/>
  <c r="AN352" i="3"/>
  <c r="L353" i="3"/>
  <c r="O353" i="3"/>
  <c r="P353" i="3"/>
  <c r="U353" i="3"/>
  <c r="V353" i="3"/>
  <c r="AA353" i="3"/>
  <c r="AB353" i="3"/>
  <c r="AG353" i="3"/>
  <c r="AH353" i="3"/>
  <c r="AM353" i="3"/>
  <c r="AN353" i="3"/>
  <c r="AS353" i="3"/>
  <c r="L354" i="3"/>
  <c r="O354" i="3"/>
  <c r="P354" i="3"/>
  <c r="U354" i="3"/>
  <c r="V354" i="3"/>
  <c r="AA354" i="3"/>
  <c r="AB354" i="3"/>
  <c r="AG354" i="3"/>
  <c r="AH354" i="3"/>
  <c r="AM354" i="3"/>
  <c r="AN354" i="3"/>
  <c r="AS354" i="3"/>
  <c r="L355" i="3"/>
  <c r="O355" i="3"/>
  <c r="P355" i="3"/>
  <c r="U355" i="3"/>
  <c r="V355" i="3"/>
  <c r="AA355" i="3"/>
  <c r="AB355" i="3"/>
  <c r="AG355" i="3"/>
  <c r="AH355" i="3"/>
  <c r="AM355" i="3"/>
  <c r="AN355" i="3"/>
  <c r="AS355" i="3"/>
  <c r="L356" i="3"/>
  <c r="O356" i="3"/>
  <c r="P356" i="3"/>
  <c r="U356" i="3"/>
  <c r="V356" i="3"/>
  <c r="AA356" i="3"/>
  <c r="AB356" i="3"/>
  <c r="AG356" i="3"/>
  <c r="AH356" i="3"/>
  <c r="AM356" i="3"/>
  <c r="AN356" i="3"/>
  <c r="AS356" i="3"/>
  <c r="L357" i="3"/>
  <c r="O357" i="3"/>
  <c r="P357" i="3"/>
  <c r="U357" i="3"/>
  <c r="V357" i="3"/>
  <c r="AA357" i="3"/>
  <c r="AB357" i="3"/>
  <c r="AG357" i="3"/>
  <c r="AH357" i="3"/>
  <c r="AM357" i="3"/>
  <c r="AN357" i="3"/>
  <c r="AS357" i="3"/>
  <c r="L358" i="3"/>
  <c r="O358" i="3"/>
  <c r="P358" i="3"/>
  <c r="U358" i="3"/>
  <c r="V358" i="3"/>
  <c r="AA358" i="3"/>
  <c r="AB358" i="3"/>
  <c r="AG358" i="3"/>
  <c r="AH358" i="3"/>
  <c r="AM358" i="3"/>
  <c r="AN358" i="3"/>
  <c r="AS358" i="3"/>
  <c r="L359" i="3"/>
  <c r="O359" i="3"/>
  <c r="P359" i="3"/>
  <c r="U359" i="3"/>
  <c r="V359" i="3"/>
  <c r="AA359" i="3"/>
  <c r="AB359" i="3"/>
  <c r="AG359" i="3"/>
  <c r="AH359" i="3"/>
  <c r="AM359" i="3"/>
  <c r="AN359" i="3"/>
  <c r="AS359" i="3"/>
  <c r="L360" i="3"/>
  <c r="O360" i="3"/>
  <c r="P360" i="3"/>
  <c r="U360" i="3"/>
  <c r="V360" i="3"/>
  <c r="AA360" i="3"/>
  <c r="AB360" i="3"/>
  <c r="AG360" i="3"/>
  <c r="AH360" i="3"/>
  <c r="AM360" i="3"/>
  <c r="AN360" i="3"/>
  <c r="AS360" i="3"/>
  <c r="L361" i="3"/>
  <c r="O361" i="3"/>
  <c r="P361" i="3"/>
  <c r="U361" i="3"/>
  <c r="V361" i="3"/>
  <c r="AA361" i="3"/>
  <c r="AB361" i="3"/>
  <c r="AG361" i="3"/>
  <c r="AH361" i="3"/>
  <c r="AM361" i="3"/>
  <c r="AN361" i="3"/>
  <c r="AS361" i="3"/>
  <c r="L362" i="3"/>
  <c r="O362" i="3"/>
  <c r="P362" i="3"/>
  <c r="U362" i="3"/>
  <c r="V362" i="3"/>
  <c r="AA362" i="3"/>
  <c r="AB362" i="3"/>
  <c r="AG362" i="3"/>
  <c r="AH362" i="3"/>
  <c r="AM362" i="3"/>
  <c r="AN362" i="3"/>
  <c r="AS362" i="3"/>
  <c r="L363" i="3"/>
  <c r="O363" i="3"/>
  <c r="P363" i="3"/>
  <c r="U363" i="3"/>
  <c r="V363" i="3"/>
  <c r="AA363" i="3"/>
  <c r="AB363" i="3"/>
  <c r="AG363" i="3"/>
  <c r="AH363" i="3"/>
  <c r="AM363" i="3"/>
  <c r="AN363" i="3"/>
  <c r="AS363" i="3"/>
  <c r="L364" i="3"/>
  <c r="O364" i="3"/>
  <c r="P364" i="3"/>
  <c r="U364" i="3"/>
  <c r="V364" i="3"/>
  <c r="AA364" i="3"/>
  <c r="AB364" i="3"/>
  <c r="AG364" i="3"/>
  <c r="AH364" i="3"/>
  <c r="AM364" i="3"/>
  <c r="AN364" i="3"/>
  <c r="AS364" i="3"/>
  <c r="L365" i="3"/>
  <c r="O365" i="3"/>
  <c r="P365" i="3"/>
  <c r="U365" i="3"/>
  <c r="V365" i="3"/>
  <c r="AA365" i="3"/>
  <c r="AB365" i="3"/>
  <c r="AG365" i="3"/>
  <c r="AH365" i="3"/>
  <c r="AM365" i="3"/>
  <c r="AN365" i="3"/>
  <c r="AS365" i="3"/>
  <c r="L366" i="3"/>
  <c r="O366" i="3"/>
  <c r="P366" i="3"/>
  <c r="U366" i="3"/>
  <c r="V366" i="3"/>
  <c r="AA366" i="3"/>
  <c r="AB366" i="3"/>
  <c r="AG366" i="3"/>
  <c r="AH366" i="3"/>
  <c r="AM366" i="3"/>
  <c r="AN366" i="3"/>
  <c r="AS366" i="3"/>
  <c r="L367" i="3"/>
  <c r="O367" i="3"/>
  <c r="P367" i="3"/>
  <c r="U367" i="3"/>
  <c r="V367" i="3"/>
  <c r="AA367" i="3"/>
  <c r="AB367" i="3"/>
  <c r="AG367" i="3"/>
  <c r="AH367" i="3"/>
  <c r="AM367" i="3"/>
  <c r="AN367" i="3"/>
  <c r="AS367" i="3"/>
  <c r="L368" i="3"/>
  <c r="O368" i="3"/>
  <c r="P368" i="3"/>
  <c r="U368" i="3"/>
  <c r="V368" i="3"/>
  <c r="AA368" i="3"/>
  <c r="AB368" i="3"/>
  <c r="AG368" i="3"/>
  <c r="AH368" i="3"/>
  <c r="AM368" i="3"/>
  <c r="AN368" i="3"/>
  <c r="AS368" i="3"/>
  <c r="L369" i="3"/>
  <c r="O369" i="3"/>
  <c r="P369" i="3"/>
  <c r="U369" i="3"/>
  <c r="V369" i="3"/>
  <c r="AA369" i="3"/>
  <c r="AB369" i="3"/>
  <c r="AG369" i="3"/>
  <c r="AH369" i="3"/>
  <c r="AM369" i="3"/>
  <c r="AN369" i="3"/>
  <c r="AS369" i="3"/>
  <c r="L370" i="3"/>
  <c r="O370" i="3"/>
  <c r="P370" i="3"/>
  <c r="U370" i="3"/>
  <c r="V370" i="3"/>
  <c r="AA370" i="3"/>
  <c r="AB370" i="3"/>
  <c r="AG370" i="3"/>
  <c r="AH370" i="3"/>
  <c r="AM370" i="3"/>
  <c r="AN370" i="3"/>
  <c r="AS370" i="3"/>
  <c r="L371" i="3"/>
  <c r="O371" i="3"/>
  <c r="P371" i="3"/>
  <c r="U371" i="3"/>
  <c r="V371" i="3"/>
  <c r="AA371" i="3"/>
  <c r="AB371" i="3"/>
  <c r="AG371" i="3"/>
  <c r="AH371" i="3"/>
  <c r="AM371" i="3"/>
  <c r="AN371" i="3"/>
  <c r="AS371" i="3"/>
  <c r="L372" i="3"/>
  <c r="O372" i="3"/>
  <c r="P372" i="3"/>
  <c r="U372" i="3"/>
  <c r="V372" i="3"/>
  <c r="AA372" i="3"/>
  <c r="AB372" i="3"/>
  <c r="AG372" i="3"/>
  <c r="AH372" i="3"/>
  <c r="AM372" i="3"/>
  <c r="AN372" i="3"/>
  <c r="AS372" i="3"/>
  <c r="L373" i="3"/>
  <c r="O373" i="3"/>
  <c r="P373" i="3"/>
  <c r="U373" i="3"/>
  <c r="V373" i="3"/>
  <c r="AA373" i="3"/>
  <c r="AB373" i="3"/>
  <c r="AG373" i="3"/>
  <c r="AH373" i="3"/>
  <c r="AM373" i="3"/>
  <c r="AN373" i="3"/>
  <c r="AS373" i="3"/>
  <c r="L374" i="3"/>
  <c r="O374" i="3"/>
  <c r="P374" i="3"/>
  <c r="U374" i="3"/>
  <c r="V374" i="3"/>
  <c r="AA374" i="3"/>
  <c r="AB374" i="3"/>
  <c r="AG374" i="3"/>
  <c r="AH374" i="3"/>
  <c r="AM374" i="3"/>
  <c r="AN374" i="3"/>
  <c r="AS374" i="3"/>
  <c r="L375" i="3"/>
  <c r="O375" i="3"/>
  <c r="P375" i="3"/>
  <c r="U375" i="3"/>
  <c r="V375" i="3"/>
  <c r="AA375" i="3"/>
  <c r="AB375" i="3"/>
  <c r="AG375" i="3"/>
  <c r="AH375" i="3"/>
  <c r="AM375" i="3"/>
  <c r="AN375" i="3"/>
  <c r="AS375" i="3"/>
  <c r="L376" i="3"/>
  <c r="O376" i="3"/>
  <c r="P376" i="3"/>
  <c r="U376" i="3"/>
  <c r="V376" i="3"/>
  <c r="AA376" i="3"/>
  <c r="AB376" i="3"/>
  <c r="AG376" i="3"/>
  <c r="AH376" i="3"/>
  <c r="AM376" i="3"/>
  <c r="AN376" i="3"/>
  <c r="AS376" i="3"/>
  <c r="P377" i="3"/>
  <c r="V377" i="3"/>
  <c r="AB377" i="3"/>
  <c r="AH377" i="3"/>
  <c r="AN377" i="3"/>
  <c r="AS377" i="3"/>
  <c r="P378" i="3"/>
  <c r="V378" i="3"/>
  <c r="AB378" i="3"/>
  <c r="AH378" i="3"/>
  <c r="AN378" i="3"/>
  <c r="AS378" i="3"/>
  <c r="P379" i="3"/>
  <c r="V379" i="3"/>
  <c r="AB379" i="3"/>
  <c r="AH379" i="3"/>
  <c r="AN379" i="3"/>
  <c r="AS379" i="3"/>
  <c r="P380" i="3"/>
  <c r="V380" i="3"/>
  <c r="AB380" i="3"/>
  <c r="AH380" i="3"/>
  <c r="AN380" i="3"/>
  <c r="AS380" i="3"/>
  <c r="P381" i="3"/>
  <c r="V381" i="3"/>
  <c r="AB381" i="3"/>
  <c r="AH381" i="3"/>
  <c r="AN381" i="3"/>
  <c r="AS381" i="3"/>
  <c r="P382" i="3"/>
  <c r="V382" i="3"/>
  <c r="AB382" i="3"/>
  <c r="AH382" i="3"/>
  <c r="AN382" i="3"/>
  <c r="AS382" i="3"/>
  <c r="P383" i="3"/>
  <c r="V383" i="3"/>
  <c r="AB383" i="3"/>
  <c r="AH383" i="3"/>
  <c r="AN383" i="3"/>
  <c r="AS383" i="3"/>
  <c r="P384" i="3"/>
  <c r="V384" i="3"/>
  <c r="AB384" i="3"/>
  <c r="AH384" i="3"/>
  <c r="AN384" i="3"/>
  <c r="AS384" i="3"/>
  <c r="P385" i="3"/>
  <c r="V385" i="3"/>
  <c r="AB385" i="3"/>
  <c r="AH385" i="3"/>
  <c r="AN385" i="3"/>
  <c r="AS385" i="3"/>
  <c r="P386" i="3"/>
  <c r="V386" i="3"/>
  <c r="AB386" i="3"/>
  <c r="AH386" i="3"/>
  <c r="AN386" i="3"/>
  <c r="AS386" i="3"/>
  <c r="P387" i="3"/>
  <c r="V387" i="3"/>
  <c r="AB387" i="3"/>
  <c r="AH387" i="3"/>
  <c r="AN387" i="3"/>
  <c r="AS387" i="3"/>
  <c r="P388" i="3"/>
  <c r="V388" i="3"/>
  <c r="AB388" i="3"/>
  <c r="AH388" i="3"/>
  <c r="AN388" i="3"/>
  <c r="AS388" i="3"/>
  <c r="P389" i="3"/>
  <c r="V389" i="3"/>
  <c r="AB389" i="3"/>
  <c r="AH389" i="3"/>
  <c r="AN389" i="3"/>
  <c r="AS389" i="3"/>
  <c r="P390" i="3"/>
  <c r="V390" i="3"/>
  <c r="AB390" i="3"/>
  <c r="AH390" i="3"/>
  <c r="AN390" i="3"/>
  <c r="AS390" i="3"/>
  <c r="P391" i="3"/>
  <c r="V391" i="3"/>
  <c r="AB391" i="3"/>
  <c r="AH391" i="3"/>
  <c r="AN391" i="3"/>
  <c r="AS391" i="3"/>
  <c r="P392" i="3"/>
  <c r="V392" i="3"/>
  <c r="AB392" i="3"/>
  <c r="AH392" i="3"/>
  <c r="AN392" i="3"/>
  <c r="AS392" i="3"/>
  <c r="P393" i="3"/>
  <c r="V393" i="3"/>
  <c r="AB393" i="3"/>
  <c r="AH393" i="3"/>
  <c r="AN393" i="3"/>
  <c r="AS393" i="3"/>
  <c r="P394" i="3"/>
  <c r="V394" i="3"/>
  <c r="AB394" i="3"/>
  <c r="AH394" i="3"/>
  <c r="AN394" i="3"/>
  <c r="AS394" i="3"/>
  <c r="P395" i="3"/>
  <c r="V395" i="3"/>
  <c r="AB395" i="3"/>
  <c r="AH395" i="3"/>
  <c r="AN395" i="3"/>
  <c r="AS395" i="3"/>
  <c r="P396" i="3"/>
  <c r="V396" i="3"/>
  <c r="AB396" i="3"/>
  <c r="AH396" i="3"/>
  <c r="AN396" i="3"/>
  <c r="AS396" i="3"/>
  <c r="P397" i="3"/>
  <c r="V397" i="3"/>
  <c r="AB397" i="3"/>
  <c r="AH397" i="3"/>
  <c r="AN397" i="3"/>
  <c r="AS397" i="3"/>
  <c r="P398" i="3"/>
  <c r="V398" i="3"/>
  <c r="AB398" i="3"/>
  <c r="AH398" i="3"/>
  <c r="AN398" i="3"/>
  <c r="AS398" i="3"/>
  <c r="P399" i="3"/>
  <c r="V399" i="3"/>
  <c r="AB399" i="3"/>
  <c r="AH399" i="3"/>
  <c r="AN399" i="3"/>
  <c r="AS399" i="3"/>
  <c r="P400" i="3"/>
  <c r="V400" i="3"/>
  <c r="AB400" i="3"/>
  <c r="AH400" i="3"/>
  <c r="AN400" i="3"/>
  <c r="AS400" i="3"/>
  <c r="P401" i="3"/>
  <c r="V401" i="3"/>
  <c r="AB401" i="3"/>
  <c r="AH401" i="3"/>
  <c r="AN401" i="3"/>
  <c r="AS401" i="3"/>
  <c r="P402" i="3"/>
  <c r="V402" i="3"/>
  <c r="AB402" i="3"/>
  <c r="AH402" i="3"/>
  <c r="AN402" i="3"/>
  <c r="AS402" i="3"/>
  <c r="P403" i="3"/>
  <c r="V403" i="3"/>
  <c r="AB403" i="3"/>
  <c r="AH403" i="3"/>
  <c r="AN403" i="3"/>
  <c r="AS403" i="3"/>
  <c r="P404" i="3"/>
  <c r="V404" i="3"/>
  <c r="AB404" i="3"/>
  <c r="AH404" i="3"/>
  <c r="AN404" i="3"/>
  <c r="AS404" i="3"/>
  <c r="P405" i="3"/>
  <c r="V405" i="3"/>
  <c r="AB405" i="3"/>
  <c r="AH405" i="3"/>
  <c r="AN405" i="3"/>
  <c r="AS405" i="3"/>
  <c r="P406" i="3"/>
  <c r="V406" i="3"/>
  <c r="AB406" i="3"/>
  <c r="AH406" i="3"/>
  <c r="AN406" i="3"/>
  <c r="AS406" i="3"/>
  <c r="P407" i="3"/>
  <c r="V407" i="3"/>
  <c r="AB407" i="3"/>
  <c r="AH407" i="3"/>
  <c r="AN407" i="3"/>
  <c r="AS407" i="3"/>
  <c r="P408" i="3"/>
  <c r="V408" i="3"/>
  <c r="AB408" i="3"/>
  <c r="AH408" i="3"/>
  <c r="AN408" i="3"/>
  <c r="AS408" i="3"/>
  <c r="P409" i="3"/>
  <c r="V409" i="3"/>
  <c r="AB409" i="3"/>
  <c r="AH409" i="3"/>
  <c r="AN409" i="3"/>
  <c r="AS409" i="3"/>
  <c r="P410" i="3"/>
  <c r="V410" i="3"/>
  <c r="AB410" i="3"/>
  <c r="AH410" i="3"/>
  <c r="AN410" i="3"/>
  <c r="AS410" i="3"/>
  <c r="P411" i="3"/>
  <c r="V411" i="3"/>
  <c r="AB411" i="3"/>
  <c r="AH411" i="3"/>
  <c r="AN411" i="3"/>
  <c r="AS411" i="3"/>
  <c r="P412" i="3"/>
  <c r="V412" i="3"/>
  <c r="AB412" i="3"/>
  <c r="AH412" i="3"/>
  <c r="AN412" i="3"/>
  <c r="AS412" i="3"/>
  <c r="P413" i="3"/>
  <c r="V413" i="3"/>
  <c r="AB413" i="3"/>
  <c r="AH413" i="3"/>
  <c r="AN413" i="3"/>
  <c r="AS413" i="3"/>
  <c r="P414" i="3"/>
  <c r="V414" i="3"/>
  <c r="AB414" i="3"/>
  <c r="AH414" i="3"/>
  <c r="AN414" i="3"/>
  <c r="AS414" i="3"/>
  <c r="P415" i="3"/>
  <c r="V415" i="3"/>
  <c r="AB415" i="3"/>
  <c r="AH415" i="3"/>
  <c r="AN415" i="3"/>
  <c r="AS415" i="3"/>
  <c r="P416" i="3"/>
  <c r="V416" i="3"/>
  <c r="AB416" i="3"/>
  <c r="AH416" i="3"/>
  <c r="AN416" i="3"/>
  <c r="AS416" i="3"/>
  <c r="P417" i="3"/>
  <c r="V417" i="3"/>
  <c r="AB417" i="3"/>
  <c r="AH417" i="3"/>
  <c r="AN417" i="3"/>
  <c r="AS417" i="3"/>
  <c r="P418" i="3"/>
  <c r="V418" i="3"/>
  <c r="AB418" i="3"/>
  <c r="AH418" i="3"/>
  <c r="AN418" i="3"/>
  <c r="AS418" i="3"/>
  <c r="P419" i="3"/>
  <c r="V419" i="3"/>
  <c r="AB419" i="3"/>
  <c r="AH419" i="3"/>
  <c r="AN419" i="3"/>
  <c r="AS419" i="3"/>
  <c r="P420" i="3"/>
  <c r="V420" i="3"/>
  <c r="AB420" i="3"/>
  <c r="AH420" i="3"/>
  <c r="AN420" i="3"/>
  <c r="AS420" i="3"/>
  <c r="P421" i="3"/>
  <c r="V421" i="3"/>
  <c r="AB421" i="3"/>
  <c r="AH421" i="3"/>
  <c r="AN421" i="3"/>
  <c r="AS421" i="3"/>
  <c r="P422" i="3"/>
  <c r="V422" i="3"/>
  <c r="AB422" i="3"/>
  <c r="AH422" i="3"/>
  <c r="AN422" i="3"/>
  <c r="AS422" i="3"/>
  <c r="P423" i="3"/>
  <c r="V423" i="3"/>
  <c r="AB423" i="3"/>
  <c r="AH423" i="3"/>
  <c r="AN423" i="3"/>
  <c r="AS423" i="3"/>
  <c r="P424" i="3"/>
  <c r="V424" i="3"/>
  <c r="AB424" i="3"/>
  <c r="AH424" i="3"/>
  <c r="AN424" i="3"/>
  <c r="AS424" i="3"/>
  <c r="P425" i="3"/>
  <c r="V425" i="3"/>
  <c r="AB425" i="3"/>
  <c r="AH425" i="3"/>
  <c r="AN425" i="3"/>
  <c r="AS425" i="3"/>
  <c r="P426" i="3"/>
  <c r="V426" i="3"/>
  <c r="AB426" i="3"/>
  <c r="AH426" i="3"/>
  <c r="AN426" i="3"/>
  <c r="AS426" i="3"/>
  <c r="P427" i="3"/>
  <c r="V427" i="3"/>
  <c r="AB427" i="3"/>
  <c r="AH427" i="3"/>
  <c r="AN427" i="3"/>
  <c r="AS427" i="3"/>
  <c r="P428" i="3"/>
  <c r="V428" i="3"/>
  <c r="AB428" i="3"/>
  <c r="AH428" i="3"/>
  <c r="AN428" i="3"/>
  <c r="AS428" i="3"/>
  <c r="P429" i="3"/>
  <c r="V429" i="3"/>
  <c r="AB429" i="3"/>
  <c r="AH429" i="3"/>
  <c r="AN429" i="3"/>
  <c r="AS429" i="3"/>
  <c r="P430" i="3"/>
  <c r="V430" i="3"/>
  <c r="AB430" i="3"/>
  <c r="AH430" i="3"/>
  <c r="AN430" i="3"/>
  <c r="AS430" i="3"/>
  <c r="P431" i="3"/>
  <c r="V431" i="3"/>
  <c r="AB431" i="3"/>
  <c r="AH431" i="3"/>
  <c r="AN431" i="3"/>
  <c r="AS431" i="3"/>
  <c r="P432" i="3"/>
  <c r="V432" i="3"/>
  <c r="AB432" i="3"/>
  <c r="AH432" i="3"/>
  <c r="AN432" i="3"/>
  <c r="AS432" i="3"/>
  <c r="P433" i="3"/>
  <c r="V433" i="3"/>
  <c r="AB433" i="3"/>
  <c r="AH433" i="3"/>
  <c r="AN433" i="3"/>
  <c r="AS433" i="3"/>
  <c r="P434" i="3"/>
  <c r="V434" i="3"/>
  <c r="AB434" i="3"/>
  <c r="AH434" i="3"/>
  <c r="AN434" i="3"/>
  <c r="AS434" i="3"/>
  <c r="P435" i="3"/>
  <c r="V435" i="3"/>
  <c r="AB435" i="3"/>
  <c r="AH435" i="3"/>
  <c r="AN435" i="3"/>
  <c r="AS435" i="3"/>
  <c r="P436" i="3"/>
  <c r="V436" i="3"/>
  <c r="AB436" i="3"/>
  <c r="AH436" i="3"/>
  <c r="AN436" i="3"/>
  <c r="AS436" i="3"/>
  <c r="P437" i="3"/>
  <c r="V437" i="3"/>
  <c r="AB437" i="3"/>
  <c r="AH437" i="3"/>
  <c r="AN437" i="3"/>
  <c r="AS437" i="3"/>
  <c r="P438" i="3"/>
  <c r="V438" i="3"/>
  <c r="AB438" i="3"/>
  <c r="AH438" i="3"/>
  <c r="AN438" i="3"/>
  <c r="AS438" i="3"/>
  <c r="P439" i="3"/>
  <c r="V439" i="3"/>
  <c r="AB439" i="3"/>
  <c r="AH439" i="3"/>
  <c r="AN439" i="3"/>
  <c r="AS439" i="3"/>
  <c r="P440" i="3"/>
  <c r="V440" i="3"/>
  <c r="AB440" i="3"/>
  <c r="AH440" i="3"/>
  <c r="AN440" i="3"/>
  <c r="AS440" i="3"/>
  <c r="P441" i="3"/>
  <c r="V441" i="3"/>
  <c r="AB441" i="3"/>
  <c r="AH441" i="3"/>
  <c r="AN441" i="3"/>
  <c r="AS441" i="3"/>
  <c r="P442" i="3"/>
  <c r="V442" i="3"/>
  <c r="AB442" i="3"/>
  <c r="AH442" i="3"/>
  <c r="AN442" i="3"/>
  <c r="AS442" i="3"/>
  <c r="P443" i="3"/>
  <c r="V443" i="3"/>
  <c r="AB443" i="3"/>
  <c r="AH443" i="3"/>
  <c r="AN443" i="3"/>
  <c r="AS443" i="3"/>
  <c r="P444" i="3"/>
  <c r="V444" i="3"/>
  <c r="AB444" i="3"/>
  <c r="AH444" i="3"/>
  <c r="AN444" i="3"/>
  <c r="AS444" i="3"/>
  <c r="P445" i="3"/>
  <c r="V445" i="3"/>
  <c r="AB445" i="3"/>
  <c r="AH445" i="3"/>
  <c r="AN445" i="3"/>
  <c r="AS445" i="3"/>
  <c r="P446" i="3"/>
  <c r="V446" i="3"/>
  <c r="AB446" i="3"/>
  <c r="AH446" i="3"/>
  <c r="AN446" i="3"/>
  <c r="AS446" i="3"/>
  <c r="P447" i="3"/>
  <c r="V447" i="3"/>
  <c r="AB447" i="3"/>
  <c r="AH447" i="3"/>
  <c r="AN447" i="3"/>
  <c r="AS447" i="3"/>
  <c r="P448" i="3"/>
  <c r="V448" i="3"/>
  <c r="AB448" i="3"/>
  <c r="AH448" i="3"/>
  <c r="AN448" i="3"/>
  <c r="AS448" i="3"/>
  <c r="P449" i="3"/>
  <c r="V449" i="3"/>
  <c r="AB449" i="3"/>
  <c r="AH449" i="3"/>
  <c r="AN449" i="3"/>
  <c r="AS449" i="3"/>
  <c r="P450" i="3"/>
  <c r="V450" i="3"/>
  <c r="AB450" i="3"/>
  <c r="AH450" i="3"/>
  <c r="AN450" i="3"/>
  <c r="AS450" i="3"/>
  <c r="P451" i="3"/>
  <c r="V451" i="3"/>
  <c r="AB451" i="3"/>
  <c r="AH451" i="3"/>
  <c r="AN451" i="3"/>
  <c r="AS451" i="3"/>
  <c r="P452" i="3"/>
  <c r="V452" i="3"/>
  <c r="AB452" i="3"/>
  <c r="AH452" i="3"/>
  <c r="AN452" i="3"/>
  <c r="AS452" i="3"/>
  <c r="P453" i="3"/>
  <c r="V453" i="3"/>
  <c r="AB453" i="3"/>
  <c r="AH453" i="3"/>
  <c r="AN453" i="3"/>
  <c r="AS453" i="3"/>
  <c r="P454" i="3"/>
  <c r="V454" i="3"/>
  <c r="AB454" i="3"/>
  <c r="AH454" i="3"/>
  <c r="AN454" i="3"/>
  <c r="AS454" i="3"/>
  <c r="P455" i="3"/>
  <c r="V455" i="3"/>
  <c r="AB455" i="3"/>
  <c r="AH455" i="3"/>
  <c r="AN455" i="3"/>
  <c r="AS455" i="3"/>
  <c r="P456" i="3"/>
  <c r="V456" i="3"/>
  <c r="AB456" i="3"/>
  <c r="AH456" i="3"/>
  <c r="AN456" i="3"/>
  <c r="AS456" i="3"/>
  <c r="P457" i="3"/>
  <c r="V457" i="3"/>
  <c r="AB457" i="3"/>
  <c r="AH457" i="3"/>
  <c r="AN457" i="3"/>
  <c r="AS457" i="3"/>
  <c r="P458" i="3"/>
  <c r="V458" i="3"/>
  <c r="AB458" i="3"/>
  <c r="AH458" i="3"/>
  <c r="AN458" i="3"/>
  <c r="AS458" i="3"/>
  <c r="P459" i="3"/>
  <c r="V459" i="3"/>
  <c r="AB459" i="3"/>
  <c r="AH459" i="3"/>
  <c r="AN459" i="3"/>
  <c r="AS459" i="3"/>
  <c r="P460" i="3"/>
  <c r="V460" i="3"/>
  <c r="AB460" i="3"/>
  <c r="AH460" i="3"/>
  <c r="AN460" i="3"/>
  <c r="AS460" i="3"/>
  <c r="P461" i="3"/>
  <c r="V461" i="3"/>
  <c r="AB461" i="3"/>
  <c r="AH461" i="3"/>
  <c r="AN461" i="3"/>
  <c r="AS461" i="3"/>
  <c r="P462" i="3"/>
  <c r="V462" i="3"/>
  <c r="AB462" i="3"/>
  <c r="AH462" i="3"/>
  <c r="AN462" i="3"/>
  <c r="AS462" i="3"/>
  <c r="P463" i="3"/>
  <c r="V463" i="3"/>
  <c r="AB463" i="3"/>
  <c r="AH463" i="3"/>
  <c r="AN463" i="3"/>
  <c r="AS463" i="3"/>
  <c r="P464" i="3"/>
  <c r="V464" i="3"/>
  <c r="AB464" i="3"/>
  <c r="AH464" i="3"/>
  <c r="AN464" i="3"/>
  <c r="AS464" i="3"/>
  <c r="P465" i="3"/>
  <c r="V465" i="3"/>
  <c r="AB465" i="3"/>
  <c r="AH465" i="3"/>
  <c r="AN465" i="3"/>
  <c r="AS465" i="3"/>
  <c r="P466" i="3"/>
  <c r="V466" i="3"/>
  <c r="AB466" i="3"/>
  <c r="AH466" i="3"/>
  <c r="AN466" i="3"/>
  <c r="AS466" i="3"/>
  <c r="P467" i="3"/>
  <c r="V467" i="3"/>
  <c r="AB467" i="3"/>
  <c r="AH467" i="3"/>
  <c r="AN467" i="3"/>
  <c r="AS467" i="3"/>
  <c r="P468" i="3"/>
  <c r="V468" i="3"/>
  <c r="AB468" i="3"/>
  <c r="AH468" i="3"/>
  <c r="AN468" i="3"/>
  <c r="AS468" i="3"/>
  <c r="P469" i="3"/>
  <c r="V469" i="3"/>
  <c r="AB469" i="3"/>
  <c r="AH469" i="3"/>
  <c r="AN469" i="3"/>
  <c r="AS469" i="3"/>
  <c r="P470" i="3"/>
  <c r="V470" i="3"/>
  <c r="AB470" i="3"/>
  <c r="AH470" i="3"/>
  <c r="AN470" i="3"/>
  <c r="AS470" i="3"/>
  <c r="P471" i="3"/>
  <c r="V471" i="3"/>
  <c r="AB471" i="3"/>
  <c r="AH471" i="3"/>
  <c r="AN471" i="3"/>
  <c r="AS471" i="3"/>
  <c r="P472" i="3"/>
  <c r="V472" i="3"/>
  <c r="AB472" i="3"/>
  <c r="AH472" i="3"/>
  <c r="AN472" i="3"/>
  <c r="AS472" i="3"/>
  <c r="P473" i="3"/>
  <c r="V473" i="3"/>
  <c r="AB473" i="3"/>
  <c r="AH473" i="3"/>
  <c r="AN473" i="3"/>
  <c r="AS473" i="3"/>
  <c r="P474" i="3"/>
  <c r="V474" i="3"/>
  <c r="AB474" i="3"/>
  <c r="AH474" i="3"/>
  <c r="AN474" i="3"/>
  <c r="AS474" i="3"/>
  <c r="P475" i="3"/>
  <c r="V475" i="3"/>
  <c r="AB475" i="3"/>
  <c r="AH475" i="3"/>
  <c r="AN475" i="3"/>
  <c r="AS475" i="3"/>
  <c r="P476" i="3"/>
  <c r="V476" i="3"/>
  <c r="AB476" i="3"/>
  <c r="AH476" i="3"/>
  <c r="AN476" i="3"/>
  <c r="AS476" i="3"/>
  <c r="P477" i="3"/>
  <c r="V477" i="3"/>
  <c r="AB477" i="3"/>
  <c r="AH477" i="3"/>
  <c r="AN477" i="3"/>
  <c r="AS477" i="3"/>
  <c r="P478" i="3"/>
  <c r="V478" i="3"/>
  <c r="AB478" i="3"/>
  <c r="AH478" i="3"/>
  <c r="AN478" i="3"/>
  <c r="AS478" i="3"/>
  <c r="P479" i="3"/>
  <c r="V479" i="3"/>
  <c r="AB479" i="3"/>
  <c r="AH479" i="3"/>
  <c r="AN479" i="3"/>
  <c r="AS479" i="3"/>
  <c r="P480" i="3"/>
  <c r="V480" i="3"/>
  <c r="AB480" i="3"/>
  <c r="AH480" i="3"/>
  <c r="AN480" i="3"/>
  <c r="AS480" i="3"/>
  <c r="P481" i="3"/>
  <c r="V481" i="3"/>
  <c r="AB481" i="3"/>
  <c r="AH481" i="3"/>
  <c r="AN481" i="3"/>
  <c r="AS481" i="3"/>
  <c r="P482" i="3"/>
  <c r="V482" i="3"/>
  <c r="AB482" i="3"/>
  <c r="AH482" i="3"/>
  <c r="AN482" i="3"/>
  <c r="AS482" i="3"/>
  <c r="P483" i="3"/>
  <c r="V483" i="3"/>
  <c r="AB483" i="3"/>
  <c r="AH483" i="3"/>
  <c r="AN483" i="3"/>
  <c r="AS483" i="3"/>
  <c r="P484" i="3"/>
  <c r="V484" i="3"/>
  <c r="AB484" i="3"/>
  <c r="AH484" i="3"/>
  <c r="AN484" i="3"/>
  <c r="AS484" i="3"/>
  <c r="P485" i="3"/>
  <c r="V485" i="3"/>
  <c r="AB485" i="3"/>
  <c r="AH485" i="3"/>
  <c r="AN485" i="3"/>
  <c r="AS485" i="3"/>
  <c r="P486" i="3"/>
  <c r="V486" i="3"/>
  <c r="AB486" i="3"/>
  <c r="AH486" i="3"/>
  <c r="AN486" i="3"/>
  <c r="AS486" i="3"/>
  <c r="P487" i="3"/>
  <c r="V487" i="3"/>
  <c r="AB487" i="3"/>
  <c r="AH487" i="3"/>
  <c r="AN487" i="3"/>
  <c r="AS487" i="3"/>
  <c r="P488" i="3"/>
  <c r="V488" i="3"/>
  <c r="AB488" i="3"/>
  <c r="AH488" i="3"/>
  <c r="AN488" i="3"/>
  <c r="AS488" i="3"/>
  <c r="P489" i="3"/>
  <c r="V489" i="3"/>
  <c r="AB489" i="3"/>
  <c r="AH489" i="3"/>
  <c r="AN489" i="3"/>
  <c r="AS489" i="3"/>
  <c r="P490" i="3"/>
  <c r="V490" i="3"/>
  <c r="AB490" i="3"/>
  <c r="AH490" i="3"/>
  <c r="AN490" i="3"/>
  <c r="AS490" i="3"/>
  <c r="O491" i="3"/>
  <c r="P491" i="3"/>
  <c r="U491" i="3"/>
  <c r="V491" i="3"/>
  <c r="AA491" i="3"/>
  <c r="AB491" i="3"/>
  <c r="AG491" i="3"/>
  <c r="AH491" i="3"/>
  <c r="AM491" i="3"/>
  <c r="AN491" i="3"/>
  <c r="AS491" i="3"/>
  <c r="P492" i="3"/>
  <c r="V492" i="3"/>
  <c r="AB492" i="3"/>
  <c r="AH492" i="3"/>
  <c r="AN492" i="3"/>
  <c r="AS492" i="3"/>
  <c r="P493" i="3"/>
  <c r="V493" i="3"/>
  <c r="AB493" i="3"/>
  <c r="AH493" i="3"/>
  <c r="AN493" i="3"/>
  <c r="AS493" i="3"/>
  <c r="P494" i="3"/>
  <c r="V494" i="3"/>
  <c r="AB494" i="3"/>
  <c r="AH494" i="3"/>
  <c r="AN494" i="3"/>
  <c r="AS494" i="3"/>
  <c r="P495" i="3"/>
  <c r="V495" i="3"/>
  <c r="AB495" i="3"/>
  <c r="AH495" i="3"/>
  <c r="AN495" i="3"/>
  <c r="AS495" i="3"/>
  <c r="P496" i="3"/>
  <c r="V496" i="3"/>
  <c r="AB496" i="3"/>
  <c r="AH496" i="3"/>
  <c r="AN496" i="3"/>
  <c r="AS496" i="3"/>
  <c r="P497" i="3"/>
  <c r="V497" i="3"/>
  <c r="AB497" i="3"/>
  <c r="AH497" i="3"/>
  <c r="AN497" i="3"/>
  <c r="AS497" i="3"/>
  <c r="P498" i="3"/>
  <c r="V498" i="3"/>
  <c r="AB498" i="3"/>
  <c r="AH498" i="3"/>
  <c r="AN498" i="3"/>
  <c r="AS498" i="3"/>
  <c r="P499" i="3"/>
  <c r="V499" i="3"/>
  <c r="AB499" i="3"/>
  <c r="AH499" i="3"/>
  <c r="AN499" i="3"/>
  <c r="AS499" i="3"/>
  <c r="P500" i="3"/>
  <c r="V500" i="3"/>
  <c r="AB500" i="3"/>
  <c r="AH500" i="3"/>
  <c r="AN500" i="3"/>
  <c r="AS500" i="3"/>
  <c r="P501" i="3"/>
  <c r="V501" i="3"/>
  <c r="AB501" i="3"/>
  <c r="AH501" i="3"/>
  <c r="AN501" i="3"/>
  <c r="AS501" i="3"/>
  <c r="P502" i="3"/>
  <c r="V502" i="3"/>
  <c r="AB502" i="3"/>
  <c r="AH502" i="3"/>
  <c r="AN502" i="3"/>
  <c r="AS502" i="3"/>
  <c r="P503" i="3"/>
  <c r="V503" i="3"/>
  <c r="AB503" i="3"/>
  <c r="AH503" i="3"/>
  <c r="AN503" i="3"/>
  <c r="AS503" i="3"/>
  <c r="P504" i="3"/>
  <c r="V504" i="3"/>
  <c r="AB504" i="3"/>
  <c r="AH504" i="3"/>
  <c r="AN504" i="3"/>
  <c r="AS504" i="3"/>
  <c r="P505" i="3"/>
  <c r="V505" i="3"/>
  <c r="AB505" i="3"/>
  <c r="AH505" i="3"/>
  <c r="AN505" i="3"/>
  <c r="AS505" i="3"/>
  <c r="P506" i="3"/>
  <c r="V506" i="3"/>
  <c r="AB506" i="3"/>
  <c r="AH506" i="3"/>
  <c r="AN506" i="3"/>
  <c r="AS506" i="3"/>
  <c r="P507" i="3"/>
  <c r="V507" i="3"/>
  <c r="AB507" i="3"/>
  <c r="AH507" i="3"/>
  <c r="AN507" i="3"/>
  <c r="AS507" i="3"/>
  <c r="P508" i="3"/>
  <c r="V508" i="3"/>
  <c r="AB508" i="3"/>
  <c r="AH508" i="3"/>
  <c r="AN508" i="3"/>
  <c r="AS508" i="3"/>
  <c r="P509" i="3"/>
  <c r="V509" i="3"/>
  <c r="AB509" i="3"/>
  <c r="AH509" i="3"/>
  <c r="AN509" i="3"/>
  <c r="AS509" i="3"/>
  <c r="P510" i="3"/>
  <c r="V510" i="3"/>
  <c r="AB510" i="3"/>
  <c r="AH510" i="3"/>
  <c r="AN510" i="3"/>
  <c r="AS510" i="3"/>
  <c r="P511" i="3"/>
  <c r="V511" i="3"/>
  <c r="AB511" i="3"/>
  <c r="AH511" i="3"/>
  <c r="AN511" i="3"/>
  <c r="AS511" i="3"/>
  <c r="P512" i="3"/>
  <c r="V512" i="3"/>
  <c r="AB512" i="3"/>
  <c r="AH512" i="3"/>
  <c r="AN512" i="3"/>
  <c r="AS512" i="3"/>
  <c r="P513" i="3"/>
  <c r="V513" i="3"/>
  <c r="AB513" i="3"/>
  <c r="AH513" i="3"/>
  <c r="AN513" i="3"/>
  <c r="AS513" i="3"/>
  <c r="O514" i="3"/>
  <c r="P514" i="3"/>
  <c r="U514" i="3"/>
  <c r="V514" i="3"/>
  <c r="AB514" i="3"/>
  <c r="AH514" i="3"/>
  <c r="AN514" i="3"/>
  <c r="AS514" i="3"/>
  <c r="P515" i="3"/>
  <c r="V515" i="3"/>
  <c r="AB515" i="3"/>
  <c r="AH515" i="3"/>
  <c r="AN515" i="3"/>
  <c r="AS515" i="3"/>
  <c r="P516" i="3"/>
  <c r="V516" i="3"/>
  <c r="AB516" i="3"/>
  <c r="AH516" i="3"/>
  <c r="AN516" i="3"/>
  <c r="AS516" i="3"/>
  <c r="P517" i="3"/>
  <c r="V517" i="3"/>
  <c r="AB517" i="3"/>
  <c r="AH517" i="3"/>
  <c r="AN517" i="3"/>
  <c r="AS517" i="3"/>
  <c r="P518" i="3"/>
  <c r="V518" i="3"/>
  <c r="AB518" i="3"/>
  <c r="AH518" i="3"/>
  <c r="AN518" i="3"/>
  <c r="AS518" i="3"/>
  <c r="P519" i="3"/>
  <c r="V519" i="3"/>
  <c r="AB519" i="3"/>
  <c r="AH519" i="3"/>
  <c r="AN519" i="3"/>
  <c r="AS519" i="3"/>
  <c r="P520" i="3"/>
  <c r="V520" i="3"/>
  <c r="AB520" i="3"/>
  <c r="AH520" i="3"/>
  <c r="AN520" i="3"/>
  <c r="AS520" i="3"/>
  <c r="P521" i="3"/>
  <c r="V521" i="3"/>
  <c r="AB521" i="3"/>
  <c r="AH521" i="3"/>
  <c r="AN521" i="3"/>
  <c r="AS521" i="3"/>
  <c r="P522" i="3"/>
  <c r="V522" i="3"/>
  <c r="AB522" i="3"/>
  <c r="AH522" i="3"/>
  <c r="AN522" i="3"/>
  <c r="AS522" i="3"/>
  <c r="P523" i="3"/>
  <c r="V523" i="3"/>
  <c r="AB523" i="3"/>
  <c r="AH523" i="3"/>
  <c r="AN523" i="3"/>
  <c r="AS523" i="3"/>
  <c r="P524" i="3"/>
  <c r="V524" i="3"/>
  <c r="AB524" i="3"/>
  <c r="AH524" i="3"/>
  <c r="AN524" i="3"/>
  <c r="AS524" i="3"/>
  <c r="P525" i="3"/>
  <c r="V525" i="3"/>
  <c r="AB525" i="3"/>
  <c r="AH525" i="3"/>
  <c r="AN525" i="3"/>
  <c r="AS525" i="3"/>
  <c r="P526" i="3"/>
  <c r="V526" i="3"/>
  <c r="AB526" i="3"/>
  <c r="AH526" i="3"/>
  <c r="AN526" i="3"/>
  <c r="AS526" i="3"/>
  <c r="P527" i="3"/>
  <c r="V527" i="3"/>
  <c r="AB527" i="3"/>
  <c r="AH527" i="3"/>
  <c r="AN527" i="3"/>
  <c r="AS527" i="3"/>
  <c r="P528" i="3"/>
  <c r="V528" i="3"/>
  <c r="AB528" i="3"/>
  <c r="AH528" i="3"/>
  <c r="AN528" i="3"/>
  <c r="AS528" i="3"/>
  <c r="P529" i="3"/>
  <c r="V529" i="3"/>
  <c r="AB529" i="3"/>
  <c r="AH529" i="3"/>
  <c r="AN529" i="3"/>
  <c r="AS529" i="3"/>
  <c r="P530" i="3"/>
  <c r="V530" i="3"/>
  <c r="AB530" i="3"/>
  <c r="AH530" i="3"/>
  <c r="AN530" i="3"/>
  <c r="AS530" i="3"/>
  <c r="P531" i="3"/>
  <c r="V531" i="3"/>
  <c r="AB531" i="3"/>
  <c r="AH531" i="3"/>
  <c r="AN531" i="3"/>
  <c r="AS531" i="3"/>
  <c r="P532" i="3"/>
  <c r="V532" i="3"/>
  <c r="AB532" i="3"/>
  <c r="AH532" i="3"/>
  <c r="AN532" i="3"/>
  <c r="AS532" i="3"/>
  <c r="P533" i="3"/>
  <c r="V533" i="3"/>
  <c r="AB533" i="3"/>
  <c r="AH533" i="3"/>
  <c r="AN533" i="3"/>
  <c r="AS533" i="3"/>
  <c r="P534" i="3"/>
  <c r="V534" i="3"/>
  <c r="AB534" i="3"/>
  <c r="AH534" i="3"/>
  <c r="AN534" i="3"/>
  <c r="AS534" i="3"/>
  <c r="P535" i="3"/>
  <c r="V535" i="3"/>
  <c r="AB535" i="3"/>
  <c r="AH535" i="3"/>
  <c r="AN535" i="3"/>
  <c r="AS535" i="3"/>
  <c r="P536" i="3"/>
  <c r="V536" i="3"/>
  <c r="AB536" i="3"/>
  <c r="AH536" i="3"/>
  <c r="AN536" i="3"/>
  <c r="AS536" i="3"/>
  <c r="P537" i="3"/>
  <c r="V537" i="3"/>
  <c r="AB537" i="3"/>
  <c r="AH537" i="3"/>
  <c r="AN537" i="3"/>
  <c r="AS537" i="3"/>
  <c r="P538" i="3"/>
  <c r="V538" i="3"/>
  <c r="AB538" i="3"/>
  <c r="AH538" i="3"/>
  <c r="AN538" i="3"/>
  <c r="AS538" i="3"/>
  <c r="P539" i="3"/>
  <c r="V539" i="3"/>
  <c r="AB539" i="3"/>
  <c r="AH539" i="3"/>
  <c r="AN539" i="3"/>
  <c r="AS539" i="3"/>
  <c r="P540" i="3"/>
  <c r="V540" i="3"/>
  <c r="AB540" i="3"/>
  <c r="AH540" i="3"/>
  <c r="AN540" i="3"/>
  <c r="AS540" i="3"/>
  <c r="P541" i="3"/>
  <c r="V541" i="3"/>
  <c r="AB541" i="3"/>
  <c r="AH541" i="3"/>
  <c r="AN541" i="3"/>
  <c r="AS541" i="3"/>
  <c r="P542" i="3"/>
  <c r="V542" i="3"/>
  <c r="AB542" i="3"/>
  <c r="AH542" i="3"/>
  <c r="AN542" i="3"/>
  <c r="AS542" i="3"/>
  <c r="P543" i="3"/>
  <c r="V543" i="3"/>
  <c r="AB543" i="3"/>
  <c r="AH543" i="3"/>
  <c r="AN543" i="3"/>
  <c r="AS543" i="3"/>
  <c r="P544" i="3"/>
  <c r="V544" i="3"/>
  <c r="AB544" i="3"/>
  <c r="AH544" i="3"/>
  <c r="AN544" i="3"/>
  <c r="AS544" i="3"/>
  <c r="P545" i="3"/>
  <c r="V545" i="3"/>
  <c r="AB545" i="3"/>
  <c r="AH545" i="3"/>
  <c r="AN545" i="3"/>
  <c r="AS545" i="3"/>
  <c r="P546" i="3"/>
  <c r="V546" i="3"/>
  <c r="AB546" i="3"/>
  <c r="AH546" i="3"/>
  <c r="AN546" i="3"/>
  <c r="AS546" i="3"/>
  <c r="P547" i="3"/>
  <c r="V547" i="3"/>
  <c r="AB547" i="3"/>
  <c r="AH547" i="3"/>
  <c r="AN547" i="3"/>
  <c r="AS547" i="3"/>
  <c r="P548" i="3"/>
  <c r="V548" i="3"/>
  <c r="AB548" i="3"/>
  <c r="AH548" i="3"/>
  <c r="AN548" i="3"/>
  <c r="AS548" i="3"/>
  <c r="P549" i="3"/>
  <c r="V549" i="3"/>
  <c r="AB549" i="3"/>
  <c r="AH549" i="3"/>
  <c r="AN549" i="3"/>
  <c r="AS549" i="3"/>
  <c r="P550" i="3"/>
  <c r="V550" i="3"/>
  <c r="AB550" i="3"/>
  <c r="AH550" i="3"/>
  <c r="AN550" i="3"/>
  <c r="AS550" i="3"/>
  <c r="P551" i="3"/>
  <c r="V551" i="3"/>
  <c r="AB551" i="3"/>
  <c r="AH551" i="3"/>
  <c r="AN551" i="3"/>
  <c r="AS551" i="3"/>
  <c r="P552" i="3"/>
  <c r="V552" i="3"/>
  <c r="AB552" i="3"/>
  <c r="AH552" i="3"/>
  <c r="AN552" i="3"/>
  <c r="AS552" i="3"/>
  <c r="P553" i="3"/>
  <c r="V553" i="3"/>
  <c r="AB553" i="3"/>
  <c r="AH553" i="3"/>
  <c r="AN553" i="3"/>
  <c r="AS553" i="3"/>
  <c r="P554" i="3"/>
  <c r="V554" i="3"/>
  <c r="AB554" i="3"/>
  <c r="AH554" i="3"/>
  <c r="AN554" i="3"/>
  <c r="AS554" i="3"/>
  <c r="P555" i="3"/>
  <c r="V555" i="3"/>
  <c r="AB555" i="3"/>
  <c r="AH555" i="3"/>
  <c r="AN555" i="3"/>
  <c r="AS555" i="3"/>
  <c r="P556" i="3"/>
  <c r="V556" i="3"/>
  <c r="AB556" i="3"/>
  <c r="AH556" i="3"/>
  <c r="AN556" i="3"/>
  <c r="AS556" i="3"/>
  <c r="P557" i="3"/>
  <c r="V557" i="3"/>
  <c r="AB557" i="3"/>
  <c r="AH557" i="3"/>
  <c r="AN557" i="3"/>
  <c r="AS557" i="3"/>
  <c r="P558" i="3"/>
  <c r="V558" i="3"/>
  <c r="AB558" i="3"/>
  <c r="AH558" i="3"/>
  <c r="AN558" i="3"/>
  <c r="AS558" i="3"/>
  <c r="P559" i="3"/>
  <c r="V559" i="3"/>
  <c r="AB559" i="3"/>
  <c r="AH559" i="3"/>
  <c r="AN559" i="3"/>
  <c r="AS559" i="3"/>
  <c r="P560" i="3"/>
  <c r="V560" i="3"/>
  <c r="AB560" i="3"/>
  <c r="AH560" i="3"/>
  <c r="AN560" i="3"/>
  <c r="AS560" i="3"/>
  <c r="P561" i="3"/>
  <c r="V561" i="3"/>
  <c r="AB561" i="3"/>
  <c r="AH561" i="3"/>
  <c r="AN561" i="3"/>
  <c r="AS561" i="3"/>
  <c r="P562" i="3"/>
  <c r="V562" i="3"/>
  <c r="AB562" i="3"/>
  <c r="AH562" i="3"/>
  <c r="AN562" i="3"/>
  <c r="AS562" i="3"/>
  <c r="P563" i="3"/>
  <c r="V563" i="3"/>
  <c r="AB563" i="3"/>
  <c r="AH563" i="3"/>
  <c r="AN563" i="3"/>
  <c r="AS563" i="3"/>
  <c r="P564" i="3"/>
  <c r="V564" i="3"/>
  <c r="AB564" i="3"/>
  <c r="AH564" i="3"/>
  <c r="AN564" i="3"/>
  <c r="AS564" i="3"/>
  <c r="P565" i="3"/>
  <c r="V565" i="3"/>
  <c r="AB565" i="3"/>
  <c r="AH565" i="3"/>
  <c r="AN565" i="3"/>
  <c r="AS565" i="3"/>
  <c r="O566" i="3"/>
  <c r="P566" i="3"/>
  <c r="U566" i="3"/>
  <c r="V566" i="3"/>
  <c r="AA566" i="3"/>
  <c r="AB566" i="3"/>
  <c r="AG566" i="3"/>
  <c r="AH566" i="3"/>
  <c r="AM566" i="3"/>
  <c r="AN566" i="3"/>
  <c r="AS566" i="3"/>
  <c r="P567" i="3"/>
  <c r="V567" i="3"/>
  <c r="AB567" i="3"/>
  <c r="AH567" i="3"/>
  <c r="AN567" i="3"/>
  <c r="AS567" i="3"/>
  <c r="P568" i="3"/>
  <c r="V568" i="3"/>
  <c r="AB568" i="3"/>
  <c r="AH568" i="3"/>
  <c r="AN568" i="3"/>
  <c r="AS568" i="3"/>
  <c r="P569" i="3"/>
  <c r="V569" i="3"/>
  <c r="AB569" i="3"/>
  <c r="AH569" i="3"/>
  <c r="AN569" i="3"/>
  <c r="AS569" i="3"/>
  <c r="P570" i="3"/>
  <c r="V570" i="3"/>
  <c r="AB570" i="3"/>
  <c r="AH570" i="3"/>
  <c r="AN570" i="3"/>
  <c r="AS570" i="3"/>
  <c r="P571" i="3"/>
  <c r="V571" i="3"/>
  <c r="AB571" i="3"/>
  <c r="AH571" i="3"/>
  <c r="AN571" i="3"/>
  <c r="AS571" i="3"/>
  <c r="P572" i="3"/>
  <c r="V572" i="3"/>
  <c r="AB572" i="3"/>
  <c r="AH572" i="3"/>
  <c r="AN572" i="3"/>
  <c r="AS572" i="3"/>
  <c r="P573" i="3"/>
  <c r="V573" i="3"/>
  <c r="AB573" i="3"/>
  <c r="AH573" i="3"/>
  <c r="AN573" i="3"/>
  <c r="AS573" i="3"/>
  <c r="P574" i="3"/>
  <c r="V574" i="3"/>
  <c r="AB574" i="3"/>
  <c r="AH574" i="3"/>
  <c r="AN574" i="3"/>
  <c r="AS574" i="3"/>
  <c r="P575" i="3"/>
  <c r="V575" i="3"/>
  <c r="AB575" i="3"/>
  <c r="AH575" i="3"/>
  <c r="AN575" i="3"/>
  <c r="AS575" i="3"/>
  <c r="P576" i="3"/>
  <c r="V576" i="3"/>
  <c r="AB576" i="3"/>
  <c r="AH576" i="3"/>
  <c r="AN576" i="3"/>
  <c r="AS576" i="3"/>
  <c r="L577" i="3"/>
  <c r="O577" i="3"/>
  <c r="P577" i="3"/>
  <c r="U577" i="3"/>
  <c r="V577" i="3"/>
  <c r="AA577" i="3"/>
  <c r="AB577" i="3"/>
  <c r="AG577" i="3"/>
  <c r="AH577" i="3"/>
  <c r="AM577" i="3"/>
  <c r="AN577" i="3"/>
  <c r="AS577" i="3"/>
  <c r="L578" i="3"/>
  <c r="O578" i="3"/>
  <c r="P578" i="3"/>
  <c r="U578" i="3"/>
  <c r="V578" i="3"/>
  <c r="AA578" i="3"/>
  <c r="AB578" i="3"/>
  <c r="AG578" i="3"/>
  <c r="AH578" i="3"/>
  <c r="AM578" i="3"/>
  <c r="AN578" i="3"/>
  <c r="AS578" i="3"/>
  <c r="L579" i="3"/>
  <c r="O579" i="3"/>
  <c r="P579" i="3"/>
  <c r="U579" i="3"/>
  <c r="V579" i="3"/>
  <c r="AA579" i="3"/>
  <c r="AB579" i="3"/>
  <c r="AG579" i="3"/>
  <c r="AH579" i="3"/>
  <c r="AM579" i="3"/>
  <c r="AN579" i="3"/>
  <c r="AS579" i="3"/>
  <c r="L580" i="3"/>
  <c r="O580" i="3"/>
  <c r="P580" i="3"/>
  <c r="U580" i="3"/>
  <c r="V580" i="3"/>
  <c r="AA580" i="3"/>
  <c r="AB580" i="3"/>
  <c r="AG580" i="3"/>
  <c r="AH580" i="3"/>
  <c r="AM580" i="3"/>
  <c r="AN580" i="3"/>
  <c r="AS580" i="3"/>
  <c r="L581" i="3"/>
  <c r="O581" i="3"/>
  <c r="P581" i="3"/>
  <c r="U581" i="3"/>
  <c r="V581" i="3"/>
  <c r="AA581" i="3"/>
  <c r="AB581" i="3"/>
  <c r="AG581" i="3"/>
  <c r="AH581" i="3"/>
  <c r="AM581" i="3"/>
  <c r="AN581" i="3"/>
  <c r="AS581" i="3"/>
  <c r="L582" i="3"/>
  <c r="O582" i="3"/>
  <c r="P582" i="3"/>
  <c r="U582" i="3"/>
  <c r="V582" i="3"/>
  <c r="AA582" i="3"/>
  <c r="AB582" i="3"/>
  <c r="AG582" i="3"/>
  <c r="AH582" i="3"/>
  <c r="AM582" i="3"/>
  <c r="AN582" i="3"/>
  <c r="AS582" i="3"/>
  <c r="L583" i="3"/>
  <c r="O583" i="3"/>
  <c r="P583" i="3"/>
  <c r="U583" i="3"/>
  <c r="V583" i="3"/>
  <c r="AA583" i="3"/>
  <c r="AB583" i="3"/>
  <c r="AG583" i="3"/>
  <c r="AH583" i="3"/>
  <c r="AM583" i="3"/>
  <c r="AN583" i="3"/>
  <c r="AS583" i="3"/>
  <c r="L584" i="3"/>
  <c r="O584" i="3"/>
  <c r="P584" i="3"/>
  <c r="U584" i="3"/>
  <c r="V584" i="3"/>
  <c r="AA584" i="3"/>
  <c r="AB584" i="3"/>
  <c r="AG584" i="3"/>
  <c r="AH584" i="3"/>
  <c r="AM584" i="3"/>
  <c r="AN584" i="3"/>
  <c r="AS584" i="3"/>
  <c r="L585" i="3"/>
  <c r="O585" i="3"/>
  <c r="P585" i="3"/>
  <c r="U585" i="3"/>
  <c r="V585" i="3"/>
  <c r="AA585" i="3"/>
  <c r="AB585" i="3"/>
  <c r="AG585" i="3"/>
  <c r="AH585" i="3"/>
  <c r="AM585" i="3"/>
  <c r="AN585" i="3"/>
  <c r="AS585" i="3"/>
  <c r="L586" i="3"/>
  <c r="O586" i="3"/>
  <c r="P586" i="3"/>
  <c r="U586" i="3"/>
  <c r="V586" i="3"/>
  <c r="AA586" i="3"/>
  <c r="AB586" i="3"/>
  <c r="AG586" i="3"/>
  <c r="AH586" i="3"/>
  <c r="AM586" i="3"/>
  <c r="AN586" i="3"/>
  <c r="AS586" i="3"/>
  <c r="L587" i="3"/>
  <c r="O587" i="3"/>
  <c r="P587" i="3"/>
  <c r="U587" i="3"/>
  <c r="V587" i="3"/>
  <c r="AA587" i="3"/>
  <c r="AB587" i="3"/>
  <c r="AG587" i="3"/>
  <c r="AH587" i="3"/>
  <c r="AM587" i="3"/>
  <c r="AN587" i="3"/>
  <c r="AS587" i="3"/>
  <c r="L588" i="3"/>
  <c r="O588" i="3"/>
  <c r="P588" i="3"/>
  <c r="U588" i="3"/>
  <c r="V588" i="3"/>
  <c r="AA588" i="3"/>
  <c r="AB588" i="3"/>
  <c r="AG588" i="3"/>
  <c r="AH588" i="3"/>
  <c r="AM588" i="3"/>
  <c r="AN588" i="3"/>
  <c r="AS588" i="3"/>
  <c r="L589" i="3"/>
  <c r="O589" i="3"/>
  <c r="P589" i="3"/>
  <c r="U589" i="3"/>
  <c r="V589" i="3"/>
  <c r="AA589" i="3"/>
  <c r="AB589" i="3"/>
  <c r="AG589" i="3"/>
  <c r="AH589" i="3"/>
  <c r="AM589" i="3"/>
  <c r="AN589" i="3"/>
  <c r="AS589" i="3"/>
  <c r="L590" i="3"/>
  <c r="O590" i="3"/>
  <c r="P590" i="3"/>
  <c r="U590" i="3"/>
  <c r="V590" i="3"/>
  <c r="AA590" i="3"/>
  <c r="AB590" i="3"/>
  <c r="AG590" i="3"/>
  <c r="AH590" i="3"/>
  <c r="AM590" i="3"/>
  <c r="AN590" i="3"/>
  <c r="AS590" i="3"/>
  <c r="L591" i="3"/>
  <c r="O591" i="3"/>
  <c r="P591" i="3"/>
  <c r="U591" i="3"/>
  <c r="V591" i="3"/>
  <c r="AA591" i="3"/>
  <c r="AB591" i="3"/>
  <c r="AG591" i="3"/>
  <c r="AH591" i="3"/>
  <c r="AM591" i="3"/>
  <c r="AN591" i="3"/>
  <c r="AS591" i="3"/>
  <c r="L592" i="3"/>
  <c r="O592" i="3"/>
  <c r="P592" i="3"/>
  <c r="U592" i="3"/>
  <c r="V592" i="3"/>
  <c r="AA592" i="3"/>
  <c r="AB592" i="3"/>
  <c r="AG592" i="3"/>
  <c r="AH592" i="3"/>
  <c r="AM592" i="3"/>
  <c r="AN592" i="3"/>
  <c r="AS592" i="3"/>
  <c r="L593" i="3"/>
  <c r="O593" i="3"/>
  <c r="P593" i="3"/>
  <c r="U593" i="3"/>
  <c r="V593" i="3"/>
  <c r="AA593" i="3"/>
  <c r="AB593" i="3"/>
  <c r="AG593" i="3"/>
  <c r="AH593" i="3"/>
  <c r="AM593" i="3"/>
  <c r="AN593" i="3"/>
  <c r="AS593" i="3"/>
  <c r="L594" i="3"/>
  <c r="O594" i="3"/>
  <c r="P594" i="3"/>
  <c r="U594" i="3"/>
  <c r="V594" i="3"/>
  <c r="AA594" i="3"/>
  <c r="AB594" i="3"/>
  <c r="AG594" i="3"/>
  <c r="AH594" i="3"/>
  <c r="AM594" i="3"/>
  <c r="AN594" i="3"/>
  <c r="AS594" i="3"/>
  <c r="L595" i="3"/>
  <c r="O595" i="3"/>
  <c r="P595" i="3"/>
  <c r="U595" i="3"/>
  <c r="V595" i="3"/>
  <c r="AA595" i="3"/>
  <c r="AB595" i="3"/>
  <c r="AG595" i="3"/>
  <c r="AH595" i="3"/>
  <c r="AM595" i="3"/>
  <c r="AN595" i="3"/>
  <c r="AS595" i="3"/>
  <c r="L596" i="3"/>
  <c r="O596" i="3"/>
  <c r="P596" i="3"/>
  <c r="U596" i="3"/>
  <c r="V596" i="3"/>
  <c r="AA596" i="3"/>
  <c r="AB596" i="3"/>
  <c r="AG596" i="3"/>
  <c r="AH596" i="3"/>
  <c r="AM596" i="3"/>
  <c r="AN596" i="3"/>
  <c r="AS596" i="3"/>
  <c r="L597" i="3"/>
  <c r="O597" i="3"/>
  <c r="P597" i="3"/>
  <c r="U597" i="3"/>
  <c r="V597" i="3"/>
  <c r="AA597" i="3"/>
  <c r="AB597" i="3"/>
  <c r="AG597" i="3"/>
  <c r="AH597" i="3"/>
  <c r="AM597" i="3"/>
  <c r="AN597" i="3"/>
  <c r="AS597" i="3"/>
  <c r="L598" i="3"/>
  <c r="O598" i="3"/>
  <c r="P598" i="3"/>
  <c r="U598" i="3"/>
  <c r="V598" i="3"/>
  <c r="AA598" i="3"/>
  <c r="AB598" i="3"/>
  <c r="AG598" i="3"/>
  <c r="AH598" i="3"/>
  <c r="AM598" i="3"/>
  <c r="AN598" i="3"/>
  <c r="AS598" i="3"/>
  <c r="L599" i="3"/>
  <c r="O599" i="3"/>
  <c r="P599" i="3"/>
  <c r="U599" i="3"/>
  <c r="V599" i="3"/>
  <c r="AA599" i="3"/>
  <c r="AB599" i="3"/>
  <c r="AG599" i="3"/>
  <c r="AH599" i="3"/>
  <c r="AM599" i="3"/>
  <c r="AN599" i="3"/>
  <c r="AS599" i="3"/>
  <c r="L600" i="3"/>
  <c r="O600" i="3"/>
  <c r="P600" i="3"/>
  <c r="U600" i="3"/>
  <c r="V600" i="3"/>
  <c r="AA600" i="3"/>
  <c r="AB600" i="3"/>
  <c r="AG600" i="3"/>
  <c r="AH600" i="3"/>
  <c r="AM600" i="3"/>
  <c r="AN600" i="3"/>
  <c r="AS600" i="3"/>
  <c r="L601" i="3"/>
  <c r="O601" i="3"/>
  <c r="P601" i="3"/>
  <c r="U601" i="3"/>
  <c r="V601" i="3"/>
  <c r="AA601" i="3"/>
  <c r="AB601" i="3"/>
  <c r="AG601" i="3"/>
  <c r="AH601" i="3"/>
  <c r="AM601" i="3"/>
  <c r="AN601" i="3"/>
  <c r="AS601" i="3"/>
  <c r="L602" i="3"/>
  <c r="O602" i="3"/>
  <c r="P602" i="3"/>
  <c r="U602" i="3"/>
  <c r="V602" i="3"/>
  <c r="AA602" i="3"/>
  <c r="AB602" i="3"/>
  <c r="AG602" i="3"/>
  <c r="AH602" i="3"/>
  <c r="AM602" i="3"/>
  <c r="AN602" i="3"/>
  <c r="AS602" i="3"/>
  <c r="L603" i="3"/>
  <c r="O603" i="3"/>
  <c r="P603" i="3"/>
  <c r="U603" i="3"/>
  <c r="V603" i="3"/>
  <c r="AA603" i="3"/>
  <c r="AB603" i="3"/>
  <c r="AG603" i="3"/>
  <c r="AH603" i="3"/>
  <c r="AM603" i="3"/>
  <c r="AN603" i="3"/>
  <c r="AS603" i="3"/>
  <c r="L604" i="3"/>
  <c r="O604" i="3"/>
  <c r="P604" i="3"/>
  <c r="U604" i="3"/>
  <c r="V604" i="3"/>
  <c r="AA604" i="3"/>
  <c r="AB604" i="3"/>
  <c r="AG604" i="3"/>
  <c r="AH604" i="3"/>
  <c r="AM604" i="3"/>
  <c r="AN604" i="3"/>
  <c r="AS604" i="3"/>
  <c r="L605" i="3"/>
  <c r="O605" i="3"/>
  <c r="P605" i="3"/>
  <c r="U605" i="3"/>
  <c r="V605" i="3"/>
  <c r="AA605" i="3"/>
  <c r="AB605" i="3"/>
  <c r="AG605" i="3"/>
  <c r="AH605" i="3"/>
  <c r="AM605" i="3"/>
  <c r="AN605" i="3"/>
  <c r="AS605" i="3"/>
  <c r="L606" i="3"/>
  <c r="O606" i="3"/>
  <c r="P606" i="3"/>
  <c r="U606" i="3"/>
  <c r="V606" i="3"/>
  <c r="AA606" i="3"/>
  <c r="AB606" i="3"/>
  <c r="AG606" i="3"/>
  <c r="AH606" i="3"/>
  <c r="AM606" i="3"/>
  <c r="AN606" i="3"/>
  <c r="AS606" i="3"/>
  <c r="L607" i="3"/>
  <c r="O607" i="3"/>
  <c r="P607" i="3"/>
  <c r="U607" i="3"/>
  <c r="V607" i="3"/>
  <c r="AA607" i="3"/>
  <c r="AB607" i="3"/>
  <c r="AG607" i="3"/>
  <c r="AH607" i="3"/>
  <c r="AM607" i="3"/>
  <c r="AN607" i="3"/>
  <c r="AS607" i="3"/>
  <c r="L608" i="3"/>
  <c r="O608" i="3"/>
  <c r="P608" i="3"/>
  <c r="U608" i="3"/>
  <c r="V608" i="3"/>
  <c r="AA608" i="3"/>
  <c r="AB608" i="3"/>
  <c r="AG608" i="3"/>
  <c r="AH608" i="3"/>
  <c r="AM608" i="3"/>
  <c r="AN608" i="3"/>
  <c r="AS608" i="3"/>
  <c r="L609" i="3"/>
  <c r="O609" i="3"/>
  <c r="P609" i="3"/>
  <c r="U609" i="3"/>
  <c r="V609" i="3"/>
  <c r="AA609" i="3"/>
  <c r="AB609" i="3"/>
  <c r="AG609" i="3"/>
  <c r="AH609" i="3"/>
  <c r="AM609" i="3"/>
  <c r="AN609" i="3"/>
  <c r="AS609" i="3"/>
  <c r="L610" i="3"/>
  <c r="O610" i="3"/>
  <c r="P610" i="3"/>
  <c r="U610" i="3"/>
  <c r="V610" i="3"/>
  <c r="AA610" i="3"/>
  <c r="AB610" i="3"/>
  <c r="AG610" i="3"/>
  <c r="AH610" i="3"/>
  <c r="AM610" i="3"/>
  <c r="AN610" i="3"/>
  <c r="AS610" i="3"/>
  <c r="L611" i="3"/>
  <c r="O611" i="3"/>
  <c r="P611" i="3"/>
  <c r="U611" i="3"/>
  <c r="V611" i="3"/>
  <c r="AA611" i="3"/>
  <c r="AB611" i="3"/>
  <c r="AG611" i="3"/>
  <c r="AH611" i="3"/>
  <c r="AM611" i="3"/>
  <c r="AN611" i="3"/>
  <c r="AS611" i="3"/>
  <c r="L612" i="3"/>
  <c r="O612" i="3"/>
  <c r="P612" i="3"/>
  <c r="U612" i="3"/>
  <c r="V612" i="3"/>
  <c r="AA612" i="3"/>
  <c r="AB612" i="3"/>
  <c r="AG612" i="3"/>
  <c r="AH612" i="3"/>
  <c r="AM612" i="3"/>
  <c r="AN612" i="3"/>
  <c r="AS612" i="3"/>
  <c r="L613" i="3"/>
  <c r="O613" i="3"/>
  <c r="P613" i="3"/>
  <c r="U613" i="3"/>
  <c r="V613" i="3"/>
  <c r="AA613" i="3"/>
  <c r="AB613" i="3"/>
  <c r="AG613" i="3"/>
  <c r="AH613" i="3"/>
  <c r="AM613" i="3"/>
  <c r="AN613" i="3"/>
  <c r="AS613" i="3"/>
  <c r="L614" i="3"/>
  <c r="O614" i="3"/>
  <c r="P614" i="3"/>
  <c r="U614" i="3"/>
  <c r="V614" i="3"/>
  <c r="AA614" i="3"/>
  <c r="AB614" i="3"/>
  <c r="AG614" i="3"/>
  <c r="AH614" i="3"/>
  <c r="AM614" i="3"/>
  <c r="AN614" i="3"/>
  <c r="AS614" i="3"/>
  <c r="L615" i="3"/>
  <c r="O615" i="3"/>
  <c r="P615" i="3"/>
  <c r="U615" i="3"/>
  <c r="V615" i="3"/>
  <c r="AA615" i="3"/>
  <c r="AB615" i="3"/>
  <c r="AG615" i="3"/>
  <c r="AH615" i="3"/>
  <c r="AM615" i="3"/>
  <c r="AN615" i="3"/>
  <c r="AS615" i="3"/>
  <c r="L616" i="3"/>
  <c r="O616" i="3"/>
  <c r="P616" i="3"/>
  <c r="U616" i="3"/>
  <c r="V616" i="3"/>
  <c r="AA616" i="3"/>
  <c r="AB616" i="3"/>
  <c r="AG616" i="3"/>
  <c r="AH616" i="3"/>
  <c r="AM616" i="3"/>
  <c r="AN616" i="3"/>
  <c r="AS616" i="3"/>
  <c r="L617" i="3"/>
  <c r="O617" i="3"/>
  <c r="P617" i="3"/>
  <c r="U617" i="3"/>
  <c r="V617" i="3"/>
  <c r="AA617" i="3"/>
  <c r="AB617" i="3"/>
  <c r="AG617" i="3"/>
  <c r="AH617" i="3"/>
  <c r="AM617" i="3"/>
  <c r="AN617" i="3"/>
  <c r="AS617" i="3"/>
  <c r="L618" i="3"/>
  <c r="O618" i="3"/>
  <c r="P618" i="3"/>
  <c r="U618" i="3"/>
  <c r="V618" i="3"/>
  <c r="AA618" i="3"/>
  <c r="AB618" i="3"/>
  <c r="AG618" i="3"/>
  <c r="AH618" i="3"/>
  <c r="AM618" i="3"/>
  <c r="AN618" i="3"/>
  <c r="AS618" i="3"/>
  <c r="L619" i="3"/>
  <c r="O619" i="3"/>
  <c r="P619" i="3"/>
  <c r="U619" i="3"/>
  <c r="V619" i="3"/>
  <c r="AA619" i="3"/>
  <c r="AB619" i="3"/>
  <c r="AG619" i="3"/>
  <c r="AH619" i="3"/>
  <c r="AM619" i="3"/>
  <c r="AN619" i="3"/>
  <c r="AS619" i="3"/>
  <c r="L620" i="3"/>
  <c r="O620" i="3"/>
  <c r="P620" i="3"/>
  <c r="U620" i="3"/>
  <c r="V620" i="3"/>
  <c r="AA620" i="3"/>
  <c r="AB620" i="3"/>
  <c r="AG620" i="3"/>
  <c r="AH620" i="3"/>
  <c r="AM620" i="3"/>
  <c r="AN620" i="3"/>
  <c r="AS620" i="3"/>
  <c r="L621" i="3"/>
  <c r="O621" i="3"/>
  <c r="P621" i="3"/>
  <c r="U621" i="3"/>
  <c r="V621" i="3"/>
  <c r="AA621" i="3"/>
  <c r="AB621" i="3"/>
  <c r="AG621" i="3"/>
  <c r="AH621" i="3"/>
  <c r="AM621" i="3"/>
  <c r="AN621" i="3"/>
  <c r="AS621" i="3"/>
  <c r="L622" i="3"/>
  <c r="O622" i="3"/>
  <c r="P622" i="3"/>
  <c r="U622" i="3"/>
  <c r="V622" i="3"/>
  <c r="AA622" i="3"/>
  <c r="AB622" i="3"/>
  <c r="AG622" i="3"/>
  <c r="AH622" i="3"/>
  <c r="AM622" i="3"/>
  <c r="AN622" i="3"/>
  <c r="AS622" i="3"/>
  <c r="L623" i="3"/>
  <c r="O623" i="3"/>
  <c r="P623" i="3"/>
  <c r="U623" i="3"/>
  <c r="V623" i="3"/>
  <c r="AA623" i="3"/>
  <c r="AB623" i="3"/>
  <c r="AG623" i="3"/>
  <c r="AH623" i="3"/>
  <c r="AM623" i="3"/>
  <c r="AN623" i="3"/>
  <c r="AS623" i="3"/>
  <c r="L624" i="3"/>
  <c r="O624" i="3"/>
  <c r="P624" i="3"/>
  <c r="U624" i="3"/>
  <c r="V624" i="3"/>
  <c r="AA624" i="3"/>
  <c r="AB624" i="3"/>
  <c r="AG624" i="3"/>
  <c r="AH624" i="3"/>
  <c r="AM624" i="3"/>
  <c r="AN624" i="3"/>
  <c r="AS624" i="3"/>
  <c r="L625" i="3"/>
  <c r="O625" i="3"/>
  <c r="P625" i="3"/>
  <c r="U625" i="3"/>
  <c r="V625" i="3"/>
  <c r="AA625" i="3"/>
  <c r="AB625" i="3"/>
  <c r="AG625" i="3"/>
  <c r="AH625" i="3"/>
  <c r="AM625" i="3"/>
  <c r="AN625" i="3"/>
  <c r="AS625" i="3"/>
  <c r="L626" i="3"/>
  <c r="O626" i="3"/>
  <c r="P626" i="3"/>
  <c r="U626" i="3"/>
  <c r="V626" i="3"/>
  <c r="AA626" i="3"/>
  <c r="AB626" i="3"/>
  <c r="AG626" i="3"/>
  <c r="AH626" i="3"/>
  <c r="AM626" i="3"/>
  <c r="AN626" i="3"/>
  <c r="AS626" i="3"/>
  <c r="L627" i="3"/>
  <c r="O627" i="3"/>
  <c r="P627" i="3"/>
  <c r="U627" i="3"/>
  <c r="V627" i="3"/>
  <c r="AA627" i="3"/>
  <c r="AB627" i="3"/>
  <c r="AG627" i="3"/>
  <c r="AH627" i="3"/>
  <c r="AM627" i="3"/>
  <c r="AN627" i="3"/>
  <c r="AS627" i="3"/>
  <c r="L628" i="3"/>
  <c r="O628" i="3"/>
  <c r="P628" i="3"/>
  <c r="U628" i="3"/>
  <c r="V628" i="3"/>
  <c r="AA628" i="3"/>
  <c r="AB628" i="3"/>
  <c r="AG628" i="3"/>
  <c r="AH628" i="3"/>
  <c r="AM628" i="3"/>
  <c r="AN628" i="3"/>
  <c r="AS628" i="3"/>
  <c r="L629" i="3"/>
  <c r="O629" i="3"/>
  <c r="P629" i="3"/>
  <c r="U629" i="3"/>
  <c r="V629" i="3"/>
  <c r="AA629" i="3"/>
  <c r="AB629" i="3"/>
  <c r="AG629" i="3"/>
  <c r="AH629" i="3"/>
  <c r="AM629" i="3"/>
  <c r="AN629" i="3"/>
  <c r="AS629" i="3"/>
  <c r="L630" i="3"/>
  <c r="O630" i="3"/>
  <c r="P630" i="3"/>
  <c r="U630" i="3"/>
  <c r="V630" i="3"/>
  <c r="AA630" i="3"/>
  <c r="AB630" i="3"/>
  <c r="AG630" i="3"/>
  <c r="AH630" i="3"/>
  <c r="AM630" i="3"/>
  <c r="AN630" i="3"/>
  <c r="AS630" i="3"/>
  <c r="L631" i="3"/>
  <c r="O631" i="3"/>
  <c r="P631" i="3"/>
  <c r="U631" i="3"/>
  <c r="V631" i="3"/>
  <c r="AA631" i="3"/>
  <c r="AB631" i="3"/>
  <c r="AG631" i="3"/>
  <c r="AH631" i="3"/>
  <c r="AM631" i="3"/>
  <c r="AN631" i="3"/>
  <c r="AS631" i="3"/>
  <c r="L632" i="3"/>
  <c r="O632" i="3"/>
  <c r="P632" i="3"/>
  <c r="U632" i="3"/>
  <c r="V632" i="3"/>
  <c r="AA632" i="3"/>
  <c r="AB632" i="3"/>
  <c r="AG632" i="3"/>
  <c r="AH632" i="3"/>
  <c r="AM632" i="3"/>
  <c r="AN632" i="3"/>
  <c r="AS632" i="3"/>
  <c r="L633" i="3"/>
  <c r="O633" i="3"/>
  <c r="P633" i="3"/>
  <c r="U633" i="3"/>
  <c r="V633" i="3"/>
  <c r="AA633" i="3"/>
  <c r="AB633" i="3"/>
  <c r="AG633" i="3"/>
  <c r="AH633" i="3"/>
  <c r="AM633" i="3"/>
  <c r="AN633" i="3"/>
  <c r="AS633" i="3"/>
  <c r="L634" i="3"/>
  <c r="O634" i="3"/>
  <c r="P634" i="3"/>
  <c r="U634" i="3"/>
  <c r="V634" i="3"/>
  <c r="AA634" i="3"/>
  <c r="AB634" i="3"/>
  <c r="AG634" i="3"/>
  <c r="AH634" i="3"/>
  <c r="AM634" i="3"/>
  <c r="AN634" i="3"/>
  <c r="AS634" i="3"/>
  <c r="L635" i="3"/>
  <c r="O635" i="3"/>
  <c r="P635" i="3"/>
  <c r="U635" i="3"/>
  <c r="V635" i="3"/>
  <c r="AA635" i="3"/>
  <c r="AB635" i="3"/>
  <c r="AG635" i="3"/>
  <c r="AH635" i="3"/>
  <c r="AM635" i="3"/>
  <c r="AN635" i="3"/>
  <c r="AS635" i="3"/>
  <c r="L636" i="3"/>
  <c r="O636" i="3"/>
  <c r="P636" i="3"/>
  <c r="U636" i="3"/>
  <c r="V636" i="3"/>
  <c r="AA636" i="3"/>
  <c r="AB636" i="3"/>
  <c r="AG636" i="3"/>
  <c r="AH636" i="3"/>
  <c r="AM636" i="3"/>
  <c r="AN636" i="3"/>
  <c r="AS636" i="3"/>
  <c r="L637" i="3"/>
  <c r="O637" i="3"/>
  <c r="P637" i="3"/>
  <c r="U637" i="3"/>
  <c r="V637" i="3"/>
  <c r="AA637" i="3"/>
  <c r="AB637" i="3"/>
  <c r="AG637" i="3"/>
  <c r="AH637" i="3"/>
  <c r="AM637" i="3"/>
  <c r="AN637" i="3"/>
  <c r="AS637" i="3"/>
  <c r="L638" i="3"/>
  <c r="O638" i="3"/>
  <c r="P638" i="3"/>
  <c r="U638" i="3"/>
  <c r="V638" i="3"/>
  <c r="AA638" i="3"/>
  <c r="AB638" i="3"/>
  <c r="AG638" i="3"/>
  <c r="AH638" i="3"/>
  <c r="AM638" i="3"/>
  <c r="AN638" i="3"/>
  <c r="AS638" i="3"/>
  <c r="L639" i="3"/>
  <c r="O639" i="3"/>
  <c r="P639" i="3"/>
  <c r="U639" i="3"/>
  <c r="V639" i="3"/>
  <c r="AA639" i="3"/>
  <c r="AB639" i="3"/>
  <c r="AG639" i="3"/>
  <c r="AH639" i="3"/>
  <c r="AM639" i="3"/>
  <c r="AN639" i="3"/>
  <c r="AS639" i="3"/>
  <c r="L640" i="3"/>
  <c r="O640" i="3"/>
  <c r="P640" i="3"/>
  <c r="U640" i="3"/>
  <c r="V640" i="3"/>
  <c r="AA640" i="3"/>
  <c r="AB640" i="3"/>
  <c r="AG640" i="3"/>
  <c r="AH640" i="3"/>
  <c r="AM640" i="3"/>
  <c r="AN640" i="3"/>
  <c r="AS640" i="3"/>
  <c r="L641" i="3"/>
  <c r="O641" i="3"/>
  <c r="P641" i="3"/>
  <c r="U641" i="3"/>
  <c r="V641" i="3"/>
  <c r="AA641" i="3"/>
  <c r="AB641" i="3"/>
  <c r="AG641" i="3"/>
  <c r="AH641" i="3"/>
  <c r="AM641" i="3"/>
  <c r="AN641" i="3"/>
  <c r="AS641" i="3"/>
  <c r="L642" i="3"/>
  <c r="O642" i="3"/>
  <c r="P642" i="3"/>
  <c r="U642" i="3"/>
  <c r="V642" i="3"/>
  <c r="AA642" i="3"/>
  <c r="AB642" i="3"/>
  <c r="AG642" i="3"/>
  <c r="AH642" i="3"/>
  <c r="AM642" i="3"/>
  <c r="AN642" i="3"/>
  <c r="AS642" i="3"/>
  <c r="L643" i="3"/>
  <c r="O643" i="3"/>
  <c r="P643" i="3"/>
  <c r="U643" i="3"/>
  <c r="V643" i="3"/>
  <c r="AA643" i="3"/>
  <c r="AB643" i="3"/>
  <c r="AG643" i="3"/>
  <c r="AH643" i="3"/>
  <c r="AM643" i="3"/>
  <c r="AN643" i="3"/>
  <c r="AS643" i="3"/>
  <c r="L644" i="3"/>
  <c r="O644" i="3"/>
  <c r="P644" i="3"/>
  <c r="U644" i="3"/>
  <c r="V644" i="3"/>
  <c r="AA644" i="3"/>
  <c r="AB644" i="3"/>
  <c r="AG644" i="3"/>
  <c r="AH644" i="3"/>
  <c r="AM644" i="3"/>
  <c r="AN644" i="3"/>
  <c r="AS644" i="3"/>
  <c r="L645" i="3"/>
  <c r="O645" i="3"/>
  <c r="P645" i="3"/>
  <c r="U645" i="3"/>
  <c r="V645" i="3"/>
  <c r="AA645" i="3"/>
  <c r="AB645" i="3"/>
  <c r="AG645" i="3"/>
  <c r="AH645" i="3"/>
  <c r="AM645" i="3"/>
  <c r="AN645" i="3"/>
  <c r="AS645" i="3"/>
  <c r="L646" i="3"/>
  <c r="O646" i="3"/>
  <c r="P646" i="3"/>
  <c r="U646" i="3"/>
  <c r="V646" i="3"/>
  <c r="AA646" i="3"/>
  <c r="AB646" i="3"/>
  <c r="AG646" i="3"/>
  <c r="AH646" i="3"/>
  <c r="AM646" i="3"/>
  <c r="AN646" i="3"/>
  <c r="AS646" i="3"/>
  <c r="L647" i="3"/>
  <c r="O647" i="3"/>
  <c r="P647" i="3"/>
  <c r="U647" i="3"/>
  <c r="V647" i="3"/>
  <c r="AA647" i="3"/>
  <c r="AB647" i="3"/>
  <c r="AG647" i="3"/>
  <c r="AH647" i="3"/>
  <c r="AM647" i="3"/>
  <c r="AN647" i="3"/>
  <c r="AS647" i="3"/>
  <c r="L648" i="3"/>
  <c r="O648" i="3"/>
  <c r="P648" i="3"/>
  <c r="U648" i="3"/>
  <c r="V648" i="3"/>
  <c r="AA648" i="3"/>
  <c r="AB648" i="3"/>
  <c r="AG648" i="3"/>
  <c r="AH648" i="3"/>
  <c r="AM648" i="3"/>
  <c r="AN648" i="3"/>
  <c r="AS648" i="3"/>
  <c r="L649" i="3"/>
  <c r="O649" i="3"/>
  <c r="P649" i="3"/>
  <c r="U649" i="3"/>
  <c r="V649" i="3"/>
  <c r="AA649" i="3"/>
  <c r="AB649" i="3"/>
  <c r="AG649" i="3"/>
  <c r="AH649" i="3"/>
  <c r="AM649" i="3"/>
  <c r="AN649" i="3"/>
  <c r="AS649" i="3"/>
  <c r="L650" i="3"/>
  <c r="O650" i="3"/>
  <c r="P650" i="3"/>
  <c r="U650" i="3"/>
  <c r="V650" i="3"/>
  <c r="AA650" i="3"/>
  <c r="AB650" i="3"/>
  <c r="AG650" i="3"/>
  <c r="AH650" i="3"/>
  <c r="AM650" i="3"/>
  <c r="AN650" i="3"/>
  <c r="AS650" i="3"/>
  <c r="L651" i="3"/>
  <c r="O651" i="3"/>
  <c r="P651" i="3"/>
  <c r="U651" i="3"/>
  <c r="V651" i="3"/>
  <c r="AA651" i="3"/>
  <c r="AB651" i="3"/>
  <c r="AG651" i="3"/>
  <c r="AH651" i="3"/>
  <c r="AM651" i="3"/>
  <c r="AN651" i="3"/>
  <c r="AS651" i="3"/>
  <c r="P652" i="3"/>
  <c r="V652" i="3"/>
  <c r="AB652" i="3"/>
  <c r="AH652" i="3"/>
  <c r="AN652" i="3"/>
  <c r="AS652" i="3"/>
  <c r="L653" i="3"/>
  <c r="O653" i="3"/>
  <c r="P653" i="3"/>
  <c r="U653" i="3"/>
  <c r="V653" i="3"/>
  <c r="AA653" i="3"/>
  <c r="AB653" i="3"/>
  <c r="AG653" i="3"/>
  <c r="AH653" i="3"/>
  <c r="AM653" i="3"/>
  <c r="AN653" i="3"/>
  <c r="AS653" i="3"/>
  <c r="L654" i="3"/>
  <c r="O654" i="3"/>
  <c r="P654" i="3"/>
  <c r="U654" i="3"/>
  <c r="V654" i="3"/>
  <c r="AA654" i="3"/>
  <c r="AB654" i="3"/>
  <c r="AG654" i="3"/>
  <c r="AH654" i="3"/>
  <c r="AM654" i="3"/>
  <c r="AN654" i="3"/>
  <c r="AS654" i="3"/>
  <c r="L655" i="3"/>
  <c r="O655" i="3"/>
  <c r="P655" i="3"/>
  <c r="U655" i="3"/>
  <c r="V655" i="3"/>
  <c r="AA655" i="3"/>
  <c r="AB655" i="3"/>
  <c r="AG655" i="3"/>
  <c r="AH655" i="3"/>
  <c r="AM655" i="3"/>
  <c r="AN655" i="3"/>
  <c r="AS655" i="3"/>
  <c r="L656" i="3"/>
  <c r="O656" i="3"/>
  <c r="P656" i="3"/>
  <c r="U656" i="3"/>
  <c r="V656" i="3"/>
  <c r="AA656" i="3"/>
  <c r="AB656" i="3"/>
  <c r="AG656" i="3"/>
  <c r="AH656" i="3"/>
  <c r="AM656" i="3"/>
  <c r="AN656" i="3"/>
  <c r="AS656" i="3"/>
  <c r="L657" i="3"/>
  <c r="O657" i="3"/>
  <c r="P657" i="3"/>
  <c r="U657" i="3"/>
  <c r="V657" i="3"/>
  <c r="AA657" i="3"/>
  <c r="AB657" i="3"/>
  <c r="AG657" i="3"/>
  <c r="AH657" i="3"/>
  <c r="AM657" i="3"/>
  <c r="AN657" i="3"/>
  <c r="AS657" i="3"/>
  <c r="L658" i="3"/>
  <c r="O658" i="3"/>
  <c r="P658" i="3"/>
  <c r="U658" i="3"/>
  <c r="V658" i="3"/>
  <c r="AA658" i="3"/>
  <c r="AB658" i="3"/>
  <c r="AG658" i="3"/>
  <c r="AH658" i="3"/>
  <c r="AM658" i="3"/>
  <c r="AN658" i="3"/>
  <c r="AS658" i="3"/>
  <c r="L659" i="3"/>
  <c r="O659" i="3"/>
  <c r="P659" i="3"/>
  <c r="U659" i="3"/>
  <c r="V659" i="3"/>
  <c r="AA659" i="3"/>
  <c r="AB659" i="3"/>
  <c r="AG659" i="3"/>
  <c r="AH659" i="3"/>
  <c r="AM659" i="3"/>
  <c r="AN659" i="3"/>
  <c r="AS659" i="3"/>
  <c r="L660" i="3"/>
  <c r="O660" i="3"/>
  <c r="P660" i="3"/>
  <c r="U660" i="3"/>
  <c r="V660" i="3"/>
  <c r="AA660" i="3"/>
  <c r="AB660" i="3"/>
  <c r="AG660" i="3"/>
  <c r="AH660" i="3"/>
  <c r="AM660" i="3"/>
  <c r="AN660" i="3"/>
  <c r="AS660" i="3"/>
  <c r="L661" i="3"/>
  <c r="O661" i="3"/>
  <c r="P661" i="3"/>
  <c r="U661" i="3"/>
  <c r="V661" i="3"/>
  <c r="AA661" i="3"/>
  <c r="AB661" i="3"/>
  <c r="AG661" i="3"/>
  <c r="AH661" i="3"/>
  <c r="AM661" i="3"/>
  <c r="AN661" i="3"/>
  <c r="AS661" i="3"/>
  <c r="L662" i="3"/>
  <c r="O662" i="3"/>
  <c r="P662" i="3"/>
  <c r="U662" i="3"/>
  <c r="V662" i="3"/>
  <c r="AA662" i="3"/>
  <c r="AB662" i="3"/>
  <c r="AG662" i="3"/>
  <c r="AH662" i="3"/>
  <c r="AM662" i="3"/>
  <c r="AN662" i="3"/>
  <c r="AS662" i="3"/>
  <c r="L663" i="3"/>
  <c r="O663" i="3"/>
  <c r="P663" i="3"/>
  <c r="U663" i="3"/>
  <c r="V663" i="3"/>
  <c r="AA663" i="3"/>
  <c r="AB663" i="3"/>
  <c r="AG663" i="3"/>
  <c r="AH663" i="3"/>
  <c r="AM663" i="3"/>
  <c r="AN663" i="3"/>
  <c r="AS663" i="3"/>
  <c r="L664" i="3"/>
  <c r="O664" i="3"/>
  <c r="P664" i="3"/>
  <c r="U664" i="3"/>
  <c r="V664" i="3"/>
  <c r="AA664" i="3"/>
  <c r="AB664" i="3"/>
  <c r="AG664" i="3"/>
  <c r="AH664" i="3"/>
  <c r="AM664" i="3"/>
  <c r="AN664" i="3"/>
  <c r="AS664" i="3"/>
  <c r="L665" i="3"/>
  <c r="O665" i="3"/>
  <c r="P665" i="3"/>
  <c r="U665" i="3"/>
  <c r="V665" i="3"/>
  <c r="AA665" i="3"/>
  <c r="AB665" i="3"/>
  <c r="AG665" i="3"/>
  <c r="AH665" i="3"/>
  <c r="AM665" i="3"/>
  <c r="AN665" i="3"/>
  <c r="AS665" i="3"/>
  <c r="L666" i="3"/>
  <c r="O666" i="3"/>
  <c r="P666" i="3"/>
  <c r="U666" i="3"/>
  <c r="V666" i="3"/>
  <c r="AA666" i="3"/>
  <c r="AB666" i="3"/>
  <c r="AG666" i="3"/>
  <c r="AH666" i="3"/>
  <c r="AM666" i="3"/>
  <c r="AN666" i="3"/>
  <c r="AS666" i="3"/>
  <c r="L667" i="3"/>
  <c r="O667" i="3"/>
  <c r="P667" i="3"/>
  <c r="U667" i="3"/>
  <c r="V667" i="3"/>
  <c r="AA667" i="3"/>
  <c r="AB667" i="3"/>
  <c r="AG667" i="3"/>
  <c r="AH667" i="3"/>
  <c r="AM667" i="3"/>
  <c r="AN667" i="3"/>
  <c r="AS667" i="3"/>
  <c r="L668" i="3"/>
  <c r="O668" i="3"/>
  <c r="P668" i="3"/>
  <c r="U668" i="3"/>
  <c r="V668" i="3"/>
  <c r="AA668" i="3"/>
  <c r="AB668" i="3"/>
  <c r="AG668" i="3"/>
  <c r="AH668" i="3"/>
  <c r="AM668" i="3"/>
  <c r="AN668" i="3"/>
  <c r="AS668" i="3"/>
  <c r="L669" i="3"/>
  <c r="O669" i="3"/>
  <c r="P669" i="3"/>
  <c r="U669" i="3"/>
  <c r="V669" i="3"/>
  <c r="AA669" i="3"/>
  <c r="AB669" i="3"/>
  <c r="AG669" i="3"/>
  <c r="AH669" i="3"/>
  <c r="AM669" i="3"/>
  <c r="AN669" i="3"/>
  <c r="AS669" i="3"/>
  <c r="L670" i="3"/>
  <c r="O670" i="3"/>
  <c r="P670" i="3"/>
  <c r="U670" i="3"/>
  <c r="V670" i="3"/>
  <c r="AA670" i="3"/>
  <c r="AB670" i="3"/>
  <c r="AG670" i="3"/>
  <c r="AH670" i="3"/>
  <c r="AM670" i="3"/>
  <c r="AN670" i="3"/>
  <c r="AS670" i="3"/>
  <c r="L671" i="3"/>
  <c r="O671" i="3"/>
  <c r="P671" i="3"/>
  <c r="U671" i="3"/>
  <c r="V671" i="3"/>
  <c r="AA671" i="3"/>
  <c r="AB671" i="3"/>
  <c r="AG671" i="3"/>
  <c r="AH671" i="3"/>
  <c r="AM671" i="3"/>
  <c r="AN671" i="3"/>
  <c r="AS671" i="3"/>
  <c r="L672" i="3"/>
  <c r="O672" i="3"/>
  <c r="P672" i="3"/>
  <c r="U672" i="3"/>
  <c r="V672" i="3"/>
  <c r="AA672" i="3"/>
  <c r="AB672" i="3"/>
  <c r="AG672" i="3"/>
  <c r="AH672" i="3"/>
  <c r="AM672" i="3"/>
  <c r="AN672" i="3"/>
  <c r="AS672" i="3"/>
  <c r="L673" i="3"/>
  <c r="O673" i="3"/>
  <c r="P673" i="3"/>
  <c r="U673" i="3"/>
  <c r="V673" i="3"/>
  <c r="AA673" i="3"/>
  <c r="AB673" i="3"/>
  <c r="AG673" i="3"/>
  <c r="AH673" i="3"/>
  <c r="AM673" i="3"/>
  <c r="AN673" i="3"/>
  <c r="AS673" i="3"/>
  <c r="L674" i="3"/>
  <c r="O674" i="3"/>
  <c r="P674" i="3"/>
  <c r="U674" i="3"/>
  <c r="V674" i="3"/>
  <c r="AA674" i="3"/>
  <c r="AB674" i="3"/>
  <c r="AG674" i="3"/>
  <c r="AH674" i="3"/>
  <c r="AM674" i="3"/>
  <c r="AN674" i="3"/>
  <c r="AS674" i="3"/>
  <c r="L675" i="3"/>
  <c r="O675" i="3"/>
  <c r="P675" i="3"/>
  <c r="U675" i="3"/>
  <c r="V675" i="3"/>
  <c r="AA675" i="3"/>
  <c r="AB675" i="3"/>
  <c r="AG675" i="3"/>
  <c r="AH675" i="3"/>
  <c r="AM675" i="3"/>
  <c r="AN675" i="3"/>
  <c r="AS675" i="3"/>
  <c r="L676" i="3"/>
  <c r="O676" i="3"/>
  <c r="P676" i="3"/>
  <c r="U676" i="3"/>
  <c r="V676" i="3"/>
  <c r="AA676" i="3"/>
  <c r="AB676" i="3"/>
  <c r="AG676" i="3"/>
  <c r="AH676" i="3"/>
  <c r="AM676" i="3"/>
  <c r="AN676" i="3"/>
  <c r="AS676" i="3"/>
  <c r="P677" i="3"/>
  <c r="V677" i="3"/>
  <c r="AB677" i="3"/>
  <c r="AH677" i="3"/>
  <c r="AN677" i="3"/>
  <c r="L678" i="3"/>
  <c r="O678" i="3"/>
  <c r="P678" i="3"/>
  <c r="U678" i="3"/>
  <c r="V678" i="3"/>
  <c r="AA678" i="3"/>
  <c r="AB678" i="3"/>
  <c r="AG678" i="3"/>
  <c r="AH678" i="3"/>
  <c r="AM678" i="3"/>
  <c r="AN678" i="3"/>
  <c r="AS678" i="3"/>
  <c r="L679" i="3"/>
  <c r="O679" i="3"/>
  <c r="P679" i="3"/>
  <c r="U679" i="3"/>
  <c r="V679" i="3"/>
  <c r="AA679" i="3"/>
  <c r="AB679" i="3"/>
  <c r="AG679" i="3"/>
  <c r="AH679" i="3"/>
  <c r="AM679" i="3"/>
  <c r="AN679" i="3"/>
  <c r="AS679" i="3"/>
  <c r="L680" i="3"/>
  <c r="O680" i="3"/>
  <c r="P680" i="3"/>
  <c r="U680" i="3"/>
  <c r="V680" i="3"/>
  <c r="AA680" i="3"/>
  <c r="AB680" i="3"/>
  <c r="AG680" i="3"/>
  <c r="AH680" i="3"/>
  <c r="AM680" i="3"/>
  <c r="AN680" i="3"/>
  <c r="AS680" i="3"/>
  <c r="L681" i="3"/>
  <c r="O681" i="3"/>
  <c r="P681" i="3"/>
  <c r="U681" i="3"/>
  <c r="V681" i="3"/>
  <c r="AA681" i="3"/>
  <c r="AB681" i="3"/>
  <c r="AG681" i="3"/>
  <c r="AH681" i="3"/>
  <c r="AM681" i="3"/>
  <c r="AN681" i="3"/>
  <c r="AS681" i="3"/>
  <c r="L682" i="3"/>
  <c r="O682" i="3"/>
  <c r="P682" i="3"/>
  <c r="U682" i="3"/>
  <c r="V682" i="3"/>
  <c r="AA682" i="3"/>
  <c r="AB682" i="3"/>
  <c r="AG682" i="3"/>
  <c r="AH682" i="3"/>
  <c r="AM682" i="3"/>
  <c r="AN682" i="3"/>
  <c r="AS682" i="3"/>
  <c r="L683" i="3"/>
  <c r="O683" i="3"/>
  <c r="P683" i="3"/>
  <c r="U683" i="3"/>
  <c r="V683" i="3"/>
  <c r="AA683" i="3"/>
  <c r="AB683" i="3"/>
  <c r="AG683" i="3"/>
  <c r="AH683" i="3"/>
  <c r="AM683" i="3"/>
  <c r="AN683" i="3"/>
  <c r="AS683" i="3"/>
  <c r="L684" i="3"/>
  <c r="O684" i="3"/>
  <c r="P684" i="3"/>
  <c r="U684" i="3"/>
  <c r="V684" i="3"/>
  <c r="AA684" i="3"/>
  <c r="AB684" i="3"/>
  <c r="AG684" i="3"/>
  <c r="AH684" i="3"/>
  <c r="AM684" i="3"/>
  <c r="AN684" i="3"/>
  <c r="AS684" i="3"/>
  <c r="L685" i="3"/>
  <c r="O685" i="3"/>
  <c r="P685" i="3"/>
  <c r="U685" i="3"/>
  <c r="V685" i="3"/>
  <c r="AA685" i="3"/>
  <c r="AB685" i="3"/>
  <c r="AG685" i="3"/>
  <c r="AH685" i="3"/>
  <c r="AM685" i="3"/>
  <c r="AN685" i="3"/>
  <c r="AS685" i="3"/>
  <c r="L686" i="3"/>
  <c r="O686" i="3"/>
  <c r="P686" i="3"/>
  <c r="U686" i="3"/>
  <c r="V686" i="3"/>
  <c r="AA686" i="3"/>
  <c r="AB686" i="3"/>
  <c r="AG686" i="3"/>
  <c r="AH686" i="3"/>
  <c r="AM686" i="3"/>
  <c r="AN686" i="3"/>
  <c r="AS686" i="3"/>
  <c r="L687" i="3"/>
  <c r="O687" i="3"/>
  <c r="P687" i="3"/>
  <c r="U687" i="3"/>
  <c r="V687" i="3"/>
  <c r="AA687" i="3"/>
  <c r="AB687" i="3"/>
  <c r="AG687" i="3"/>
  <c r="AH687" i="3"/>
  <c r="AM687" i="3"/>
  <c r="AN687" i="3"/>
  <c r="AS687" i="3"/>
  <c r="L688" i="3"/>
  <c r="O688" i="3"/>
  <c r="P688" i="3"/>
  <c r="U688" i="3"/>
  <c r="V688" i="3"/>
  <c r="AA688" i="3"/>
  <c r="AB688" i="3"/>
  <c r="AG688" i="3"/>
  <c r="AH688" i="3"/>
  <c r="AM688" i="3"/>
  <c r="AN688" i="3"/>
  <c r="AS688" i="3"/>
  <c r="L689" i="3"/>
  <c r="O689" i="3"/>
  <c r="P689" i="3"/>
  <c r="U689" i="3"/>
  <c r="V689" i="3"/>
  <c r="AA689" i="3"/>
  <c r="AB689" i="3"/>
  <c r="AG689" i="3"/>
  <c r="AH689" i="3"/>
  <c r="AM689" i="3"/>
  <c r="AN689" i="3"/>
  <c r="AS689" i="3"/>
  <c r="L690" i="3"/>
  <c r="O690" i="3"/>
  <c r="P690" i="3"/>
  <c r="U690" i="3"/>
  <c r="V690" i="3"/>
  <c r="AA690" i="3"/>
  <c r="AB690" i="3"/>
  <c r="AG690" i="3"/>
  <c r="AH690" i="3"/>
  <c r="AM690" i="3"/>
  <c r="AN690" i="3"/>
  <c r="AS690" i="3"/>
  <c r="L691" i="3"/>
  <c r="O691" i="3"/>
  <c r="P691" i="3"/>
  <c r="U691" i="3"/>
  <c r="V691" i="3"/>
  <c r="AA691" i="3"/>
  <c r="AB691" i="3"/>
  <c r="AG691" i="3"/>
  <c r="AH691" i="3"/>
  <c r="AM691" i="3"/>
  <c r="AN691" i="3"/>
  <c r="AS691" i="3"/>
  <c r="L692" i="3"/>
  <c r="O692" i="3"/>
  <c r="P692" i="3"/>
  <c r="U692" i="3"/>
  <c r="V692" i="3"/>
  <c r="AA692" i="3"/>
  <c r="AB692" i="3"/>
  <c r="AG692" i="3"/>
  <c r="AH692" i="3"/>
  <c r="AM692" i="3"/>
  <c r="AN692" i="3"/>
  <c r="AS692" i="3"/>
  <c r="L693" i="3"/>
  <c r="O693" i="3"/>
  <c r="P693" i="3"/>
  <c r="U693" i="3"/>
  <c r="V693" i="3"/>
  <c r="AA693" i="3"/>
  <c r="AB693" i="3"/>
  <c r="AG693" i="3"/>
  <c r="AH693" i="3"/>
  <c r="AM693" i="3"/>
  <c r="AN693" i="3"/>
  <c r="AS693" i="3"/>
  <c r="L694" i="3"/>
  <c r="O694" i="3"/>
  <c r="P694" i="3"/>
  <c r="U694" i="3"/>
  <c r="V694" i="3"/>
  <c r="AA694" i="3"/>
  <c r="AB694" i="3"/>
  <c r="AG694" i="3"/>
  <c r="AH694" i="3"/>
  <c r="AM694" i="3"/>
  <c r="AN694" i="3"/>
  <c r="AS694" i="3"/>
  <c r="L695" i="3"/>
  <c r="O695" i="3"/>
  <c r="P695" i="3"/>
  <c r="U695" i="3"/>
  <c r="V695" i="3"/>
  <c r="AA695" i="3"/>
  <c r="AB695" i="3"/>
  <c r="AG695" i="3"/>
  <c r="AH695" i="3"/>
  <c r="AM695" i="3"/>
  <c r="AN695" i="3"/>
  <c r="AS695" i="3"/>
  <c r="L696" i="3"/>
  <c r="O696" i="3"/>
  <c r="P696" i="3"/>
  <c r="U696" i="3"/>
  <c r="V696" i="3"/>
  <c r="AA696" i="3"/>
  <c r="AB696" i="3"/>
  <c r="AG696" i="3"/>
  <c r="AH696" i="3"/>
  <c r="AM696" i="3"/>
  <c r="AN696" i="3"/>
  <c r="AS696" i="3"/>
  <c r="L697" i="3"/>
  <c r="O697" i="3"/>
  <c r="P697" i="3"/>
  <c r="U697" i="3"/>
  <c r="V697" i="3"/>
  <c r="AA697" i="3"/>
  <c r="AB697" i="3"/>
  <c r="AG697" i="3"/>
  <c r="AH697" i="3"/>
  <c r="AM697" i="3"/>
  <c r="AN697" i="3"/>
  <c r="AS697" i="3"/>
  <c r="L698" i="3"/>
  <c r="O698" i="3"/>
  <c r="P698" i="3"/>
  <c r="U698" i="3"/>
  <c r="V698" i="3"/>
  <c r="AA698" i="3"/>
  <c r="AB698" i="3"/>
  <c r="AG698" i="3"/>
  <c r="AH698" i="3"/>
  <c r="AM698" i="3"/>
  <c r="AN698" i="3"/>
  <c r="AS698" i="3"/>
  <c r="L699" i="3"/>
  <c r="O699" i="3"/>
  <c r="P699" i="3"/>
  <c r="U699" i="3"/>
  <c r="V699" i="3"/>
  <c r="AA699" i="3"/>
  <c r="AB699" i="3"/>
  <c r="AG699" i="3"/>
  <c r="AH699" i="3"/>
  <c r="AM699" i="3"/>
  <c r="AN699" i="3"/>
  <c r="AS699" i="3"/>
  <c r="L700" i="3"/>
  <c r="O700" i="3"/>
  <c r="P700" i="3"/>
  <c r="U700" i="3"/>
  <c r="V700" i="3"/>
  <c r="AA700" i="3"/>
  <c r="AB700" i="3"/>
  <c r="AG700" i="3"/>
  <c r="AH700" i="3"/>
  <c r="AM700" i="3"/>
  <c r="AN700" i="3"/>
  <c r="AS700" i="3"/>
  <c r="L701" i="3"/>
  <c r="O701" i="3"/>
  <c r="P701" i="3"/>
  <c r="U701" i="3"/>
  <c r="V701" i="3"/>
  <c r="AA701" i="3"/>
  <c r="AB701" i="3"/>
  <c r="AG701" i="3"/>
  <c r="AH701" i="3"/>
  <c r="AM701" i="3"/>
  <c r="AN701" i="3"/>
  <c r="AS701" i="3"/>
  <c r="P702" i="3"/>
  <c r="V702" i="3"/>
  <c r="AB702" i="3"/>
  <c r="AH702" i="3"/>
  <c r="AN702" i="3"/>
  <c r="AS702" i="3"/>
  <c r="P703" i="3"/>
  <c r="V703" i="3"/>
  <c r="AB703" i="3"/>
  <c r="AH703" i="3"/>
  <c r="AN703" i="3"/>
  <c r="AS703" i="3"/>
  <c r="P704" i="3"/>
  <c r="V704" i="3"/>
  <c r="AB704" i="3"/>
  <c r="AH704" i="3"/>
  <c r="AN704" i="3"/>
  <c r="AS704" i="3"/>
  <c r="P705" i="3"/>
  <c r="V705" i="3"/>
  <c r="AB705" i="3"/>
  <c r="AH705" i="3"/>
  <c r="AN705" i="3"/>
  <c r="AS705" i="3"/>
  <c r="P706" i="3"/>
  <c r="V706" i="3"/>
  <c r="AB706" i="3"/>
  <c r="AH706" i="3"/>
  <c r="AN706" i="3"/>
  <c r="AS706" i="3"/>
  <c r="P707" i="3"/>
  <c r="V707" i="3"/>
  <c r="AB707" i="3"/>
  <c r="AH707" i="3"/>
  <c r="AN707" i="3"/>
  <c r="AS707" i="3"/>
  <c r="P708" i="3"/>
  <c r="V708" i="3"/>
  <c r="AB708" i="3"/>
  <c r="AH708" i="3"/>
  <c r="AN708" i="3"/>
  <c r="AS708" i="3"/>
  <c r="P709" i="3"/>
  <c r="V709" i="3"/>
  <c r="AB709" i="3"/>
  <c r="AH709" i="3"/>
  <c r="AN709" i="3"/>
  <c r="AS709" i="3"/>
  <c r="P710" i="3"/>
  <c r="V710" i="3"/>
  <c r="AB710" i="3"/>
  <c r="AH710" i="3"/>
  <c r="AN710" i="3"/>
  <c r="AS710" i="3"/>
  <c r="P711" i="3"/>
  <c r="V711" i="3"/>
  <c r="AB711" i="3"/>
  <c r="AH711" i="3"/>
  <c r="AN711" i="3"/>
  <c r="AS711" i="3"/>
  <c r="P712" i="3"/>
  <c r="V712" i="3"/>
  <c r="AB712" i="3"/>
  <c r="AH712" i="3"/>
  <c r="AN712" i="3"/>
  <c r="AS712" i="3"/>
  <c r="P713" i="3"/>
  <c r="V713" i="3"/>
  <c r="AB713" i="3"/>
  <c r="AH713" i="3"/>
  <c r="AN713" i="3"/>
  <c r="AS713" i="3"/>
  <c r="P714" i="3"/>
  <c r="V714" i="3"/>
  <c r="AB714" i="3"/>
  <c r="AH714" i="3"/>
  <c r="AN714" i="3"/>
  <c r="AS714" i="3"/>
  <c r="P715" i="3"/>
  <c r="V715" i="3"/>
  <c r="AB715" i="3"/>
  <c r="AH715" i="3"/>
  <c r="AN715" i="3"/>
  <c r="AS715" i="3"/>
  <c r="P716" i="3"/>
  <c r="V716" i="3"/>
  <c r="AB716" i="3"/>
  <c r="AH716" i="3"/>
  <c r="AN716" i="3"/>
  <c r="AS716" i="3"/>
  <c r="P717" i="3"/>
  <c r="V717" i="3"/>
  <c r="AB717" i="3"/>
  <c r="AH717" i="3"/>
  <c r="AN717" i="3"/>
  <c r="AS717" i="3"/>
  <c r="P718" i="3"/>
  <c r="V718" i="3"/>
  <c r="AB718" i="3"/>
  <c r="AH718" i="3"/>
  <c r="AN718" i="3"/>
  <c r="AS718" i="3"/>
  <c r="P719" i="3"/>
  <c r="V719" i="3"/>
  <c r="AB719" i="3"/>
  <c r="AH719" i="3"/>
  <c r="AN719" i="3"/>
  <c r="AS719" i="3"/>
  <c r="P720" i="3"/>
  <c r="V720" i="3"/>
  <c r="AB720" i="3"/>
  <c r="AH720" i="3"/>
  <c r="AN720" i="3"/>
  <c r="AS720" i="3"/>
  <c r="P721" i="3"/>
  <c r="V721" i="3"/>
  <c r="AB721" i="3"/>
  <c r="AH721" i="3"/>
  <c r="AN721" i="3"/>
  <c r="AS721" i="3"/>
  <c r="P722" i="3"/>
  <c r="V722" i="3"/>
  <c r="AB722" i="3"/>
  <c r="AH722" i="3"/>
  <c r="AN722" i="3"/>
  <c r="AS722" i="3"/>
  <c r="P723" i="3"/>
  <c r="V723" i="3"/>
  <c r="AB723" i="3"/>
  <c r="AH723" i="3"/>
  <c r="AN723" i="3"/>
  <c r="AS723" i="3"/>
  <c r="P724" i="3"/>
  <c r="V724" i="3"/>
  <c r="AB724" i="3"/>
  <c r="AH724" i="3"/>
  <c r="AN724" i="3"/>
  <c r="AS724" i="3"/>
  <c r="P725" i="3"/>
  <c r="V725" i="3"/>
  <c r="AB725" i="3"/>
  <c r="AH725" i="3"/>
  <c r="AN725" i="3"/>
  <c r="AS725" i="3"/>
  <c r="P726" i="3"/>
  <c r="V726" i="3"/>
  <c r="AB726" i="3"/>
  <c r="AH726" i="3"/>
  <c r="AN726" i="3"/>
  <c r="AS726" i="3"/>
  <c r="O727" i="3"/>
  <c r="P727" i="3"/>
  <c r="U727" i="3"/>
  <c r="V727" i="3"/>
  <c r="AA727" i="3"/>
  <c r="AB727" i="3"/>
  <c r="AG727" i="3"/>
  <c r="AH727" i="3"/>
  <c r="AM727" i="3"/>
  <c r="AN727" i="3"/>
  <c r="AS727" i="3"/>
  <c r="P728" i="3"/>
  <c r="V728" i="3"/>
  <c r="AB728" i="3"/>
  <c r="AH728" i="3"/>
  <c r="AN728" i="3"/>
  <c r="AS728" i="3"/>
  <c r="O729" i="3"/>
  <c r="P729" i="3"/>
  <c r="U729" i="3"/>
  <c r="V729" i="3"/>
  <c r="AA729" i="3"/>
  <c r="AB729" i="3"/>
  <c r="AG729" i="3"/>
  <c r="AH729" i="3"/>
  <c r="AM729" i="3"/>
  <c r="AN729" i="3"/>
  <c r="AS729" i="3"/>
  <c r="O730" i="3"/>
  <c r="P730" i="3"/>
  <c r="U730" i="3"/>
  <c r="V730" i="3"/>
  <c r="AA730" i="3"/>
  <c r="AB730" i="3"/>
  <c r="AG730" i="3"/>
  <c r="AH730" i="3"/>
  <c r="AM730" i="3"/>
  <c r="AN730" i="3"/>
  <c r="AS730" i="3"/>
  <c r="O731" i="3"/>
  <c r="P731" i="3"/>
  <c r="U731" i="3"/>
  <c r="V731" i="3"/>
  <c r="AA731" i="3"/>
  <c r="AB731" i="3"/>
  <c r="AG731" i="3"/>
  <c r="AH731" i="3"/>
  <c r="AM731" i="3"/>
  <c r="AN731" i="3"/>
  <c r="AS731" i="3"/>
  <c r="P732" i="3"/>
  <c r="V732" i="3"/>
  <c r="AB732" i="3"/>
  <c r="AH732" i="3"/>
  <c r="AN732" i="3"/>
  <c r="AS732" i="3"/>
  <c r="P733" i="3"/>
  <c r="V733" i="3"/>
  <c r="AB733" i="3"/>
  <c r="AH733" i="3"/>
  <c r="AN733" i="3"/>
  <c r="AS733" i="3"/>
  <c r="O734" i="3"/>
  <c r="P734" i="3"/>
  <c r="U734" i="3"/>
  <c r="V734" i="3"/>
  <c r="AA734" i="3"/>
  <c r="AB734" i="3"/>
  <c r="AG734" i="3"/>
  <c r="AH734" i="3"/>
  <c r="AM734" i="3"/>
  <c r="AN734" i="3"/>
  <c r="AS734" i="3"/>
  <c r="P735" i="3"/>
  <c r="V735" i="3"/>
  <c r="AB735" i="3"/>
  <c r="AH735" i="3"/>
  <c r="AN735" i="3"/>
  <c r="AS735" i="3"/>
  <c r="P736" i="3"/>
  <c r="V736" i="3"/>
  <c r="AB736" i="3"/>
  <c r="AH736" i="3"/>
  <c r="AN736" i="3"/>
  <c r="AS736" i="3"/>
  <c r="P737" i="3"/>
  <c r="V737" i="3"/>
  <c r="AB737" i="3"/>
  <c r="AH737" i="3"/>
  <c r="AN737" i="3"/>
  <c r="AS737" i="3"/>
  <c r="O738" i="3"/>
  <c r="P738" i="3"/>
  <c r="U738" i="3"/>
  <c r="V738" i="3"/>
  <c r="AA738" i="3"/>
  <c r="AB738" i="3"/>
  <c r="AG738" i="3"/>
  <c r="AH738" i="3"/>
  <c r="AM738" i="3"/>
  <c r="AN738" i="3"/>
  <c r="AS738" i="3"/>
  <c r="P739" i="3"/>
  <c r="V739" i="3"/>
  <c r="AB739" i="3"/>
  <c r="AH739" i="3"/>
  <c r="AN739" i="3"/>
  <c r="AS739" i="3"/>
  <c r="P740" i="3"/>
  <c r="V740" i="3"/>
  <c r="AB740" i="3"/>
  <c r="AH740" i="3"/>
  <c r="AN740" i="3"/>
  <c r="AS740" i="3"/>
  <c r="P741" i="3"/>
  <c r="V741" i="3"/>
  <c r="AB741" i="3"/>
  <c r="AH741" i="3"/>
  <c r="AN741" i="3"/>
  <c r="AS741" i="3"/>
  <c r="P742" i="3"/>
  <c r="V742" i="3"/>
  <c r="AB742" i="3"/>
  <c r="AH742" i="3"/>
  <c r="AN742" i="3"/>
  <c r="AS742" i="3"/>
  <c r="P743" i="3"/>
  <c r="V743" i="3"/>
  <c r="AB743" i="3"/>
  <c r="AH743" i="3"/>
  <c r="AN743" i="3"/>
  <c r="AS743" i="3"/>
  <c r="P744" i="3"/>
  <c r="V744" i="3"/>
  <c r="AB744" i="3"/>
  <c r="AH744" i="3"/>
  <c r="AN744" i="3"/>
  <c r="AS744" i="3"/>
  <c r="P745" i="3"/>
  <c r="V745" i="3"/>
  <c r="AB745" i="3"/>
  <c r="AH745" i="3"/>
  <c r="AN745" i="3"/>
  <c r="AS745" i="3"/>
  <c r="P746" i="3"/>
  <c r="V746" i="3"/>
  <c r="AB746" i="3"/>
  <c r="AH746" i="3"/>
  <c r="AN746" i="3"/>
  <c r="AS746" i="3"/>
  <c r="P747" i="3"/>
  <c r="V747" i="3"/>
  <c r="AB747" i="3"/>
  <c r="AH747" i="3"/>
  <c r="AN747" i="3"/>
  <c r="AS747" i="3"/>
  <c r="P748" i="3"/>
  <c r="V748" i="3"/>
  <c r="AB748" i="3"/>
  <c r="AH748" i="3"/>
  <c r="AN748" i="3"/>
  <c r="AS748" i="3"/>
  <c r="P749" i="3"/>
  <c r="V749" i="3"/>
  <c r="AB749" i="3"/>
  <c r="AH749" i="3"/>
  <c r="AN749" i="3"/>
  <c r="AS749" i="3"/>
  <c r="P750" i="3"/>
  <c r="V750" i="3"/>
  <c r="AB750" i="3"/>
  <c r="AH750" i="3"/>
  <c r="AN750" i="3"/>
  <c r="AS750" i="3"/>
  <c r="P751" i="3"/>
  <c r="V751" i="3"/>
  <c r="AB751" i="3"/>
  <c r="AH751" i="3"/>
  <c r="AN751" i="3"/>
  <c r="AS751" i="3"/>
  <c r="P752" i="3"/>
  <c r="V752" i="3"/>
  <c r="AB752" i="3"/>
  <c r="AH752" i="3"/>
  <c r="AN752" i="3"/>
  <c r="AS752" i="3"/>
  <c r="O753" i="3"/>
  <c r="P753" i="3"/>
  <c r="U753" i="3"/>
  <c r="V753" i="3"/>
  <c r="AA753" i="3"/>
  <c r="AB753" i="3"/>
  <c r="AG753" i="3"/>
  <c r="AH753" i="3"/>
  <c r="AM753" i="3"/>
  <c r="AN753" i="3"/>
  <c r="AS753" i="3"/>
  <c r="P754" i="3"/>
  <c r="V754" i="3"/>
  <c r="AB754" i="3"/>
  <c r="AH754" i="3"/>
  <c r="AN754" i="3"/>
  <c r="AS754" i="3"/>
  <c r="O755" i="3"/>
  <c r="P755" i="3"/>
  <c r="U755" i="3"/>
  <c r="V755" i="3"/>
  <c r="AA755" i="3"/>
  <c r="AB755" i="3"/>
  <c r="AG755" i="3"/>
  <c r="AH755" i="3"/>
  <c r="AM755" i="3"/>
  <c r="AN755" i="3"/>
  <c r="AS755" i="3"/>
  <c r="P756" i="3"/>
  <c r="V756" i="3"/>
  <c r="AB756" i="3"/>
  <c r="AH756" i="3"/>
  <c r="AN756" i="3"/>
  <c r="AS756" i="3"/>
  <c r="P757" i="3"/>
  <c r="V757" i="3"/>
  <c r="AB757" i="3"/>
  <c r="AH757" i="3"/>
  <c r="AN757" i="3"/>
  <c r="AS757" i="3"/>
  <c r="P758" i="3"/>
  <c r="V758" i="3"/>
  <c r="AB758" i="3"/>
  <c r="AH758" i="3"/>
  <c r="AN758" i="3"/>
  <c r="AS758" i="3"/>
  <c r="P759" i="3"/>
  <c r="V759" i="3"/>
  <c r="AB759" i="3"/>
  <c r="AH759" i="3"/>
  <c r="AN759" i="3"/>
  <c r="AS759" i="3"/>
  <c r="P760" i="3"/>
  <c r="V760" i="3"/>
  <c r="AB760" i="3"/>
  <c r="AH760" i="3"/>
  <c r="AN760" i="3"/>
  <c r="AS760" i="3"/>
  <c r="P761" i="3"/>
  <c r="V761" i="3"/>
  <c r="AB761" i="3"/>
  <c r="AH761" i="3"/>
  <c r="AN761" i="3"/>
  <c r="AS761" i="3"/>
  <c r="P762" i="3"/>
  <c r="V762" i="3"/>
  <c r="AB762" i="3"/>
  <c r="AH762" i="3"/>
  <c r="AN762" i="3"/>
  <c r="AS762" i="3"/>
  <c r="P763" i="3"/>
  <c r="V763" i="3"/>
  <c r="AB763" i="3"/>
  <c r="AH763" i="3"/>
  <c r="AN763" i="3"/>
  <c r="AS763" i="3"/>
  <c r="P764" i="3"/>
  <c r="V764" i="3"/>
  <c r="AB764" i="3"/>
  <c r="AH764" i="3"/>
  <c r="AN764" i="3"/>
  <c r="AS764" i="3"/>
  <c r="P765" i="3"/>
  <c r="V765" i="3"/>
  <c r="AB765" i="3"/>
  <c r="AH765" i="3"/>
  <c r="AN765" i="3"/>
  <c r="AS765" i="3"/>
  <c r="P766" i="3"/>
  <c r="V766" i="3"/>
  <c r="AB766" i="3"/>
  <c r="AH766" i="3"/>
  <c r="AN766" i="3"/>
  <c r="AS766" i="3"/>
  <c r="P767" i="3"/>
  <c r="V767" i="3"/>
  <c r="AB767" i="3"/>
  <c r="AH767" i="3"/>
  <c r="AN767" i="3"/>
  <c r="AS767" i="3"/>
  <c r="P768" i="3"/>
  <c r="V768" i="3"/>
  <c r="AB768" i="3"/>
  <c r="AH768" i="3"/>
  <c r="AN768" i="3"/>
  <c r="AS768" i="3"/>
  <c r="P769" i="3"/>
  <c r="V769" i="3"/>
  <c r="AB769" i="3"/>
  <c r="AH769" i="3"/>
  <c r="AN769" i="3"/>
  <c r="AS769" i="3"/>
  <c r="P770" i="3"/>
  <c r="V770" i="3"/>
  <c r="AB770" i="3"/>
  <c r="AH770" i="3"/>
  <c r="AN770" i="3"/>
  <c r="AS770" i="3"/>
  <c r="P771" i="3"/>
  <c r="V771" i="3"/>
  <c r="AB771" i="3"/>
  <c r="AH771" i="3"/>
  <c r="AN771" i="3"/>
  <c r="AS771" i="3"/>
  <c r="P772" i="3"/>
  <c r="V772" i="3"/>
  <c r="AB772" i="3"/>
  <c r="AH772" i="3"/>
  <c r="AN772" i="3"/>
  <c r="AS772" i="3"/>
  <c r="P773" i="3"/>
  <c r="V773" i="3"/>
  <c r="AB773" i="3"/>
  <c r="AH773" i="3"/>
  <c r="AN773" i="3"/>
  <c r="AS773" i="3"/>
  <c r="P774" i="3"/>
  <c r="V774" i="3"/>
  <c r="AB774" i="3"/>
  <c r="AH774" i="3"/>
  <c r="AN774" i="3"/>
  <c r="AS774" i="3"/>
  <c r="P775" i="3"/>
  <c r="V775" i="3"/>
  <c r="AB775" i="3"/>
  <c r="AH775" i="3"/>
  <c r="AN775" i="3"/>
  <c r="AS775" i="3"/>
  <c r="P776" i="3"/>
  <c r="V776" i="3"/>
  <c r="AB776" i="3"/>
  <c r="AH776" i="3"/>
  <c r="AN776" i="3"/>
  <c r="AS776" i="3"/>
  <c r="P777" i="3"/>
  <c r="V777" i="3"/>
  <c r="AB777" i="3"/>
  <c r="AH777" i="3"/>
  <c r="AN777" i="3"/>
  <c r="AS777" i="3"/>
  <c r="P778" i="3"/>
  <c r="V778" i="3"/>
  <c r="AB778" i="3"/>
  <c r="AH778" i="3"/>
  <c r="AN778" i="3"/>
  <c r="AS778" i="3"/>
  <c r="P779" i="3"/>
  <c r="V779" i="3"/>
  <c r="AB779" i="3"/>
  <c r="AH779" i="3"/>
  <c r="AN779" i="3"/>
  <c r="AS779" i="3"/>
  <c r="P780" i="3"/>
  <c r="V780" i="3"/>
  <c r="AB780" i="3"/>
  <c r="AH780" i="3"/>
  <c r="AN780" i="3"/>
  <c r="AS780" i="3"/>
  <c r="P781" i="3"/>
  <c r="V781" i="3"/>
  <c r="AB781" i="3"/>
  <c r="AH781" i="3"/>
  <c r="AN781" i="3"/>
  <c r="AS781" i="3"/>
  <c r="P782" i="3"/>
  <c r="V782" i="3"/>
  <c r="AB782" i="3"/>
  <c r="AH782" i="3"/>
  <c r="AN782" i="3"/>
  <c r="AS782" i="3"/>
  <c r="P783" i="3"/>
  <c r="V783" i="3"/>
  <c r="AB783" i="3"/>
  <c r="AH783" i="3"/>
  <c r="AN783" i="3"/>
  <c r="AS783" i="3"/>
  <c r="P784" i="3"/>
  <c r="V784" i="3"/>
  <c r="AB784" i="3"/>
  <c r="AH784" i="3"/>
  <c r="AN784" i="3"/>
  <c r="AS784" i="3"/>
  <c r="P785" i="3"/>
  <c r="V785" i="3"/>
  <c r="AB785" i="3"/>
  <c r="AH785" i="3"/>
  <c r="AN785" i="3"/>
  <c r="AS785" i="3"/>
  <c r="P786" i="3"/>
  <c r="V786" i="3"/>
  <c r="AB786" i="3"/>
  <c r="AH786" i="3"/>
  <c r="AN786" i="3"/>
  <c r="AS786" i="3"/>
  <c r="P787" i="3"/>
  <c r="V787" i="3"/>
  <c r="AB787" i="3"/>
  <c r="AH787" i="3"/>
  <c r="AN787" i="3"/>
  <c r="AS787" i="3"/>
  <c r="P788" i="3"/>
  <c r="V788" i="3"/>
  <c r="AB788" i="3"/>
  <c r="AH788" i="3"/>
  <c r="AN788" i="3"/>
  <c r="AS788" i="3"/>
  <c r="P789" i="3"/>
  <c r="V789" i="3"/>
  <c r="AB789" i="3"/>
  <c r="AH789" i="3"/>
  <c r="AN789" i="3"/>
  <c r="AS789" i="3"/>
  <c r="P790" i="3"/>
  <c r="V790" i="3"/>
  <c r="AB790" i="3"/>
  <c r="AH790" i="3"/>
  <c r="AN790" i="3"/>
  <c r="AS790" i="3"/>
  <c r="P791" i="3"/>
  <c r="V791" i="3"/>
  <c r="AB791" i="3"/>
  <c r="AH791" i="3"/>
  <c r="AN791" i="3"/>
  <c r="AS791" i="3"/>
  <c r="P792" i="3"/>
  <c r="V792" i="3"/>
  <c r="AB792" i="3"/>
  <c r="AH792" i="3"/>
  <c r="AN792" i="3"/>
  <c r="AS792" i="3"/>
  <c r="P793" i="3"/>
  <c r="V793" i="3"/>
  <c r="AB793" i="3"/>
  <c r="AH793" i="3"/>
  <c r="AN793" i="3"/>
  <c r="AS793" i="3"/>
  <c r="P794" i="3"/>
  <c r="V794" i="3"/>
  <c r="AB794" i="3"/>
  <c r="AH794" i="3"/>
  <c r="AN794" i="3"/>
  <c r="AS794" i="3"/>
  <c r="P795" i="3"/>
  <c r="V795" i="3"/>
  <c r="AB795" i="3"/>
  <c r="AH795" i="3"/>
  <c r="AN795" i="3"/>
  <c r="AS795" i="3"/>
  <c r="P796" i="3"/>
  <c r="V796" i="3"/>
  <c r="AB796" i="3"/>
  <c r="AH796" i="3"/>
  <c r="AN796" i="3"/>
  <c r="AS796" i="3"/>
  <c r="P797" i="3"/>
  <c r="V797" i="3"/>
  <c r="AB797" i="3"/>
  <c r="AH797" i="3"/>
  <c r="AN797" i="3"/>
  <c r="AS797" i="3"/>
  <c r="O798" i="3"/>
  <c r="P798" i="3"/>
  <c r="U798" i="3"/>
  <c r="V798" i="3"/>
  <c r="AA798" i="3"/>
  <c r="AB798" i="3"/>
  <c r="AG798" i="3"/>
  <c r="AH798" i="3"/>
  <c r="AM798" i="3"/>
  <c r="AN798" i="3"/>
  <c r="AS798" i="3"/>
  <c r="P799" i="3"/>
  <c r="V799" i="3"/>
  <c r="AB799" i="3"/>
  <c r="AH799" i="3"/>
  <c r="AN799" i="3"/>
  <c r="AS799" i="3"/>
  <c r="P800" i="3"/>
  <c r="V800" i="3"/>
  <c r="AB800" i="3"/>
  <c r="AH800" i="3"/>
  <c r="AN800" i="3"/>
  <c r="AS800" i="3"/>
  <c r="P801" i="3"/>
  <c r="V801" i="3"/>
  <c r="AB801" i="3"/>
  <c r="AH801" i="3"/>
  <c r="AN801" i="3"/>
  <c r="AS801" i="3"/>
  <c r="P802" i="3"/>
  <c r="V802" i="3"/>
  <c r="AB802" i="3"/>
  <c r="AH802" i="3"/>
  <c r="AN802" i="3"/>
  <c r="AS802" i="3"/>
  <c r="P803" i="3"/>
  <c r="V803" i="3"/>
  <c r="AB803" i="3"/>
  <c r="AH803" i="3"/>
  <c r="AN803" i="3"/>
  <c r="AS803" i="3"/>
  <c r="P804" i="3"/>
  <c r="V804" i="3"/>
  <c r="AB804" i="3"/>
  <c r="AH804" i="3"/>
  <c r="AN804" i="3"/>
  <c r="AS804" i="3"/>
  <c r="O805" i="3"/>
  <c r="P805" i="3"/>
  <c r="U805" i="3"/>
  <c r="V805" i="3"/>
  <c r="AA805" i="3"/>
  <c r="AB805" i="3"/>
  <c r="AG805" i="3"/>
  <c r="AH805" i="3"/>
  <c r="AM805" i="3"/>
  <c r="AN805" i="3"/>
  <c r="AS805" i="3"/>
  <c r="O806" i="3"/>
  <c r="P806" i="3"/>
  <c r="U806" i="3"/>
  <c r="V806" i="3"/>
  <c r="AA806" i="3"/>
  <c r="AB806" i="3"/>
  <c r="AG806" i="3"/>
  <c r="AH806" i="3"/>
  <c r="AM806" i="3"/>
  <c r="AN806" i="3"/>
  <c r="AS806" i="3"/>
  <c r="P807" i="3"/>
  <c r="V807" i="3"/>
  <c r="AB807" i="3"/>
  <c r="AH807" i="3"/>
  <c r="AN807" i="3"/>
  <c r="AS807" i="3"/>
  <c r="P808" i="3"/>
  <c r="V808" i="3"/>
  <c r="AB808" i="3"/>
  <c r="AH808" i="3"/>
  <c r="AN808" i="3"/>
  <c r="AS808" i="3"/>
  <c r="P809" i="3"/>
  <c r="V809" i="3"/>
  <c r="AB809" i="3"/>
  <c r="AH809" i="3"/>
  <c r="AN809" i="3"/>
  <c r="AS809" i="3"/>
  <c r="P810" i="3"/>
  <c r="V810" i="3"/>
  <c r="AB810" i="3"/>
  <c r="AH810" i="3"/>
  <c r="AN810" i="3"/>
  <c r="AS810" i="3"/>
  <c r="P811" i="3"/>
  <c r="V811" i="3"/>
  <c r="AB811" i="3"/>
  <c r="AH811" i="3"/>
  <c r="AN811" i="3"/>
  <c r="AS811" i="3"/>
  <c r="P812" i="3"/>
  <c r="V812" i="3"/>
  <c r="AB812" i="3"/>
  <c r="AH812" i="3"/>
  <c r="AN812" i="3"/>
  <c r="AS812" i="3"/>
  <c r="O813" i="3"/>
  <c r="P813" i="3"/>
  <c r="U813" i="3"/>
  <c r="V813" i="3"/>
  <c r="AA813" i="3"/>
  <c r="AB813" i="3"/>
  <c r="AG813" i="3"/>
  <c r="AH813" i="3"/>
  <c r="AM813" i="3"/>
  <c r="AN813" i="3"/>
  <c r="AS813" i="3"/>
  <c r="P814" i="3"/>
  <c r="V814" i="3"/>
  <c r="AB814" i="3"/>
  <c r="AH814" i="3"/>
  <c r="AN814" i="3"/>
  <c r="AS814" i="3"/>
  <c r="P815" i="3"/>
  <c r="V815" i="3"/>
  <c r="AB815" i="3"/>
  <c r="AH815" i="3"/>
  <c r="AN815" i="3"/>
  <c r="AS815" i="3"/>
  <c r="O816" i="3"/>
  <c r="P816" i="3"/>
  <c r="U816" i="3"/>
  <c r="V816" i="3"/>
  <c r="AA816" i="3"/>
  <c r="AB816" i="3"/>
  <c r="AG816" i="3"/>
  <c r="AH816" i="3"/>
  <c r="AM816" i="3"/>
  <c r="AN816" i="3"/>
  <c r="AS816" i="3"/>
  <c r="P817" i="3"/>
  <c r="V817" i="3"/>
  <c r="AB817" i="3"/>
  <c r="AH817" i="3"/>
  <c r="AN817" i="3"/>
  <c r="AS817" i="3"/>
  <c r="P818" i="3"/>
  <c r="V818" i="3"/>
  <c r="AB818" i="3"/>
  <c r="AH818" i="3"/>
  <c r="AN818" i="3"/>
  <c r="AS818" i="3"/>
  <c r="P819" i="3"/>
  <c r="V819" i="3"/>
  <c r="AB819" i="3"/>
  <c r="AH819" i="3"/>
  <c r="AN819" i="3"/>
  <c r="AS819" i="3"/>
  <c r="P820" i="3"/>
  <c r="V820" i="3"/>
  <c r="AB820" i="3"/>
  <c r="AH820" i="3"/>
  <c r="AN820" i="3"/>
  <c r="AS820" i="3"/>
  <c r="P821" i="3"/>
  <c r="V821" i="3"/>
  <c r="AB821" i="3"/>
  <c r="AH821" i="3"/>
  <c r="AN821" i="3"/>
  <c r="AS821" i="3"/>
  <c r="P822" i="3"/>
  <c r="V822" i="3"/>
  <c r="AB822" i="3"/>
  <c r="AH822" i="3"/>
  <c r="AN822" i="3"/>
  <c r="AS822" i="3"/>
  <c r="P823" i="3"/>
  <c r="V823" i="3"/>
  <c r="AB823" i="3"/>
  <c r="AH823" i="3"/>
  <c r="AN823" i="3"/>
  <c r="AS823" i="3"/>
  <c r="P824" i="3"/>
  <c r="V824" i="3"/>
  <c r="AB824" i="3"/>
  <c r="AH824" i="3"/>
  <c r="AN824" i="3"/>
  <c r="AS824" i="3"/>
  <c r="P825" i="3"/>
  <c r="V825" i="3"/>
  <c r="AB825" i="3"/>
  <c r="AH825" i="3"/>
  <c r="AN825" i="3"/>
  <c r="AS825" i="3"/>
  <c r="P826" i="3"/>
  <c r="V826" i="3"/>
  <c r="AB826" i="3"/>
  <c r="AH826" i="3"/>
  <c r="AN826" i="3"/>
  <c r="AS826" i="3"/>
  <c r="P827" i="3"/>
  <c r="V827" i="3"/>
  <c r="AB827" i="3"/>
  <c r="AH827" i="3"/>
  <c r="AN827" i="3"/>
  <c r="AS827" i="3"/>
  <c r="P828" i="3"/>
  <c r="V828" i="3"/>
  <c r="AB828" i="3"/>
  <c r="AH828" i="3"/>
  <c r="AN828" i="3"/>
  <c r="AS828" i="3"/>
  <c r="P829" i="3"/>
  <c r="V829" i="3"/>
  <c r="AB829" i="3"/>
  <c r="AH829" i="3"/>
  <c r="AN829" i="3"/>
  <c r="AS829" i="3"/>
  <c r="P830" i="3"/>
  <c r="V830" i="3"/>
  <c r="AB830" i="3"/>
  <c r="AH830" i="3"/>
  <c r="AN830" i="3"/>
  <c r="AS830" i="3"/>
  <c r="P831" i="3"/>
  <c r="V831" i="3"/>
  <c r="AB831" i="3"/>
  <c r="AH831" i="3"/>
  <c r="AN831" i="3"/>
  <c r="AS831" i="3"/>
  <c r="P832" i="3"/>
  <c r="V832" i="3"/>
  <c r="AB832" i="3"/>
  <c r="AH832" i="3"/>
  <c r="AN832" i="3"/>
  <c r="AS832" i="3"/>
  <c r="P833" i="3"/>
  <c r="V833" i="3"/>
  <c r="AB833" i="3"/>
  <c r="AH833" i="3"/>
  <c r="AN833" i="3"/>
  <c r="AS833" i="3"/>
  <c r="P834" i="3"/>
  <c r="V834" i="3"/>
  <c r="AB834" i="3"/>
  <c r="AH834" i="3"/>
  <c r="AN834" i="3"/>
  <c r="AS834" i="3"/>
  <c r="P835" i="3"/>
  <c r="V835" i="3"/>
  <c r="AB835" i="3"/>
  <c r="AH835" i="3"/>
  <c r="AN835" i="3"/>
  <c r="AS835" i="3"/>
  <c r="P836" i="3"/>
  <c r="V836" i="3"/>
  <c r="AB836" i="3"/>
  <c r="AH836" i="3"/>
  <c r="AN836" i="3"/>
  <c r="AS836" i="3"/>
  <c r="O837" i="3"/>
  <c r="P837" i="3"/>
  <c r="U837" i="3"/>
  <c r="V837" i="3"/>
  <c r="AA837" i="3"/>
  <c r="AB837" i="3"/>
  <c r="AG837" i="3"/>
  <c r="AH837" i="3"/>
  <c r="AM837" i="3"/>
  <c r="AN837" i="3"/>
  <c r="AS837" i="3"/>
  <c r="P838" i="3"/>
  <c r="V838" i="3"/>
  <c r="AB838" i="3"/>
  <c r="AH838" i="3"/>
  <c r="AN838" i="3"/>
  <c r="AS838" i="3"/>
  <c r="P839" i="3"/>
  <c r="V839" i="3"/>
  <c r="AB839" i="3"/>
  <c r="AH839" i="3"/>
  <c r="AN839" i="3"/>
  <c r="AS839" i="3"/>
  <c r="P840" i="3"/>
  <c r="V840" i="3"/>
  <c r="AB840" i="3"/>
  <c r="AH840" i="3"/>
  <c r="AN840" i="3"/>
  <c r="AS840" i="3"/>
  <c r="P841" i="3"/>
  <c r="V841" i="3"/>
  <c r="AB841" i="3"/>
  <c r="AH841" i="3"/>
  <c r="AN841" i="3"/>
  <c r="AS841" i="3"/>
  <c r="P842" i="3"/>
  <c r="V842" i="3"/>
  <c r="AB842" i="3"/>
  <c r="AH842" i="3"/>
  <c r="AN842" i="3"/>
  <c r="AS842" i="3"/>
  <c r="P843" i="3"/>
  <c r="V843" i="3"/>
  <c r="AB843" i="3"/>
  <c r="AH843" i="3"/>
  <c r="AN843" i="3"/>
  <c r="AS843" i="3"/>
  <c r="P844" i="3"/>
  <c r="V844" i="3"/>
  <c r="AB844" i="3"/>
  <c r="AH844" i="3"/>
  <c r="AN844" i="3"/>
  <c r="AS844" i="3"/>
  <c r="P845" i="3"/>
  <c r="V845" i="3"/>
  <c r="AB845" i="3"/>
  <c r="AH845" i="3"/>
  <c r="AN845" i="3"/>
  <c r="AS845" i="3"/>
  <c r="P846" i="3"/>
  <c r="V846" i="3"/>
  <c r="AB846" i="3"/>
  <c r="AH846" i="3"/>
  <c r="AN846" i="3"/>
  <c r="AS846" i="3"/>
  <c r="P847" i="3"/>
  <c r="V847" i="3"/>
  <c r="AB847" i="3"/>
  <c r="AH847" i="3"/>
  <c r="AN847" i="3"/>
  <c r="AS847" i="3"/>
  <c r="P848" i="3"/>
  <c r="V848" i="3"/>
  <c r="AB848" i="3"/>
  <c r="AH848" i="3"/>
  <c r="AN848" i="3"/>
  <c r="AS848" i="3"/>
  <c r="P849" i="3"/>
  <c r="V849" i="3"/>
  <c r="AB849" i="3"/>
  <c r="AH849" i="3"/>
  <c r="AN849" i="3"/>
  <c r="AS849" i="3"/>
  <c r="P850" i="3"/>
  <c r="V850" i="3"/>
  <c r="AB850" i="3"/>
  <c r="AH850" i="3"/>
  <c r="AN850" i="3"/>
  <c r="AS850" i="3"/>
  <c r="P851" i="3"/>
  <c r="V851" i="3"/>
  <c r="AB851" i="3"/>
  <c r="AH851" i="3"/>
  <c r="AN851" i="3"/>
  <c r="AS851" i="3"/>
  <c r="P852" i="3"/>
  <c r="V852" i="3"/>
  <c r="AB852" i="3"/>
  <c r="AH852" i="3"/>
  <c r="AN852" i="3"/>
  <c r="AS852" i="3"/>
  <c r="P853" i="3"/>
  <c r="V853" i="3"/>
  <c r="AB853" i="3"/>
  <c r="AH853" i="3"/>
  <c r="AN853" i="3"/>
  <c r="AS853" i="3"/>
  <c r="P854" i="3"/>
  <c r="V854" i="3"/>
  <c r="AB854" i="3"/>
  <c r="AH854" i="3"/>
  <c r="AN854" i="3"/>
  <c r="AS854" i="3"/>
  <c r="P855" i="3"/>
  <c r="V855" i="3"/>
  <c r="AB855" i="3"/>
  <c r="AH855" i="3"/>
  <c r="AN855" i="3"/>
  <c r="AS855" i="3"/>
  <c r="P856" i="3"/>
  <c r="V856" i="3"/>
  <c r="AB856" i="3"/>
  <c r="AH856" i="3"/>
  <c r="AN856" i="3"/>
  <c r="AS856" i="3"/>
  <c r="P857" i="3"/>
  <c r="V857" i="3"/>
  <c r="AB857" i="3"/>
  <c r="AH857" i="3"/>
  <c r="AN857" i="3"/>
  <c r="AS857" i="3"/>
  <c r="P858" i="3"/>
  <c r="V858" i="3"/>
  <c r="AB858" i="3"/>
  <c r="AH858" i="3"/>
  <c r="AN858" i="3"/>
  <c r="AS858" i="3"/>
  <c r="P859" i="3"/>
  <c r="V859" i="3"/>
  <c r="AB859" i="3"/>
  <c r="AH859" i="3"/>
  <c r="AN859" i="3"/>
  <c r="AS859" i="3"/>
  <c r="P860" i="3"/>
  <c r="V860" i="3"/>
  <c r="AB860" i="3"/>
  <c r="AH860" i="3"/>
  <c r="AN860" i="3"/>
  <c r="AS860" i="3"/>
  <c r="P861" i="3"/>
  <c r="V861" i="3"/>
  <c r="AB861" i="3"/>
  <c r="AH861" i="3"/>
  <c r="AN861" i="3"/>
  <c r="AS861" i="3"/>
  <c r="P862" i="3"/>
  <c r="V862" i="3"/>
  <c r="AB862" i="3"/>
  <c r="AH862" i="3"/>
  <c r="AN862" i="3"/>
  <c r="AS862" i="3"/>
  <c r="P863" i="3"/>
  <c r="V863" i="3"/>
  <c r="AB863" i="3"/>
  <c r="AH863" i="3"/>
  <c r="AN863" i="3"/>
  <c r="AS863" i="3"/>
  <c r="P864" i="3"/>
  <c r="V864" i="3"/>
  <c r="AB864" i="3"/>
  <c r="AH864" i="3"/>
  <c r="AN864" i="3"/>
  <c r="AS864" i="3"/>
  <c r="P865" i="3"/>
  <c r="V865" i="3"/>
  <c r="AB865" i="3"/>
  <c r="AH865" i="3"/>
  <c r="AN865" i="3"/>
  <c r="AS865" i="3"/>
  <c r="P866" i="3"/>
  <c r="V866" i="3"/>
  <c r="AB866" i="3"/>
  <c r="AH866" i="3"/>
  <c r="AN866" i="3"/>
  <c r="AS866" i="3"/>
  <c r="P867" i="3"/>
  <c r="V867" i="3"/>
  <c r="AB867" i="3"/>
  <c r="AH867" i="3"/>
  <c r="AN867" i="3"/>
  <c r="AS867" i="3"/>
  <c r="P868" i="3"/>
  <c r="V868" i="3"/>
  <c r="AB868" i="3"/>
  <c r="AH868" i="3"/>
  <c r="AN868" i="3"/>
  <c r="AS868" i="3"/>
  <c r="P869" i="3"/>
  <c r="V869" i="3"/>
  <c r="AB869" i="3"/>
  <c r="AH869" i="3"/>
  <c r="AN869" i="3"/>
  <c r="AS869" i="3"/>
  <c r="P870" i="3"/>
  <c r="V870" i="3"/>
  <c r="AB870" i="3"/>
  <c r="AH870" i="3"/>
  <c r="AN870" i="3"/>
  <c r="AS870" i="3"/>
  <c r="P871" i="3"/>
  <c r="V871" i="3"/>
  <c r="AB871" i="3"/>
  <c r="AH871" i="3"/>
  <c r="AN871" i="3"/>
  <c r="AS871" i="3"/>
  <c r="P872" i="3"/>
  <c r="V872" i="3"/>
  <c r="AB872" i="3"/>
  <c r="AH872" i="3"/>
  <c r="AN872" i="3"/>
  <c r="AS872" i="3"/>
  <c r="P873" i="3"/>
  <c r="V873" i="3"/>
  <c r="AB873" i="3"/>
  <c r="AH873" i="3"/>
  <c r="AN873" i="3"/>
  <c r="AS873" i="3"/>
  <c r="P874" i="3"/>
  <c r="V874" i="3"/>
  <c r="AB874" i="3"/>
  <c r="AH874" i="3"/>
  <c r="AN874" i="3"/>
  <c r="AS874" i="3"/>
  <c r="P875" i="3"/>
  <c r="V875" i="3"/>
  <c r="AB875" i="3"/>
  <c r="AH875" i="3"/>
  <c r="AN875" i="3"/>
  <c r="AS875" i="3"/>
  <c r="P876" i="3"/>
  <c r="V876" i="3"/>
  <c r="AB876" i="3"/>
  <c r="AH876" i="3"/>
  <c r="AN876" i="3"/>
  <c r="AS876" i="3"/>
  <c r="P877" i="3"/>
  <c r="V877" i="3"/>
  <c r="AB877" i="3"/>
  <c r="AH877" i="3"/>
  <c r="AN877" i="3"/>
  <c r="AS877" i="3"/>
  <c r="P878" i="3"/>
  <c r="V878" i="3"/>
  <c r="AB878" i="3"/>
  <c r="AH878" i="3"/>
  <c r="AN878" i="3"/>
  <c r="AS878" i="3"/>
  <c r="P879" i="3"/>
  <c r="V879" i="3"/>
  <c r="AB879" i="3"/>
  <c r="AH879" i="3"/>
  <c r="AN879" i="3"/>
  <c r="AS879" i="3"/>
  <c r="P880" i="3"/>
  <c r="V880" i="3"/>
  <c r="AB880" i="3"/>
  <c r="AH880" i="3"/>
  <c r="AN880" i="3"/>
  <c r="AS880" i="3"/>
  <c r="P881" i="3"/>
  <c r="V881" i="3"/>
  <c r="AB881" i="3"/>
  <c r="AH881" i="3"/>
  <c r="AN881" i="3"/>
  <c r="AS881" i="3"/>
  <c r="P882" i="3"/>
  <c r="V882" i="3"/>
  <c r="AB882" i="3"/>
  <c r="AH882" i="3"/>
  <c r="AN882" i="3"/>
  <c r="AS882" i="3"/>
  <c r="P883" i="3"/>
  <c r="V883" i="3"/>
  <c r="AB883" i="3"/>
  <c r="AH883" i="3"/>
  <c r="AN883" i="3"/>
  <c r="AS883" i="3"/>
  <c r="P884" i="3"/>
  <c r="V884" i="3"/>
  <c r="AB884" i="3"/>
  <c r="AH884" i="3"/>
  <c r="AN884" i="3"/>
  <c r="AS884" i="3"/>
  <c r="P885" i="3"/>
  <c r="V885" i="3"/>
  <c r="AB885" i="3"/>
  <c r="AH885" i="3"/>
  <c r="AN885" i="3"/>
  <c r="AS885" i="3"/>
  <c r="P886" i="3"/>
  <c r="V886" i="3"/>
  <c r="AB886" i="3"/>
  <c r="AH886" i="3"/>
  <c r="AN886" i="3"/>
  <c r="AS886" i="3"/>
  <c r="P887" i="3"/>
  <c r="V887" i="3"/>
  <c r="AB887" i="3"/>
  <c r="AH887" i="3"/>
  <c r="AN887" i="3"/>
  <c r="AS887" i="3"/>
  <c r="P888" i="3"/>
  <c r="V888" i="3"/>
  <c r="AB888" i="3"/>
  <c r="AH888" i="3"/>
  <c r="AN888" i="3"/>
  <c r="AS888" i="3"/>
  <c r="P889" i="3"/>
  <c r="V889" i="3"/>
  <c r="AB889" i="3"/>
  <c r="AH889" i="3"/>
  <c r="AN889" i="3"/>
  <c r="AS889" i="3"/>
  <c r="P890" i="3"/>
  <c r="V890" i="3"/>
  <c r="AB890" i="3"/>
  <c r="AH890" i="3"/>
  <c r="AN890" i="3"/>
  <c r="AS890" i="3"/>
  <c r="O891" i="3"/>
  <c r="P891" i="3"/>
  <c r="U891" i="3"/>
  <c r="V891" i="3"/>
  <c r="AA891" i="3"/>
  <c r="AB891" i="3"/>
  <c r="AG891" i="3"/>
  <c r="AH891" i="3"/>
  <c r="AM891" i="3"/>
  <c r="AN891" i="3"/>
  <c r="AS891" i="3"/>
  <c r="P892" i="3"/>
  <c r="V892" i="3"/>
  <c r="AB892" i="3"/>
  <c r="AH892" i="3"/>
  <c r="AN892" i="3"/>
  <c r="AS892" i="3"/>
  <c r="P893" i="3"/>
  <c r="V893" i="3"/>
  <c r="AB893" i="3"/>
  <c r="AH893" i="3"/>
  <c r="AN893" i="3"/>
  <c r="AS893" i="3"/>
  <c r="P894" i="3"/>
  <c r="V894" i="3"/>
  <c r="AB894" i="3"/>
  <c r="AH894" i="3"/>
  <c r="AN894" i="3"/>
  <c r="AS894" i="3"/>
  <c r="P895" i="3"/>
  <c r="V895" i="3"/>
  <c r="AB895" i="3"/>
  <c r="AH895" i="3"/>
  <c r="AN895" i="3"/>
  <c r="AS895" i="3"/>
  <c r="P896" i="3"/>
  <c r="V896" i="3"/>
  <c r="AB896" i="3"/>
  <c r="AH896" i="3"/>
  <c r="AN896" i="3"/>
  <c r="AS896" i="3"/>
  <c r="P897" i="3"/>
  <c r="V897" i="3"/>
  <c r="AB897" i="3"/>
  <c r="AH897" i="3"/>
  <c r="AN897" i="3"/>
  <c r="AS897" i="3"/>
  <c r="P898" i="3"/>
  <c r="V898" i="3"/>
  <c r="AB898" i="3"/>
  <c r="AH898" i="3"/>
  <c r="AN898" i="3"/>
  <c r="AS898" i="3"/>
  <c r="P899" i="3"/>
  <c r="V899" i="3"/>
  <c r="AB899" i="3"/>
  <c r="AH899" i="3"/>
  <c r="AN899" i="3"/>
  <c r="AS899" i="3"/>
  <c r="P900" i="3"/>
  <c r="V900" i="3"/>
  <c r="AB900" i="3"/>
  <c r="AH900" i="3"/>
  <c r="AN900" i="3"/>
  <c r="AS900" i="3"/>
  <c r="P901" i="3"/>
  <c r="V901" i="3"/>
  <c r="AB901" i="3"/>
  <c r="AH901" i="3"/>
  <c r="AN901" i="3"/>
  <c r="AS901" i="3"/>
  <c r="L902" i="3"/>
  <c r="O902" i="3"/>
  <c r="P902" i="3"/>
  <c r="U902" i="3"/>
  <c r="V902" i="3"/>
  <c r="AA902" i="3"/>
  <c r="AB902" i="3"/>
  <c r="AG902" i="3"/>
  <c r="AH902" i="3"/>
  <c r="AM902" i="3"/>
  <c r="AN902" i="3"/>
  <c r="AS902" i="3"/>
  <c r="L903" i="3"/>
  <c r="O903" i="3"/>
  <c r="P903" i="3"/>
  <c r="U903" i="3"/>
  <c r="V903" i="3"/>
  <c r="AA903" i="3"/>
  <c r="AB903" i="3"/>
  <c r="AG903" i="3"/>
  <c r="AH903" i="3"/>
  <c r="AM903" i="3"/>
  <c r="AN903" i="3"/>
  <c r="AS903" i="3"/>
  <c r="L904" i="3"/>
  <c r="O904" i="3"/>
  <c r="P904" i="3"/>
  <c r="U904" i="3"/>
  <c r="V904" i="3"/>
  <c r="AA904" i="3"/>
  <c r="AB904" i="3"/>
  <c r="AG904" i="3"/>
  <c r="AH904" i="3"/>
  <c r="AM904" i="3"/>
  <c r="AN904" i="3"/>
  <c r="AS904" i="3"/>
  <c r="L905" i="3"/>
  <c r="O905" i="3"/>
  <c r="P905" i="3"/>
  <c r="U905" i="3"/>
  <c r="V905" i="3"/>
  <c r="AA905" i="3"/>
  <c r="AB905" i="3"/>
  <c r="AG905" i="3"/>
  <c r="AH905" i="3"/>
  <c r="AM905" i="3"/>
  <c r="AN905" i="3"/>
  <c r="AS905" i="3"/>
  <c r="L906" i="3"/>
  <c r="O906" i="3"/>
  <c r="P906" i="3"/>
  <c r="U906" i="3"/>
  <c r="V906" i="3"/>
  <c r="AA906" i="3"/>
  <c r="AB906" i="3"/>
  <c r="AG906" i="3"/>
  <c r="AH906" i="3"/>
  <c r="AM906" i="3"/>
  <c r="AN906" i="3"/>
  <c r="AS906" i="3"/>
  <c r="L907" i="3"/>
  <c r="O907" i="3"/>
  <c r="P907" i="3"/>
  <c r="U907" i="3"/>
  <c r="V907" i="3"/>
  <c r="AA907" i="3"/>
  <c r="AB907" i="3"/>
  <c r="AG907" i="3"/>
  <c r="AH907" i="3"/>
  <c r="AM907" i="3"/>
  <c r="AN907" i="3"/>
  <c r="AS907" i="3"/>
  <c r="L908" i="3"/>
  <c r="O908" i="3"/>
  <c r="P908" i="3"/>
  <c r="U908" i="3"/>
  <c r="V908" i="3"/>
  <c r="AA908" i="3"/>
  <c r="AB908" i="3"/>
  <c r="AG908" i="3"/>
  <c r="AH908" i="3"/>
  <c r="AM908" i="3"/>
  <c r="AN908" i="3"/>
  <c r="AS908" i="3"/>
  <c r="L909" i="3"/>
  <c r="O909" i="3"/>
  <c r="P909" i="3"/>
  <c r="U909" i="3"/>
  <c r="V909" i="3"/>
  <c r="AA909" i="3"/>
  <c r="AB909" i="3"/>
  <c r="AG909" i="3"/>
  <c r="AH909" i="3"/>
  <c r="AM909" i="3"/>
  <c r="AN909" i="3"/>
  <c r="AS909" i="3"/>
  <c r="L910" i="3"/>
  <c r="O910" i="3"/>
  <c r="P910" i="3"/>
  <c r="U910" i="3"/>
  <c r="V910" i="3"/>
  <c r="AA910" i="3"/>
  <c r="AB910" i="3"/>
  <c r="AG910" i="3"/>
  <c r="AH910" i="3"/>
  <c r="AM910" i="3"/>
  <c r="AN910" i="3"/>
  <c r="AS910" i="3"/>
  <c r="L911" i="3"/>
  <c r="O911" i="3"/>
  <c r="P911" i="3"/>
  <c r="U911" i="3"/>
  <c r="V911" i="3"/>
  <c r="AA911" i="3"/>
  <c r="AB911" i="3"/>
  <c r="AG911" i="3"/>
  <c r="AH911" i="3"/>
  <c r="AM911" i="3"/>
  <c r="AN911" i="3"/>
  <c r="AS911" i="3"/>
  <c r="L912" i="3"/>
  <c r="O912" i="3"/>
  <c r="P912" i="3"/>
  <c r="U912" i="3"/>
  <c r="V912" i="3"/>
  <c r="AA912" i="3"/>
  <c r="AB912" i="3"/>
  <c r="AG912" i="3"/>
  <c r="AH912" i="3"/>
  <c r="AM912" i="3"/>
  <c r="AN912" i="3"/>
  <c r="AS912" i="3"/>
  <c r="L913" i="3"/>
  <c r="O913" i="3"/>
  <c r="P913" i="3"/>
  <c r="U913" i="3"/>
  <c r="V913" i="3"/>
  <c r="AA913" i="3"/>
  <c r="AB913" i="3"/>
  <c r="AG913" i="3"/>
  <c r="AH913" i="3"/>
  <c r="AM913" i="3"/>
  <c r="AN913" i="3"/>
  <c r="AS913" i="3"/>
  <c r="L914" i="3"/>
  <c r="O914" i="3"/>
  <c r="P914" i="3"/>
  <c r="U914" i="3"/>
  <c r="V914" i="3"/>
  <c r="AA914" i="3"/>
  <c r="AB914" i="3"/>
  <c r="AG914" i="3"/>
  <c r="AH914" i="3"/>
  <c r="AM914" i="3"/>
  <c r="AN914" i="3"/>
  <c r="AS914" i="3"/>
  <c r="L915" i="3"/>
  <c r="O915" i="3"/>
  <c r="P915" i="3"/>
  <c r="U915" i="3"/>
  <c r="V915" i="3"/>
  <c r="AA915" i="3"/>
  <c r="AB915" i="3"/>
  <c r="AG915" i="3"/>
  <c r="AH915" i="3"/>
  <c r="AM915" i="3"/>
  <c r="AN915" i="3"/>
  <c r="AS915" i="3"/>
  <c r="L916" i="3"/>
  <c r="O916" i="3"/>
  <c r="P916" i="3"/>
  <c r="U916" i="3"/>
  <c r="V916" i="3"/>
  <c r="AA916" i="3"/>
  <c r="AB916" i="3"/>
  <c r="AG916" i="3"/>
  <c r="AH916" i="3"/>
  <c r="AM916" i="3"/>
  <c r="AN916" i="3"/>
  <c r="AS916" i="3"/>
  <c r="L917" i="3"/>
  <c r="O917" i="3"/>
  <c r="P917" i="3"/>
  <c r="U917" i="3"/>
  <c r="V917" i="3"/>
  <c r="AA917" i="3"/>
  <c r="AB917" i="3"/>
  <c r="AG917" i="3"/>
  <c r="AH917" i="3"/>
  <c r="AM917" i="3"/>
  <c r="AN917" i="3"/>
  <c r="AS917" i="3"/>
  <c r="L918" i="3"/>
  <c r="O918" i="3"/>
  <c r="P918" i="3"/>
  <c r="U918" i="3"/>
  <c r="V918" i="3"/>
  <c r="AA918" i="3"/>
  <c r="AB918" i="3"/>
  <c r="AG918" i="3"/>
  <c r="AH918" i="3"/>
  <c r="AM918" i="3"/>
  <c r="AN918" i="3"/>
  <c r="AS918" i="3"/>
  <c r="L919" i="3"/>
  <c r="O919" i="3"/>
  <c r="P919" i="3"/>
  <c r="U919" i="3"/>
  <c r="V919" i="3"/>
  <c r="AA919" i="3"/>
  <c r="AB919" i="3"/>
  <c r="AG919" i="3"/>
  <c r="AH919" i="3"/>
  <c r="AM919" i="3"/>
  <c r="AN919" i="3"/>
  <c r="AS919" i="3"/>
  <c r="L920" i="3"/>
  <c r="O920" i="3"/>
  <c r="P920" i="3"/>
  <c r="U920" i="3"/>
  <c r="V920" i="3"/>
  <c r="AA920" i="3"/>
  <c r="AB920" i="3"/>
  <c r="AG920" i="3"/>
  <c r="AH920" i="3"/>
  <c r="AM920" i="3"/>
  <c r="AN920" i="3"/>
  <c r="AS920" i="3"/>
  <c r="L921" i="3"/>
  <c r="O921" i="3"/>
  <c r="P921" i="3"/>
  <c r="U921" i="3"/>
  <c r="V921" i="3"/>
  <c r="AA921" i="3"/>
  <c r="AB921" i="3"/>
  <c r="AG921" i="3"/>
  <c r="AH921" i="3"/>
  <c r="AM921" i="3"/>
  <c r="AN921" i="3"/>
  <c r="AS921" i="3"/>
  <c r="L922" i="3"/>
  <c r="O922" i="3"/>
  <c r="P922" i="3"/>
  <c r="U922" i="3"/>
  <c r="V922" i="3"/>
  <c r="AA922" i="3"/>
  <c r="AB922" i="3"/>
  <c r="AG922" i="3"/>
  <c r="AH922" i="3"/>
  <c r="AM922" i="3"/>
  <c r="AN922" i="3"/>
  <c r="AS922" i="3"/>
  <c r="L923" i="3"/>
  <c r="O923" i="3"/>
  <c r="P923" i="3"/>
  <c r="U923" i="3"/>
  <c r="V923" i="3"/>
  <c r="AA923" i="3"/>
  <c r="AB923" i="3"/>
  <c r="AG923" i="3"/>
  <c r="AH923" i="3"/>
  <c r="AM923" i="3"/>
  <c r="AN923" i="3"/>
  <c r="AS923" i="3"/>
  <c r="L924" i="3"/>
  <c r="O924" i="3"/>
  <c r="P924" i="3"/>
  <c r="U924" i="3"/>
  <c r="V924" i="3"/>
  <c r="AA924" i="3"/>
  <c r="AB924" i="3"/>
  <c r="AG924" i="3"/>
  <c r="AH924" i="3"/>
  <c r="AM924" i="3"/>
  <c r="AN924" i="3"/>
  <c r="AS924" i="3"/>
  <c r="L925" i="3"/>
  <c r="O925" i="3"/>
  <c r="P925" i="3"/>
  <c r="U925" i="3"/>
  <c r="V925" i="3"/>
  <c r="AA925" i="3"/>
  <c r="AB925" i="3"/>
  <c r="AG925" i="3"/>
  <c r="AH925" i="3"/>
  <c r="AM925" i="3"/>
  <c r="AN925" i="3"/>
  <c r="AS925" i="3"/>
  <c r="L926" i="3"/>
  <c r="O926" i="3"/>
  <c r="P926" i="3"/>
  <c r="U926" i="3"/>
  <c r="V926" i="3"/>
  <c r="AA926" i="3"/>
  <c r="AB926" i="3"/>
  <c r="AG926" i="3"/>
  <c r="AH926" i="3"/>
  <c r="AM926" i="3"/>
  <c r="AN926" i="3"/>
  <c r="AS926" i="3"/>
  <c r="L927" i="3"/>
  <c r="O927" i="3"/>
  <c r="P927" i="3"/>
  <c r="U927" i="3"/>
  <c r="V927" i="3"/>
  <c r="AA927" i="3"/>
  <c r="AB927" i="3"/>
  <c r="AG927" i="3"/>
  <c r="AH927" i="3"/>
  <c r="AM927" i="3"/>
  <c r="AN927" i="3"/>
  <c r="AS927" i="3"/>
  <c r="L928" i="3"/>
  <c r="O928" i="3"/>
  <c r="P928" i="3"/>
  <c r="U928" i="3"/>
  <c r="V928" i="3"/>
  <c r="AA928" i="3"/>
  <c r="AB928" i="3"/>
  <c r="AG928" i="3"/>
  <c r="AH928" i="3"/>
  <c r="AM928" i="3"/>
  <c r="AN928" i="3"/>
  <c r="AS928" i="3"/>
  <c r="L929" i="3"/>
  <c r="O929" i="3"/>
  <c r="P929" i="3"/>
  <c r="U929" i="3"/>
  <c r="V929" i="3"/>
  <c r="AA929" i="3"/>
  <c r="AB929" i="3"/>
  <c r="AG929" i="3"/>
  <c r="AH929" i="3"/>
  <c r="AM929" i="3"/>
  <c r="AN929" i="3"/>
  <c r="AS929" i="3"/>
  <c r="L930" i="3"/>
  <c r="O930" i="3"/>
  <c r="P930" i="3"/>
  <c r="U930" i="3"/>
  <c r="V930" i="3"/>
  <c r="AA930" i="3"/>
  <c r="AB930" i="3"/>
  <c r="AG930" i="3"/>
  <c r="AH930" i="3"/>
  <c r="AM930" i="3"/>
  <c r="AN930" i="3"/>
  <c r="AS930" i="3"/>
  <c r="L931" i="3"/>
  <c r="O931" i="3"/>
  <c r="P931" i="3"/>
  <c r="U931" i="3"/>
  <c r="V931" i="3"/>
  <c r="AA931" i="3"/>
  <c r="AB931" i="3"/>
  <c r="AG931" i="3"/>
  <c r="AH931" i="3"/>
  <c r="AM931" i="3"/>
  <c r="AN931" i="3"/>
  <c r="AS931" i="3"/>
  <c r="L932" i="3"/>
  <c r="O932" i="3"/>
  <c r="P932" i="3"/>
  <c r="U932" i="3"/>
  <c r="V932" i="3"/>
  <c r="AA932" i="3"/>
  <c r="AB932" i="3"/>
  <c r="AG932" i="3"/>
  <c r="AH932" i="3"/>
  <c r="AM932" i="3"/>
  <c r="AN932" i="3"/>
  <c r="AS932" i="3"/>
  <c r="L933" i="3"/>
  <c r="O933" i="3"/>
  <c r="P933" i="3"/>
  <c r="U933" i="3"/>
  <c r="V933" i="3"/>
  <c r="AA933" i="3"/>
  <c r="AB933" i="3"/>
  <c r="AG933" i="3"/>
  <c r="AH933" i="3"/>
  <c r="AM933" i="3"/>
  <c r="AN933" i="3"/>
  <c r="AS933" i="3"/>
  <c r="L934" i="3"/>
  <c r="O934" i="3"/>
  <c r="P934" i="3"/>
  <c r="U934" i="3"/>
  <c r="V934" i="3"/>
  <c r="AA934" i="3"/>
  <c r="AB934" i="3"/>
  <c r="AG934" i="3"/>
  <c r="AH934" i="3"/>
  <c r="AM934" i="3"/>
  <c r="AN934" i="3"/>
  <c r="AS934" i="3"/>
  <c r="L935" i="3"/>
  <c r="O935" i="3"/>
  <c r="P935" i="3"/>
  <c r="U935" i="3"/>
  <c r="V935" i="3"/>
  <c r="AA935" i="3"/>
  <c r="AB935" i="3"/>
  <c r="AG935" i="3"/>
  <c r="AH935" i="3"/>
  <c r="AM935" i="3"/>
  <c r="AN935" i="3"/>
  <c r="AS935" i="3"/>
  <c r="L936" i="3"/>
  <c r="O936" i="3"/>
  <c r="P936" i="3"/>
  <c r="U936" i="3"/>
  <c r="V936" i="3"/>
  <c r="AA936" i="3"/>
  <c r="AB936" i="3"/>
  <c r="AG936" i="3"/>
  <c r="AH936" i="3"/>
  <c r="AM936" i="3"/>
  <c r="AN936" i="3"/>
  <c r="AS936" i="3"/>
  <c r="L937" i="3"/>
  <c r="O937" i="3"/>
  <c r="P937" i="3"/>
  <c r="U937" i="3"/>
  <c r="V937" i="3"/>
  <c r="AA937" i="3"/>
  <c r="AB937" i="3"/>
  <c r="AG937" i="3"/>
  <c r="AH937" i="3"/>
  <c r="AM937" i="3"/>
  <c r="AN937" i="3"/>
  <c r="AS937" i="3"/>
  <c r="L938" i="3"/>
  <c r="O938" i="3"/>
  <c r="P938" i="3"/>
  <c r="U938" i="3"/>
  <c r="V938" i="3"/>
  <c r="AA938" i="3"/>
  <c r="AB938" i="3"/>
  <c r="AG938" i="3"/>
  <c r="AH938" i="3"/>
  <c r="AM938" i="3"/>
  <c r="AN938" i="3"/>
  <c r="AS938" i="3"/>
  <c r="L939" i="3"/>
  <c r="O939" i="3"/>
  <c r="P939" i="3"/>
  <c r="U939" i="3"/>
  <c r="V939" i="3"/>
  <c r="AA939" i="3"/>
  <c r="AB939" i="3"/>
  <c r="AG939" i="3"/>
  <c r="AH939" i="3"/>
  <c r="AM939" i="3"/>
  <c r="AN939" i="3"/>
  <c r="AS939" i="3"/>
  <c r="L940" i="3"/>
  <c r="O940" i="3"/>
  <c r="P940" i="3"/>
  <c r="U940" i="3"/>
  <c r="V940" i="3"/>
  <c r="AA940" i="3"/>
  <c r="AB940" i="3"/>
  <c r="AG940" i="3"/>
  <c r="AH940" i="3"/>
  <c r="AM940" i="3"/>
  <c r="AN940" i="3"/>
  <c r="AS940" i="3"/>
  <c r="L941" i="3"/>
  <c r="O941" i="3"/>
  <c r="P941" i="3"/>
  <c r="U941" i="3"/>
  <c r="V941" i="3"/>
  <c r="AA941" i="3"/>
  <c r="AB941" i="3"/>
  <c r="AG941" i="3"/>
  <c r="AH941" i="3"/>
  <c r="AM941" i="3"/>
  <c r="AN941" i="3"/>
  <c r="AS941" i="3"/>
  <c r="L942" i="3"/>
  <c r="O942" i="3"/>
  <c r="P942" i="3"/>
  <c r="U942" i="3"/>
  <c r="V942" i="3"/>
  <c r="AA942" i="3"/>
  <c r="AB942" i="3"/>
  <c r="AG942" i="3"/>
  <c r="AH942" i="3"/>
  <c r="AM942" i="3"/>
  <c r="AN942" i="3"/>
  <c r="AS942" i="3"/>
  <c r="L943" i="3"/>
  <c r="O943" i="3"/>
  <c r="P943" i="3"/>
  <c r="U943" i="3"/>
  <c r="V943" i="3"/>
  <c r="AA943" i="3"/>
  <c r="AB943" i="3"/>
  <c r="AG943" i="3"/>
  <c r="AH943" i="3"/>
  <c r="AM943" i="3"/>
  <c r="AN943" i="3"/>
  <c r="AS943" i="3"/>
  <c r="L944" i="3"/>
  <c r="O944" i="3"/>
  <c r="P944" i="3"/>
  <c r="U944" i="3"/>
  <c r="V944" i="3"/>
  <c r="AA944" i="3"/>
  <c r="AB944" i="3"/>
  <c r="AG944" i="3"/>
  <c r="AH944" i="3"/>
  <c r="AM944" i="3"/>
  <c r="AN944" i="3"/>
  <c r="AS944" i="3"/>
  <c r="L945" i="3"/>
  <c r="O945" i="3"/>
  <c r="P945" i="3"/>
  <c r="U945" i="3"/>
  <c r="V945" i="3"/>
  <c r="AA945" i="3"/>
  <c r="AB945" i="3"/>
  <c r="AG945" i="3"/>
  <c r="AH945" i="3"/>
  <c r="AM945" i="3"/>
  <c r="AN945" i="3"/>
  <c r="AS945" i="3"/>
  <c r="L946" i="3"/>
  <c r="O946" i="3"/>
  <c r="P946" i="3"/>
  <c r="U946" i="3"/>
  <c r="V946" i="3"/>
  <c r="AA946" i="3"/>
  <c r="AB946" i="3"/>
  <c r="AG946" i="3"/>
  <c r="AH946" i="3"/>
  <c r="AM946" i="3"/>
  <c r="AN946" i="3"/>
  <c r="AS946" i="3"/>
  <c r="L947" i="3"/>
  <c r="O947" i="3"/>
  <c r="P947" i="3"/>
  <c r="U947" i="3"/>
  <c r="V947" i="3"/>
  <c r="AA947" i="3"/>
  <c r="AB947" i="3"/>
  <c r="AG947" i="3"/>
  <c r="AH947" i="3"/>
  <c r="AM947" i="3"/>
  <c r="AN947" i="3"/>
  <c r="AS947" i="3"/>
  <c r="L948" i="3"/>
  <c r="O948" i="3"/>
  <c r="P948" i="3"/>
  <c r="U948" i="3"/>
  <c r="V948" i="3"/>
  <c r="AA948" i="3"/>
  <c r="AB948" i="3"/>
  <c r="AG948" i="3"/>
  <c r="AH948" i="3"/>
  <c r="AM948" i="3"/>
  <c r="AN948" i="3"/>
  <c r="AS948" i="3"/>
  <c r="L949" i="3"/>
  <c r="O949" i="3"/>
  <c r="P949" i="3"/>
  <c r="U949" i="3"/>
  <c r="V949" i="3"/>
  <c r="AA949" i="3"/>
  <c r="AB949" i="3"/>
  <c r="AG949" i="3"/>
  <c r="AH949" i="3"/>
  <c r="AM949" i="3"/>
  <c r="AN949" i="3"/>
  <c r="AS949" i="3"/>
  <c r="L950" i="3"/>
  <c r="O950" i="3"/>
  <c r="P950" i="3"/>
  <c r="U950" i="3"/>
  <c r="V950" i="3"/>
  <c r="AA950" i="3"/>
  <c r="AB950" i="3"/>
  <c r="AG950" i="3"/>
  <c r="AH950" i="3"/>
  <c r="AM950" i="3"/>
  <c r="AN950" i="3"/>
  <c r="AS950" i="3"/>
  <c r="L951" i="3"/>
  <c r="O951" i="3"/>
  <c r="P951" i="3"/>
  <c r="U951" i="3"/>
  <c r="V951" i="3"/>
  <c r="AA951" i="3"/>
  <c r="AB951" i="3"/>
  <c r="AG951" i="3"/>
  <c r="AH951" i="3"/>
  <c r="AM951" i="3"/>
  <c r="AN951" i="3"/>
  <c r="AS951" i="3"/>
  <c r="L952" i="3"/>
  <c r="O952" i="3"/>
  <c r="P952" i="3"/>
  <c r="U952" i="3"/>
  <c r="V952" i="3"/>
  <c r="AA952" i="3"/>
  <c r="AB952" i="3"/>
  <c r="AG952" i="3"/>
  <c r="AH952" i="3"/>
  <c r="AM952" i="3"/>
  <c r="AN952" i="3"/>
  <c r="AS952" i="3"/>
  <c r="L953" i="3"/>
  <c r="O953" i="3"/>
  <c r="P953" i="3"/>
  <c r="U953" i="3"/>
  <c r="V953" i="3"/>
  <c r="AA953" i="3"/>
  <c r="AB953" i="3"/>
  <c r="AG953" i="3"/>
  <c r="AH953" i="3"/>
  <c r="AM953" i="3"/>
  <c r="AN953" i="3"/>
  <c r="AS953" i="3"/>
  <c r="L954" i="3"/>
  <c r="O954" i="3"/>
  <c r="P954" i="3"/>
  <c r="U954" i="3"/>
  <c r="V954" i="3"/>
  <c r="AA954" i="3"/>
  <c r="AB954" i="3"/>
  <c r="AG954" i="3"/>
  <c r="AH954" i="3"/>
  <c r="AM954" i="3"/>
  <c r="AN954" i="3"/>
  <c r="AS954" i="3"/>
  <c r="L955" i="3"/>
  <c r="O955" i="3"/>
  <c r="P955" i="3"/>
  <c r="U955" i="3"/>
  <c r="V955" i="3"/>
  <c r="AA955" i="3"/>
  <c r="AB955" i="3"/>
  <c r="AG955" i="3"/>
  <c r="AH955" i="3"/>
  <c r="AM955" i="3"/>
  <c r="AN955" i="3"/>
  <c r="AS955" i="3"/>
  <c r="L956" i="3"/>
  <c r="O956" i="3"/>
  <c r="P956" i="3"/>
  <c r="U956" i="3"/>
  <c r="V956" i="3"/>
  <c r="AA956" i="3"/>
  <c r="AB956" i="3"/>
  <c r="AG956" i="3"/>
  <c r="AH956" i="3"/>
  <c r="AM956" i="3"/>
  <c r="AN956" i="3"/>
  <c r="AS956" i="3"/>
  <c r="L957" i="3"/>
  <c r="O957" i="3"/>
  <c r="P957" i="3"/>
  <c r="U957" i="3"/>
  <c r="V957" i="3"/>
  <c r="AA957" i="3"/>
  <c r="AB957" i="3"/>
  <c r="AG957" i="3"/>
  <c r="AH957" i="3"/>
  <c r="AM957" i="3"/>
  <c r="AN957" i="3"/>
  <c r="AS957" i="3"/>
  <c r="L958" i="3"/>
  <c r="O958" i="3"/>
  <c r="P958" i="3"/>
  <c r="U958" i="3"/>
  <c r="V958" i="3"/>
  <c r="AA958" i="3"/>
  <c r="AB958" i="3"/>
  <c r="AG958" i="3"/>
  <c r="AH958" i="3"/>
  <c r="AM958" i="3"/>
  <c r="AN958" i="3"/>
  <c r="AS958" i="3"/>
  <c r="L959" i="3"/>
  <c r="O959" i="3"/>
  <c r="P959" i="3"/>
  <c r="U959" i="3"/>
  <c r="V959" i="3"/>
  <c r="AA959" i="3"/>
  <c r="AB959" i="3"/>
  <c r="AG959" i="3"/>
  <c r="AH959" i="3"/>
  <c r="AM959" i="3"/>
  <c r="AN959" i="3"/>
  <c r="AS959" i="3"/>
  <c r="L960" i="3"/>
  <c r="O960" i="3"/>
  <c r="P960" i="3"/>
  <c r="U960" i="3"/>
  <c r="V960" i="3"/>
  <c r="AA960" i="3"/>
  <c r="AB960" i="3"/>
  <c r="AG960" i="3"/>
  <c r="AH960" i="3"/>
  <c r="AM960" i="3"/>
  <c r="AN960" i="3"/>
  <c r="AS960" i="3"/>
  <c r="L961" i="3"/>
  <c r="O961" i="3"/>
  <c r="P961" i="3"/>
  <c r="U961" i="3"/>
  <c r="V961" i="3"/>
  <c r="AA961" i="3"/>
  <c r="AB961" i="3"/>
  <c r="AG961" i="3"/>
  <c r="AH961" i="3"/>
  <c r="AM961" i="3"/>
  <c r="AN961" i="3"/>
  <c r="AS961" i="3"/>
  <c r="L962" i="3"/>
  <c r="O962" i="3"/>
  <c r="P962" i="3"/>
  <c r="U962" i="3"/>
  <c r="V962" i="3"/>
  <c r="AA962" i="3"/>
  <c r="AB962" i="3"/>
  <c r="AG962" i="3"/>
  <c r="AH962" i="3"/>
  <c r="AM962" i="3"/>
  <c r="AN962" i="3"/>
  <c r="AS962" i="3"/>
  <c r="L963" i="3"/>
  <c r="O963" i="3"/>
  <c r="P963" i="3"/>
  <c r="U963" i="3"/>
  <c r="V963" i="3"/>
  <c r="AA963" i="3"/>
  <c r="AB963" i="3"/>
  <c r="AG963" i="3"/>
  <c r="AH963" i="3"/>
  <c r="AM963" i="3"/>
  <c r="AN963" i="3"/>
  <c r="AS963" i="3"/>
  <c r="L964" i="3"/>
  <c r="O964" i="3"/>
  <c r="P964" i="3"/>
  <c r="U964" i="3"/>
  <c r="V964" i="3"/>
  <c r="AA964" i="3"/>
  <c r="AB964" i="3"/>
  <c r="AG964" i="3"/>
  <c r="AH964" i="3"/>
  <c r="AM964" i="3"/>
  <c r="AN964" i="3"/>
  <c r="AS964" i="3"/>
  <c r="L965" i="3"/>
  <c r="O965" i="3"/>
  <c r="P965" i="3"/>
  <c r="U965" i="3"/>
  <c r="V965" i="3"/>
  <c r="AA965" i="3"/>
  <c r="AB965" i="3"/>
  <c r="AG965" i="3"/>
  <c r="AH965" i="3"/>
  <c r="AM965" i="3"/>
  <c r="AN965" i="3"/>
  <c r="AS965" i="3"/>
  <c r="L966" i="3"/>
  <c r="O966" i="3"/>
  <c r="P966" i="3"/>
  <c r="U966" i="3"/>
  <c r="V966" i="3"/>
  <c r="AA966" i="3"/>
  <c r="AB966" i="3"/>
  <c r="AG966" i="3"/>
  <c r="AH966" i="3"/>
  <c r="AM966" i="3"/>
  <c r="AN966" i="3"/>
  <c r="AS966" i="3"/>
  <c r="L967" i="3"/>
  <c r="O967" i="3"/>
  <c r="P967" i="3"/>
  <c r="U967" i="3"/>
  <c r="V967" i="3"/>
  <c r="AA967" i="3"/>
  <c r="AB967" i="3"/>
  <c r="AG967" i="3"/>
  <c r="AH967" i="3"/>
  <c r="AM967" i="3"/>
  <c r="AN967" i="3"/>
  <c r="AS967" i="3"/>
  <c r="L968" i="3"/>
  <c r="O968" i="3"/>
  <c r="P968" i="3"/>
  <c r="U968" i="3"/>
  <c r="V968" i="3"/>
  <c r="AA968" i="3"/>
  <c r="AB968" i="3"/>
  <c r="AG968" i="3"/>
  <c r="AH968" i="3"/>
  <c r="AM968" i="3"/>
  <c r="AN968" i="3"/>
  <c r="AS968" i="3"/>
  <c r="L969" i="3"/>
  <c r="O969" i="3"/>
  <c r="P969" i="3"/>
  <c r="U969" i="3"/>
  <c r="V969" i="3"/>
  <c r="AA969" i="3"/>
  <c r="AB969" i="3"/>
  <c r="AG969" i="3"/>
  <c r="AH969" i="3"/>
  <c r="AM969" i="3"/>
  <c r="AN969" i="3"/>
  <c r="AS969" i="3"/>
  <c r="L970" i="3"/>
  <c r="O970" i="3"/>
  <c r="P970" i="3"/>
  <c r="U970" i="3"/>
  <c r="V970" i="3"/>
  <c r="AA970" i="3"/>
  <c r="AB970" i="3"/>
  <c r="AG970" i="3"/>
  <c r="AH970" i="3"/>
  <c r="AM970" i="3"/>
  <c r="AN970" i="3"/>
  <c r="AS970" i="3"/>
  <c r="L971" i="3"/>
  <c r="O971" i="3"/>
  <c r="P971" i="3"/>
  <c r="U971" i="3"/>
  <c r="V971" i="3"/>
  <c r="AA971" i="3"/>
  <c r="AB971" i="3"/>
  <c r="AG971" i="3"/>
  <c r="AH971" i="3"/>
  <c r="AM971" i="3"/>
  <c r="AN971" i="3"/>
  <c r="AS971" i="3"/>
  <c r="L972" i="3"/>
  <c r="O972" i="3"/>
  <c r="P972" i="3"/>
  <c r="U972" i="3"/>
  <c r="V972" i="3"/>
  <c r="AA972" i="3"/>
  <c r="AB972" i="3"/>
  <c r="AG972" i="3"/>
  <c r="AH972" i="3"/>
  <c r="AM972" i="3"/>
  <c r="AN972" i="3"/>
  <c r="AS972" i="3"/>
  <c r="L973" i="3"/>
  <c r="O973" i="3"/>
  <c r="P973" i="3"/>
  <c r="U973" i="3"/>
  <c r="V973" i="3"/>
  <c r="AA973" i="3"/>
  <c r="AB973" i="3"/>
  <c r="AG973" i="3"/>
  <c r="AH973" i="3"/>
  <c r="AM973" i="3"/>
  <c r="AN973" i="3"/>
  <c r="AS973" i="3"/>
  <c r="L974" i="3"/>
  <c r="O974" i="3"/>
  <c r="P974" i="3"/>
  <c r="U974" i="3"/>
  <c r="V974" i="3"/>
  <c r="AA974" i="3"/>
  <c r="AB974" i="3"/>
  <c r="AG974" i="3"/>
  <c r="AH974" i="3"/>
  <c r="AM974" i="3"/>
  <c r="AN974" i="3"/>
  <c r="AS974" i="3"/>
  <c r="L975" i="3"/>
  <c r="O975" i="3"/>
  <c r="P975" i="3"/>
  <c r="U975" i="3"/>
  <c r="V975" i="3"/>
  <c r="AA975" i="3"/>
  <c r="AB975" i="3"/>
  <c r="AG975" i="3"/>
  <c r="AH975" i="3"/>
  <c r="AM975" i="3"/>
  <c r="AN975" i="3"/>
  <c r="AS975" i="3"/>
  <c r="L976" i="3"/>
  <c r="O976" i="3"/>
  <c r="P976" i="3"/>
  <c r="U976" i="3"/>
  <c r="V976" i="3"/>
  <c r="AA976" i="3"/>
  <c r="AB976" i="3"/>
  <c r="AG976" i="3"/>
  <c r="AH976" i="3"/>
  <c r="AM976" i="3"/>
  <c r="AN976" i="3"/>
  <c r="AS976" i="3"/>
  <c r="P977" i="3"/>
  <c r="V977" i="3"/>
  <c r="AB977" i="3"/>
  <c r="AH977" i="3"/>
  <c r="AN977" i="3"/>
  <c r="AS977" i="3"/>
  <c r="L978" i="3"/>
  <c r="O978" i="3"/>
  <c r="P978" i="3"/>
  <c r="U978" i="3"/>
  <c r="V978" i="3"/>
  <c r="AA978" i="3"/>
  <c r="AB978" i="3"/>
  <c r="AG978" i="3"/>
  <c r="AH978" i="3"/>
  <c r="AM978" i="3"/>
  <c r="AN978" i="3"/>
  <c r="AS978" i="3"/>
  <c r="L979" i="3"/>
  <c r="O979" i="3"/>
  <c r="P979" i="3"/>
  <c r="U979" i="3"/>
  <c r="V979" i="3"/>
  <c r="AA979" i="3"/>
  <c r="AB979" i="3"/>
  <c r="AG979" i="3"/>
  <c r="AH979" i="3"/>
  <c r="AM979" i="3"/>
  <c r="AN979" i="3"/>
  <c r="AS979" i="3"/>
  <c r="L980" i="3"/>
  <c r="O980" i="3"/>
  <c r="P980" i="3"/>
  <c r="U980" i="3"/>
  <c r="V980" i="3"/>
  <c r="AA980" i="3"/>
  <c r="AB980" i="3"/>
  <c r="AG980" i="3"/>
  <c r="AH980" i="3"/>
  <c r="AM980" i="3"/>
  <c r="AN980" i="3"/>
  <c r="AS980" i="3"/>
  <c r="L981" i="3"/>
  <c r="O981" i="3"/>
  <c r="P981" i="3"/>
  <c r="U981" i="3"/>
  <c r="V981" i="3"/>
  <c r="AA981" i="3"/>
  <c r="AB981" i="3"/>
  <c r="AG981" i="3"/>
  <c r="AH981" i="3"/>
  <c r="AM981" i="3"/>
  <c r="AN981" i="3"/>
  <c r="AS981" i="3"/>
  <c r="L982" i="3"/>
  <c r="O982" i="3"/>
  <c r="P982" i="3"/>
  <c r="U982" i="3"/>
  <c r="V982" i="3"/>
  <c r="AA982" i="3"/>
  <c r="AB982" i="3"/>
  <c r="AG982" i="3"/>
  <c r="AH982" i="3"/>
  <c r="AM982" i="3"/>
  <c r="AN982" i="3"/>
  <c r="AS982" i="3"/>
  <c r="L983" i="3"/>
  <c r="O983" i="3"/>
  <c r="P983" i="3"/>
  <c r="U983" i="3"/>
  <c r="V983" i="3"/>
  <c r="AA983" i="3"/>
  <c r="AB983" i="3"/>
  <c r="AG983" i="3"/>
  <c r="AH983" i="3"/>
  <c r="AM983" i="3"/>
  <c r="AN983" i="3"/>
  <c r="AS983" i="3"/>
  <c r="L984" i="3"/>
  <c r="O984" i="3"/>
  <c r="P984" i="3"/>
  <c r="U984" i="3"/>
  <c r="V984" i="3"/>
  <c r="AA984" i="3"/>
  <c r="AB984" i="3"/>
  <c r="AG984" i="3"/>
  <c r="AH984" i="3"/>
  <c r="AM984" i="3"/>
  <c r="AN984" i="3"/>
  <c r="AS984" i="3"/>
  <c r="L985" i="3"/>
  <c r="O985" i="3"/>
  <c r="P985" i="3"/>
  <c r="U985" i="3"/>
  <c r="V985" i="3"/>
  <c r="AA985" i="3"/>
  <c r="AB985" i="3"/>
  <c r="AG985" i="3"/>
  <c r="AH985" i="3"/>
  <c r="AM985" i="3"/>
  <c r="AN985" i="3"/>
  <c r="AS985" i="3"/>
  <c r="L986" i="3"/>
  <c r="O986" i="3"/>
  <c r="P986" i="3"/>
  <c r="U986" i="3"/>
  <c r="V986" i="3"/>
  <c r="AA986" i="3"/>
  <c r="AB986" i="3"/>
  <c r="AG986" i="3"/>
  <c r="AH986" i="3"/>
  <c r="AM986" i="3"/>
  <c r="AN986" i="3"/>
  <c r="AS986" i="3"/>
  <c r="L987" i="3"/>
  <c r="O987" i="3"/>
  <c r="P987" i="3"/>
  <c r="U987" i="3"/>
  <c r="V987" i="3"/>
  <c r="AA987" i="3"/>
  <c r="AB987" i="3"/>
  <c r="AG987" i="3"/>
  <c r="AH987" i="3"/>
  <c r="AM987" i="3"/>
  <c r="AN987" i="3"/>
  <c r="AS987" i="3"/>
  <c r="L988" i="3"/>
  <c r="O988" i="3"/>
  <c r="P988" i="3"/>
  <c r="U988" i="3"/>
  <c r="V988" i="3"/>
  <c r="AA988" i="3"/>
  <c r="AB988" i="3"/>
  <c r="AG988" i="3"/>
  <c r="AH988" i="3"/>
  <c r="AM988" i="3"/>
  <c r="AN988" i="3"/>
  <c r="AS988" i="3"/>
  <c r="L989" i="3"/>
  <c r="O989" i="3"/>
  <c r="P989" i="3"/>
  <c r="U989" i="3"/>
  <c r="V989" i="3"/>
  <c r="AA989" i="3"/>
  <c r="AB989" i="3"/>
  <c r="AG989" i="3"/>
  <c r="AH989" i="3"/>
  <c r="AM989" i="3"/>
  <c r="AN989" i="3"/>
  <c r="AS989" i="3"/>
  <c r="L990" i="3"/>
  <c r="O990" i="3"/>
  <c r="P990" i="3"/>
  <c r="U990" i="3"/>
  <c r="V990" i="3"/>
  <c r="AA990" i="3"/>
  <c r="AB990" i="3"/>
  <c r="AG990" i="3"/>
  <c r="AH990" i="3"/>
  <c r="AM990" i="3"/>
  <c r="AN990" i="3"/>
  <c r="AS990" i="3"/>
  <c r="L991" i="3"/>
  <c r="O991" i="3"/>
  <c r="P991" i="3"/>
  <c r="U991" i="3"/>
  <c r="V991" i="3"/>
  <c r="AA991" i="3"/>
  <c r="AB991" i="3"/>
  <c r="AG991" i="3"/>
  <c r="AH991" i="3"/>
  <c r="AM991" i="3"/>
  <c r="AN991" i="3"/>
  <c r="AS991" i="3"/>
  <c r="L992" i="3"/>
  <c r="O992" i="3"/>
  <c r="P992" i="3"/>
  <c r="U992" i="3"/>
  <c r="V992" i="3"/>
  <c r="AA992" i="3"/>
  <c r="AB992" i="3"/>
  <c r="AG992" i="3"/>
  <c r="AH992" i="3"/>
  <c r="AM992" i="3"/>
  <c r="AN992" i="3"/>
  <c r="AS992" i="3"/>
  <c r="L993" i="3"/>
  <c r="O993" i="3"/>
  <c r="P993" i="3"/>
  <c r="U993" i="3"/>
  <c r="V993" i="3"/>
  <c r="AA993" i="3"/>
  <c r="AB993" i="3"/>
  <c r="AG993" i="3"/>
  <c r="AH993" i="3"/>
  <c r="AM993" i="3"/>
  <c r="AN993" i="3"/>
  <c r="AS993" i="3"/>
  <c r="L994" i="3"/>
  <c r="O994" i="3"/>
  <c r="P994" i="3"/>
  <c r="U994" i="3"/>
  <c r="V994" i="3"/>
  <c r="AA994" i="3"/>
  <c r="AB994" i="3"/>
  <c r="AG994" i="3"/>
  <c r="AH994" i="3"/>
  <c r="AM994" i="3"/>
  <c r="AN994" i="3"/>
  <c r="AS994" i="3"/>
  <c r="L995" i="3"/>
  <c r="O995" i="3"/>
  <c r="P995" i="3"/>
  <c r="U995" i="3"/>
  <c r="V995" i="3"/>
  <c r="AA995" i="3"/>
  <c r="AB995" i="3"/>
  <c r="AG995" i="3"/>
  <c r="AH995" i="3"/>
  <c r="AM995" i="3"/>
  <c r="AN995" i="3"/>
  <c r="AS995" i="3"/>
  <c r="L996" i="3"/>
  <c r="O996" i="3"/>
  <c r="P996" i="3"/>
  <c r="U996" i="3"/>
  <c r="V996" i="3"/>
  <c r="AA996" i="3"/>
  <c r="AB996" i="3"/>
  <c r="AG996" i="3"/>
  <c r="AH996" i="3"/>
  <c r="AM996" i="3"/>
  <c r="AN996" i="3"/>
  <c r="AS996" i="3"/>
  <c r="L997" i="3"/>
  <c r="O997" i="3"/>
  <c r="P997" i="3"/>
  <c r="U997" i="3"/>
  <c r="V997" i="3"/>
  <c r="AA997" i="3"/>
  <c r="AB997" i="3"/>
  <c r="AG997" i="3"/>
  <c r="AH997" i="3"/>
  <c r="AM997" i="3"/>
  <c r="AN997" i="3"/>
  <c r="AS997" i="3"/>
  <c r="L998" i="3"/>
  <c r="O998" i="3"/>
  <c r="P998" i="3"/>
  <c r="U998" i="3"/>
  <c r="V998" i="3"/>
  <c r="AA998" i="3"/>
  <c r="AB998" i="3"/>
  <c r="AG998" i="3"/>
  <c r="AH998" i="3"/>
  <c r="AM998" i="3"/>
  <c r="AN998" i="3"/>
  <c r="AS998" i="3"/>
  <c r="L999" i="3"/>
  <c r="O999" i="3"/>
  <c r="P999" i="3"/>
  <c r="U999" i="3"/>
  <c r="V999" i="3"/>
  <c r="AA999" i="3"/>
  <c r="AB999" i="3"/>
  <c r="AG999" i="3"/>
  <c r="AH999" i="3"/>
  <c r="AM999" i="3"/>
  <c r="AN999" i="3"/>
  <c r="AS999" i="3"/>
  <c r="L1000" i="3"/>
  <c r="O1000" i="3"/>
  <c r="P1000" i="3"/>
  <c r="U1000" i="3"/>
  <c r="V1000" i="3"/>
  <c r="AA1000" i="3"/>
  <c r="AB1000" i="3"/>
  <c r="AG1000" i="3"/>
  <c r="AH1000" i="3"/>
  <c r="AM1000" i="3"/>
  <c r="AN1000" i="3"/>
  <c r="AS1000" i="3"/>
  <c r="L1001" i="3"/>
  <c r="O1001" i="3"/>
  <c r="P1001" i="3"/>
  <c r="U1001" i="3"/>
  <c r="V1001" i="3"/>
  <c r="AA1001" i="3"/>
  <c r="AB1001" i="3"/>
  <c r="AG1001" i="3"/>
  <c r="AH1001" i="3"/>
  <c r="AM1001" i="3"/>
  <c r="AN1001" i="3"/>
  <c r="AS1001" i="3"/>
  <c r="P1002" i="3"/>
  <c r="V1002" i="3"/>
  <c r="AB1002" i="3"/>
  <c r="AH1002" i="3"/>
  <c r="AN1002" i="3"/>
  <c r="AS1002" i="3"/>
  <c r="L1003" i="3"/>
  <c r="O1003" i="3"/>
  <c r="P1003" i="3"/>
  <c r="U1003" i="3"/>
  <c r="V1003" i="3"/>
  <c r="AA1003" i="3"/>
  <c r="AB1003" i="3"/>
  <c r="AG1003" i="3"/>
  <c r="AH1003" i="3"/>
  <c r="AM1003" i="3"/>
  <c r="AN1003" i="3"/>
  <c r="AS1003" i="3"/>
  <c r="L1004" i="3"/>
  <c r="O1004" i="3"/>
  <c r="P1004" i="3"/>
  <c r="U1004" i="3"/>
  <c r="V1004" i="3"/>
  <c r="AA1004" i="3"/>
  <c r="AB1004" i="3"/>
  <c r="AG1004" i="3"/>
  <c r="AH1004" i="3"/>
  <c r="AM1004" i="3"/>
  <c r="AN1004" i="3"/>
  <c r="AS1004" i="3"/>
  <c r="L1005" i="3"/>
  <c r="O1005" i="3"/>
  <c r="P1005" i="3"/>
  <c r="U1005" i="3"/>
  <c r="V1005" i="3"/>
  <c r="AA1005" i="3"/>
  <c r="AB1005" i="3"/>
  <c r="AG1005" i="3"/>
  <c r="AH1005" i="3"/>
  <c r="AM1005" i="3"/>
  <c r="AN1005" i="3"/>
  <c r="AS1005" i="3"/>
  <c r="L1006" i="3"/>
  <c r="O1006" i="3"/>
  <c r="P1006" i="3"/>
  <c r="U1006" i="3"/>
  <c r="V1006" i="3"/>
  <c r="AA1006" i="3"/>
  <c r="AB1006" i="3"/>
  <c r="AG1006" i="3"/>
  <c r="AH1006" i="3"/>
  <c r="AM1006" i="3"/>
  <c r="AN1006" i="3"/>
  <c r="AS1006" i="3"/>
  <c r="L1007" i="3"/>
  <c r="O1007" i="3"/>
  <c r="P1007" i="3"/>
  <c r="U1007" i="3"/>
  <c r="V1007" i="3"/>
  <c r="AA1007" i="3"/>
  <c r="AB1007" i="3"/>
  <c r="AG1007" i="3"/>
  <c r="AH1007" i="3"/>
  <c r="AM1007" i="3"/>
  <c r="AN1007" i="3"/>
  <c r="AS1007" i="3"/>
  <c r="L1008" i="3"/>
  <c r="O1008" i="3"/>
  <c r="P1008" i="3"/>
  <c r="U1008" i="3"/>
  <c r="V1008" i="3"/>
  <c r="AA1008" i="3"/>
  <c r="AB1008" i="3"/>
  <c r="AG1008" i="3"/>
  <c r="AH1008" i="3"/>
  <c r="AM1008" i="3"/>
  <c r="AN1008" i="3"/>
  <c r="AS1008" i="3"/>
  <c r="L1009" i="3"/>
  <c r="O1009" i="3"/>
  <c r="P1009" i="3"/>
  <c r="U1009" i="3"/>
  <c r="V1009" i="3"/>
  <c r="AA1009" i="3"/>
  <c r="AB1009" i="3"/>
  <c r="AG1009" i="3"/>
  <c r="AH1009" i="3"/>
  <c r="AM1009" i="3"/>
  <c r="AN1009" i="3"/>
  <c r="AS1009" i="3"/>
  <c r="L1010" i="3"/>
  <c r="O1010" i="3"/>
  <c r="P1010" i="3"/>
  <c r="U1010" i="3"/>
  <c r="V1010" i="3"/>
  <c r="AA1010" i="3"/>
  <c r="AB1010" i="3"/>
  <c r="AG1010" i="3"/>
  <c r="AH1010" i="3"/>
  <c r="AM1010" i="3"/>
  <c r="AN1010" i="3"/>
  <c r="AS1010" i="3"/>
  <c r="L1011" i="3"/>
  <c r="O1011" i="3"/>
  <c r="P1011" i="3"/>
  <c r="U1011" i="3"/>
  <c r="V1011" i="3"/>
  <c r="AA1011" i="3"/>
  <c r="AB1011" i="3"/>
  <c r="AG1011" i="3"/>
  <c r="AH1011" i="3"/>
  <c r="AM1011" i="3"/>
  <c r="AN1011" i="3"/>
  <c r="AS1011" i="3"/>
  <c r="L1012" i="3"/>
  <c r="O1012" i="3"/>
  <c r="P1012" i="3"/>
  <c r="U1012" i="3"/>
  <c r="V1012" i="3"/>
  <c r="AA1012" i="3"/>
  <c r="AB1012" i="3"/>
  <c r="AG1012" i="3"/>
  <c r="AH1012" i="3"/>
  <c r="AM1012" i="3"/>
  <c r="AN1012" i="3"/>
  <c r="AS1012" i="3"/>
  <c r="L1013" i="3"/>
  <c r="O1013" i="3"/>
  <c r="P1013" i="3"/>
  <c r="U1013" i="3"/>
  <c r="V1013" i="3"/>
  <c r="AA1013" i="3"/>
  <c r="AB1013" i="3"/>
  <c r="AG1013" i="3"/>
  <c r="AH1013" i="3"/>
  <c r="AM1013" i="3"/>
  <c r="AN1013" i="3"/>
  <c r="AS1013" i="3"/>
  <c r="L1014" i="3"/>
  <c r="O1014" i="3"/>
  <c r="P1014" i="3"/>
  <c r="U1014" i="3"/>
  <c r="V1014" i="3"/>
  <c r="AA1014" i="3"/>
  <c r="AB1014" i="3"/>
  <c r="AG1014" i="3"/>
  <c r="AH1014" i="3"/>
  <c r="AM1014" i="3"/>
  <c r="AN1014" i="3"/>
  <c r="AS1014" i="3"/>
  <c r="L1015" i="3"/>
  <c r="O1015" i="3"/>
  <c r="P1015" i="3"/>
  <c r="U1015" i="3"/>
  <c r="V1015" i="3"/>
  <c r="AA1015" i="3"/>
  <c r="AB1015" i="3"/>
  <c r="AG1015" i="3"/>
  <c r="AH1015" i="3"/>
  <c r="AM1015" i="3"/>
  <c r="AN1015" i="3"/>
  <c r="AS1015" i="3"/>
  <c r="L1016" i="3"/>
  <c r="O1016" i="3"/>
  <c r="P1016" i="3"/>
  <c r="U1016" i="3"/>
  <c r="V1016" i="3"/>
  <c r="AA1016" i="3"/>
  <c r="AB1016" i="3"/>
  <c r="AG1016" i="3"/>
  <c r="AH1016" i="3"/>
  <c r="AM1016" i="3"/>
  <c r="AN1016" i="3"/>
  <c r="AS1016" i="3"/>
  <c r="L1017" i="3"/>
  <c r="O1017" i="3"/>
  <c r="P1017" i="3"/>
  <c r="U1017" i="3"/>
  <c r="V1017" i="3"/>
  <c r="AA1017" i="3"/>
  <c r="AB1017" i="3"/>
  <c r="AG1017" i="3"/>
  <c r="AH1017" i="3"/>
  <c r="AM1017" i="3"/>
  <c r="AN1017" i="3"/>
  <c r="AS1017" i="3"/>
  <c r="L1018" i="3"/>
  <c r="O1018" i="3"/>
  <c r="P1018" i="3"/>
  <c r="U1018" i="3"/>
  <c r="V1018" i="3"/>
  <c r="AA1018" i="3"/>
  <c r="AB1018" i="3"/>
  <c r="AG1018" i="3"/>
  <c r="AH1018" i="3"/>
  <c r="AM1018" i="3"/>
  <c r="AN1018" i="3"/>
  <c r="AS1018" i="3"/>
  <c r="L1019" i="3"/>
  <c r="O1019" i="3"/>
  <c r="P1019" i="3"/>
  <c r="U1019" i="3"/>
  <c r="V1019" i="3"/>
  <c r="AA1019" i="3"/>
  <c r="AB1019" i="3"/>
  <c r="AG1019" i="3"/>
  <c r="AH1019" i="3"/>
  <c r="AM1019" i="3"/>
  <c r="AN1019" i="3"/>
  <c r="AS1019" i="3"/>
  <c r="L1020" i="3"/>
  <c r="O1020" i="3"/>
  <c r="P1020" i="3"/>
  <c r="U1020" i="3"/>
  <c r="V1020" i="3"/>
  <c r="AA1020" i="3"/>
  <c r="AB1020" i="3"/>
  <c r="AG1020" i="3"/>
  <c r="AH1020" i="3"/>
  <c r="AM1020" i="3"/>
  <c r="AN1020" i="3"/>
  <c r="AS1020" i="3"/>
  <c r="L1021" i="3"/>
  <c r="O1021" i="3"/>
  <c r="P1021" i="3"/>
  <c r="U1021" i="3"/>
  <c r="V1021" i="3"/>
  <c r="AA1021" i="3"/>
  <c r="AB1021" i="3"/>
  <c r="AG1021" i="3"/>
  <c r="AH1021" i="3"/>
  <c r="AM1021" i="3"/>
  <c r="AN1021" i="3"/>
  <c r="AS1021" i="3"/>
  <c r="L1022" i="3"/>
  <c r="O1022" i="3"/>
  <c r="P1022" i="3"/>
  <c r="U1022" i="3"/>
  <c r="V1022" i="3"/>
  <c r="AA1022" i="3"/>
  <c r="AB1022" i="3"/>
  <c r="AG1022" i="3"/>
  <c r="AH1022" i="3"/>
  <c r="AM1022" i="3"/>
  <c r="AN1022" i="3"/>
  <c r="AS1022" i="3"/>
  <c r="L1023" i="3"/>
  <c r="O1023" i="3"/>
  <c r="P1023" i="3"/>
  <c r="U1023" i="3"/>
  <c r="V1023" i="3"/>
  <c r="AA1023" i="3"/>
  <c r="AB1023" i="3"/>
  <c r="AG1023" i="3"/>
  <c r="AH1023" i="3"/>
  <c r="AM1023" i="3"/>
  <c r="AN1023" i="3"/>
  <c r="AS1023" i="3"/>
  <c r="L1024" i="3"/>
  <c r="O1024" i="3"/>
  <c r="P1024" i="3"/>
  <c r="U1024" i="3"/>
  <c r="V1024" i="3"/>
  <c r="AA1024" i="3"/>
  <c r="AB1024" i="3"/>
  <c r="AG1024" i="3"/>
  <c r="AH1024" i="3"/>
  <c r="AM1024" i="3"/>
  <c r="AN1024" i="3"/>
  <c r="AS1024" i="3"/>
  <c r="L1025" i="3"/>
  <c r="O1025" i="3"/>
  <c r="P1025" i="3"/>
  <c r="U1025" i="3"/>
  <c r="V1025" i="3"/>
  <c r="AA1025" i="3"/>
  <c r="AB1025" i="3"/>
  <c r="AG1025" i="3"/>
  <c r="AH1025" i="3"/>
  <c r="AM1025" i="3"/>
  <c r="AN1025" i="3"/>
  <c r="AS1025" i="3"/>
  <c r="L1026" i="3"/>
  <c r="O1026" i="3"/>
  <c r="P1026" i="3"/>
  <c r="U1026" i="3"/>
  <c r="V1026" i="3"/>
  <c r="AA1026" i="3"/>
  <c r="AB1026" i="3"/>
  <c r="AG1026" i="3"/>
  <c r="AH1026" i="3"/>
  <c r="AM1026" i="3"/>
  <c r="AN1026" i="3"/>
  <c r="AS1026" i="3"/>
  <c r="AB1027" i="3"/>
  <c r="AH1027" i="3"/>
  <c r="AN1027" i="3"/>
  <c r="AS1027" i="3"/>
  <c r="AB1028" i="3"/>
  <c r="AH1028" i="3"/>
  <c r="AN1028" i="3"/>
  <c r="AS1028" i="3"/>
  <c r="AB1029" i="3"/>
  <c r="AH1029" i="3"/>
  <c r="AN1029" i="3"/>
  <c r="AS1029" i="3"/>
  <c r="AB1030" i="3"/>
  <c r="AH1030" i="3"/>
  <c r="AN1030" i="3"/>
  <c r="AS1030" i="3"/>
  <c r="AB1031" i="3"/>
  <c r="AH1031" i="3"/>
  <c r="AN1031" i="3"/>
  <c r="AS1031" i="3"/>
  <c r="AB1032" i="3"/>
  <c r="AH1032" i="3"/>
  <c r="AN1032" i="3"/>
  <c r="AS1032" i="3"/>
  <c r="AB1033" i="3"/>
  <c r="AH1033" i="3"/>
  <c r="AN1033" i="3"/>
  <c r="AS1033" i="3"/>
  <c r="AB1034" i="3"/>
  <c r="AH1034" i="3"/>
  <c r="AN1034" i="3"/>
  <c r="AS1034" i="3"/>
  <c r="AB1035" i="3"/>
  <c r="AH1035" i="3"/>
  <c r="AN1035" i="3"/>
  <c r="AS1035" i="3"/>
  <c r="AB1036" i="3"/>
  <c r="AH1036" i="3"/>
  <c r="AN1036" i="3"/>
  <c r="AS1036" i="3"/>
  <c r="AB1037" i="3"/>
  <c r="AH1037" i="3"/>
  <c r="AN1037" i="3"/>
  <c r="AS1037" i="3"/>
  <c r="AB1038" i="3"/>
  <c r="AH1038" i="3"/>
  <c r="AN1038" i="3"/>
  <c r="AS1038" i="3"/>
  <c r="AB1039" i="3"/>
  <c r="AH1039" i="3"/>
  <c r="AN1039" i="3"/>
  <c r="AS1039" i="3"/>
  <c r="AB1040" i="3"/>
  <c r="AH1040" i="3"/>
  <c r="AN1040" i="3"/>
  <c r="AS1040" i="3"/>
  <c r="AB1041" i="3"/>
  <c r="AH1041" i="3"/>
  <c r="AN1041" i="3"/>
  <c r="AS1041" i="3"/>
  <c r="AB1042" i="3"/>
  <c r="AH1042" i="3"/>
  <c r="AN1042" i="3"/>
  <c r="AS1042" i="3"/>
  <c r="AA1043" i="3"/>
  <c r="AB1043" i="3"/>
  <c r="AG1043" i="3"/>
  <c r="AH1043" i="3"/>
  <c r="AM1043" i="3"/>
  <c r="AN1043" i="3"/>
  <c r="AS1043" i="3"/>
  <c r="AB1044" i="3"/>
  <c r="AH1044" i="3"/>
  <c r="AN1044" i="3"/>
  <c r="AS1044" i="3"/>
  <c r="AB1045" i="3"/>
  <c r="AH1045" i="3"/>
  <c r="AN1045" i="3"/>
  <c r="AS1045" i="3"/>
  <c r="AB1046" i="3"/>
  <c r="AH1046" i="3"/>
  <c r="AN1046" i="3"/>
  <c r="AS1046" i="3"/>
  <c r="AB1047" i="3"/>
  <c r="AH1047" i="3"/>
  <c r="AN1047" i="3"/>
  <c r="AS1047" i="3"/>
  <c r="AB1048" i="3"/>
  <c r="AH1048" i="3"/>
  <c r="AN1048" i="3"/>
  <c r="AS1048" i="3"/>
  <c r="AB1049" i="3"/>
  <c r="AH1049" i="3"/>
  <c r="AN1049" i="3"/>
  <c r="AS1049" i="3"/>
  <c r="AB1050" i="3"/>
  <c r="AH1050" i="3"/>
  <c r="AN1050" i="3"/>
  <c r="AS1050" i="3"/>
  <c r="AB1051" i="3"/>
  <c r="AH1051" i="3"/>
  <c r="AN1051" i="3"/>
  <c r="AS1051" i="3"/>
  <c r="P1052" i="3"/>
  <c r="V1052" i="3"/>
  <c r="AB1052" i="3"/>
  <c r="AH1052" i="3"/>
  <c r="AN1052" i="3"/>
  <c r="AS1052" i="3"/>
  <c r="O1053" i="3"/>
  <c r="P1053" i="3"/>
  <c r="U1053" i="3"/>
  <c r="V1053" i="3"/>
  <c r="AA1053" i="3"/>
  <c r="AB1053" i="3"/>
  <c r="AG1053" i="3"/>
  <c r="AH1053" i="3"/>
  <c r="AM1053" i="3"/>
  <c r="AN1053" i="3"/>
  <c r="AS1053" i="3"/>
  <c r="P1054" i="3"/>
  <c r="V1054" i="3"/>
  <c r="AB1054" i="3"/>
  <c r="AH1054" i="3"/>
  <c r="AN1054" i="3"/>
  <c r="AS1054" i="3"/>
  <c r="P1055" i="3"/>
  <c r="V1055" i="3"/>
  <c r="AB1055" i="3"/>
  <c r="AH1055" i="3"/>
  <c r="AN1055" i="3"/>
  <c r="AS1055" i="3"/>
  <c r="P1056" i="3"/>
  <c r="V1056" i="3"/>
  <c r="AB1056" i="3"/>
  <c r="AH1056" i="3"/>
  <c r="AN1056" i="3"/>
  <c r="AS1056" i="3"/>
  <c r="P1057" i="3"/>
  <c r="V1057" i="3"/>
  <c r="AB1057" i="3"/>
  <c r="AH1057" i="3"/>
  <c r="AN1057" i="3"/>
  <c r="AS1057" i="3"/>
  <c r="P1058" i="3"/>
  <c r="V1058" i="3"/>
  <c r="AB1058" i="3"/>
  <c r="AH1058" i="3"/>
  <c r="AN1058" i="3"/>
  <c r="AS1058" i="3"/>
  <c r="P1059" i="3"/>
  <c r="V1059" i="3"/>
  <c r="AB1059" i="3"/>
  <c r="AH1059" i="3"/>
  <c r="AN1059" i="3"/>
  <c r="AS1059" i="3"/>
  <c r="P1060" i="3"/>
  <c r="V1060" i="3"/>
  <c r="AB1060" i="3"/>
  <c r="AH1060" i="3"/>
  <c r="AN1060" i="3"/>
  <c r="AS1060" i="3"/>
  <c r="P1061" i="3"/>
  <c r="V1061" i="3"/>
  <c r="AB1061" i="3"/>
  <c r="AH1061" i="3"/>
  <c r="AN1061" i="3"/>
  <c r="AS1061" i="3"/>
  <c r="P1062" i="3"/>
  <c r="V1062" i="3"/>
  <c r="AB1062" i="3"/>
  <c r="AH1062" i="3"/>
  <c r="AN1062" i="3"/>
  <c r="AS1062" i="3"/>
  <c r="P1063" i="3"/>
  <c r="V1063" i="3"/>
  <c r="AB1063" i="3"/>
  <c r="AH1063" i="3"/>
  <c r="AN1063" i="3"/>
  <c r="AS1063" i="3"/>
  <c r="P1064" i="3"/>
  <c r="V1064" i="3"/>
  <c r="AB1064" i="3"/>
  <c r="AH1064" i="3"/>
  <c r="AN1064" i="3"/>
  <c r="AS1064" i="3"/>
  <c r="P1065" i="3"/>
  <c r="V1065" i="3"/>
  <c r="AB1065" i="3"/>
  <c r="AH1065" i="3"/>
  <c r="AN1065" i="3"/>
  <c r="AS1065" i="3"/>
  <c r="P1066" i="3"/>
  <c r="V1066" i="3"/>
  <c r="AB1066" i="3"/>
  <c r="AH1066" i="3"/>
  <c r="AN1066" i="3"/>
  <c r="AS1066" i="3"/>
  <c r="P1067" i="3"/>
  <c r="V1067" i="3"/>
  <c r="AB1067" i="3"/>
  <c r="AH1067" i="3"/>
  <c r="AN1067" i="3"/>
  <c r="AS1067" i="3"/>
  <c r="P1068" i="3"/>
  <c r="V1068" i="3"/>
  <c r="AB1068" i="3"/>
  <c r="AH1068" i="3"/>
  <c r="AN1068" i="3"/>
  <c r="AS1068" i="3"/>
  <c r="P1069" i="3"/>
  <c r="V1069" i="3"/>
  <c r="AB1069" i="3"/>
  <c r="AH1069" i="3"/>
  <c r="AN1069" i="3"/>
  <c r="AS1069" i="3"/>
  <c r="P1070" i="3"/>
  <c r="V1070" i="3"/>
  <c r="AB1070" i="3"/>
  <c r="AH1070" i="3"/>
  <c r="AN1070" i="3"/>
  <c r="AS1070" i="3"/>
  <c r="P1071" i="3"/>
  <c r="V1071" i="3"/>
  <c r="AB1071" i="3"/>
  <c r="AH1071" i="3"/>
  <c r="AN1071" i="3"/>
  <c r="AS1071" i="3"/>
  <c r="P1072" i="3"/>
  <c r="V1072" i="3"/>
  <c r="AB1072" i="3"/>
  <c r="AH1072" i="3"/>
  <c r="AN1072" i="3"/>
  <c r="AS1072" i="3"/>
  <c r="P1073" i="3"/>
  <c r="V1073" i="3"/>
  <c r="AB1073" i="3"/>
  <c r="AH1073" i="3"/>
  <c r="AN1073" i="3"/>
  <c r="AS1073" i="3"/>
  <c r="P1074" i="3"/>
  <c r="V1074" i="3"/>
  <c r="AB1074" i="3"/>
  <c r="AH1074" i="3"/>
  <c r="AN1074" i="3"/>
  <c r="AS1074" i="3"/>
  <c r="P1075" i="3"/>
  <c r="V1075" i="3"/>
  <c r="AB1075" i="3"/>
  <c r="AH1075" i="3"/>
  <c r="AN1075" i="3"/>
  <c r="AS1075" i="3"/>
  <c r="P1076" i="3"/>
  <c r="V1076" i="3"/>
  <c r="AB1076" i="3"/>
  <c r="AH1076" i="3"/>
  <c r="AN1076" i="3"/>
  <c r="AS1076" i="3"/>
  <c r="P1077" i="3"/>
  <c r="V1077" i="3"/>
  <c r="AB1077" i="3"/>
  <c r="AH1077" i="3"/>
  <c r="AN1077" i="3"/>
  <c r="AS1077" i="3"/>
  <c r="P1078" i="3"/>
  <c r="V1078" i="3"/>
  <c r="AB1078" i="3"/>
  <c r="AH1078" i="3"/>
  <c r="AN1078" i="3"/>
  <c r="AS1078" i="3"/>
  <c r="P1079" i="3"/>
  <c r="V1079" i="3"/>
  <c r="AB1079" i="3"/>
  <c r="AH1079" i="3"/>
  <c r="AN1079" i="3"/>
  <c r="AS1079" i="3"/>
  <c r="P1080" i="3"/>
  <c r="V1080" i="3"/>
  <c r="AB1080" i="3"/>
  <c r="AH1080" i="3"/>
  <c r="AN1080" i="3"/>
  <c r="AS1080" i="3"/>
  <c r="P1081" i="3"/>
  <c r="V1081" i="3"/>
  <c r="AB1081" i="3"/>
  <c r="AH1081" i="3"/>
  <c r="AN1081" i="3"/>
  <c r="AS1081" i="3"/>
  <c r="P1082" i="3"/>
  <c r="V1082" i="3"/>
  <c r="AB1082" i="3"/>
  <c r="AH1082" i="3"/>
  <c r="AN1082" i="3"/>
  <c r="AS1082" i="3"/>
  <c r="P1083" i="3"/>
  <c r="V1083" i="3"/>
  <c r="AB1083" i="3"/>
  <c r="AH1083" i="3"/>
  <c r="AN1083" i="3"/>
  <c r="AS1083" i="3"/>
  <c r="P1084" i="3"/>
  <c r="V1084" i="3"/>
  <c r="AB1084" i="3"/>
  <c r="AH1084" i="3"/>
  <c r="AN1084" i="3"/>
  <c r="AS1084" i="3"/>
  <c r="P1085" i="3"/>
  <c r="V1085" i="3"/>
  <c r="AB1085" i="3"/>
  <c r="AH1085" i="3"/>
  <c r="AN1085" i="3"/>
  <c r="AS1085" i="3"/>
  <c r="P1086" i="3"/>
  <c r="V1086" i="3"/>
  <c r="AB1086" i="3"/>
  <c r="AH1086" i="3"/>
  <c r="AN1086" i="3"/>
  <c r="AS1086" i="3"/>
  <c r="P1087" i="3"/>
  <c r="V1087" i="3"/>
  <c r="AB1087" i="3"/>
  <c r="AH1087" i="3"/>
  <c r="AN1087" i="3"/>
  <c r="AS1087" i="3"/>
  <c r="P1088" i="3"/>
  <c r="V1088" i="3"/>
  <c r="AB1088" i="3"/>
  <c r="AH1088" i="3"/>
  <c r="AN1088" i="3"/>
  <c r="AS1088" i="3"/>
  <c r="P1089" i="3"/>
  <c r="V1089" i="3"/>
  <c r="AB1089" i="3"/>
  <c r="AH1089" i="3"/>
  <c r="AN1089" i="3"/>
  <c r="AS1089" i="3"/>
  <c r="P1090" i="3"/>
  <c r="V1090" i="3"/>
  <c r="AB1090" i="3"/>
  <c r="AH1090" i="3"/>
  <c r="AN1090" i="3"/>
  <c r="AS1090" i="3"/>
  <c r="P1091" i="3"/>
  <c r="V1091" i="3"/>
  <c r="AB1091" i="3"/>
  <c r="AH1091" i="3"/>
  <c r="AN1091" i="3"/>
  <c r="AS1091" i="3"/>
  <c r="P1092" i="3"/>
  <c r="V1092" i="3"/>
  <c r="AB1092" i="3"/>
  <c r="AH1092" i="3"/>
  <c r="AN1092" i="3"/>
  <c r="AS1092" i="3"/>
  <c r="P1093" i="3"/>
  <c r="V1093" i="3"/>
  <c r="AB1093" i="3"/>
  <c r="AH1093" i="3"/>
  <c r="AN1093" i="3"/>
  <c r="AS1093" i="3"/>
  <c r="P1094" i="3"/>
  <c r="V1094" i="3"/>
  <c r="AB1094" i="3"/>
  <c r="AH1094" i="3"/>
  <c r="AN1094" i="3"/>
  <c r="AS1094" i="3"/>
  <c r="P1095" i="3"/>
  <c r="V1095" i="3"/>
  <c r="AB1095" i="3"/>
  <c r="AH1095" i="3"/>
  <c r="AN1095" i="3"/>
  <c r="AS1095" i="3"/>
  <c r="P1096" i="3"/>
  <c r="V1096" i="3"/>
  <c r="AB1096" i="3"/>
  <c r="AH1096" i="3"/>
  <c r="AN1096" i="3"/>
  <c r="AS1096" i="3"/>
  <c r="P1097" i="3"/>
  <c r="V1097" i="3"/>
  <c r="AB1097" i="3"/>
  <c r="AH1097" i="3"/>
  <c r="AN1097" i="3"/>
  <c r="AS1097" i="3"/>
  <c r="P1098" i="3"/>
  <c r="V1098" i="3"/>
  <c r="AB1098" i="3"/>
  <c r="AH1098" i="3"/>
  <c r="AN1098" i="3"/>
  <c r="AS1098" i="3"/>
  <c r="P1099" i="3"/>
  <c r="V1099" i="3"/>
  <c r="AB1099" i="3"/>
  <c r="AH1099" i="3"/>
  <c r="AN1099" i="3"/>
  <c r="AS1099" i="3"/>
  <c r="P1100" i="3"/>
  <c r="V1100" i="3"/>
  <c r="AB1100" i="3"/>
  <c r="AH1100" i="3"/>
  <c r="AN1100" i="3"/>
  <c r="AS1100" i="3"/>
  <c r="P1101" i="3"/>
  <c r="V1101" i="3"/>
  <c r="AB1101" i="3"/>
  <c r="AH1101" i="3"/>
  <c r="AN1101" i="3"/>
  <c r="AS1101" i="3"/>
  <c r="P1102" i="3"/>
  <c r="V1102" i="3"/>
  <c r="AB1102" i="3"/>
  <c r="AH1102" i="3"/>
  <c r="AN1102" i="3"/>
  <c r="AS1102" i="3"/>
  <c r="P1103" i="3"/>
  <c r="V1103" i="3"/>
  <c r="AB1103" i="3"/>
  <c r="AH1103" i="3"/>
  <c r="AN1103" i="3"/>
  <c r="AS1103" i="3"/>
  <c r="P1104" i="3"/>
  <c r="V1104" i="3"/>
  <c r="AB1104" i="3"/>
  <c r="AH1104" i="3"/>
  <c r="AN1104" i="3"/>
  <c r="AS1104" i="3"/>
  <c r="P1105" i="3"/>
  <c r="V1105" i="3"/>
  <c r="AB1105" i="3"/>
  <c r="AH1105" i="3"/>
  <c r="AN1105" i="3"/>
  <c r="AS1105" i="3"/>
  <c r="P1106" i="3"/>
  <c r="V1106" i="3"/>
  <c r="AB1106" i="3"/>
  <c r="AH1106" i="3"/>
  <c r="AN1106" i="3"/>
  <c r="AS1106" i="3"/>
  <c r="P1107" i="3"/>
  <c r="V1107" i="3"/>
  <c r="AB1107" i="3"/>
  <c r="AH1107" i="3"/>
  <c r="AN1107" i="3"/>
  <c r="AS1107" i="3"/>
  <c r="P1108" i="3"/>
  <c r="V1108" i="3"/>
  <c r="AB1108" i="3"/>
  <c r="AH1108" i="3"/>
  <c r="AN1108" i="3"/>
  <c r="AS1108" i="3"/>
  <c r="P1109" i="3"/>
  <c r="V1109" i="3"/>
  <c r="AB1109" i="3"/>
  <c r="AH1109" i="3"/>
  <c r="AN1109" i="3"/>
  <c r="AS1109" i="3"/>
  <c r="P1110" i="3"/>
  <c r="V1110" i="3"/>
  <c r="AB1110" i="3"/>
  <c r="AH1110" i="3"/>
  <c r="AN1110" i="3"/>
  <c r="AS1110" i="3"/>
  <c r="P1111" i="3"/>
  <c r="V1111" i="3"/>
  <c r="AB1111" i="3"/>
  <c r="AH1111" i="3"/>
  <c r="AN1111" i="3"/>
  <c r="AS1111" i="3"/>
  <c r="P1112" i="3"/>
  <c r="V1112" i="3"/>
  <c r="AB1112" i="3"/>
  <c r="AH1112" i="3"/>
  <c r="AN1112" i="3"/>
  <c r="AS1112" i="3"/>
  <c r="P1113" i="3"/>
  <c r="V1113" i="3"/>
  <c r="AB1113" i="3"/>
  <c r="AH1113" i="3"/>
  <c r="AN1113" i="3"/>
  <c r="AS1113" i="3"/>
  <c r="P1114" i="3"/>
  <c r="V1114" i="3"/>
  <c r="AB1114" i="3"/>
  <c r="AH1114" i="3"/>
  <c r="AN1114" i="3"/>
  <c r="AS1114" i="3"/>
  <c r="P1115" i="3"/>
  <c r="V1115" i="3"/>
  <c r="AB1115" i="3"/>
  <c r="AH1115" i="3"/>
  <c r="AN1115" i="3"/>
  <c r="AS1115" i="3"/>
  <c r="P1116" i="3"/>
  <c r="V1116" i="3"/>
  <c r="AB1116" i="3"/>
  <c r="AH1116" i="3"/>
  <c r="AN1116" i="3"/>
  <c r="AS1116" i="3"/>
  <c r="P1117" i="3"/>
  <c r="V1117" i="3"/>
  <c r="AB1117" i="3"/>
  <c r="AH1117" i="3"/>
  <c r="AN1117" i="3"/>
  <c r="AS1117" i="3"/>
  <c r="P1118" i="3"/>
  <c r="V1118" i="3"/>
  <c r="AB1118" i="3"/>
  <c r="AH1118" i="3"/>
  <c r="AN1118" i="3"/>
  <c r="AS1118" i="3"/>
  <c r="P1119" i="3"/>
  <c r="V1119" i="3"/>
  <c r="AB1119" i="3"/>
  <c r="AH1119" i="3"/>
  <c r="AN1119" i="3"/>
  <c r="AS1119" i="3"/>
  <c r="P1120" i="3"/>
  <c r="V1120" i="3"/>
  <c r="AB1120" i="3"/>
  <c r="AH1120" i="3"/>
  <c r="AN1120" i="3"/>
  <c r="AS1120" i="3"/>
  <c r="P1121" i="3"/>
  <c r="V1121" i="3"/>
  <c r="AB1121" i="3"/>
  <c r="AH1121" i="3"/>
  <c r="AN1121" i="3"/>
  <c r="AS1121" i="3"/>
  <c r="P1122" i="3"/>
  <c r="V1122" i="3"/>
  <c r="AB1122" i="3"/>
  <c r="AH1122" i="3"/>
  <c r="AN1122" i="3"/>
  <c r="AS1122" i="3"/>
  <c r="P1123" i="3"/>
  <c r="V1123" i="3"/>
  <c r="AB1123" i="3"/>
  <c r="AH1123" i="3"/>
  <c r="AN1123" i="3"/>
  <c r="AS1123" i="3"/>
  <c r="P1124" i="3"/>
  <c r="V1124" i="3"/>
  <c r="AB1124" i="3"/>
  <c r="AH1124" i="3"/>
  <c r="AN1124" i="3"/>
  <c r="AS1124" i="3"/>
  <c r="P1125" i="3"/>
  <c r="V1125" i="3"/>
  <c r="AB1125" i="3"/>
  <c r="AH1125" i="3"/>
  <c r="AN1125" i="3"/>
  <c r="AS1125" i="3"/>
  <c r="P1126" i="3"/>
  <c r="V1126" i="3"/>
  <c r="AB1126" i="3"/>
  <c r="AH1126" i="3"/>
  <c r="AN1126" i="3"/>
  <c r="AS1126" i="3"/>
  <c r="P1127" i="3"/>
  <c r="V1127" i="3"/>
  <c r="AB1127" i="3"/>
  <c r="AH1127" i="3"/>
  <c r="AN1127" i="3"/>
  <c r="AS1127" i="3"/>
  <c r="P1128" i="3"/>
  <c r="V1128" i="3"/>
  <c r="AB1128" i="3"/>
  <c r="AH1128" i="3"/>
  <c r="AN1128" i="3"/>
  <c r="AS1128" i="3"/>
  <c r="P1129" i="3"/>
  <c r="V1129" i="3"/>
  <c r="AB1129" i="3"/>
  <c r="AH1129" i="3"/>
  <c r="AN1129" i="3"/>
  <c r="AS1129" i="3"/>
  <c r="P1130" i="3"/>
  <c r="V1130" i="3"/>
  <c r="AB1130" i="3"/>
  <c r="AH1130" i="3"/>
  <c r="AN1130" i="3"/>
  <c r="AS1130" i="3"/>
  <c r="P1131" i="3"/>
  <c r="V1131" i="3"/>
  <c r="AB1131" i="3"/>
  <c r="AH1131" i="3"/>
  <c r="AN1131" i="3"/>
  <c r="AS1131" i="3"/>
  <c r="P1132" i="3"/>
  <c r="V1132" i="3"/>
  <c r="AB1132" i="3"/>
  <c r="AH1132" i="3"/>
  <c r="AN1132" i="3"/>
  <c r="AS1132" i="3"/>
  <c r="O1133" i="3"/>
  <c r="P1133" i="3"/>
  <c r="U1133" i="3"/>
  <c r="V1133" i="3"/>
  <c r="AA1133" i="3"/>
  <c r="AB1133" i="3"/>
  <c r="AG1133" i="3"/>
  <c r="AH1133" i="3"/>
  <c r="AM1133" i="3"/>
  <c r="AN1133" i="3"/>
  <c r="AS1133" i="3"/>
  <c r="P1134" i="3"/>
  <c r="V1134" i="3"/>
  <c r="AB1134" i="3"/>
  <c r="AH1134" i="3"/>
  <c r="AN1134" i="3"/>
  <c r="AS1134" i="3"/>
  <c r="P1135" i="3"/>
  <c r="V1135" i="3"/>
  <c r="AB1135" i="3"/>
  <c r="AH1135" i="3"/>
  <c r="AN1135" i="3"/>
  <c r="AS1135" i="3"/>
  <c r="P1136" i="3"/>
  <c r="V1136" i="3"/>
  <c r="AB1136" i="3"/>
  <c r="AH1136" i="3"/>
  <c r="AN1136" i="3"/>
  <c r="AS1136" i="3"/>
  <c r="P1137" i="3"/>
  <c r="V1137" i="3"/>
  <c r="AB1137" i="3"/>
  <c r="AH1137" i="3"/>
  <c r="AN1137" i="3"/>
  <c r="AS1137" i="3"/>
  <c r="P1138" i="3"/>
  <c r="V1138" i="3"/>
  <c r="AB1138" i="3"/>
  <c r="AH1138" i="3"/>
  <c r="AN1138" i="3"/>
  <c r="AS1138" i="3"/>
  <c r="P1139" i="3"/>
  <c r="V1139" i="3"/>
  <c r="AB1139" i="3"/>
  <c r="AH1139" i="3"/>
  <c r="AN1139" i="3"/>
  <c r="AS1139" i="3"/>
  <c r="P1140" i="3"/>
  <c r="V1140" i="3"/>
  <c r="AB1140" i="3"/>
  <c r="AH1140" i="3"/>
  <c r="AN1140" i="3"/>
  <c r="AS1140" i="3"/>
  <c r="P1141" i="3"/>
  <c r="V1141" i="3"/>
  <c r="AB1141" i="3"/>
  <c r="AH1141" i="3"/>
  <c r="AN1141" i="3"/>
  <c r="AS1141" i="3"/>
  <c r="P1142" i="3"/>
  <c r="V1142" i="3"/>
  <c r="AB1142" i="3"/>
  <c r="AH1142" i="3"/>
  <c r="AN1142" i="3"/>
  <c r="AS1142" i="3"/>
  <c r="P1143" i="3"/>
  <c r="V1143" i="3"/>
  <c r="AB1143" i="3"/>
  <c r="AH1143" i="3"/>
  <c r="AN1143" i="3"/>
  <c r="AS1143" i="3"/>
  <c r="P1144" i="3"/>
  <c r="V1144" i="3"/>
  <c r="AB1144" i="3"/>
  <c r="AH1144" i="3"/>
  <c r="AN1144" i="3"/>
  <c r="AS1144" i="3"/>
  <c r="P1145" i="3"/>
  <c r="V1145" i="3"/>
  <c r="AB1145" i="3"/>
  <c r="AH1145" i="3"/>
  <c r="AN1145" i="3"/>
  <c r="AS1145" i="3"/>
  <c r="P1146" i="3"/>
  <c r="V1146" i="3"/>
  <c r="AB1146" i="3"/>
  <c r="AH1146" i="3"/>
  <c r="AN1146" i="3"/>
  <c r="AS1146" i="3"/>
  <c r="P1147" i="3"/>
  <c r="V1147" i="3"/>
  <c r="AB1147" i="3"/>
  <c r="AH1147" i="3"/>
  <c r="AN1147" i="3"/>
  <c r="AS1147" i="3"/>
  <c r="P1148" i="3"/>
  <c r="V1148" i="3"/>
  <c r="AB1148" i="3"/>
  <c r="AH1148" i="3"/>
  <c r="AN1148" i="3"/>
  <c r="AS1148" i="3"/>
  <c r="P1149" i="3"/>
  <c r="V1149" i="3"/>
  <c r="AB1149" i="3"/>
  <c r="AH1149" i="3"/>
  <c r="AN1149" i="3"/>
  <c r="AS1149" i="3"/>
  <c r="P1150" i="3"/>
  <c r="V1150" i="3"/>
  <c r="AB1150" i="3"/>
  <c r="AH1150" i="3"/>
  <c r="AN1150" i="3"/>
  <c r="AS1150" i="3"/>
  <c r="P1151" i="3"/>
  <c r="V1151" i="3"/>
  <c r="AB1151" i="3"/>
  <c r="AH1151" i="3"/>
  <c r="AN1151" i="3"/>
  <c r="AS1151" i="3"/>
  <c r="P1152" i="3"/>
  <c r="V1152" i="3"/>
  <c r="AB1152" i="3"/>
  <c r="AH1152" i="3"/>
  <c r="AN1152" i="3"/>
  <c r="AS1152" i="3"/>
  <c r="P1153" i="3"/>
  <c r="V1153" i="3"/>
  <c r="AB1153" i="3"/>
  <c r="AH1153" i="3"/>
  <c r="AN1153" i="3"/>
  <c r="AS1153" i="3"/>
  <c r="P1154" i="3"/>
  <c r="V1154" i="3"/>
  <c r="AB1154" i="3"/>
  <c r="AH1154" i="3"/>
  <c r="AN1154" i="3"/>
  <c r="AS1154" i="3"/>
  <c r="P1155" i="3"/>
  <c r="V1155" i="3"/>
  <c r="AB1155" i="3"/>
  <c r="AH1155" i="3"/>
  <c r="AN1155" i="3"/>
  <c r="AS1155" i="3"/>
  <c r="O1156" i="3"/>
  <c r="P1156" i="3"/>
  <c r="U1156" i="3"/>
  <c r="V1156" i="3"/>
  <c r="AA1156" i="3"/>
  <c r="AB1156" i="3"/>
  <c r="AG1156" i="3"/>
  <c r="AH1156" i="3"/>
  <c r="AM1156" i="3"/>
  <c r="AN1156" i="3"/>
  <c r="AS1156" i="3"/>
  <c r="P1157" i="3"/>
  <c r="V1157" i="3"/>
  <c r="AB1157" i="3"/>
  <c r="AH1157" i="3"/>
  <c r="AN1157" i="3"/>
  <c r="AS1157" i="3"/>
  <c r="P1158" i="3"/>
  <c r="V1158" i="3"/>
  <c r="AB1158" i="3"/>
  <c r="AH1158" i="3"/>
  <c r="AN1158" i="3"/>
  <c r="AS1158" i="3"/>
  <c r="P1159" i="3"/>
  <c r="V1159" i="3"/>
  <c r="AB1159" i="3"/>
  <c r="AH1159" i="3"/>
  <c r="AN1159" i="3"/>
  <c r="AS1159" i="3"/>
  <c r="P1160" i="3"/>
  <c r="V1160" i="3"/>
  <c r="AB1160" i="3"/>
  <c r="AH1160" i="3"/>
  <c r="AN1160" i="3"/>
  <c r="AS1160" i="3"/>
  <c r="P1161" i="3"/>
  <c r="V1161" i="3"/>
  <c r="AB1161" i="3"/>
  <c r="AH1161" i="3"/>
  <c r="AN1161" i="3"/>
  <c r="AS1161" i="3"/>
  <c r="P1162" i="3"/>
  <c r="V1162" i="3"/>
  <c r="AB1162" i="3"/>
  <c r="AH1162" i="3"/>
  <c r="AN1162" i="3"/>
  <c r="AS1162" i="3"/>
  <c r="P1163" i="3"/>
  <c r="V1163" i="3"/>
  <c r="AB1163" i="3"/>
  <c r="AH1163" i="3"/>
  <c r="AN1163" i="3"/>
  <c r="AS1163" i="3"/>
  <c r="P1164" i="3"/>
  <c r="V1164" i="3"/>
  <c r="AB1164" i="3"/>
  <c r="AH1164" i="3"/>
  <c r="AN1164" i="3"/>
  <c r="AS1164" i="3"/>
  <c r="P1165" i="3"/>
  <c r="V1165" i="3"/>
  <c r="AB1165" i="3"/>
  <c r="AH1165" i="3"/>
  <c r="AN1165" i="3"/>
  <c r="AS1165" i="3"/>
  <c r="P1166" i="3"/>
  <c r="V1166" i="3"/>
  <c r="AB1166" i="3"/>
  <c r="AH1166" i="3"/>
  <c r="AN1166" i="3"/>
  <c r="AS1166" i="3"/>
  <c r="P1167" i="3"/>
  <c r="V1167" i="3"/>
  <c r="AB1167" i="3"/>
  <c r="AH1167" i="3"/>
  <c r="AN1167" i="3"/>
  <c r="AS1167" i="3"/>
  <c r="P1168" i="3"/>
  <c r="V1168" i="3"/>
  <c r="AB1168" i="3"/>
  <c r="AH1168" i="3"/>
  <c r="AN1168" i="3"/>
  <c r="AS1168" i="3"/>
  <c r="P1169" i="3"/>
  <c r="V1169" i="3"/>
  <c r="AB1169" i="3"/>
  <c r="AH1169" i="3"/>
  <c r="AN1169" i="3"/>
  <c r="AS1169" i="3"/>
  <c r="P1170" i="3"/>
  <c r="V1170" i="3"/>
  <c r="AB1170" i="3"/>
  <c r="AH1170" i="3"/>
  <c r="AN1170" i="3"/>
  <c r="AS1170" i="3"/>
  <c r="P1171" i="3"/>
  <c r="V1171" i="3"/>
  <c r="AB1171" i="3"/>
  <c r="AH1171" i="3"/>
  <c r="AN1171" i="3"/>
  <c r="AS1171" i="3"/>
  <c r="P1172" i="3"/>
  <c r="V1172" i="3"/>
  <c r="AB1172" i="3"/>
  <c r="AH1172" i="3"/>
  <c r="AN1172" i="3"/>
  <c r="AS1172" i="3"/>
  <c r="P1173" i="3"/>
  <c r="V1173" i="3"/>
  <c r="AB1173" i="3"/>
  <c r="AH1173" i="3"/>
  <c r="AN1173" i="3"/>
  <c r="AS1173" i="3"/>
  <c r="P1174" i="3"/>
  <c r="V1174" i="3"/>
  <c r="AB1174" i="3"/>
  <c r="AH1174" i="3"/>
  <c r="AN1174" i="3"/>
  <c r="AS1174" i="3"/>
  <c r="P1175" i="3"/>
  <c r="V1175" i="3"/>
  <c r="AB1175" i="3"/>
  <c r="AH1175" i="3"/>
  <c r="AN1175" i="3"/>
  <c r="AS1175" i="3"/>
  <c r="P1176" i="3"/>
  <c r="V1176" i="3"/>
  <c r="AB1176" i="3"/>
  <c r="AH1176" i="3"/>
  <c r="AN1176" i="3"/>
  <c r="AS1176" i="3"/>
  <c r="P1177" i="3"/>
  <c r="V1177" i="3"/>
  <c r="AB1177" i="3"/>
  <c r="AH1177" i="3"/>
  <c r="AN1177" i="3"/>
  <c r="AS1177" i="3"/>
  <c r="P1178" i="3"/>
  <c r="V1178" i="3"/>
  <c r="AB1178" i="3"/>
  <c r="AH1178" i="3"/>
  <c r="AN1178" i="3"/>
  <c r="AS1178" i="3"/>
  <c r="P1179" i="3"/>
  <c r="V1179" i="3"/>
  <c r="AB1179" i="3"/>
  <c r="AH1179" i="3"/>
  <c r="AN1179" i="3"/>
  <c r="AS1179" i="3"/>
  <c r="P1180" i="3"/>
  <c r="V1180" i="3"/>
  <c r="AB1180" i="3"/>
  <c r="AH1180" i="3"/>
  <c r="AN1180" i="3"/>
  <c r="AS1180" i="3"/>
  <c r="P1181" i="3"/>
  <c r="V1181" i="3"/>
  <c r="AB1181" i="3"/>
  <c r="AH1181" i="3"/>
  <c r="AN1181" i="3"/>
  <c r="AS1181" i="3"/>
  <c r="P1182" i="3"/>
  <c r="V1182" i="3"/>
  <c r="AB1182" i="3"/>
  <c r="AH1182" i="3"/>
  <c r="AN1182" i="3"/>
  <c r="AS1182" i="3"/>
  <c r="P1183" i="3"/>
  <c r="V1183" i="3"/>
  <c r="AB1183" i="3"/>
  <c r="AH1183" i="3"/>
  <c r="AN1183" i="3"/>
  <c r="AS1183" i="3"/>
  <c r="P1184" i="3"/>
  <c r="V1184" i="3"/>
  <c r="AB1184" i="3"/>
  <c r="AH1184" i="3"/>
  <c r="AN1184" i="3"/>
  <c r="AS1184" i="3"/>
  <c r="P1185" i="3"/>
  <c r="V1185" i="3"/>
  <c r="AB1185" i="3"/>
  <c r="AH1185" i="3"/>
  <c r="AN1185" i="3"/>
  <c r="AS1185" i="3"/>
  <c r="P1186" i="3"/>
  <c r="V1186" i="3"/>
  <c r="AB1186" i="3"/>
  <c r="AH1186" i="3"/>
  <c r="AN1186" i="3"/>
  <c r="AS1186" i="3"/>
  <c r="P1187" i="3"/>
  <c r="V1187" i="3"/>
  <c r="AB1187" i="3"/>
  <c r="AH1187" i="3"/>
  <c r="AN1187" i="3"/>
  <c r="AS1187" i="3"/>
  <c r="P1188" i="3"/>
  <c r="V1188" i="3"/>
  <c r="AB1188" i="3"/>
  <c r="AH1188" i="3"/>
  <c r="AN1188" i="3"/>
  <c r="AS1188" i="3"/>
  <c r="P1189" i="3"/>
  <c r="V1189" i="3"/>
  <c r="AB1189" i="3"/>
  <c r="AH1189" i="3"/>
  <c r="AN1189" i="3"/>
  <c r="AS1189" i="3"/>
  <c r="P1190" i="3"/>
  <c r="V1190" i="3"/>
  <c r="AB1190" i="3"/>
  <c r="AH1190" i="3"/>
  <c r="AN1190" i="3"/>
  <c r="AS1190" i="3"/>
  <c r="P1191" i="3"/>
  <c r="V1191" i="3"/>
  <c r="AB1191" i="3"/>
  <c r="AH1191" i="3"/>
  <c r="AN1191" i="3"/>
  <c r="AS1191" i="3"/>
  <c r="P1192" i="3"/>
  <c r="V1192" i="3"/>
  <c r="AB1192" i="3"/>
  <c r="AH1192" i="3"/>
  <c r="AN1192" i="3"/>
  <c r="AS1192" i="3"/>
  <c r="P1193" i="3"/>
  <c r="V1193" i="3"/>
  <c r="AB1193" i="3"/>
  <c r="AH1193" i="3"/>
  <c r="AN1193" i="3"/>
  <c r="AS1193" i="3"/>
  <c r="P1194" i="3"/>
  <c r="V1194" i="3"/>
  <c r="AB1194" i="3"/>
  <c r="AH1194" i="3"/>
  <c r="AN1194" i="3"/>
  <c r="AS1194" i="3"/>
  <c r="P1195" i="3"/>
  <c r="V1195" i="3"/>
  <c r="AB1195" i="3"/>
  <c r="AH1195" i="3"/>
  <c r="AN1195" i="3"/>
  <c r="AS1195" i="3"/>
  <c r="P1196" i="3"/>
  <c r="V1196" i="3"/>
  <c r="AB1196" i="3"/>
  <c r="AH1196" i="3"/>
  <c r="AN1196" i="3"/>
  <c r="AS1196" i="3"/>
  <c r="P1197" i="3"/>
  <c r="V1197" i="3"/>
  <c r="AB1197" i="3"/>
  <c r="AH1197" i="3"/>
  <c r="AN1197" i="3"/>
  <c r="AS1197" i="3"/>
  <c r="P1198" i="3"/>
  <c r="V1198" i="3"/>
  <c r="AB1198" i="3"/>
  <c r="AH1198" i="3"/>
  <c r="AN1198" i="3"/>
  <c r="AS1198" i="3"/>
  <c r="P1199" i="3"/>
  <c r="V1199" i="3"/>
  <c r="AB1199" i="3"/>
  <c r="AH1199" i="3"/>
  <c r="AN1199" i="3"/>
  <c r="AS1199" i="3"/>
  <c r="P1200" i="3"/>
  <c r="V1200" i="3"/>
  <c r="AB1200" i="3"/>
  <c r="AH1200" i="3"/>
  <c r="AN1200" i="3"/>
  <c r="AS1200" i="3"/>
  <c r="P1201" i="3"/>
  <c r="V1201" i="3"/>
  <c r="AB1201" i="3"/>
  <c r="AH1201" i="3"/>
  <c r="AN1201" i="3"/>
  <c r="AS1201" i="3"/>
  <c r="P1202" i="3"/>
  <c r="V1202" i="3"/>
  <c r="AB1202" i="3"/>
  <c r="AH1202" i="3"/>
  <c r="AN1202" i="3"/>
  <c r="AS1202" i="3"/>
  <c r="P1203" i="3"/>
  <c r="V1203" i="3"/>
  <c r="AB1203" i="3"/>
  <c r="AH1203" i="3"/>
  <c r="AN1203" i="3"/>
  <c r="AS1203" i="3"/>
  <c r="P1204" i="3"/>
  <c r="V1204" i="3"/>
  <c r="AB1204" i="3"/>
  <c r="AH1204" i="3"/>
  <c r="AN1204" i="3"/>
  <c r="AS1204" i="3"/>
  <c r="P1205" i="3"/>
  <c r="V1205" i="3"/>
  <c r="AB1205" i="3"/>
  <c r="AH1205" i="3"/>
  <c r="AN1205" i="3"/>
  <c r="AS1205" i="3"/>
  <c r="P1206" i="3"/>
  <c r="V1206" i="3"/>
  <c r="AB1206" i="3"/>
  <c r="AH1206" i="3"/>
  <c r="AN1206" i="3"/>
  <c r="AS1206" i="3"/>
  <c r="P1207" i="3"/>
  <c r="V1207" i="3"/>
  <c r="AB1207" i="3"/>
  <c r="AH1207" i="3"/>
  <c r="AN1207" i="3"/>
  <c r="AS1207" i="3"/>
  <c r="P1208" i="3"/>
  <c r="V1208" i="3"/>
  <c r="AB1208" i="3"/>
  <c r="AH1208" i="3"/>
  <c r="AN1208" i="3"/>
  <c r="AS1208" i="3"/>
  <c r="P1209" i="3"/>
  <c r="V1209" i="3"/>
  <c r="AB1209" i="3"/>
  <c r="AH1209" i="3"/>
  <c r="AN1209" i="3"/>
  <c r="AS1209" i="3"/>
  <c r="P1210" i="3"/>
  <c r="V1210" i="3"/>
  <c r="AB1210" i="3"/>
  <c r="AH1210" i="3"/>
  <c r="AN1210" i="3"/>
  <c r="AS1210" i="3"/>
  <c r="P1211" i="3"/>
  <c r="V1211" i="3"/>
  <c r="AB1211" i="3"/>
  <c r="AH1211" i="3"/>
  <c r="AN1211" i="3"/>
  <c r="AS1211" i="3"/>
  <c r="P1212" i="3"/>
  <c r="V1212" i="3"/>
  <c r="AB1212" i="3"/>
  <c r="AH1212" i="3"/>
  <c r="AN1212" i="3"/>
  <c r="AS1212" i="3"/>
  <c r="P1213" i="3"/>
  <c r="V1213" i="3"/>
  <c r="AB1213" i="3"/>
  <c r="AH1213" i="3"/>
  <c r="AN1213" i="3"/>
  <c r="AS1213" i="3"/>
  <c r="P1214" i="3"/>
  <c r="V1214" i="3"/>
  <c r="AB1214" i="3"/>
  <c r="AH1214" i="3"/>
  <c r="AN1214" i="3"/>
  <c r="AS1214" i="3"/>
  <c r="P1215" i="3"/>
  <c r="V1215" i="3"/>
  <c r="AB1215" i="3"/>
  <c r="AH1215" i="3"/>
  <c r="AN1215" i="3"/>
  <c r="AS1215" i="3"/>
  <c r="P1216" i="3"/>
  <c r="V1216" i="3"/>
  <c r="AB1216" i="3"/>
  <c r="AH1216" i="3"/>
  <c r="AN1216" i="3"/>
  <c r="AS1216" i="3"/>
  <c r="P1217" i="3"/>
  <c r="V1217" i="3"/>
  <c r="AB1217" i="3"/>
  <c r="AH1217" i="3"/>
  <c r="AN1217" i="3"/>
  <c r="AS1217" i="3"/>
  <c r="P1218" i="3"/>
  <c r="V1218" i="3"/>
  <c r="AB1218" i="3"/>
  <c r="AH1218" i="3"/>
  <c r="AN1218" i="3"/>
  <c r="AS1218" i="3"/>
  <c r="P1219" i="3"/>
  <c r="V1219" i="3"/>
  <c r="AB1219" i="3"/>
  <c r="AH1219" i="3"/>
  <c r="AN1219" i="3"/>
  <c r="AS1219" i="3"/>
  <c r="P1220" i="3"/>
  <c r="V1220" i="3"/>
  <c r="AB1220" i="3"/>
  <c r="AH1220" i="3"/>
  <c r="AN1220" i="3"/>
  <c r="AS1220" i="3"/>
  <c r="P1221" i="3"/>
  <c r="V1221" i="3"/>
  <c r="AB1221" i="3"/>
  <c r="AH1221" i="3"/>
  <c r="AN1221" i="3"/>
  <c r="AS1221" i="3"/>
  <c r="P1222" i="3"/>
  <c r="V1222" i="3"/>
  <c r="AB1222" i="3"/>
  <c r="AH1222" i="3"/>
  <c r="AN1222" i="3"/>
  <c r="AS1222" i="3"/>
  <c r="P1223" i="3"/>
  <c r="V1223" i="3"/>
  <c r="AB1223" i="3"/>
  <c r="AH1223" i="3"/>
  <c r="AN1223" i="3"/>
  <c r="AS1223" i="3"/>
  <c r="P1224" i="3"/>
  <c r="V1224" i="3"/>
  <c r="AB1224" i="3"/>
  <c r="AH1224" i="3"/>
  <c r="AN1224" i="3"/>
  <c r="AS1224" i="3"/>
  <c r="P1225" i="3"/>
  <c r="V1225" i="3"/>
  <c r="AB1225" i="3"/>
  <c r="AH1225" i="3"/>
  <c r="AN1225" i="3"/>
  <c r="AS1225" i="3"/>
  <c r="P1226" i="3"/>
  <c r="V1226" i="3"/>
  <c r="AB1226" i="3"/>
  <c r="AH1226" i="3"/>
  <c r="AN1226" i="3"/>
  <c r="AS1226" i="3"/>
  <c r="L1227" i="3"/>
  <c r="O1227" i="3"/>
  <c r="P1227" i="3"/>
  <c r="U1227" i="3"/>
  <c r="V1227" i="3"/>
  <c r="AA1227" i="3"/>
  <c r="AB1227" i="3"/>
  <c r="AG1227" i="3"/>
  <c r="AH1227" i="3"/>
  <c r="AM1227" i="3"/>
  <c r="AN1227" i="3"/>
  <c r="AS1227" i="3"/>
  <c r="L1228" i="3"/>
  <c r="O1228" i="3"/>
  <c r="P1228" i="3"/>
  <c r="U1228" i="3"/>
  <c r="V1228" i="3"/>
  <c r="AA1228" i="3"/>
  <c r="AB1228" i="3"/>
  <c r="AG1228" i="3"/>
  <c r="AH1228" i="3"/>
  <c r="AM1228" i="3"/>
  <c r="AN1228" i="3"/>
  <c r="AS1228" i="3"/>
  <c r="L1229" i="3"/>
  <c r="O1229" i="3"/>
  <c r="P1229" i="3"/>
  <c r="U1229" i="3"/>
  <c r="V1229" i="3"/>
  <c r="AA1229" i="3"/>
  <c r="AB1229" i="3"/>
  <c r="AG1229" i="3"/>
  <c r="AH1229" i="3"/>
  <c r="AM1229" i="3"/>
  <c r="AN1229" i="3"/>
  <c r="AS1229" i="3"/>
  <c r="L1230" i="3"/>
  <c r="O1230" i="3"/>
  <c r="P1230" i="3"/>
  <c r="U1230" i="3"/>
  <c r="V1230" i="3"/>
  <c r="AA1230" i="3"/>
  <c r="AB1230" i="3"/>
  <c r="AG1230" i="3"/>
  <c r="AH1230" i="3"/>
  <c r="AM1230" i="3"/>
  <c r="AN1230" i="3"/>
  <c r="AS1230" i="3"/>
  <c r="L1231" i="3"/>
  <c r="O1231" i="3"/>
  <c r="P1231" i="3"/>
  <c r="U1231" i="3"/>
  <c r="V1231" i="3"/>
  <c r="AA1231" i="3"/>
  <c r="AB1231" i="3"/>
  <c r="AG1231" i="3"/>
  <c r="AH1231" i="3"/>
  <c r="AM1231" i="3"/>
  <c r="AN1231" i="3"/>
  <c r="AS1231" i="3"/>
  <c r="L1232" i="3"/>
  <c r="O1232" i="3"/>
  <c r="P1232" i="3"/>
  <c r="U1232" i="3"/>
  <c r="V1232" i="3"/>
  <c r="AA1232" i="3"/>
  <c r="AB1232" i="3"/>
  <c r="AG1232" i="3"/>
  <c r="AH1232" i="3"/>
  <c r="AM1232" i="3"/>
  <c r="AN1232" i="3"/>
  <c r="AS1232" i="3"/>
  <c r="L1233" i="3"/>
  <c r="O1233" i="3"/>
  <c r="P1233" i="3"/>
  <c r="U1233" i="3"/>
  <c r="V1233" i="3"/>
  <c r="AA1233" i="3"/>
  <c r="AB1233" i="3"/>
  <c r="AG1233" i="3"/>
  <c r="AH1233" i="3"/>
  <c r="AM1233" i="3"/>
  <c r="AN1233" i="3"/>
  <c r="AS1233" i="3"/>
  <c r="L1234" i="3"/>
  <c r="O1234" i="3"/>
  <c r="P1234" i="3"/>
  <c r="U1234" i="3"/>
  <c r="V1234" i="3"/>
  <c r="AA1234" i="3"/>
  <c r="AB1234" i="3"/>
  <c r="AG1234" i="3"/>
  <c r="AH1234" i="3"/>
  <c r="AM1234" i="3"/>
  <c r="AN1234" i="3"/>
  <c r="AS1234" i="3"/>
  <c r="L1235" i="3"/>
  <c r="O1235" i="3"/>
  <c r="P1235" i="3"/>
  <c r="U1235" i="3"/>
  <c r="V1235" i="3"/>
  <c r="AA1235" i="3"/>
  <c r="AB1235" i="3"/>
  <c r="AG1235" i="3"/>
  <c r="AH1235" i="3"/>
  <c r="AM1235" i="3"/>
  <c r="AN1235" i="3"/>
  <c r="AS1235" i="3"/>
  <c r="L1236" i="3"/>
  <c r="O1236" i="3"/>
  <c r="P1236" i="3"/>
  <c r="U1236" i="3"/>
  <c r="V1236" i="3"/>
  <c r="AA1236" i="3"/>
  <c r="AB1236" i="3"/>
  <c r="AG1236" i="3"/>
  <c r="AH1236" i="3"/>
  <c r="AM1236" i="3"/>
  <c r="AN1236" i="3"/>
  <c r="AS1236" i="3"/>
  <c r="L1237" i="3"/>
  <c r="O1237" i="3"/>
  <c r="P1237" i="3"/>
  <c r="U1237" i="3"/>
  <c r="V1237" i="3"/>
  <c r="AA1237" i="3"/>
  <c r="AB1237" i="3"/>
  <c r="AG1237" i="3"/>
  <c r="AH1237" i="3"/>
  <c r="AM1237" i="3"/>
  <c r="AN1237" i="3"/>
  <c r="AS1237" i="3"/>
  <c r="L1238" i="3"/>
  <c r="O1238" i="3"/>
  <c r="P1238" i="3"/>
  <c r="U1238" i="3"/>
  <c r="V1238" i="3"/>
  <c r="AA1238" i="3"/>
  <c r="AB1238" i="3"/>
  <c r="AG1238" i="3"/>
  <c r="AH1238" i="3"/>
  <c r="AM1238" i="3"/>
  <c r="AN1238" i="3"/>
  <c r="AS1238" i="3"/>
  <c r="L1239" i="3"/>
  <c r="O1239" i="3"/>
  <c r="P1239" i="3"/>
  <c r="U1239" i="3"/>
  <c r="V1239" i="3"/>
  <c r="AA1239" i="3"/>
  <c r="AB1239" i="3"/>
  <c r="AG1239" i="3"/>
  <c r="AH1239" i="3"/>
  <c r="AM1239" i="3"/>
  <c r="AN1239" i="3"/>
  <c r="AS1239" i="3"/>
  <c r="L1240" i="3"/>
  <c r="O1240" i="3"/>
  <c r="P1240" i="3"/>
  <c r="U1240" i="3"/>
  <c r="V1240" i="3"/>
  <c r="AA1240" i="3"/>
  <c r="AB1240" i="3"/>
  <c r="AG1240" i="3"/>
  <c r="AH1240" i="3"/>
  <c r="AM1240" i="3"/>
  <c r="AN1240" i="3"/>
  <c r="AS1240" i="3"/>
  <c r="L1241" i="3"/>
  <c r="O1241" i="3"/>
  <c r="P1241" i="3"/>
  <c r="U1241" i="3"/>
  <c r="V1241" i="3"/>
  <c r="AA1241" i="3"/>
  <c r="AB1241" i="3"/>
  <c r="AG1241" i="3"/>
  <c r="AH1241" i="3"/>
  <c r="AM1241" i="3"/>
  <c r="AN1241" i="3"/>
  <c r="AS1241" i="3"/>
  <c r="L1242" i="3"/>
  <c r="O1242" i="3"/>
  <c r="P1242" i="3"/>
  <c r="U1242" i="3"/>
  <c r="V1242" i="3"/>
  <c r="AA1242" i="3"/>
  <c r="AB1242" i="3"/>
  <c r="AG1242" i="3"/>
  <c r="AH1242" i="3"/>
  <c r="AM1242" i="3"/>
  <c r="AN1242" i="3"/>
  <c r="AS1242" i="3"/>
  <c r="L1243" i="3"/>
  <c r="O1243" i="3"/>
  <c r="P1243" i="3"/>
  <c r="U1243" i="3"/>
  <c r="V1243" i="3"/>
  <c r="AA1243" i="3"/>
  <c r="AB1243" i="3"/>
  <c r="AG1243" i="3"/>
  <c r="AH1243" i="3"/>
  <c r="AM1243" i="3"/>
  <c r="AN1243" i="3"/>
  <c r="AS1243" i="3"/>
  <c r="L1244" i="3"/>
  <c r="O1244" i="3"/>
  <c r="P1244" i="3"/>
  <c r="U1244" i="3"/>
  <c r="V1244" i="3"/>
  <c r="AA1244" i="3"/>
  <c r="AB1244" i="3"/>
  <c r="AG1244" i="3"/>
  <c r="AH1244" i="3"/>
  <c r="AM1244" i="3"/>
  <c r="AN1244" i="3"/>
  <c r="AS1244" i="3"/>
  <c r="L1245" i="3"/>
  <c r="O1245" i="3"/>
  <c r="P1245" i="3"/>
  <c r="U1245" i="3"/>
  <c r="V1245" i="3"/>
  <c r="AA1245" i="3"/>
  <c r="AB1245" i="3"/>
  <c r="AG1245" i="3"/>
  <c r="AH1245" i="3"/>
  <c r="AM1245" i="3"/>
  <c r="AN1245" i="3"/>
  <c r="AS1245" i="3"/>
  <c r="L1246" i="3"/>
  <c r="O1246" i="3"/>
  <c r="P1246" i="3"/>
  <c r="U1246" i="3"/>
  <c r="V1246" i="3"/>
  <c r="AA1246" i="3"/>
  <c r="AB1246" i="3"/>
  <c r="AG1246" i="3"/>
  <c r="AH1246" i="3"/>
  <c r="AM1246" i="3"/>
  <c r="AN1246" i="3"/>
  <c r="AS1246" i="3"/>
  <c r="L1247" i="3"/>
  <c r="O1247" i="3"/>
  <c r="P1247" i="3"/>
  <c r="U1247" i="3"/>
  <c r="V1247" i="3"/>
  <c r="AA1247" i="3"/>
  <c r="AB1247" i="3"/>
  <c r="AG1247" i="3"/>
  <c r="AH1247" i="3"/>
  <c r="AM1247" i="3"/>
  <c r="AN1247" i="3"/>
  <c r="AS1247" i="3"/>
  <c r="L1248" i="3"/>
  <c r="O1248" i="3"/>
  <c r="P1248" i="3"/>
  <c r="U1248" i="3"/>
  <c r="V1248" i="3"/>
  <c r="AA1248" i="3"/>
  <c r="AB1248" i="3"/>
  <c r="AG1248" i="3"/>
  <c r="AH1248" i="3"/>
  <c r="AM1248" i="3"/>
  <c r="AN1248" i="3"/>
  <c r="AS1248" i="3"/>
  <c r="L1249" i="3"/>
  <c r="O1249" i="3"/>
  <c r="P1249" i="3"/>
  <c r="U1249" i="3"/>
  <c r="V1249" i="3"/>
  <c r="AA1249" i="3"/>
  <c r="AB1249" i="3"/>
  <c r="AG1249" i="3"/>
  <c r="AH1249" i="3"/>
  <c r="AM1249" i="3"/>
  <c r="AN1249" i="3"/>
  <c r="AS1249" i="3"/>
  <c r="L1250" i="3"/>
  <c r="O1250" i="3"/>
  <c r="P1250" i="3"/>
  <c r="U1250" i="3"/>
  <c r="V1250" i="3"/>
  <c r="AA1250" i="3"/>
  <c r="AB1250" i="3"/>
  <c r="AG1250" i="3"/>
  <c r="AH1250" i="3"/>
  <c r="AM1250" i="3"/>
  <c r="AN1250" i="3"/>
  <c r="AS1250" i="3"/>
  <c r="L1251" i="3"/>
  <c r="O1251" i="3"/>
  <c r="P1251" i="3"/>
  <c r="U1251" i="3"/>
  <c r="V1251" i="3"/>
  <c r="AA1251" i="3"/>
  <c r="AB1251" i="3"/>
  <c r="AG1251" i="3"/>
  <c r="AH1251" i="3"/>
  <c r="AM1251" i="3"/>
  <c r="AN1251" i="3"/>
  <c r="AS1251" i="3"/>
  <c r="L1252" i="3"/>
  <c r="O1252" i="3"/>
  <c r="P1252" i="3"/>
  <c r="U1252" i="3"/>
  <c r="V1252" i="3"/>
  <c r="AA1252" i="3"/>
  <c r="AB1252" i="3"/>
  <c r="AG1252" i="3"/>
  <c r="AH1252" i="3"/>
  <c r="AM1252" i="3"/>
  <c r="AN1252" i="3"/>
  <c r="AS1252" i="3"/>
  <c r="L1253" i="3"/>
  <c r="O1253" i="3"/>
  <c r="P1253" i="3"/>
  <c r="U1253" i="3"/>
  <c r="V1253" i="3"/>
  <c r="AA1253" i="3"/>
  <c r="AB1253" i="3"/>
  <c r="AG1253" i="3"/>
  <c r="AH1253" i="3"/>
  <c r="AM1253" i="3"/>
  <c r="AN1253" i="3"/>
  <c r="AS1253" i="3"/>
  <c r="L1254" i="3"/>
  <c r="O1254" i="3"/>
  <c r="P1254" i="3"/>
  <c r="U1254" i="3"/>
  <c r="V1254" i="3"/>
  <c r="AA1254" i="3"/>
  <c r="AB1254" i="3"/>
  <c r="AG1254" i="3"/>
  <c r="AH1254" i="3"/>
  <c r="AM1254" i="3"/>
  <c r="AN1254" i="3"/>
  <c r="AS1254" i="3"/>
  <c r="L1255" i="3"/>
  <c r="O1255" i="3"/>
  <c r="P1255" i="3"/>
  <c r="U1255" i="3"/>
  <c r="V1255" i="3"/>
  <c r="AA1255" i="3"/>
  <c r="AB1255" i="3"/>
  <c r="AG1255" i="3"/>
  <c r="AH1255" i="3"/>
  <c r="AM1255" i="3"/>
  <c r="AN1255" i="3"/>
  <c r="AS1255" i="3"/>
  <c r="L1256" i="3"/>
  <c r="O1256" i="3"/>
  <c r="P1256" i="3"/>
  <c r="U1256" i="3"/>
  <c r="V1256" i="3"/>
  <c r="AA1256" i="3"/>
  <c r="AB1256" i="3"/>
  <c r="AG1256" i="3"/>
  <c r="AH1256" i="3"/>
  <c r="AM1256" i="3"/>
  <c r="AN1256" i="3"/>
  <c r="AS1256" i="3"/>
  <c r="L1257" i="3"/>
  <c r="O1257" i="3"/>
  <c r="P1257" i="3"/>
  <c r="U1257" i="3"/>
  <c r="V1257" i="3"/>
  <c r="AA1257" i="3"/>
  <c r="AB1257" i="3"/>
  <c r="AG1257" i="3"/>
  <c r="AH1257" i="3"/>
  <c r="AM1257" i="3"/>
  <c r="AN1257" i="3"/>
  <c r="AS1257" i="3"/>
  <c r="L1258" i="3"/>
  <c r="O1258" i="3"/>
  <c r="P1258" i="3"/>
  <c r="U1258" i="3"/>
  <c r="V1258" i="3"/>
  <c r="AA1258" i="3"/>
  <c r="AB1258" i="3"/>
  <c r="AG1258" i="3"/>
  <c r="AH1258" i="3"/>
  <c r="AM1258" i="3"/>
  <c r="AN1258" i="3"/>
  <c r="AS1258" i="3"/>
  <c r="L1259" i="3"/>
  <c r="O1259" i="3"/>
  <c r="P1259" i="3"/>
  <c r="U1259" i="3"/>
  <c r="V1259" i="3"/>
  <c r="AA1259" i="3"/>
  <c r="AB1259" i="3"/>
  <c r="AG1259" i="3"/>
  <c r="AH1259" i="3"/>
  <c r="AM1259" i="3"/>
  <c r="AN1259" i="3"/>
  <c r="AS1259" i="3"/>
  <c r="L1260" i="3"/>
  <c r="O1260" i="3"/>
  <c r="P1260" i="3"/>
  <c r="U1260" i="3"/>
  <c r="V1260" i="3"/>
  <c r="AA1260" i="3"/>
  <c r="AB1260" i="3"/>
  <c r="AG1260" i="3"/>
  <c r="AH1260" i="3"/>
  <c r="AM1260" i="3"/>
  <c r="AN1260" i="3"/>
  <c r="AS1260" i="3"/>
  <c r="L1261" i="3"/>
  <c r="O1261" i="3"/>
  <c r="P1261" i="3"/>
  <c r="U1261" i="3"/>
  <c r="V1261" i="3"/>
  <c r="AA1261" i="3"/>
  <c r="AB1261" i="3"/>
  <c r="AG1261" i="3"/>
  <c r="AH1261" i="3"/>
  <c r="AM1261" i="3"/>
  <c r="AN1261" i="3"/>
  <c r="AS1261" i="3"/>
  <c r="L1262" i="3"/>
  <c r="O1262" i="3"/>
  <c r="P1262" i="3"/>
  <c r="U1262" i="3"/>
  <c r="V1262" i="3"/>
  <c r="AA1262" i="3"/>
  <c r="AB1262" i="3"/>
  <c r="AG1262" i="3"/>
  <c r="AH1262" i="3"/>
  <c r="AM1262" i="3"/>
  <c r="AN1262" i="3"/>
  <c r="AS1262" i="3"/>
  <c r="L1263" i="3"/>
  <c r="O1263" i="3"/>
  <c r="P1263" i="3"/>
  <c r="U1263" i="3"/>
  <c r="V1263" i="3"/>
  <c r="AA1263" i="3"/>
  <c r="AB1263" i="3"/>
  <c r="AG1263" i="3"/>
  <c r="AH1263" i="3"/>
  <c r="AM1263" i="3"/>
  <c r="AN1263" i="3"/>
  <c r="AS1263" i="3"/>
  <c r="L1264" i="3"/>
  <c r="O1264" i="3"/>
  <c r="P1264" i="3"/>
  <c r="U1264" i="3"/>
  <c r="V1264" i="3"/>
  <c r="AA1264" i="3"/>
  <c r="AB1264" i="3"/>
  <c r="AG1264" i="3"/>
  <c r="AH1264" i="3"/>
  <c r="AM1264" i="3"/>
  <c r="AN1264" i="3"/>
  <c r="AS1264" i="3"/>
  <c r="L1265" i="3"/>
  <c r="O1265" i="3"/>
  <c r="P1265" i="3"/>
  <c r="U1265" i="3"/>
  <c r="V1265" i="3"/>
  <c r="AA1265" i="3"/>
  <c r="AB1265" i="3"/>
  <c r="AG1265" i="3"/>
  <c r="AH1265" i="3"/>
  <c r="AM1265" i="3"/>
  <c r="AN1265" i="3"/>
  <c r="AS1265" i="3"/>
  <c r="L1266" i="3"/>
  <c r="O1266" i="3"/>
  <c r="P1266" i="3"/>
  <c r="U1266" i="3"/>
  <c r="V1266" i="3"/>
  <c r="AA1266" i="3"/>
  <c r="AB1266" i="3"/>
  <c r="AG1266" i="3"/>
  <c r="AH1266" i="3"/>
  <c r="AM1266" i="3"/>
  <c r="AN1266" i="3"/>
  <c r="AS1266" i="3"/>
  <c r="L1267" i="3"/>
  <c r="O1267" i="3"/>
  <c r="P1267" i="3"/>
  <c r="U1267" i="3"/>
  <c r="V1267" i="3"/>
  <c r="AA1267" i="3"/>
  <c r="AB1267" i="3"/>
  <c r="AG1267" i="3"/>
  <c r="AH1267" i="3"/>
  <c r="AM1267" i="3"/>
  <c r="AN1267" i="3"/>
  <c r="AS1267" i="3"/>
  <c r="L1268" i="3"/>
  <c r="O1268" i="3"/>
  <c r="P1268" i="3"/>
  <c r="U1268" i="3"/>
  <c r="V1268" i="3"/>
  <c r="AA1268" i="3"/>
  <c r="AB1268" i="3"/>
  <c r="AG1268" i="3"/>
  <c r="AH1268" i="3"/>
  <c r="AM1268" i="3"/>
  <c r="AN1268" i="3"/>
  <c r="AS1268" i="3"/>
  <c r="L1269" i="3"/>
  <c r="O1269" i="3"/>
  <c r="P1269" i="3"/>
  <c r="U1269" i="3"/>
  <c r="V1269" i="3"/>
  <c r="AA1269" i="3"/>
  <c r="AB1269" i="3"/>
  <c r="AG1269" i="3"/>
  <c r="AH1269" i="3"/>
  <c r="AM1269" i="3"/>
  <c r="AN1269" i="3"/>
  <c r="AS1269" i="3"/>
  <c r="L1270" i="3"/>
  <c r="O1270" i="3"/>
  <c r="P1270" i="3"/>
  <c r="U1270" i="3"/>
  <c r="V1270" i="3"/>
  <c r="AA1270" i="3"/>
  <c r="AB1270" i="3"/>
  <c r="AG1270" i="3"/>
  <c r="AH1270" i="3"/>
  <c r="AM1270" i="3"/>
  <c r="AN1270" i="3"/>
  <c r="AS1270" i="3"/>
  <c r="L1271" i="3"/>
  <c r="O1271" i="3"/>
  <c r="P1271" i="3"/>
  <c r="U1271" i="3"/>
  <c r="V1271" i="3"/>
  <c r="AA1271" i="3"/>
  <c r="AB1271" i="3"/>
  <c r="AG1271" i="3"/>
  <c r="AH1271" i="3"/>
  <c r="AM1271" i="3"/>
  <c r="AN1271" i="3"/>
  <c r="AS1271" i="3"/>
  <c r="L1272" i="3"/>
  <c r="O1272" i="3"/>
  <c r="P1272" i="3"/>
  <c r="U1272" i="3"/>
  <c r="V1272" i="3"/>
  <c r="AA1272" i="3"/>
  <c r="AB1272" i="3"/>
  <c r="AG1272" i="3"/>
  <c r="AH1272" i="3"/>
  <c r="AM1272" i="3"/>
  <c r="AN1272" i="3"/>
  <c r="AS1272" i="3"/>
  <c r="L1273" i="3"/>
  <c r="O1273" i="3"/>
  <c r="P1273" i="3"/>
  <c r="U1273" i="3"/>
  <c r="V1273" i="3"/>
  <c r="AA1273" i="3"/>
  <c r="AB1273" i="3"/>
  <c r="AG1273" i="3"/>
  <c r="AH1273" i="3"/>
  <c r="AM1273" i="3"/>
  <c r="AN1273" i="3"/>
  <c r="AS1273" i="3"/>
  <c r="L1274" i="3"/>
  <c r="O1274" i="3"/>
  <c r="P1274" i="3"/>
  <c r="U1274" i="3"/>
  <c r="V1274" i="3"/>
  <c r="AA1274" i="3"/>
  <c r="AB1274" i="3"/>
  <c r="AG1274" i="3"/>
  <c r="AH1274" i="3"/>
  <c r="AM1274" i="3"/>
  <c r="AN1274" i="3"/>
  <c r="AS1274" i="3"/>
  <c r="L1275" i="3"/>
  <c r="O1275" i="3"/>
  <c r="P1275" i="3"/>
  <c r="U1275" i="3"/>
  <c r="V1275" i="3"/>
  <c r="AA1275" i="3"/>
  <c r="AB1275" i="3"/>
  <c r="AG1275" i="3"/>
  <c r="AH1275" i="3"/>
  <c r="AM1275" i="3"/>
  <c r="AN1275" i="3"/>
  <c r="AS1275" i="3"/>
  <c r="L1276" i="3"/>
  <c r="O1276" i="3"/>
  <c r="P1276" i="3"/>
  <c r="U1276" i="3"/>
  <c r="V1276" i="3"/>
  <c r="AA1276" i="3"/>
  <c r="AB1276" i="3"/>
  <c r="AG1276" i="3"/>
  <c r="AH1276" i="3"/>
  <c r="AM1276" i="3"/>
  <c r="AN1276" i="3"/>
  <c r="AS1276" i="3"/>
  <c r="L1277" i="3"/>
  <c r="O1277" i="3"/>
  <c r="P1277" i="3"/>
  <c r="U1277" i="3"/>
  <c r="V1277" i="3"/>
  <c r="AA1277" i="3"/>
  <c r="AB1277" i="3"/>
  <c r="AG1277" i="3"/>
  <c r="AH1277" i="3"/>
  <c r="AM1277" i="3"/>
  <c r="AN1277" i="3"/>
  <c r="AS1277" i="3"/>
  <c r="L1278" i="3"/>
  <c r="O1278" i="3"/>
  <c r="P1278" i="3"/>
  <c r="U1278" i="3"/>
  <c r="V1278" i="3"/>
  <c r="AA1278" i="3"/>
  <c r="AB1278" i="3"/>
  <c r="AG1278" i="3"/>
  <c r="AH1278" i="3"/>
  <c r="AM1278" i="3"/>
  <c r="AN1278" i="3"/>
  <c r="AS1278" i="3"/>
  <c r="L1279" i="3"/>
  <c r="O1279" i="3"/>
  <c r="P1279" i="3"/>
  <c r="U1279" i="3"/>
  <c r="V1279" i="3"/>
  <c r="AA1279" i="3"/>
  <c r="AB1279" i="3"/>
  <c r="AG1279" i="3"/>
  <c r="AH1279" i="3"/>
  <c r="AM1279" i="3"/>
  <c r="AN1279" i="3"/>
  <c r="AS1279" i="3"/>
  <c r="L1280" i="3"/>
  <c r="O1280" i="3"/>
  <c r="P1280" i="3"/>
  <c r="U1280" i="3"/>
  <c r="V1280" i="3"/>
  <c r="AA1280" i="3"/>
  <c r="AB1280" i="3"/>
  <c r="AG1280" i="3"/>
  <c r="AH1280" i="3"/>
  <c r="AM1280" i="3"/>
  <c r="AN1280" i="3"/>
  <c r="AS1280" i="3"/>
  <c r="L1281" i="3"/>
  <c r="O1281" i="3"/>
  <c r="P1281" i="3"/>
  <c r="U1281" i="3"/>
  <c r="V1281" i="3"/>
  <c r="AA1281" i="3"/>
  <c r="AB1281" i="3"/>
  <c r="AG1281" i="3"/>
  <c r="AH1281" i="3"/>
  <c r="AM1281" i="3"/>
  <c r="AN1281" i="3"/>
  <c r="AS1281" i="3"/>
  <c r="L1282" i="3"/>
  <c r="O1282" i="3"/>
  <c r="P1282" i="3"/>
  <c r="U1282" i="3"/>
  <c r="V1282" i="3"/>
  <c r="AA1282" i="3"/>
  <c r="AB1282" i="3"/>
  <c r="AG1282" i="3"/>
  <c r="AH1282" i="3"/>
  <c r="AM1282" i="3"/>
  <c r="AN1282" i="3"/>
  <c r="AS1282" i="3"/>
  <c r="L1283" i="3"/>
  <c r="O1283" i="3"/>
  <c r="P1283" i="3"/>
  <c r="U1283" i="3"/>
  <c r="V1283" i="3"/>
  <c r="AA1283" i="3"/>
  <c r="AB1283" i="3"/>
  <c r="AG1283" i="3"/>
  <c r="AH1283" i="3"/>
  <c r="AM1283" i="3"/>
  <c r="AN1283" i="3"/>
  <c r="AS1283" i="3"/>
  <c r="L1284" i="3"/>
  <c r="O1284" i="3"/>
  <c r="P1284" i="3"/>
  <c r="U1284" i="3"/>
  <c r="V1284" i="3"/>
  <c r="AA1284" i="3"/>
  <c r="AB1284" i="3"/>
  <c r="AG1284" i="3"/>
  <c r="AH1284" i="3"/>
  <c r="AM1284" i="3"/>
  <c r="AN1284" i="3"/>
  <c r="AS1284" i="3"/>
  <c r="L1285" i="3"/>
  <c r="O1285" i="3"/>
  <c r="P1285" i="3"/>
  <c r="U1285" i="3"/>
  <c r="V1285" i="3"/>
  <c r="AA1285" i="3"/>
  <c r="AB1285" i="3"/>
  <c r="AG1285" i="3"/>
  <c r="AH1285" i="3"/>
  <c r="AM1285" i="3"/>
  <c r="AN1285" i="3"/>
  <c r="AS1285" i="3"/>
  <c r="L1286" i="3"/>
  <c r="O1286" i="3"/>
  <c r="P1286" i="3"/>
  <c r="U1286" i="3"/>
  <c r="V1286" i="3"/>
  <c r="AA1286" i="3"/>
  <c r="AB1286" i="3"/>
  <c r="AG1286" i="3"/>
  <c r="AH1286" i="3"/>
  <c r="AM1286" i="3"/>
  <c r="AN1286" i="3"/>
  <c r="AS1286" i="3"/>
  <c r="L1287" i="3"/>
  <c r="O1287" i="3"/>
  <c r="P1287" i="3"/>
  <c r="U1287" i="3"/>
  <c r="V1287" i="3"/>
  <c r="AA1287" i="3"/>
  <c r="AB1287" i="3"/>
  <c r="AG1287" i="3"/>
  <c r="AH1287" i="3"/>
  <c r="AM1287" i="3"/>
  <c r="AN1287" i="3"/>
  <c r="AS1287" i="3"/>
  <c r="L1288" i="3"/>
  <c r="O1288" i="3"/>
  <c r="P1288" i="3"/>
  <c r="U1288" i="3"/>
  <c r="V1288" i="3"/>
  <c r="AA1288" i="3"/>
  <c r="AB1288" i="3"/>
  <c r="AG1288" i="3"/>
  <c r="AH1288" i="3"/>
  <c r="AM1288" i="3"/>
  <c r="AN1288" i="3"/>
  <c r="AS1288" i="3"/>
  <c r="L1289" i="3"/>
  <c r="O1289" i="3"/>
  <c r="P1289" i="3"/>
  <c r="U1289" i="3"/>
  <c r="V1289" i="3"/>
  <c r="AA1289" i="3"/>
  <c r="AB1289" i="3"/>
  <c r="AG1289" i="3"/>
  <c r="AH1289" i="3"/>
  <c r="AM1289" i="3"/>
  <c r="AN1289" i="3"/>
  <c r="AS1289" i="3"/>
  <c r="L1290" i="3"/>
  <c r="O1290" i="3"/>
  <c r="P1290" i="3"/>
  <c r="U1290" i="3"/>
  <c r="V1290" i="3"/>
  <c r="AA1290" i="3"/>
  <c r="AB1290" i="3"/>
  <c r="AG1290" i="3"/>
  <c r="AH1290" i="3"/>
  <c r="AM1290" i="3"/>
  <c r="AN1290" i="3"/>
  <c r="AS1290" i="3"/>
  <c r="L1291" i="3"/>
  <c r="O1291" i="3"/>
  <c r="P1291" i="3"/>
  <c r="U1291" i="3"/>
  <c r="V1291" i="3"/>
  <c r="AA1291" i="3"/>
  <c r="AB1291" i="3"/>
  <c r="AG1291" i="3"/>
  <c r="AH1291" i="3"/>
  <c r="AM1291" i="3"/>
  <c r="AN1291" i="3"/>
  <c r="AS1291" i="3"/>
  <c r="L1292" i="3"/>
  <c r="O1292" i="3"/>
  <c r="P1292" i="3"/>
  <c r="U1292" i="3"/>
  <c r="V1292" i="3"/>
  <c r="AA1292" i="3"/>
  <c r="AB1292" i="3"/>
  <c r="AG1292" i="3"/>
  <c r="AH1292" i="3"/>
  <c r="AM1292" i="3"/>
  <c r="AN1292" i="3"/>
  <c r="AS1292" i="3"/>
  <c r="L1293" i="3"/>
  <c r="O1293" i="3"/>
  <c r="P1293" i="3"/>
  <c r="U1293" i="3"/>
  <c r="V1293" i="3"/>
  <c r="AA1293" i="3"/>
  <c r="AB1293" i="3"/>
  <c r="AG1293" i="3"/>
  <c r="AH1293" i="3"/>
  <c r="AM1293" i="3"/>
  <c r="AN1293" i="3"/>
  <c r="AS1293" i="3"/>
  <c r="L1294" i="3"/>
  <c r="O1294" i="3"/>
  <c r="P1294" i="3"/>
  <c r="U1294" i="3"/>
  <c r="V1294" i="3"/>
  <c r="AA1294" i="3"/>
  <c r="AB1294" i="3"/>
  <c r="AG1294" i="3"/>
  <c r="AH1294" i="3"/>
  <c r="AM1294" i="3"/>
  <c r="AN1294" i="3"/>
  <c r="AS1294" i="3"/>
  <c r="L1295" i="3"/>
  <c r="O1295" i="3"/>
  <c r="P1295" i="3"/>
  <c r="U1295" i="3"/>
  <c r="V1295" i="3"/>
  <c r="AA1295" i="3"/>
  <c r="AB1295" i="3"/>
  <c r="AG1295" i="3"/>
  <c r="AH1295" i="3"/>
  <c r="AM1295" i="3"/>
  <c r="AN1295" i="3"/>
  <c r="AS1295" i="3"/>
  <c r="L1296" i="3"/>
  <c r="O1296" i="3"/>
  <c r="P1296" i="3"/>
  <c r="U1296" i="3"/>
  <c r="V1296" i="3"/>
  <c r="AA1296" i="3"/>
  <c r="AB1296" i="3"/>
  <c r="AG1296" i="3"/>
  <c r="AH1296" i="3"/>
  <c r="AM1296" i="3"/>
  <c r="AN1296" i="3"/>
  <c r="AS1296" i="3"/>
  <c r="L1297" i="3"/>
  <c r="O1297" i="3"/>
  <c r="P1297" i="3"/>
  <c r="U1297" i="3"/>
  <c r="V1297" i="3"/>
  <c r="AA1297" i="3"/>
  <c r="AB1297" i="3"/>
  <c r="AG1297" i="3"/>
  <c r="AH1297" i="3"/>
  <c r="AM1297" i="3"/>
  <c r="AN1297" i="3"/>
  <c r="AS1297" i="3"/>
  <c r="L1298" i="3"/>
  <c r="O1298" i="3"/>
  <c r="P1298" i="3"/>
  <c r="U1298" i="3"/>
  <c r="V1298" i="3"/>
  <c r="AA1298" i="3"/>
  <c r="AB1298" i="3"/>
  <c r="AG1298" i="3"/>
  <c r="AH1298" i="3"/>
  <c r="AM1298" i="3"/>
  <c r="AN1298" i="3"/>
  <c r="AS1298" i="3"/>
  <c r="L1299" i="3"/>
  <c r="O1299" i="3"/>
  <c r="P1299" i="3"/>
  <c r="U1299" i="3"/>
  <c r="V1299" i="3"/>
  <c r="AA1299" i="3"/>
  <c r="AB1299" i="3"/>
  <c r="AG1299" i="3"/>
  <c r="AH1299" i="3"/>
  <c r="AM1299" i="3"/>
  <c r="AN1299" i="3"/>
  <c r="AS1299" i="3"/>
  <c r="L1300" i="3"/>
  <c r="O1300" i="3"/>
  <c r="P1300" i="3"/>
  <c r="U1300" i="3"/>
  <c r="V1300" i="3"/>
  <c r="AA1300" i="3"/>
  <c r="AB1300" i="3"/>
  <c r="AG1300" i="3"/>
  <c r="AH1300" i="3"/>
  <c r="AM1300" i="3"/>
  <c r="AN1300" i="3"/>
  <c r="AS1300" i="3"/>
  <c r="L1301" i="3"/>
  <c r="O1301" i="3"/>
  <c r="P1301" i="3"/>
  <c r="U1301" i="3"/>
  <c r="V1301" i="3"/>
  <c r="AA1301" i="3"/>
  <c r="AB1301" i="3"/>
  <c r="AG1301" i="3"/>
  <c r="AH1301" i="3"/>
  <c r="AM1301" i="3"/>
  <c r="AN1301" i="3"/>
  <c r="AS1301" i="3"/>
  <c r="AS3" i="3"/>
  <c r="AS4" i="3"/>
  <c r="AS5" i="3"/>
  <c r="AS2" i="3"/>
  <c r="P5"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1503" i="3"/>
  <c r="L1504" i="3"/>
  <c r="L1505" i="3"/>
  <c r="L1506" i="3"/>
  <c r="L1507" i="3"/>
  <c r="L1508" i="3"/>
  <c r="L1509" i="3"/>
  <c r="L1510" i="3"/>
  <c r="L1511" i="3"/>
  <c r="L1512" i="3"/>
  <c r="L1513" i="3"/>
  <c r="L1514" i="3"/>
  <c r="L1515" i="3"/>
  <c r="L1516" i="3"/>
  <c r="L1517" i="3"/>
  <c r="L1518" i="3"/>
  <c r="L1519" i="3"/>
  <c r="L1520" i="3"/>
  <c r="L1521" i="3"/>
  <c r="L1522" i="3"/>
  <c r="L1523" i="3"/>
  <c r="L1524" i="3"/>
  <c r="L1525" i="3"/>
  <c r="L1526" i="3"/>
  <c r="L1527" i="3"/>
  <c r="L1528" i="3"/>
  <c r="L1529" i="3"/>
  <c r="L1530" i="3"/>
  <c r="L1531" i="3"/>
  <c r="L1532" i="3"/>
  <c r="L1533" i="3"/>
  <c r="L1534" i="3"/>
  <c r="L1535" i="3"/>
  <c r="L1536" i="3"/>
  <c r="L1537" i="3"/>
  <c r="L1538" i="3"/>
  <c r="L1539" i="3"/>
  <c r="L1540" i="3"/>
  <c r="L1541" i="3"/>
  <c r="L1542" i="3"/>
  <c r="L1543" i="3"/>
  <c r="L1544" i="3"/>
  <c r="L1545" i="3"/>
  <c r="L1546" i="3"/>
  <c r="L1547" i="3"/>
  <c r="L1548" i="3"/>
  <c r="L1549" i="3"/>
  <c r="L1550" i="3"/>
  <c r="L1551" i="3"/>
  <c r="L1552" i="3"/>
  <c r="L1553" i="3"/>
  <c r="L1554" i="3"/>
  <c r="L1555" i="3"/>
  <c r="L1556" i="3"/>
  <c r="L1557" i="3"/>
  <c r="L1558" i="3"/>
  <c r="L1559" i="3"/>
  <c r="L1560" i="3"/>
  <c r="L1561" i="3"/>
  <c r="L1562" i="3"/>
  <c r="L1563" i="3"/>
  <c r="L1564" i="3"/>
  <c r="L1565" i="3"/>
  <c r="L1566" i="3"/>
  <c r="L1567" i="3"/>
  <c r="L1568" i="3"/>
  <c r="L1569" i="3"/>
  <c r="L1570" i="3"/>
  <c r="L1571" i="3"/>
  <c r="L1572" i="3"/>
  <c r="L1573" i="3"/>
  <c r="L1574" i="3"/>
  <c r="L1575" i="3"/>
  <c r="L1576" i="3"/>
  <c r="L1577" i="3"/>
  <c r="L1578" i="3"/>
  <c r="L1579" i="3"/>
  <c r="L1580" i="3"/>
  <c r="L1581" i="3"/>
  <c r="L1582" i="3"/>
  <c r="L1583" i="3"/>
  <c r="L1584" i="3"/>
  <c r="L1585" i="3"/>
  <c r="L1586" i="3"/>
  <c r="L1587" i="3"/>
  <c r="L1588" i="3"/>
  <c r="L1589" i="3"/>
  <c r="L1590" i="3"/>
  <c r="L1591" i="3"/>
  <c r="L1592" i="3"/>
  <c r="L1593" i="3"/>
  <c r="L1594" i="3"/>
  <c r="L1595" i="3"/>
  <c r="L1596" i="3"/>
  <c r="L1597" i="3"/>
  <c r="L1598" i="3"/>
  <c r="L1599" i="3"/>
  <c r="L1600" i="3"/>
  <c r="L1601" i="3"/>
  <c r="L1602" i="3"/>
  <c r="L1603" i="3"/>
  <c r="L1604" i="3"/>
  <c r="L1605" i="3"/>
  <c r="L1606" i="3"/>
  <c r="L1607" i="3"/>
  <c r="L1608" i="3"/>
  <c r="L1609" i="3"/>
  <c r="L1610" i="3"/>
  <c r="L1611" i="3"/>
  <c r="L1612" i="3"/>
  <c r="L1613" i="3"/>
  <c r="L1614" i="3"/>
  <c r="L1615" i="3"/>
  <c r="L1616" i="3"/>
  <c r="L1617" i="3"/>
  <c r="L1618" i="3"/>
  <c r="L1619" i="3"/>
  <c r="L1620" i="3"/>
  <c r="L1621" i="3"/>
  <c r="L1622" i="3"/>
  <c r="L1623" i="3"/>
  <c r="L1624" i="3"/>
  <c r="L1625" i="3"/>
  <c r="L1626" i="3"/>
  <c r="L1627" i="3"/>
  <c r="L1628" i="3"/>
  <c r="L1629" i="3"/>
  <c r="L1630" i="3"/>
  <c r="L1631" i="3"/>
  <c r="L1632" i="3"/>
  <c r="L1633" i="3"/>
  <c r="L1634" i="3"/>
  <c r="L1635" i="3"/>
  <c r="L1636" i="3"/>
  <c r="L1637" i="3"/>
  <c r="L1638" i="3"/>
  <c r="L1639" i="3"/>
  <c r="L1640" i="3"/>
  <c r="L1641" i="3"/>
  <c r="L1642" i="3"/>
  <c r="L1643" i="3"/>
  <c r="L1644" i="3"/>
  <c r="L1645" i="3"/>
  <c r="L1646" i="3"/>
  <c r="L1647" i="3"/>
  <c r="L1648" i="3"/>
  <c r="L1649" i="3"/>
  <c r="L1650" i="3"/>
  <c r="L1651" i="3"/>
  <c r="L1652" i="3"/>
  <c r="L1653" i="3"/>
  <c r="L1654" i="3"/>
  <c r="L1655" i="3"/>
  <c r="L1656" i="3"/>
  <c r="L1657" i="3"/>
  <c r="L1658" i="3"/>
  <c r="L1659" i="3"/>
  <c r="L1660" i="3"/>
  <c r="L1661" i="3"/>
  <c r="L1662" i="3"/>
  <c r="L1663" i="3"/>
  <c r="L1664" i="3"/>
  <c r="L1665" i="3"/>
  <c r="L1666" i="3"/>
  <c r="L1667" i="3"/>
  <c r="L1668" i="3"/>
  <c r="L1669" i="3"/>
  <c r="L1670" i="3"/>
  <c r="L1671" i="3"/>
  <c r="L1672" i="3"/>
  <c r="L1673" i="3"/>
  <c r="L1674" i="3"/>
  <c r="L1675" i="3"/>
  <c r="L1676" i="3"/>
  <c r="L1677" i="3"/>
  <c r="L1678" i="3"/>
  <c r="L1679" i="3"/>
  <c r="L1680" i="3"/>
  <c r="L1681" i="3"/>
  <c r="L1682" i="3"/>
  <c r="L1683" i="3"/>
  <c r="L1684" i="3"/>
  <c r="L1685" i="3"/>
  <c r="L1686" i="3"/>
  <c r="L1687" i="3"/>
  <c r="L1688" i="3"/>
  <c r="L1689" i="3"/>
  <c r="L1690" i="3"/>
  <c r="L1691" i="3"/>
  <c r="L1692" i="3"/>
  <c r="L1693" i="3"/>
  <c r="L1694" i="3"/>
  <c r="L1695" i="3"/>
  <c r="L1696" i="3"/>
  <c r="L1697" i="3"/>
  <c r="L1698" i="3"/>
  <c r="L1699" i="3"/>
  <c r="L1700" i="3"/>
  <c r="L1701" i="3"/>
  <c r="L1702" i="3"/>
  <c r="L1703" i="3"/>
  <c r="L1704" i="3"/>
  <c r="L1705" i="3"/>
  <c r="L1706" i="3"/>
  <c r="L1707" i="3"/>
  <c r="L1708" i="3"/>
  <c r="L1709" i="3"/>
  <c r="L1710" i="3"/>
  <c r="L1711" i="3"/>
  <c r="L1712" i="3"/>
  <c r="L1713" i="3"/>
  <c r="L1714" i="3"/>
  <c r="L1715" i="3"/>
  <c r="L1716" i="3"/>
  <c r="L1717" i="3"/>
  <c r="L1718" i="3"/>
  <c r="L1719" i="3"/>
  <c r="L1720" i="3"/>
  <c r="L1721" i="3"/>
  <c r="L1722" i="3"/>
  <c r="L1723" i="3"/>
  <c r="L1724" i="3"/>
  <c r="L1725" i="3"/>
  <c r="L1726" i="3"/>
  <c r="L1727" i="3"/>
  <c r="L1728" i="3"/>
  <c r="L1729" i="3"/>
  <c r="L1730" i="3"/>
  <c r="L1731" i="3"/>
  <c r="L1732" i="3"/>
  <c r="L1733" i="3"/>
  <c r="L1734" i="3"/>
  <c r="L1735" i="3"/>
  <c r="L1736" i="3"/>
  <c r="L1737" i="3"/>
  <c r="L1738" i="3"/>
  <c r="L1739" i="3"/>
  <c r="L1740" i="3"/>
  <c r="L1741" i="3"/>
  <c r="L1742" i="3"/>
  <c r="L1743" i="3"/>
  <c r="L1744" i="3"/>
  <c r="L1745" i="3"/>
  <c r="L1746" i="3"/>
  <c r="L1747" i="3"/>
  <c r="L1748" i="3"/>
  <c r="L1749" i="3"/>
  <c r="L1750" i="3"/>
  <c r="L1751" i="3"/>
  <c r="L1752" i="3"/>
  <c r="L1753" i="3"/>
  <c r="L1754" i="3"/>
  <c r="L1755" i="3"/>
  <c r="L1756" i="3"/>
  <c r="L1757" i="3"/>
  <c r="L1758" i="3"/>
  <c r="L1759" i="3"/>
  <c r="L1760" i="3"/>
  <c r="L1761" i="3"/>
  <c r="L1762" i="3"/>
  <c r="L1763" i="3"/>
  <c r="L1764" i="3"/>
  <c r="L1765" i="3"/>
  <c r="L1766" i="3"/>
  <c r="L1767" i="3"/>
  <c r="L1768" i="3"/>
  <c r="L1769" i="3"/>
  <c r="L1770" i="3"/>
  <c r="L1771" i="3"/>
  <c r="L1772" i="3"/>
  <c r="L1773" i="3"/>
  <c r="L1774" i="3"/>
  <c r="L1775" i="3"/>
  <c r="L1776" i="3"/>
  <c r="L1777" i="3"/>
  <c r="L1778" i="3"/>
  <c r="L1779" i="3"/>
  <c r="L1780" i="3"/>
  <c r="L1781" i="3"/>
  <c r="L1782" i="3"/>
  <c r="L1783" i="3"/>
  <c r="L1784" i="3"/>
  <c r="L1785" i="3"/>
  <c r="L1786" i="3"/>
  <c r="L1787" i="3"/>
  <c r="L1788" i="3"/>
  <c r="L1789" i="3"/>
  <c r="L1790" i="3"/>
  <c r="L1791" i="3"/>
  <c r="L1792" i="3"/>
  <c r="L1793" i="3"/>
  <c r="L1794" i="3"/>
  <c r="L1795" i="3"/>
  <c r="L1796" i="3"/>
  <c r="L1797" i="3"/>
  <c r="L1798" i="3"/>
  <c r="L1799" i="3"/>
  <c r="L1800" i="3"/>
  <c r="L1801" i="3"/>
  <c r="L1802" i="3"/>
  <c r="L1803" i="3"/>
  <c r="L1804" i="3"/>
  <c r="L1805" i="3"/>
  <c r="L1806" i="3"/>
  <c r="L1807" i="3"/>
  <c r="L1808" i="3"/>
  <c r="L1809" i="3"/>
  <c r="L1810" i="3"/>
  <c r="L1811" i="3"/>
  <c r="L1812" i="3"/>
  <c r="L1813" i="3"/>
  <c r="L1814" i="3"/>
  <c r="L1815" i="3"/>
  <c r="L1816" i="3"/>
  <c r="L1817" i="3"/>
  <c r="L1818" i="3"/>
  <c r="L1819" i="3"/>
  <c r="L1820" i="3"/>
  <c r="L1821" i="3"/>
  <c r="L1822" i="3"/>
  <c r="L1823" i="3"/>
  <c r="L1824" i="3"/>
  <c r="L1825" i="3"/>
  <c r="L1826" i="3"/>
  <c r="L1827" i="3"/>
  <c r="L1828" i="3"/>
  <c r="L1829" i="3"/>
  <c r="L1830" i="3"/>
  <c r="L1831" i="3"/>
  <c r="L1832" i="3"/>
  <c r="L1833" i="3"/>
  <c r="L1834" i="3"/>
  <c r="L1835" i="3"/>
  <c r="L1836" i="3"/>
  <c r="L1837" i="3"/>
  <c r="L1838" i="3"/>
  <c r="L1839" i="3"/>
  <c r="L1840" i="3"/>
  <c r="L1841" i="3"/>
  <c r="L1842" i="3"/>
  <c r="L1843" i="3"/>
  <c r="L1844" i="3"/>
  <c r="L1845" i="3"/>
  <c r="L1846" i="3"/>
  <c r="L1847" i="3"/>
  <c r="L1848" i="3"/>
  <c r="L1849" i="3"/>
  <c r="L1850" i="3"/>
  <c r="L1851" i="3"/>
  <c r="L1852" i="3"/>
  <c r="L1853" i="3"/>
  <c r="L1854" i="3"/>
  <c r="L1855" i="3"/>
  <c r="L1856" i="3"/>
  <c r="L1857" i="3"/>
  <c r="L1858" i="3"/>
  <c r="L1859" i="3"/>
  <c r="L1860" i="3"/>
  <c r="L1861" i="3"/>
  <c r="L1862" i="3"/>
  <c r="L1863" i="3"/>
  <c r="L1864" i="3"/>
  <c r="L1865" i="3"/>
  <c r="L1866" i="3"/>
  <c r="L1867" i="3"/>
  <c r="L1868" i="3"/>
  <c r="L1869" i="3"/>
  <c r="L1870" i="3"/>
  <c r="L1871" i="3"/>
  <c r="L1872" i="3"/>
  <c r="L1873" i="3"/>
  <c r="L1874" i="3"/>
  <c r="L1875" i="3"/>
  <c r="L1876" i="3"/>
  <c r="L1877" i="3"/>
  <c r="L1878" i="3"/>
  <c r="L1879" i="3"/>
  <c r="L1880" i="3"/>
  <c r="L1881" i="3"/>
  <c r="L1882" i="3"/>
  <c r="L1883" i="3"/>
  <c r="L1884" i="3"/>
  <c r="L1885" i="3"/>
  <c r="L1886" i="3"/>
  <c r="L1887" i="3"/>
  <c r="L1888" i="3"/>
  <c r="L1889" i="3"/>
  <c r="L1890" i="3"/>
  <c r="L1891" i="3"/>
  <c r="L1892" i="3"/>
  <c r="L1893" i="3"/>
  <c r="L1894" i="3"/>
  <c r="L1895" i="3"/>
  <c r="L1896" i="3"/>
  <c r="L1897" i="3"/>
  <c r="L1898" i="3"/>
  <c r="L1899" i="3"/>
  <c r="L1900" i="3"/>
  <c r="L1901" i="3"/>
  <c r="L1902" i="3"/>
  <c r="L1903" i="3"/>
  <c r="L1904" i="3"/>
  <c r="L1905" i="3"/>
  <c r="L1906" i="3"/>
  <c r="L1907" i="3"/>
  <c r="L1908" i="3"/>
  <c r="L1909" i="3"/>
  <c r="L1910" i="3"/>
  <c r="L1911" i="3"/>
  <c r="L1912" i="3"/>
  <c r="L1913" i="3"/>
  <c r="L1914" i="3"/>
  <c r="L1915" i="3"/>
  <c r="L1916" i="3"/>
  <c r="L1917" i="3"/>
  <c r="L1918" i="3"/>
  <c r="L1919" i="3"/>
  <c r="L1920" i="3"/>
  <c r="L1921" i="3"/>
  <c r="L1922" i="3"/>
  <c r="L1923" i="3"/>
  <c r="L1924" i="3"/>
  <c r="L1925" i="3"/>
  <c r="L1926" i="3"/>
  <c r="L1927" i="3"/>
  <c r="L1928" i="3"/>
  <c r="L1929" i="3"/>
  <c r="L1930" i="3"/>
  <c r="L1931" i="3"/>
  <c r="L1932" i="3"/>
  <c r="L1933" i="3"/>
  <c r="L1934" i="3"/>
  <c r="L1935" i="3"/>
  <c r="L1936" i="3"/>
  <c r="L1937" i="3"/>
  <c r="L1938" i="3"/>
  <c r="L1939" i="3"/>
  <c r="L1940" i="3"/>
  <c r="L1941" i="3"/>
  <c r="L1942" i="3"/>
  <c r="L1943" i="3"/>
  <c r="L1944" i="3"/>
  <c r="L1945" i="3"/>
  <c r="L1946" i="3"/>
  <c r="L1947" i="3"/>
  <c r="L1948" i="3"/>
  <c r="L1949" i="3"/>
  <c r="L1950" i="3"/>
  <c r="L1951" i="3"/>
  <c r="L1952" i="3"/>
  <c r="L1953" i="3"/>
  <c r="L1954" i="3"/>
  <c r="L1955" i="3"/>
  <c r="L1956" i="3"/>
  <c r="L1957" i="3"/>
  <c r="L1958" i="3"/>
  <c r="L1959" i="3"/>
  <c r="L1960" i="3"/>
  <c r="L1961" i="3"/>
  <c r="L1962" i="3"/>
  <c r="L1963" i="3"/>
  <c r="L1964" i="3"/>
  <c r="L1965" i="3"/>
  <c r="L1966" i="3"/>
  <c r="L1967" i="3"/>
  <c r="L1968" i="3"/>
  <c r="L1969" i="3"/>
  <c r="L1970" i="3"/>
  <c r="L1971" i="3"/>
  <c r="L1972" i="3"/>
  <c r="L1973" i="3"/>
  <c r="L1974" i="3"/>
  <c r="L1975" i="3"/>
  <c r="L1976" i="3"/>
  <c r="L1977" i="3"/>
  <c r="L1978" i="3"/>
  <c r="L1979" i="3"/>
  <c r="L1980" i="3"/>
  <c r="L1981" i="3"/>
  <c r="L1982" i="3"/>
  <c r="L1983" i="3"/>
  <c r="L1984" i="3"/>
  <c r="L1985" i="3"/>
  <c r="L1986" i="3"/>
  <c r="L1987" i="3"/>
  <c r="L1988" i="3"/>
  <c r="L1989" i="3"/>
  <c r="L1990" i="3"/>
  <c r="L1991" i="3"/>
  <c r="L1992" i="3"/>
  <c r="L1993" i="3"/>
  <c r="L1994" i="3"/>
  <c r="L1995" i="3"/>
  <c r="L1996" i="3"/>
  <c r="L1997" i="3"/>
  <c r="L1998" i="3"/>
  <c r="L1999" i="3"/>
  <c r="L2000" i="3"/>
  <c r="A1302" i="3"/>
  <c r="L1302" i="3" s="1"/>
  <c r="A1303" i="3"/>
  <c r="L1303" i="3" s="1"/>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1386" i="3"/>
  <c r="A1387" i="3"/>
  <c r="A1388" i="3"/>
  <c r="A1389" i="3"/>
  <c r="A1390" i="3"/>
  <c r="A1391" i="3"/>
  <c r="A1392" i="3"/>
  <c r="A1393" i="3"/>
  <c r="A1394" i="3"/>
  <c r="A1395" i="3"/>
  <c r="A1396" i="3"/>
  <c r="A1397" i="3"/>
  <c r="A1398" i="3"/>
  <c r="A1399" i="3"/>
  <c r="A1400" i="3"/>
  <c r="A1401" i="3"/>
  <c r="A1402" i="3"/>
  <c r="A1403" i="3"/>
  <c r="A1404" i="3"/>
  <c r="A1405" i="3"/>
  <c r="A1406" i="3"/>
  <c r="A1407" i="3"/>
  <c r="A1408" i="3"/>
  <c r="A1409" i="3"/>
  <c r="A1410" i="3"/>
  <c r="A1411" i="3"/>
  <c r="A1412" i="3"/>
  <c r="A1413" i="3"/>
  <c r="A1414" i="3"/>
  <c r="A1415" i="3"/>
  <c r="A1416" i="3"/>
  <c r="A1417" i="3"/>
  <c r="A1418" i="3"/>
  <c r="A1419" i="3"/>
  <c r="A1420" i="3"/>
  <c r="A1421" i="3"/>
  <c r="A1422" i="3"/>
  <c r="A1423" i="3"/>
  <c r="A1424" i="3"/>
  <c r="A1425" i="3"/>
  <c r="A1426" i="3"/>
  <c r="A1427" i="3"/>
  <c r="A1428" i="3"/>
  <c r="A1429" i="3"/>
  <c r="A1430" i="3"/>
  <c r="A1431" i="3"/>
  <c r="A1432" i="3"/>
  <c r="A1433" i="3"/>
  <c r="A1434" i="3"/>
  <c r="A1435" i="3"/>
  <c r="A1436" i="3"/>
  <c r="A1437" i="3"/>
  <c r="A1438" i="3"/>
  <c r="A1439" i="3"/>
  <c r="A1440" i="3"/>
  <c r="A1441" i="3"/>
  <c r="A1442" i="3"/>
  <c r="A1443" i="3"/>
  <c r="A1444" i="3"/>
  <c r="A1445" i="3"/>
  <c r="A1446" i="3"/>
  <c r="A1447" i="3"/>
  <c r="A1448" i="3"/>
  <c r="A1449" i="3"/>
  <c r="A1450" i="3"/>
  <c r="A1451" i="3"/>
  <c r="A1452" i="3"/>
  <c r="A1453" i="3"/>
  <c r="A1454" i="3"/>
  <c r="A1455" i="3"/>
  <c r="A1456" i="3"/>
  <c r="A1457" i="3"/>
  <c r="A1458" i="3"/>
  <c r="A1459" i="3"/>
  <c r="A1460" i="3"/>
  <c r="A1461" i="3"/>
  <c r="A1462" i="3"/>
  <c r="A1463" i="3"/>
  <c r="A1464" i="3"/>
  <c r="A1465" i="3"/>
  <c r="A1466" i="3"/>
  <c r="A1467" i="3"/>
  <c r="A1468" i="3"/>
  <c r="A1469" i="3"/>
  <c r="A1470" i="3"/>
  <c r="A1471" i="3"/>
  <c r="A1472" i="3"/>
  <c r="A1473" i="3"/>
  <c r="A1474" i="3"/>
  <c r="A1475" i="3"/>
  <c r="A1476" i="3"/>
  <c r="A1477" i="3"/>
  <c r="A1478" i="3"/>
  <c r="A1479" i="3"/>
  <c r="A1480" i="3"/>
  <c r="A1481" i="3"/>
  <c r="A1482" i="3"/>
  <c r="A1483" i="3"/>
  <c r="A1484" i="3"/>
  <c r="A1485" i="3"/>
  <c r="A1486" i="3"/>
  <c r="A1487" i="3"/>
  <c r="A1488" i="3"/>
  <c r="A1489" i="3"/>
  <c r="A1490" i="3"/>
  <c r="A1491" i="3"/>
  <c r="A1492" i="3"/>
  <c r="A1493" i="3"/>
  <c r="A1494" i="3"/>
  <c r="A1495" i="3"/>
  <c r="A1496" i="3"/>
  <c r="A1497" i="3"/>
  <c r="A1498" i="3"/>
  <c r="A1499" i="3"/>
  <c r="A1500" i="3"/>
  <c r="A1501" i="3"/>
  <c r="A1502" i="3"/>
  <c r="A1503" i="3"/>
  <c r="A1504" i="3"/>
  <c r="A1505" i="3"/>
  <c r="A1506" i="3"/>
  <c r="A1507" i="3"/>
  <c r="A1508" i="3"/>
  <c r="A1509" i="3"/>
  <c r="A1510" i="3"/>
  <c r="A1511" i="3"/>
  <c r="A1512" i="3"/>
  <c r="A1513" i="3"/>
  <c r="A1514" i="3"/>
  <c r="A1515" i="3"/>
  <c r="A1516" i="3"/>
  <c r="A1517" i="3"/>
  <c r="A1518" i="3"/>
  <c r="A1519" i="3"/>
  <c r="A1520" i="3"/>
  <c r="A1521" i="3"/>
  <c r="A1522" i="3"/>
  <c r="A1523" i="3"/>
  <c r="A1524" i="3"/>
  <c r="A1525" i="3"/>
  <c r="A1526" i="3"/>
  <c r="A1527" i="3"/>
  <c r="A1528" i="3"/>
  <c r="A1529" i="3"/>
  <c r="A1530" i="3"/>
  <c r="A1531" i="3"/>
  <c r="A1532" i="3"/>
  <c r="A1533" i="3"/>
  <c r="A1534" i="3"/>
  <c r="A1535" i="3"/>
  <c r="A1536" i="3"/>
  <c r="A1537" i="3"/>
  <c r="A1538" i="3"/>
  <c r="A1539" i="3"/>
  <c r="A1540" i="3"/>
  <c r="A1541" i="3"/>
  <c r="A1542" i="3"/>
  <c r="A1543" i="3"/>
  <c r="A1544" i="3"/>
  <c r="A1545" i="3"/>
  <c r="A1546" i="3"/>
  <c r="A1547" i="3"/>
  <c r="A1548" i="3"/>
  <c r="A1549" i="3"/>
  <c r="A1550" i="3"/>
  <c r="A1551" i="3"/>
  <c r="A1552" i="3"/>
  <c r="A1553" i="3"/>
  <c r="A1554" i="3"/>
  <c r="A1555" i="3"/>
  <c r="A1556" i="3"/>
  <c r="A1557" i="3"/>
  <c r="A1558" i="3"/>
  <c r="A1559" i="3"/>
  <c r="A1560" i="3"/>
  <c r="A1561" i="3"/>
  <c r="A1562" i="3"/>
  <c r="A1563" i="3"/>
  <c r="A1564" i="3"/>
  <c r="A1565" i="3"/>
  <c r="A1566" i="3"/>
  <c r="A1567" i="3"/>
  <c r="A1568" i="3"/>
  <c r="A1569" i="3"/>
  <c r="A1570" i="3"/>
  <c r="A1571" i="3"/>
  <c r="A1572" i="3"/>
  <c r="A1573" i="3"/>
  <c r="A1574" i="3"/>
  <c r="A1575" i="3"/>
  <c r="A1576" i="3"/>
  <c r="A1577" i="3"/>
  <c r="A1578" i="3"/>
  <c r="A1579" i="3"/>
  <c r="A1580" i="3"/>
  <c r="A1581" i="3"/>
  <c r="A1582" i="3"/>
  <c r="A1583" i="3"/>
  <c r="A1584" i="3"/>
  <c r="A1585" i="3"/>
  <c r="A1586" i="3"/>
  <c r="A1587" i="3"/>
  <c r="A1588" i="3"/>
  <c r="A1589" i="3"/>
  <c r="A1590" i="3"/>
  <c r="A1591" i="3"/>
  <c r="A1592" i="3"/>
  <c r="A1593" i="3"/>
  <c r="A1594" i="3"/>
  <c r="A1595" i="3"/>
  <c r="A1596" i="3"/>
  <c r="A1597" i="3"/>
  <c r="A1598" i="3"/>
  <c r="A1599" i="3"/>
  <c r="A1600" i="3"/>
  <c r="A1601" i="3"/>
  <c r="A1602" i="3"/>
  <c r="A1603" i="3"/>
  <c r="A1604" i="3"/>
  <c r="A1605" i="3"/>
  <c r="A1606" i="3"/>
  <c r="A1607" i="3"/>
  <c r="A1608" i="3"/>
  <c r="A1609" i="3"/>
  <c r="A1610" i="3"/>
  <c r="A1611" i="3"/>
  <c r="A1612" i="3"/>
  <c r="A1613" i="3"/>
  <c r="A1614" i="3"/>
  <c r="A1615" i="3"/>
  <c r="A1616" i="3"/>
  <c r="A1617" i="3"/>
  <c r="A1618" i="3"/>
  <c r="A1619" i="3"/>
  <c r="A1620" i="3"/>
  <c r="A1621" i="3"/>
  <c r="A1622" i="3"/>
  <c r="A1623" i="3"/>
  <c r="A1624" i="3"/>
  <c r="A1625" i="3"/>
  <c r="A1626" i="3"/>
  <c r="A1627" i="3"/>
  <c r="A1628" i="3"/>
  <c r="A1629" i="3"/>
  <c r="A1630" i="3"/>
  <c r="A1631" i="3"/>
  <c r="A1632" i="3"/>
  <c r="A1633" i="3"/>
  <c r="A1634" i="3"/>
  <c r="A1635" i="3"/>
  <c r="A1636" i="3"/>
  <c r="A1637" i="3"/>
  <c r="A1638" i="3"/>
  <c r="A1639" i="3"/>
  <c r="A1640" i="3"/>
  <c r="A1641" i="3"/>
  <c r="A1642" i="3"/>
  <c r="A1643" i="3"/>
  <c r="A1644" i="3"/>
  <c r="A1645" i="3"/>
  <c r="A1646" i="3"/>
  <c r="A1647" i="3"/>
  <c r="A1648" i="3"/>
  <c r="A1649" i="3"/>
  <c r="A1650" i="3"/>
  <c r="A1651" i="3"/>
  <c r="A1652" i="3"/>
  <c r="A1653" i="3"/>
  <c r="A1654" i="3"/>
  <c r="A1655" i="3"/>
  <c r="A1656" i="3"/>
  <c r="A1657" i="3"/>
  <c r="A1658" i="3"/>
  <c r="A1659" i="3"/>
  <c r="A1660" i="3"/>
  <c r="A1661" i="3"/>
  <c r="A1662" i="3"/>
  <c r="A1663" i="3"/>
  <c r="A1664" i="3"/>
  <c r="A1665" i="3"/>
  <c r="A1666" i="3"/>
  <c r="A1667" i="3"/>
  <c r="A1668" i="3"/>
  <c r="A1669" i="3"/>
  <c r="A1670" i="3"/>
  <c r="A1671" i="3"/>
  <c r="A1672" i="3"/>
  <c r="A1673" i="3"/>
  <c r="A1674" i="3"/>
  <c r="A1675" i="3"/>
  <c r="A1676" i="3"/>
  <c r="A1677" i="3"/>
  <c r="A1678" i="3"/>
  <c r="A1679" i="3"/>
  <c r="A1680" i="3"/>
  <c r="A1681" i="3"/>
  <c r="A1682" i="3"/>
  <c r="A1683" i="3"/>
  <c r="A1684" i="3"/>
  <c r="A1685" i="3"/>
  <c r="A1686" i="3"/>
  <c r="A1687" i="3"/>
  <c r="A1688" i="3"/>
  <c r="A1689" i="3"/>
  <c r="A1690" i="3"/>
  <c r="A1691" i="3"/>
  <c r="A1692" i="3"/>
  <c r="A1693" i="3"/>
  <c r="A1694" i="3"/>
  <c r="A1695" i="3"/>
  <c r="A1696" i="3"/>
  <c r="A1697" i="3"/>
  <c r="A1698" i="3"/>
  <c r="A1699" i="3"/>
  <c r="A1700" i="3"/>
  <c r="A1701" i="3"/>
  <c r="A1702" i="3"/>
  <c r="A1703" i="3"/>
  <c r="A1704" i="3"/>
  <c r="A1705" i="3"/>
  <c r="A1706" i="3"/>
  <c r="A1707" i="3"/>
  <c r="A1708" i="3"/>
  <c r="A1709" i="3"/>
  <c r="A1710" i="3"/>
  <c r="A1711" i="3"/>
  <c r="A1712" i="3"/>
  <c r="A1713" i="3"/>
  <c r="A1714" i="3"/>
  <c r="A1715" i="3"/>
  <c r="A1716" i="3"/>
  <c r="A1717" i="3"/>
  <c r="A1718" i="3"/>
  <c r="A1719" i="3"/>
  <c r="A1720" i="3"/>
  <c r="A1721" i="3"/>
  <c r="A1722" i="3"/>
  <c r="A1723" i="3"/>
  <c r="A1724" i="3"/>
  <c r="A1725" i="3"/>
  <c r="A1726" i="3"/>
  <c r="A1727" i="3"/>
  <c r="A1728" i="3"/>
  <c r="A1729" i="3"/>
  <c r="A1730" i="3"/>
  <c r="A1731" i="3"/>
  <c r="A1732" i="3"/>
  <c r="A1733" i="3"/>
  <c r="A1734" i="3"/>
  <c r="A1735" i="3"/>
  <c r="A1736" i="3"/>
  <c r="A1737" i="3"/>
  <c r="A1738" i="3"/>
  <c r="A1739" i="3"/>
  <c r="A1740" i="3"/>
  <c r="A1741" i="3"/>
  <c r="A1742" i="3"/>
  <c r="A1743" i="3"/>
  <c r="A1744" i="3"/>
  <c r="A1745" i="3"/>
  <c r="A1746" i="3"/>
  <c r="A1747" i="3"/>
  <c r="A1748" i="3"/>
  <c r="A1749" i="3"/>
  <c r="A1750" i="3"/>
  <c r="A1751" i="3"/>
  <c r="A1752" i="3"/>
  <c r="A1753" i="3"/>
  <c r="A1754" i="3"/>
  <c r="A1755" i="3"/>
  <c r="A1756" i="3"/>
  <c r="A1757" i="3"/>
  <c r="A1758" i="3"/>
  <c r="A1759" i="3"/>
  <c r="A1760" i="3"/>
  <c r="A1761" i="3"/>
  <c r="A1762" i="3"/>
  <c r="A1763" i="3"/>
  <c r="A1764" i="3"/>
  <c r="A1765" i="3"/>
  <c r="A1766" i="3"/>
  <c r="A1767" i="3"/>
  <c r="A1768" i="3"/>
  <c r="A1769" i="3"/>
  <c r="A1770" i="3"/>
  <c r="A1771" i="3"/>
  <c r="A1772" i="3"/>
  <c r="A1773" i="3"/>
  <c r="A1774" i="3"/>
  <c r="A1775" i="3"/>
  <c r="A1776" i="3"/>
  <c r="A1777" i="3"/>
  <c r="A1778" i="3"/>
  <c r="A1779" i="3"/>
  <c r="A1780" i="3"/>
  <c r="A1781" i="3"/>
  <c r="A1782" i="3"/>
  <c r="A1783" i="3"/>
  <c r="A1784" i="3"/>
  <c r="A1785" i="3"/>
  <c r="A1786" i="3"/>
  <c r="A1787" i="3"/>
  <c r="A1788" i="3"/>
  <c r="A1789" i="3"/>
  <c r="A1790" i="3"/>
  <c r="A1791" i="3"/>
  <c r="A1792" i="3"/>
  <c r="A1793" i="3"/>
  <c r="A1794" i="3"/>
  <c r="A1795" i="3"/>
  <c r="A1796" i="3"/>
  <c r="A1797" i="3"/>
  <c r="A1798" i="3"/>
  <c r="A1799" i="3"/>
  <c r="A1800" i="3"/>
  <c r="A1801" i="3"/>
  <c r="A1802" i="3"/>
  <c r="A1803" i="3"/>
  <c r="A1804" i="3"/>
  <c r="A1805" i="3"/>
  <c r="A1806" i="3"/>
  <c r="A1807" i="3"/>
  <c r="A1808" i="3"/>
  <c r="A1809" i="3"/>
  <c r="A1810" i="3"/>
  <c r="A1811" i="3"/>
  <c r="A1812" i="3"/>
  <c r="A1813" i="3"/>
  <c r="A1814" i="3"/>
  <c r="A1815" i="3"/>
  <c r="A1816" i="3"/>
  <c r="A1817" i="3"/>
  <c r="A1818" i="3"/>
  <c r="A1819" i="3"/>
  <c r="A1820" i="3"/>
  <c r="A1821" i="3"/>
  <c r="A1822" i="3"/>
  <c r="A1823" i="3"/>
  <c r="A1824" i="3"/>
  <c r="A1825" i="3"/>
  <c r="A1826" i="3"/>
  <c r="A1827" i="3"/>
  <c r="A1828" i="3"/>
  <c r="A1829" i="3"/>
  <c r="A1830" i="3"/>
  <c r="A1831" i="3"/>
  <c r="A1832" i="3"/>
  <c r="A1833" i="3"/>
  <c r="A1834" i="3"/>
  <c r="A1835" i="3"/>
  <c r="A1836" i="3"/>
  <c r="A1837" i="3"/>
  <c r="A1838" i="3"/>
  <c r="A1839" i="3"/>
  <c r="A1840" i="3"/>
  <c r="A1841" i="3"/>
  <c r="A1842" i="3"/>
  <c r="A1843" i="3"/>
  <c r="A1844" i="3"/>
  <c r="A1845" i="3"/>
  <c r="A1846" i="3"/>
  <c r="A1847" i="3"/>
  <c r="A1848" i="3"/>
  <c r="A1849" i="3"/>
  <c r="A1850" i="3"/>
  <c r="A1851" i="3"/>
  <c r="A1852" i="3"/>
  <c r="A1853" i="3"/>
  <c r="A1854" i="3"/>
  <c r="A1855" i="3"/>
  <c r="A1856" i="3"/>
  <c r="A1857" i="3"/>
  <c r="A1858" i="3"/>
  <c r="A1859" i="3"/>
  <c r="A1860" i="3"/>
  <c r="A1861" i="3"/>
  <c r="A1862" i="3"/>
  <c r="A1863" i="3"/>
  <c r="A1864" i="3"/>
  <c r="A1865" i="3"/>
  <c r="A1866" i="3"/>
  <c r="A1867" i="3"/>
  <c r="A1868" i="3"/>
  <c r="A1869" i="3"/>
  <c r="A1870" i="3"/>
  <c r="A1871" i="3"/>
  <c r="A1872" i="3"/>
  <c r="A1873" i="3"/>
  <c r="A1874" i="3"/>
  <c r="A1875" i="3"/>
  <c r="A1876" i="3"/>
  <c r="A1877" i="3"/>
  <c r="A1878" i="3"/>
  <c r="A1879" i="3"/>
  <c r="A1880" i="3"/>
  <c r="A1881" i="3"/>
  <c r="A1882" i="3"/>
  <c r="A1883" i="3"/>
  <c r="A1884" i="3"/>
  <c r="A1885" i="3"/>
  <c r="A1886" i="3"/>
  <c r="A1887" i="3"/>
  <c r="A1888" i="3"/>
  <c r="A1889" i="3"/>
  <c r="A1890" i="3"/>
  <c r="A1891" i="3"/>
  <c r="A1892" i="3"/>
  <c r="A1893" i="3"/>
  <c r="A1894" i="3"/>
  <c r="A1895" i="3"/>
  <c r="A1896" i="3"/>
  <c r="A1897" i="3"/>
  <c r="A1898" i="3"/>
  <c r="A1899" i="3"/>
  <c r="A1900" i="3"/>
  <c r="A1901" i="3"/>
  <c r="A1902" i="3"/>
  <c r="A1903" i="3"/>
  <c r="A1904" i="3"/>
  <c r="A1905" i="3"/>
  <c r="A1906" i="3"/>
  <c r="A1907" i="3"/>
  <c r="A1908" i="3"/>
  <c r="A1909" i="3"/>
  <c r="A1910" i="3"/>
  <c r="A1911" i="3"/>
  <c r="A1912" i="3"/>
  <c r="A1913" i="3"/>
  <c r="A1914" i="3"/>
  <c r="A1915" i="3"/>
  <c r="A1916" i="3"/>
  <c r="A1917" i="3"/>
  <c r="A1918" i="3"/>
  <c r="A1919" i="3"/>
  <c r="A1920" i="3"/>
  <c r="A1921" i="3"/>
  <c r="A1922" i="3"/>
  <c r="A1923" i="3"/>
  <c r="A1924" i="3"/>
  <c r="A1925" i="3"/>
  <c r="A1926" i="3"/>
  <c r="A1927" i="3"/>
  <c r="A1928" i="3"/>
  <c r="A1929" i="3"/>
  <c r="A1930" i="3"/>
  <c r="A1931" i="3"/>
  <c r="A1932" i="3"/>
  <c r="A1933" i="3"/>
  <c r="A1934" i="3"/>
  <c r="A1935" i="3"/>
  <c r="A1936" i="3"/>
  <c r="A1937" i="3"/>
  <c r="A1938" i="3"/>
  <c r="A1939" i="3"/>
  <c r="A1940" i="3"/>
  <c r="A1941" i="3"/>
  <c r="A1942" i="3"/>
  <c r="A1943" i="3"/>
  <c r="A1944" i="3"/>
  <c r="A1945" i="3"/>
  <c r="A1946" i="3"/>
  <c r="A1947" i="3"/>
  <c r="A1948" i="3"/>
  <c r="A1949" i="3"/>
  <c r="A1950" i="3"/>
  <c r="A1951" i="3"/>
  <c r="A1952" i="3"/>
  <c r="A1953" i="3"/>
  <c r="A1954" i="3"/>
  <c r="A1955" i="3"/>
  <c r="A1956" i="3"/>
  <c r="A1957" i="3"/>
  <c r="A1958" i="3"/>
  <c r="A1959" i="3"/>
  <c r="A1960" i="3"/>
  <c r="A1961" i="3"/>
  <c r="A1962" i="3"/>
  <c r="A1963" i="3"/>
  <c r="A1964" i="3"/>
  <c r="A1965" i="3"/>
  <c r="A1966" i="3"/>
  <c r="A1967" i="3"/>
  <c r="A1968" i="3"/>
  <c r="A1969" i="3"/>
  <c r="A1970" i="3"/>
  <c r="A1971" i="3"/>
  <c r="A1972" i="3"/>
  <c r="A1973" i="3"/>
  <c r="A1974" i="3"/>
  <c r="A1975" i="3"/>
  <c r="A1976" i="3"/>
  <c r="A1977" i="3"/>
  <c r="A1978" i="3"/>
  <c r="A1979" i="3"/>
  <c r="A1980" i="3"/>
  <c r="A1981" i="3"/>
  <c r="A1982" i="3"/>
  <c r="A1983" i="3"/>
  <c r="A1984" i="3"/>
  <c r="A1985" i="3"/>
  <c r="A1986" i="3"/>
  <c r="A1987" i="3"/>
  <c r="A1988" i="3"/>
  <c r="A1989" i="3"/>
  <c r="A1990" i="3"/>
  <c r="A1991" i="3"/>
  <c r="A1992" i="3"/>
  <c r="A1993" i="3"/>
  <c r="A1994" i="3"/>
  <c r="A1995" i="3"/>
  <c r="A1996" i="3"/>
  <c r="A1997" i="3"/>
  <c r="A1998" i="3"/>
  <c r="A1999" i="3"/>
  <c r="A2000" i="3"/>
  <c r="A1201" i="3"/>
  <c r="AM1201" i="3" s="1"/>
  <c r="A1202" i="3"/>
  <c r="A1203" i="3"/>
  <c r="AM1203" i="3" s="1"/>
  <c r="A1204" i="3"/>
  <c r="L1204" i="3" s="1"/>
  <c r="A1205" i="3"/>
  <c r="AA1205" i="3" s="1"/>
  <c r="A1206" i="3"/>
  <c r="A1207" i="3"/>
  <c r="L1207" i="3" s="1"/>
  <c r="A1208" i="3"/>
  <c r="AG1208" i="3" s="1"/>
  <c r="A1209" i="3"/>
  <c r="A1210" i="3"/>
  <c r="U1210" i="3" s="1"/>
  <c r="A1211" i="3"/>
  <c r="AG1211" i="3" s="1"/>
  <c r="A1212" i="3"/>
  <c r="L1212" i="3" s="1"/>
  <c r="A1213" i="3"/>
  <c r="A1214" i="3"/>
  <c r="AM1214" i="3" s="1"/>
  <c r="A1215" i="3"/>
  <c r="L1215" i="3" s="1"/>
  <c r="A1216" i="3"/>
  <c r="AG1216" i="3" s="1"/>
  <c r="A1217" i="3"/>
  <c r="AM1217" i="3" s="1"/>
  <c r="A1218" i="3"/>
  <c r="U1218" i="3" s="1"/>
  <c r="A1219" i="3"/>
  <c r="U1219" i="3" s="1"/>
  <c r="A1220" i="3"/>
  <c r="A1221" i="3"/>
  <c r="L1221" i="3" s="1"/>
  <c r="A1222" i="3"/>
  <c r="A1223" i="3"/>
  <c r="A1224" i="3"/>
  <c r="U1224" i="3" s="1"/>
  <c r="A1225" i="3"/>
  <c r="A1226" i="3"/>
  <c r="AA1226" i="3" s="1"/>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N4" i="3"/>
  <c r="AN5" i="3"/>
  <c r="AN3" i="3"/>
  <c r="AN2" i="3"/>
  <c r="AH4" i="3"/>
  <c r="AH5" i="3"/>
  <c r="AH3" i="3"/>
  <c r="AH2" i="3"/>
  <c r="AB3" i="3"/>
  <c r="AB4" i="3"/>
  <c r="AB5" i="3"/>
  <c r="AB2" i="3"/>
  <c r="V3" i="3"/>
  <c r="V4" i="3"/>
  <c r="V5" i="3"/>
  <c r="V2" i="3"/>
  <c r="P3" i="3"/>
  <c r="P4" i="3"/>
  <c r="P2" i="3"/>
  <c r="A4" i="3"/>
  <c r="L4" i="3" s="1"/>
  <c r="A5" i="3"/>
  <c r="A6" i="3"/>
  <c r="A7" i="3"/>
  <c r="A8" i="3"/>
  <c r="A9" i="3"/>
  <c r="A10" i="3"/>
  <c r="A11" i="3"/>
  <c r="A12" i="3"/>
  <c r="A13" i="3"/>
  <c r="A14" i="3"/>
  <c r="A15" i="3"/>
  <c r="A16" i="3"/>
  <c r="A17" i="3"/>
  <c r="A18" i="3"/>
  <c r="A19" i="3"/>
  <c r="A20" i="3"/>
  <c r="A21" i="3"/>
  <c r="A22" i="3"/>
  <c r="A23" i="3"/>
  <c r="A24" i="3"/>
  <c r="A25" i="3"/>
  <c r="A26" i="3"/>
  <c r="A27" i="3"/>
  <c r="AA27" i="3" s="1"/>
  <c r="A28" i="3"/>
  <c r="A29" i="3"/>
  <c r="A30" i="3"/>
  <c r="A31" i="3"/>
  <c r="A32" i="3"/>
  <c r="A33" i="3"/>
  <c r="A34" i="3"/>
  <c r="A35" i="3"/>
  <c r="A36" i="3"/>
  <c r="A37" i="3"/>
  <c r="A38" i="3"/>
  <c r="A39" i="3"/>
  <c r="A40" i="3"/>
  <c r="A41" i="3"/>
  <c r="A42" i="3"/>
  <c r="A43" i="3"/>
  <c r="A44" i="3"/>
  <c r="A45" i="3"/>
  <c r="A46" i="3"/>
  <c r="A47" i="3"/>
  <c r="A48" i="3"/>
  <c r="A49" i="3"/>
  <c r="A50" i="3"/>
  <c r="A51" i="3"/>
  <c r="A52" i="3"/>
  <c r="A53" i="3"/>
  <c r="L53" i="3" s="1"/>
  <c r="A54" i="3"/>
  <c r="A55" i="3"/>
  <c r="A56" i="3"/>
  <c r="A57" i="3"/>
  <c r="AS57" i="3" s="1"/>
  <c r="A58" i="3"/>
  <c r="L58" i="3" s="1"/>
  <c r="A59" i="3"/>
  <c r="A60" i="3"/>
  <c r="A61" i="3"/>
  <c r="L61" i="3" s="1"/>
  <c r="A62" i="3"/>
  <c r="L62" i="3" s="1"/>
  <c r="A63" i="3"/>
  <c r="AG63" i="3" s="1"/>
  <c r="A64" i="3"/>
  <c r="A65" i="3"/>
  <c r="A66" i="3"/>
  <c r="L66" i="3" s="1"/>
  <c r="A67" i="3"/>
  <c r="AG67" i="3" s="1"/>
  <c r="A68" i="3"/>
  <c r="L68" i="3" s="1"/>
  <c r="A69" i="3"/>
  <c r="L69" i="3" s="1"/>
  <c r="A70" i="3"/>
  <c r="U70" i="3" s="1"/>
  <c r="A71" i="3"/>
  <c r="AG71" i="3" s="1"/>
  <c r="A72" i="3"/>
  <c r="A73" i="3"/>
  <c r="L73" i="3" s="1"/>
  <c r="A74" i="3"/>
  <c r="L74" i="3" s="1"/>
  <c r="A75" i="3"/>
  <c r="AG75" i="3" s="1"/>
  <c r="A76" i="3"/>
  <c r="A77" i="3"/>
  <c r="A78" i="3"/>
  <c r="L78" i="3" s="1"/>
  <c r="A79" i="3"/>
  <c r="AG79" i="3" s="1"/>
  <c r="A80" i="3"/>
  <c r="U80" i="3" s="1"/>
  <c r="A81" i="3"/>
  <c r="A82" i="3"/>
  <c r="L82" i="3" s="1"/>
  <c r="A83" i="3"/>
  <c r="A84" i="3"/>
  <c r="U84" i="3" s="1"/>
  <c r="A85" i="3"/>
  <c r="AG85" i="3" s="1"/>
  <c r="A86" i="3"/>
  <c r="L86" i="3" s="1"/>
  <c r="A87" i="3"/>
  <c r="AG87" i="3" s="1"/>
  <c r="A88" i="3"/>
  <c r="U88" i="3" s="1"/>
  <c r="A89" i="3"/>
  <c r="A90" i="3"/>
  <c r="L90" i="3" s="1"/>
  <c r="A91" i="3"/>
  <c r="A92" i="3"/>
  <c r="U92" i="3" s="1"/>
  <c r="A93" i="3"/>
  <c r="A94" i="3"/>
  <c r="L94" i="3" s="1"/>
  <c r="A95" i="3"/>
  <c r="U95" i="3" s="1"/>
  <c r="A96" i="3"/>
  <c r="U96" i="3" s="1"/>
  <c r="A97" i="3"/>
  <c r="A98" i="3"/>
  <c r="U98" i="3" s="1"/>
  <c r="A99" i="3"/>
  <c r="A100" i="3"/>
  <c r="A101" i="3"/>
  <c r="AG101" i="3" s="1"/>
  <c r="A102" i="3"/>
  <c r="L102" i="3" s="1"/>
  <c r="A103" i="3"/>
  <c r="AG103" i="3" s="1"/>
  <c r="A104" i="3"/>
  <c r="U104" i="3" s="1"/>
  <c r="A105" i="3"/>
  <c r="A106" i="3"/>
  <c r="L106" i="3" s="1"/>
  <c r="A107" i="3"/>
  <c r="A108" i="3"/>
  <c r="U108" i="3" s="1"/>
  <c r="A109" i="3"/>
  <c r="A110" i="3"/>
  <c r="L110" i="3" s="1"/>
  <c r="A111" i="3"/>
  <c r="AG111" i="3" s="1"/>
  <c r="A112" i="3"/>
  <c r="U112" i="3" s="1"/>
  <c r="A113" i="3"/>
  <c r="A114" i="3"/>
  <c r="U114" i="3" s="1"/>
  <c r="A115" i="3"/>
  <c r="A116" i="3"/>
  <c r="A117" i="3"/>
  <c r="AG117" i="3" s="1"/>
  <c r="A118" i="3"/>
  <c r="L118" i="3" s="1"/>
  <c r="A119" i="3"/>
  <c r="AG119" i="3" s="1"/>
  <c r="A120" i="3"/>
  <c r="U120" i="3" s="1"/>
  <c r="A121" i="3"/>
  <c r="A122" i="3"/>
  <c r="L122" i="3" s="1"/>
  <c r="A123" i="3"/>
  <c r="A124" i="3"/>
  <c r="U124" i="3" s="1"/>
  <c r="A125" i="3"/>
  <c r="A126" i="3"/>
  <c r="L126" i="3" s="1"/>
  <c r="A127" i="3"/>
  <c r="U127" i="3" s="1"/>
  <c r="A128" i="3"/>
  <c r="AG128" i="3" s="1"/>
  <c r="A129" i="3"/>
  <c r="A130" i="3"/>
  <c r="U130" i="3" s="1"/>
  <c r="A131" i="3"/>
  <c r="A132" i="3"/>
  <c r="A133" i="3"/>
  <c r="L133" i="3" s="1"/>
  <c r="A134" i="3"/>
  <c r="L134" i="3" s="1"/>
  <c r="A135" i="3"/>
  <c r="U135" i="3" s="1"/>
  <c r="A136" i="3"/>
  <c r="AG136" i="3" s="1"/>
  <c r="A137" i="3"/>
  <c r="L137" i="3" s="1"/>
  <c r="A138" i="3"/>
  <c r="A139" i="3"/>
  <c r="AA139" i="3" s="1"/>
  <c r="A140" i="3"/>
  <c r="U140" i="3" s="1"/>
  <c r="A141" i="3"/>
  <c r="L141" i="3" s="1"/>
  <c r="A142" i="3"/>
  <c r="L142" i="3" s="1"/>
  <c r="A143" i="3"/>
  <c r="AG143" i="3" s="1"/>
  <c r="A144" i="3"/>
  <c r="U144" i="3" s="1"/>
  <c r="A145" i="3"/>
  <c r="L145" i="3" s="1"/>
  <c r="A146" i="3"/>
  <c r="U146" i="3" s="1"/>
  <c r="A147" i="3"/>
  <c r="A148" i="3"/>
  <c r="U148" i="3" s="1"/>
  <c r="A149" i="3"/>
  <c r="L149" i="3" s="1"/>
  <c r="A150" i="3"/>
  <c r="A151" i="3"/>
  <c r="U151" i="3" s="1"/>
  <c r="A152" i="3"/>
  <c r="U152" i="3" s="1"/>
  <c r="A153" i="3"/>
  <c r="L153" i="3" s="1"/>
  <c r="A154" i="3"/>
  <c r="L154" i="3" s="1"/>
  <c r="A155" i="3"/>
  <c r="AM155" i="3" s="1"/>
  <c r="A156" i="3"/>
  <c r="AG156" i="3" s="1"/>
  <c r="A157" i="3"/>
  <c r="A158" i="3"/>
  <c r="L158" i="3" s="1"/>
  <c r="A159" i="3"/>
  <c r="AM159" i="3" s="1"/>
  <c r="A160" i="3"/>
  <c r="AM160" i="3" s="1"/>
  <c r="A161" i="3"/>
  <c r="AM161" i="3" s="1"/>
  <c r="A162" i="3"/>
  <c r="L162" i="3" s="1"/>
  <c r="A163" i="3"/>
  <c r="AM163" i="3" s="1"/>
  <c r="A164" i="3"/>
  <c r="A165" i="3"/>
  <c r="AM165" i="3" s="1"/>
  <c r="A166" i="3"/>
  <c r="A167" i="3"/>
  <c r="AM167" i="3" s="1"/>
  <c r="A168" i="3"/>
  <c r="O168" i="3" s="1"/>
  <c r="A169" i="3"/>
  <c r="L169" i="3" s="1"/>
  <c r="A170" i="3"/>
  <c r="L170" i="3" s="1"/>
  <c r="A171" i="3"/>
  <c r="U171" i="3" s="1"/>
  <c r="A172" i="3"/>
  <c r="AG172" i="3" s="1"/>
  <c r="A173" i="3"/>
  <c r="L173" i="3" s="1"/>
  <c r="A174" i="3"/>
  <c r="L174" i="3" s="1"/>
  <c r="A175" i="3"/>
  <c r="U175" i="3" s="1"/>
  <c r="A176" i="3"/>
  <c r="AG176" i="3" s="1"/>
  <c r="A177" i="3"/>
  <c r="L177" i="3" s="1"/>
  <c r="A178" i="3"/>
  <c r="L178" i="3" s="1"/>
  <c r="A179" i="3"/>
  <c r="U179" i="3" s="1"/>
  <c r="A180" i="3"/>
  <c r="AG180" i="3" s="1"/>
  <c r="A181" i="3"/>
  <c r="L181" i="3" s="1"/>
  <c r="A182" i="3"/>
  <c r="L182" i="3" s="1"/>
  <c r="A183" i="3"/>
  <c r="U183" i="3" s="1"/>
  <c r="A184" i="3"/>
  <c r="AG184" i="3" s="1"/>
  <c r="A185" i="3"/>
  <c r="L185" i="3" s="1"/>
  <c r="A186" i="3"/>
  <c r="L186" i="3" s="1"/>
  <c r="A187" i="3"/>
  <c r="U187" i="3" s="1"/>
  <c r="A188" i="3"/>
  <c r="AG188" i="3" s="1"/>
  <c r="A189" i="3"/>
  <c r="L189" i="3" s="1"/>
  <c r="A190" i="3"/>
  <c r="L190" i="3" s="1"/>
  <c r="A191" i="3"/>
  <c r="U191" i="3" s="1"/>
  <c r="A192" i="3"/>
  <c r="AG192" i="3" s="1"/>
  <c r="A193" i="3"/>
  <c r="L193" i="3" s="1"/>
  <c r="A194" i="3"/>
  <c r="L194" i="3" s="1"/>
  <c r="A195" i="3"/>
  <c r="U195" i="3" s="1"/>
  <c r="A196" i="3"/>
  <c r="AG196" i="3" s="1"/>
  <c r="A197" i="3"/>
  <c r="L197" i="3" s="1"/>
  <c r="A198" i="3"/>
  <c r="L198" i="3" s="1"/>
  <c r="A199" i="3"/>
  <c r="U199" i="3" s="1"/>
  <c r="A200" i="3"/>
  <c r="AG200" i="3" s="1"/>
  <c r="A201" i="3"/>
  <c r="L201" i="3" s="1"/>
  <c r="A202" i="3"/>
  <c r="L202" i="3" s="1"/>
  <c r="A203" i="3"/>
  <c r="U203" i="3" s="1"/>
  <c r="A204" i="3"/>
  <c r="AG204" i="3" s="1"/>
  <c r="A205" i="3"/>
  <c r="L205" i="3" s="1"/>
  <c r="A206" i="3"/>
  <c r="L206" i="3" s="1"/>
  <c r="A207" i="3"/>
  <c r="U207" i="3" s="1"/>
  <c r="A208" i="3"/>
  <c r="AG208" i="3" s="1"/>
  <c r="A209" i="3"/>
  <c r="L209" i="3" s="1"/>
  <c r="A210" i="3"/>
  <c r="L210" i="3" s="1"/>
  <c r="A211" i="3"/>
  <c r="U211" i="3" s="1"/>
  <c r="A212" i="3"/>
  <c r="AG212" i="3" s="1"/>
  <c r="A213" i="3"/>
  <c r="L213" i="3" s="1"/>
  <c r="A214" i="3"/>
  <c r="L214" i="3" s="1"/>
  <c r="A215" i="3"/>
  <c r="U215" i="3" s="1"/>
  <c r="A216" i="3"/>
  <c r="AG216" i="3" s="1"/>
  <c r="A217" i="3"/>
  <c r="L217" i="3" s="1"/>
  <c r="A218" i="3"/>
  <c r="L218" i="3" s="1"/>
  <c r="A219" i="3"/>
  <c r="U219" i="3" s="1"/>
  <c r="A220" i="3"/>
  <c r="AG220" i="3" s="1"/>
  <c r="A221" i="3"/>
  <c r="L221" i="3" s="1"/>
  <c r="A222" i="3"/>
  <c r="L222" i="3" s="1"/>
  <c r="A223" i="3"/>
  <c r="U223" i="3" s="1"/>
  <c r="A224" i="3"/>
  <c r="AG224" i="3" s="1"/>
  <c r="A225" i="3"/>
  <c r="L225" i="3" s="1"/>
  <c r="A226" i="3"/>
  <c r="L226" i="3" s="1"/>
  <c r="A227" i="3"/>
  <c r="U227" i="3" s="1"/>
  <c r="A228" i="3"/>
  <c r="AG228" i="3" s="1"/>
  <c r="A229" i="3"/>
  <c r="L229" i="3" s="1"/>
  <c r="A230" i="3"/>
  <c r="L230" i="3" s="1"/>
  <c r="A231" i="3"/>
  <c r="U231" i="3" s="1"/>
  <c r="A232" i="3"/>
  <c r="AG232" i="3" s="1"/>
  <c r="A233" i="3"/>
  <c r="L233" i="3" s="1"/>
  <c r="A234" i="3"/>
  <c r="L234" i="3" s="1"/>
  <c r="A235" i="3"/>
  <c r="U235" i="3" s="1"/>
  <c r="A236" i="3"/>
  <c r="AG236" i="3" s="1"/>
  <c r="A237" i="3"/>
  <c r="A238" i="3"/>
  <c r="L238" i="3" s="1"/>
  <c r="A239" i="3"/>
  <c r="U239" i="3" s="1"/>
  <c r="A240" i="3"/>
  <c r="AG240" i="3" s="1"/>
  <c r="A241" i="3"/>
  <c r="L241" i="3" s="1"/>
  <c r="A242" i="3"/>
  <c r="L242" i="3" s="1"/>
  <c r="A243" i="3"/>
  <c r="U243" i="3" s="1"/>
  <c r="A244" i="3"/>
  <c r="AG244" i="3" s="1"/>
  <c r="A245" i="3"/>
  <c r="L245" i="3" s="1"/>
  <c r="A246" i="3"/>
  <c r="L246" i="3" s="1"/>
  <c r="A247" i="3"/>
  <c r="U247" i="3" s="1"/>
  <c r="A248" i="3"/>
  <c r="AG248" i="3" s="1"/>
  <c r="A249" i="3"/>
  <c r="L249" i="3" s="1"/>
  <c r="A250" i="3"/>
  <c r="L250" i="3" s="1"/>
  <c r="A251" i="3"/>
  <c r="U251" i="3" s="1"/>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U327" i="3" s="1"/>
  <c r="A328" i="3"/>
  <c r="A329" i="3"/>
  <c r="A330" i="3"/>
  <c r="A331" i="3"/>
  <c r="A332" i="3"/>
  <c r="A333" i="3"/>
  <c r="A334" i="3"/>
  <c r="A335" i="3"/>
  <c r="A336" i="3"/>
  <c r="A337" i="3"/>
  <c r="A338" i="3"/>
  <c r="A339" i="3"/>
  <c r="A340" i="3"/>
  <c r="A341" i="3"/>
  <c r="A342" i="3"/>
  <c r="A343" i="3"/>
  <c r="A344" i="3"/>
  <c r="A345" i="3"/>
  <c r="A346" i="3"/>
  <c r="A347" i="3"/>
  <c r="A348" i="3"/>
  <c r="A349" i="3"/>
  <c r="A350" i="3"/>
  <c r="A351" i="3"/>
  <c r="A352" i="3"/>
  <c r="L352" i="3" s="1"/>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G377" i="3" s="1"/>
  <c r="A378" i="3"/>
  <c r="O378" i="3" s="1"/>
  <c r="A379" i="3"/>
  <c r="L379" i="3" s="1"/>
  <c r="A380" i="3"/>
  <c r="AA380" i="3" s="1"/>
  <c r="A381" i="3"/>
  <c r="U381" i="3" s="1"/>
  <c r="A382" i="3"/>
  <c r="A383" i="3"/>
  <c r="AA383" i="3" s="1"/>
  <c r="A384" i="3"/>
  <c r="L384" i="3" s="1"/>
  <c r="A385" i="3"/>
  <c r="AA385" i="3" s="1"/>
  <c r="A386" i="3"/>
  <c r="AG386" i="3" s="1"/>
  <c r="A387" i="3"/>
  <c r="A388" i="3"/>
  <c r="AA388" i="3" s="1"/>
  <c r="A389" i="3"/>
  <c r="A390" i="3"/>
  <c r="AG390" i="3" s="1"/>
  <c r="A391" i="3"/>
  <c r="A392" i="3"/>
  <c r="O392" i="3" s="1"/>
  <c r="A393" i="3"/>
  <c r="AA393" i="3" s="1"/>
  <c r="A394" i="3"/>
  <c r="AM394" i="3" s="1"/>
  <c r="A395" i="3"/>
  <c r="O395" i="3" s="1"/>
  <c r="A396" i="3"/>
  <c r="AM396" i="3" s="1"/>
  <c r="A397" i="3"/>
  <c r="U397" i="3" s="1"/>
  <c r="A398" i="3"/>
  <c r="AM398" i="3" s="1"/>
  <c r="A399" i="3"/>
  <c r="U399" i="3" s="1"/>
  <c r="A400" i="3"/>
  <c r="AM400" i="3" s="1"/>
  <c r="A401" i="3"/>
  <c r="A402" i="3"/>
  <c r="L402" i="3" s="1"/>
  <c r="A403" i="3"/>
  <c r="A404" i="3"/>
  <c r="L404" i="3" s="1"/>
  <c r="A405" i="3"/>
  <c r="AG405" i="3" s="1"/>
  <c r="A406" i="3"/>
  <c r="A407" i="3"/>
  <c r="L407" i="3" s="1"/>
  <c r="A408" i="3"/>
  <c r="L408" i="3" s="1"/>
  <c r="A409" i="3"/>
  <c r="AM409" i="3" s="1"/>
  <c r="A410" i="3"/>
  <c r="L410" i="3" s="1"/>
  <c r="A411" i="3"/>
  <c r="L411" i="3" s="1"/>
  <c r="A412" i="3"/>
  <c r="AA412" i="3" s="1"/>
  <c r="A413" i="3"/>
  <c r="AA413" i="3" s="1"/>
  <c r="A414" i="3"/>
  <c r="AG414" i="3" s="1"/>
  <c r="A415" i="3"/>
  <c r="A416" i="3"/>
  <c r="O416" i="3" s="1"/>
  <c r="A417" i="3"/>
  <c r="AG417" i="3" s="1"/>
  <c r="A418" i="3"/>
  <c r="O418" i="3" s="1"/>
  <c r="A419" i="3"/>
  <c r="A420" i="3"/>
  <c r="AG420" i="3" s="1"/>
  <c r="A421" i="3"/>
  <c r="AA421" i="3" s="1"/>
  <c r="A422" i="3"/>
  <c r="A423" i="3"/>
  <c r="L423" i="3" s="1"/>
  <c r="A424" i="3"/>
  <c r="AG424" i="3" s="1"/>
  <c r="A425" i="3"/>
  <c r="U425" i="3" s="1"/>
  <c r="A426" i="3"/>
  <c r="AM426" i="3" s="1"/>
  <c r="A427" i="3"/>
  <c r="AA427" i="3" s="1"/>
  <c r="A428" i="3"/>
  <c r="U428" i="3" s="1"/>
  <c r="A429" i="3"/>
  <c r="O429" i="3" s="1"/>
  <c r="A430" i="3"/>
  <c r="L430" i="3" s="1"/>
  <c r="A431" i="3"/>
  <c r="U431" i="3" s="1"/>
  <c r="A432" i="3"/>
  <c r="AM432" i="3" s="1"/>
  <c r="A433" i="3"/>
  <c r="L433" i="3" s="1"/>
  <c r="A434" i="3"/>
  <c r="AG434" i="3" s="1"/>
  <c r="A435" i="3"/>
  <c r="A436" i="3"/>
  <c r="O436" i="3" s="1"/>
  <c r="A437" i="3"/>
  <c r="U437" i="3" s="1"/>
  <c r="A438" i="3"/>
  <c r="L438" i="3" s="1"/>
  <c r="A439" i="3"/>
  <c r="AA439" i="3" s="1"/>
  <c r="A440" i="3"/>
  <c r="A441" i="3"/>
  <c r="U441" i="3" s="1"/>
  <c r="A442" i="3"/>
  <c r="AG442" i="3" s="1"/>
  <c r="A443" i="3"/>
  <c r="L443" i="3" s="1"/>
  <c r="A444" i="3"/>
  <c r="AM444" i="3" s="1"/>
  <c r="A445" i="3"/>
  <c r="U445" i="3" s="1"/>
  <c r="A446" i="3"/>
  <c r="L446" i="3" s="1"/>
  <c r="A447" i="3"/>
  <c r="AA447" i="3" s="1"/>
  <c r="A448" i="3"/>
  <c r="L448" i="3" s="1"/>
  <c r="A449" i="3"/>
  <c r="AA449" i="3" s="1"/>
  <c r="A450" i="3"/>
  <c r="A451" i="3"/>
  <c r="AA451" i="3" s="1"/>
  <c r="A452" i="3"/>
  <c r="AA452" i="3" s="1"/>
  <c r="A453" i="3"/>
  <c r="L453" i="3" s="1"/>
  <c r="A454" i="3"/>
  <c r="O454" i="3" s="1"/>
  <c r="A455" i="3"/>
  <c r="L455" i="3" s="1"/>
  <c r="A456" i="3"/>
  <c r="O456" i="3" s="1"/>
  <c r="A457" i="3"/>
  <c r="U457" i="3" s="1"/>
  <c r="A458" i="3"/>
  <c r="L458" i="3" s="1"/>
  <c r="A459" i="3"/>
  <c r="L459" i="3" s="1"/>
  <c r="A460" i="3"/>
  <c r="U460" i="3" s="1"/>
  <c r="A461" i="3"/>
  <c r="AG461" i="3" s="1"/>
  <c r="A462" i="3"/>
  <c r="A463" i="3"/>
  <c r="AA463" i="3" s="1"/>
  <c r="A464" i="3"/>
  <c r="AM464" i="3" s="1"/>
  <c r="A465" i="3"/>
  <c r="L465" i="3" s="1"/>
  <c r="A466" i="3"/>
  <c r="AG466" i="3" s="1"/>
  <c r="A467" i="3"/>
  <c r="A468" i="3"/>
  <c r="AA468" i="3" s="1"/>
  <c r="A469" i="3"/>
  <c r="AG469" i="3" s="1"/>
  <c r="A470" i="3"/>
  <c r="A471" i="3"/>
  <c r="O471" i="3" s="1"/>
  <c r="A472" i="3"/>
  <c r="AM472" i="3" s="1"/>
  <c r="A473" i="3"/>
  <c r="AM473" i="3" s="1"/>
  <c r="A474" i="3"/>
  <c r="L474" i="3" s="1"/>
  <c r="A475" i="3"/>
  <c r="AA475" i="3" s="1"/>
  <c r="A476" i="3"/>
  <c r="AG476" i="3" s="1"/>
  <c r="A477" i="3"/>
  <c r="L477" i="3" s="1"/>
  <c r="A478" i="3"/>
  <c r="A479" i="3"/>
  <c r="A480" i="3"/>
  <c r="L480" i="3" s="1"/>
  <c r="A481" i="3"/>
  <c r="O481" i="3" s="1"/>
  <c r="A482" i="3"/>
  <c r="A483" i="3"/>
  <c r="O483" i="3" s="1"/>
  <c r="A484" i="3"/>
  <c r="U484" i="3" s="1"/>
  <c r="A485" i="3"/>
  <c r="A486" i="3"/>
  <c r="A487" i="3"/>
  <c r="A488" i="3"/>
  <c r="AA488" i="3" s="1"/>
  <c r="A489" i="3"/>
  <c r="L489" i="3" s="1"/>
  <c r="A490" i="3"/>
  <c r="U490" i="3" s="1"/>
  <c r="A491" i="3"/>
  <c r="L491" i="3" s="1"/>
  <c r="A492" i="3"/>
  <c r="AM492" i="3" s="1"/>
  <c r="A493" i="3"/>
  <c r="AA493" i="3" s="1"/>
  <c r="A494" i="3"/>
  <c r="U494" i="3" s="1"/>
  <c r="A495" i="3"/>
  <c r="AG495" i="3" s="1"/>
  <c r="A496" i="3"/>
  <c r="L496" i="3" s="1"/>
  <c r="A497" i="3"/>
  <c r="L497" i="3" s="1"/>
  <c r="A498" i="3"/>
  <c r="AG498" i="3" s="1"/>
  <c r="A499" i="3"/>
  <c r="AM499" i="3" s="1"/>
  <c r="A500" i="3"/>
  <c r="L500" i="3" s="1"/>
  <c r="A501" i="3"/>
  <c r="U501" i="3" s="1"/>
  <c r="A502" i="3"/>
  <c r="L502" i="3" s="1"/>
  <c r="A503" i="3"/>
  <c r="A504" i="3"/>
  <c r="AG504" i="3" s="1"/>
  <c r="A505" i="3"/>
  <c r="U505" i="3" s="1"/>
  <c r="A506" i="3"/>
  <c r="AM506" i="3" s="1"/>
  <c r="A507" i="3"/>
  <c r="U507" i="3" s="1"/>
  <c r="A508" i="3"/>
  <c r="U508" i="3" s="1"/>
  <c r="A509" i="3"/>
  <c r="AG509" i="3" s="1"/>
  <c r="A510" i="3"/>
  <c r="O510" i="3" s="1"/>
  <c r="A511" i="3"/>
  <c r="AG511" i="3" s="1"/>
  <c r="A512" i="3"/>
  <c r="AM512" i="3" s="1"/>
  <c r="A513" i="3"/>
  <c r="U513" i="3" s="1"/>
  <c r="A514" i="3"/>
  <c r="L514" i="3" s="1"/>
  <c r="A515" i="3"/>
  <c r="AM515" i="3" s="1"/>
  <c r="A516" i="3"/>
  <c r="O516" i="3" s="1"/>
  <c r="A517" i="3"/>
  <c r="U517" i="3" s="1"/>
  <c r="A518" i="3"/>
  <c r="A519" i="3"/>
  <c r="A520" i="3"/>
  <c r="L520" i="3" s="1"/>
  <c r="A521" i="3"/>
  <c r="AG521" i="3" s="1"/>
  <c r="A522" i="3"/>
  <c r="L522" i="3" s="1"/>
  <c r="A523" i="3"/>
  <c r="AA523" i="3" s="1"/>
  <c r="A524" i="3"/>
  <c r="U524" i="3" s="1"/>
  <c r="A525" i="3"/>
  <c r="AG525" i="3" s="1"/>
  <c r="A526" i="3"/>
  <c r="O526" i="3" s="1"/>
  <c r="A527" i="3"/>
  <c r="U527" i="3" s="1"/>
  <c r="A528" i="3"/>
  <c r="AA528" i="3" s="1"/>
  <c r="A529" i="3"/>
  <c r="AA529" i="3" s="1"/>
  <c r="A530" i="3"/>
  <c r="O530" i="3" s="1"/>
  <c r="A531" i="3"/>
  <c r="AM531" i="3" s="1"/>
  <c r="A532" i="3"/>
  <c r="AA532" i="3" s="1"/>
  <c r="A533" i="3"/>
  <c r="L533" i="3" s="1"/>
  <c r="A534" i="3"/>
  <c r="L534" i="3" s="1"/>
  <c r="A535" i="3"/>
  <c r="O535" i="3" s="1"/>
  <c r="A536" i="3"/>
  <c r="AM536" i="3" s="1"/>
  <c r="A537" i="3"/>
  <c r="AG537" i="3" s="1"/>
  <c r="A538" i="3"/>
  <c r="AM538" i="3" s="1"/>
  <c r="A539" i="3"/>
  <c r="U539" i="3" s="1"/>
  <c r="A540" i="3"/>
  <c r="U540" i="3" s="1"/>
  <c r="A541" i="3"/>
  <c r="AG541" i="3" s="1"/>
  <c r="A542" i="3"/>
  <c r="O542" i="3" s="1"/>
  <c r="A543" i="3"/>
  <c r="AG543" i="3" s="1"/>
  <c r="A544" i="3"/>
  <c r="L544" i="3" s="1"/>
  <c r="A545" i="3"/>
  <c r="U545" i="3" s="1"/>
  <c r="A546" i="3"/>
  <c r="AG546" i="3" s="1"/>
  <c r="A547" i="3"/>
  <c r="AM547" i="3" s="1"/>
  <c r="A548" i="3"/>
  <c r="L548" i="3" s="1"/>
  <c r="A549" i="3"/>
  <c r="AM549" i="3" s="1"/>
  <c r="A550" i="3"/>
  <c r="AG550" i="3" s="1"/>
  <c r="A551" i="3"/>
  <c r="AG551" i="3" s="1"/>
  <c r="A552" i="3"/>
  <c r="L552" i="3" s="1"/>
  <c r="A553" i="3"/>
  <c r="AG553" i="3" s="1"/>
  <c r="A554" i="3"/>
  <c r="L554" i="3" s="1"/>
  <c r="A555" i="3"/>
  <c r="AA555" i="3" s="1"/>
  <c r="A556" i="3"/>
  <c r="U556" i="3" s="1"/>
  <c r="A557" i="3"/>
  <c r="AG557" i="3" s="1"/>
  <c r="A558" i="3"/>
  <c r="AG558" i="3" s="1"/>
  <c r="A559" i="3"/>
  <c r="L559" i="3" s="1"/>
  <c r="A560" i="3"/>
  <c r="AM560" i="3" s="1"/>
  <c r="A561" i="3"/>
  <c r="AM561" i="3" s="1"/>
  <c r="A562" i="3"/>
  <c r="AM562" i="3" s="1"/>
  <c r="A563" i="3"/>
  <c r="AM563" i="3" s="1"/>
  <c r="A564" i="3"/>
  <c r="AM564" i="3" s="1"/>
  <c r="A565" i="3"/>
  <c r="L565" i="3" s="1"/>
  <c r="A566" i="3"/>
  <c r="L566" i="3" s="1"/>
  <c r="A567" i="3"/>
  <c r="O567" i="3" s="1"/>
  <c r="A568" i="3"/>
  <c r="AA568" i="3" s="1"/>
  <c r="A569" i="3"/>
  <c r="AG569" i="3" s="1"/>
  <c r="A570" i="3"/>
  <c r="AM570" i="3" s="1"/>
  <c r="A571" i="3"/>
  <c r="U571" i="3" s="1"/>
  <c r="A572" i="3"/>
  <c r="U572" i="3" s="1"/>
  <c r="A573" i="3"/>
  <c r="AG573" i="3" s="1"/>
  <c r="A574" i="3"/>
  <c r="O574" i="3" s="1"/>
  <c r="A575" i="3"/>
  <c r="AG575" i="3" s="1"/>
  <c r="A576" i="3"/>
  <c r="O576" i="3" s="1"/>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A652" i="3" s="1"/>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S677" i="3" s="1"/>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M702" i="3" s="1"/>
  <c r="A703" i="3"/>
  <c r="A704" i="3"/>
  <c r="O704" i="3" s="1"/>
  <c r="A705" i="3"/>
  <c r="AA705" i="3" s="1"/>
  <c r="A706" i="3"/>
  <c r="O706" i="3" s="1"/>
  <c r="A707" i="3"/>
  <c r="U707" i="3" s="1"/>
  <c r="A708" i="3"/>
  <c r="A709" i="3"/>
  <c r="L709" i="3" s="1"/>
  <c r="A710" i="3"/>
  <c r="AA710" i="3" s="1"/>
  <c r="A711" i="3"/>
  <c r="A712" i="3"/>
  <c r="A713" i="3"/>
  <c r="O713" i="3" s="1"/>
  <c r="A714" i="3"/>
  <c r="AG714" i="3" s="1"/>
  <c r="A715" i="3"/>
  <c r="L715" i="3" s="1"/>
  <c r="A716" i="3"/>
  <c r="L716" i="3" s="1"/>
  <c r="A717" i="3"/>
  <c r="L717" i="3" s="1"/>
  <c r="A718" i="3"/>
  <c r="AM718" i="3" s="1"/>
  <c r="A719" i="3"/>
  <c r="L719" i="3" s="1"/>
  <c r="A720" i="3"/>
  <c r="O720" i="3" s="1"/>
  <c r="A721" i="3"/>
  <c r="AG721" i="3" s="1"/>
  <c r="A722" i="3"/>
  <c r="AM722" i="3" s="1"/>
  <c r="A723" i="3"/>
  <c r="A724" i="3"/>
  <c r="A725" i="3"/>
  <c r="AG725" i="3" s="1"/>
  <c r="A726" i="3"/>
  <c r="A727" i="3"/>
  <c r="L727" i="3" s="1"/>
  <c r="A728" i="3"/>
  <c r="A729" i="3"/>
  <c r="L729" i="3" s="1"/>
  <c r="A730" i="3"/>
  <c r="L730" i="3" s="1"/>
  <c r="A731" i="3"/>
  <c r="L731" i="3" s="1"/>
  <c r="A732" i="3"/>
  <c r="AG732" i="3" s="1"/>
  <c r="A733" i="3"/>
  <c r="O733" i="3" s="1"/>
  <c r="A734" i="3"/>
  <c r="L734" i="3" s="1"/>
  <c r="A735" i="3"/>
  <c r="A736" i="3"/>
  <c r="AG736" i="3" s="1"/>
  <c r="A737" i="3"/>
  <c r="U737" i="3" s="1"/>
  <c r="A738" i="3"/>
  <c r="L738" i="3" s="1"/>
  <c r="A739" i="3"/>
  <c r="AM739" i="3" s="1"/>
  <c r="A740" i="3"/>
  <c r="O740" i="3" s="1"/>
  <c r="A741" i="3"/>
  <c r="L741" i="3" s="1"/>
  <c r="A742" i="3"/>
  <c r="A743" i="3"/>
  <c r="A744" i="3"/>
  <c r="A745" i="3"/>
  <c r="L745" i="3" s="1"/>
  <c r="A746" i="3"/>
  <c r="AM746" i="3" s="1"/>
  <c r="A747" i="3"/>
  <c r="L747" i="3" s="1"/>
  <c r="A748" i="3"/>
  <c r="AG748" i="3" s="1"/>
  <c r="A749" i="3"/>
  <c r="AM749" i="3" s="1"/>
  <c r="A750" i="3"/>
  <c r="AM750" i="3" s="1"/>
  <c r="A751" i="3"/>
  <c r="A752" i="3"/>
  <c r="AA752" i="3" s="1"/>
  <c r="A753" i="3"/>
  <c r="L753" i="3" s="1"/>
  <c r="A754" i="3"/>
  <c r="L754" i="3" s="1"/>
  <c r="A755" i="3"/>
  <c r="L755" i="3" s="1"/>
  <c r="A756" i="3"/>
  <c r="A757" i="3"/>
  <c r="L757" i="3" s="1"/>
  <c r="A758" i="3"/>
  <c r="AG758" i="3" s="1"/>
  <c r="A759" i="3"/>
  <c r="A760" i="3"/>
  <c r="A761" i="3"/>
  <c r="U761" i="3" s="1"/>
  <c r="A762" i="3"/>
  <c r="L762" i="3" s="1"/>
  <c r="A763" i="3"/>
  <c r="AA763" i="3" s="1"/>
  <c r="A764" i="3"/>
  <c r="L764" i="3" s="1"/>
  <c r="A765" i="3"/>
  <c r="AA765" i="3" s="1"/>
  <c r="A766" i="3"/>
  <c r="A767" i="3"/>
  <c r="AM767" i="3" s="1"/>
  <c r="A768" i="3"/>
  <c r="L768" i="3" s="1"/>
  <c r="A769" i="3"/>
  <c r="AA769" i="3" s="1"/>
  <c r="A770" i="3"/>
  <c r="AG770" i="3" s="1"/>
  <c r="A771" i="3"/>
  <c r="A772" i="3"/>
  <c r="A773" i="3"/>
  <c r="L773" i="3" s="1"/>
  <c r="A774" i="3"/>
  <c r="A775" i="3"/>
  <c r="A776" i="3"/>
  <c r="A777" i="3"/>
  <c r="O777" i="3" s="1"/>
  <c r="A778" i="3"/>
  <c r="L778" i="3" s="1"/>
  <c r="A779" i="3"/>
  <c r="U779" i="3" s="1"/>
  <c r="A780" i="3"/>
  <c r="A781" i="3"/>
  <c r="U781" i="3" s="1"/>
  <c r="A782" i="3"/>
  <c r="O782" i="3" s="1"/>
  <c r="A783" i="3"/>
  <c r="AM783" i="3" s="1"/>
  <c r="A784" i="3"/>
  <c r="L784" i="3" s="1"/>
  <c r="A785" i="3"/>
  <c r="AA785" i="3" s="1"/>
  <c r="A786" i="3"/>
  <c r="A787" i="3"/>
  <c r="A788" i="3"/>
  <c r="A789" i="3"/>
  <c r="U789" i="3" s="1"/>
  <c r="A790" i="3"/>
  <c r="A791" i="3"/>
  <c r="L791" i="3" s="1"/>
  <c r="A792" i="3"/>
  <c r="A793" i="3"/>
  <c r="AG793" i="3" s="1"/>
  <c r="A794" i="3"/>
  <c r="O794" i="3" s="1"/>
  <c r="A795" i="3"/>
  <c r="AA795" i="3" s="1"/>
  <c r="A796" i="3"/>
  <c r="AM796" i="3" s="1"/>
  <c r="A797" i="3"/>
  <c r="AM797" i="3" s="1"/>
  <c r="A798" i="3"/>
  <c r="L798" i="3" s="1"/>
  <c r="A799" i="3"/>
  <c r="U799" i="3" s="1"/>
  <c r="A800" i="3"/>
  <c r="AM800" i="3" s="1"/>
  <c r="A801" i="3"/>
  <c r="O801" i="3" s="1"/>
  <c r="A802" i="3"/>
  <c r="O802" i="3" s="1"/>
  <c r="A803" i="3"/>
  <c r="AM803" i="3" s="1"/>
  <c r="A804" i="3"/>
  <c r="A805" i="3"/>
  <c r="L805" i="3" s="1"/>
  <c r="A806" i="3"/>
  <c r="L806" i="3" s="1"/>
  <c r="A807" i="3"/>
  <c r="A808" i="3"/>
  <c r="A809" i="3"/>
  <c r="O809" i="3" s="1"/>
  <c r="A810" i="3"/>
  <c r="AM810" i="3" s="1"/>
  <c r="A811" i="3"/>
  <c r="L811" i="3" s="1"/>
  <c r="A812" i="3"/>
  <c r="U812" i="3" s="1"/>
  <c r="A813" i="3"/>
  <c r="L813" i="3" s="1"/>
  <c r="A814" i="3"/>
  <c r="AM814" i="3" s="1"/>
  <c r="A815" i="3"/>
  <c r="U815" i="3" s="1"/>
  <c r="A816" i="3"/>
  <c r="L816" i="3" s="1"/>
  <c r="A817" i="3"/>
  <c r="AM817" i="3" s="1"/>
  <c r="A818" i="3"/>
  <c r="A819" i="3"/>
  <c r="O819" i="3" s="1"/>
  <c r="A820" i="3"/>
  <c r="A821" i="3"/>
  <c r="AM821" i="3" s="1"/>
  <c r="A822" i="3"/>
  <c r="A823" i="3"/>
  <c r="A824" i="3"/>
  <c r="A825" i="3"/>
  <c r="O825" i="3" s="1"/>
  <c r="A826" i="3"/>
  <c r="AG826" i="3" s="1"/>
  <c r="A827" i="3"/>
  <c r="U827" i="3" s="1"/>
  <c r="A828" i="3"/>
  <c r="L828" i="3" s="1"/>
  <c r="A829" i="3"/>
  <c r="O829" i="3" s="1"/>
  <c r="A830" i="3"/>
  <c r="AM830" i="3" s="1"/>
  <c r="A831" i="3"/>
  <c r="AM831" i="3" s="1"/>
  <c r="A832" i="3"/>
  <c r="A833" i="3"/>
  <c r="AA833" i="3" s="1"/>
  <c r="A834" i="3"/>
  <c r="AA834" i="3" s="1"/>
  <c r="A835" i="3"/>
  <c r="O835" i="3" s="1"/>
  <c r="A836" i="3"/>
  <c r="AA836" i="3" s="1"/>
  <c r="A837" i="3"/>
  <c r="L837" i="3" s="1"/>
  <c r="A838" i="3"/>
  <c r="A839" i="3"/>
  <c r="A840" i="3"/>
  <c r="O840" i="3" s="1"/>
  <c r="A841" i="3"/>
  <c r="AG841" i="3" s="1"/>
  <c r="A842" i="3"/>
  <c r="O842" i="3" s="1"/>
  <c r="A843" i="3"/>
  <c r="AG843" i="3" s="1"/>
  <c r="A844" i="3"/>
  <c r="AM844" i="3" s="1"/>
  <c r="A845" i="3"/>
  <c r="O845" i="3" s="1"/>
  <c r="A846" i="3"/>
  <c r="O846" i="3" s="1"/>
  <c r="A847" i="3"/>
  <c r="A848" i="3"/>
  <c r="L848" i="3" s="1"/>
  <c r="A849" i="3"/>
  <c r="O849" i="3" s="1"/>
  <c r="A850" i="3"/>
  <c r="AA850" i="3" s="1"/>
  <c r="A851" i="3"/>
  <c r="A852" i="3"/>
  <c r="O852" i="3" s="1"/>
  <c r="A853" i="3"/>
  <c r="L853" i="3" s="1"/>
  <c r="A854" i="3"/>
  <c r="A855" i="3"/>
  <c r="A856" i="3"/>
  <c r="A857" i="3"/>
  <c r="AG857" i="3" s="1"/>
  <c r="A858" i="3"/>
  <c r="AG858" i="3" s="1"/>
  <c r="A859" i="3"/>
  <c r="L859" i="3" s="1"/>
  <c r="A860" i="3"/>
  <c r="AM860" i="3" s="1"/>
  <c r="A861" i="3"/>
  <c r="AG861" i="3" s="1"/>
  <c r="A862" i="3"/>
  <c r="O862" i="3" s="1"/>
  <c r="A863" i="3"/>
  <c r="U863" i="3" s="1"/>
  <c r="A864" i="3"/>
  <c r="AM864" i="3" s="1"/>
  <c r="A865" i="3"/>
  <c r="O865" i="3" s="1"/>
  <c r="A866" i="3"/>
  <c r="AA866" i="3" s="1"/>
  <c r="A867" i="3"/>
  <c r="U867" i="3" s="1"/>
  <c r="A868" i="3"/>
  <c r="A869" i="3"/>
  <c r="A870" i="3"/>
  <c r="U870" i="3" s="1"/>
  <c r="A871" i="3"/>
  <c r="A872" i="3"/>
  <c r="A873" i="3"/>
  <c r="U873" i="3" s="1"/>
  <c r="A874" i="3"/>
  <c r="AA874" i="3" s="1"/>
  <c r="A875" i="3"/>
  <c r="AM875" i="3" s="1"/>
  <c r="A876" i="3"/>
  <c r="L876" i="3" s="1"/>
  <c r="A877" i="3"/>
  <c r="L877" i="3" s="1"/>
  <c r="A878" i="3"/>
  <c r="AM878" i="3" s="1"/>
  <c r="A879" i="3"/>
  <c r="L879" i="3" s="1"/>
  <c r="A880" i="3"/>
  <c r="AM880" i="3" s="1"/>
  <c r="A881" i="3"/>
  <c r="AM881" i="3" s="1"/>
  <c r="A882" i="3"/>
  <c r="L882" i="3" s="1"/>
  <c r="A883" i="3"/>
  <c r="O883" i="3" s="1"/>
  <c r="A884" i="3"/>
  <c r="AA884" i="3" s="1"/>
  <c r="A885" i="3"/>
  <c r="L885" i="3" s="1"/>
  <c r="A886" i="3"/>
  <c r="AA886" i="3" s="1"/>
  <c r="A887" i="3"/>
  <c r="A888" i="3"/>
  <c r="A889" i="3"/>
  <c r="O889" i="3" s="1"/>
  <c r="A890" i="3"/>
  <c r="U890" i="3" s="1"/>
  <c r="A891" i="3"/>
  <c r="L891" i="3" s="1"/>
  <c r="A892" i="3"/>
  <c r="AM892" i="3" s="1"/>
  <c r="A893" i="3"/>
  <c r="L893" i="3" s="1"/>
  <c r="A894" i="3"/>
  <c r="O894" i="3" s="1"/>
  <c r="A895" i="3"/>
  <c r="L895" i="3" s="1"/>
  <c r="A896" i="3"/>
  <c r="AA896" i="3" s="1"/>
  <c r="A897" i="3"/>
  <c r="O897" i="3" s="1"/>
  <c r="A898" i="3"/>
  <c r="L898" i="3" s="1"/>
  <c r="A899" i="3"/>
  <c r="A900" i="3"/>
  <c r="A901" i="3"/>
  <c r="L901" i="3" s="1"/>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A1028" i="3" s="1"/>
  <c r="A1029" i="3"/>
  <c r="A1030" i="3"/>
  <c r="A1031" i="3"/>
  <c r="AA1031" i="3" s="1"/>
  <c r="A1032" i="3"/>
  <c r="A1033" i="3"/>
  <c r="AA1033" i="3" s="1"/>
  <c r="A1034" i="3"/>
  <c r="AG1034" i="3" s="1"/>
  <c r="A1035" i="3"/>
  <c r="A1036" i="3"/>
  <c r="AG1036" i="3" s="1"/>
  <c r="A1037" i="3"/>
  <c r="AM1037" i="3" s="1"/>
  <c r="A1038" i="3"/>
  <c r="AA1038" i="3" s="1"/>
  <c r="A1039" i="3"/>
  <c r="A1040" i="3"/>
  <c r="AG1040" i="3" s="1"/>
  <c r="A1041" i="3"/>
  <c r="AG1041" i="3" s="1"/>
  <c r="A1042" i="3"/>
  <c r="AG1042" i="3" s="1"/>
  <c r="A1043" i="3"/>
  <c r="L1043" i="3" s="1"/>
  <c r="A1044" i="3"/>
  <c r="A1045" i="3"/>
  <c r="AG1045" i="3" s="1"/>
  <c r="A1046" i="3"/>
  <c r="AM1046" i="3" s="1"/>
  <c r="A1047" i="3"/>
  <c r="AA1047" i="3" s="1"/>
  <c r="A1048" i="3"/>
  <c r="A1049" i="3"/>
  <c r="AA1049" i="3" s="1"/>
  <c r="A1050" i="3"/>
  <c r="AG1050" i="3" s="1"/>
  <c r="A1051" i="3"/>
  <c r="AA1051" i="3" s="1"/>
  <c r="A1052" i="3"/>
  <c r="A1053" i="3"/>
  <c r="L1053" i="3" s="1"/>
  <c r="A1054" i="3"/>
  <c r="L1054" i="3" s="1"/>
  <c r="A1055" i="3"/>
  <c r="AA1055" i="3" s="1"/>
  <c r="A1056" i="3"/>
  <c r="A1057" i="3"/>
  <c r="AM1057" i="3" s="1"/>
  <c r="A1058" i="3"/>
  <c r="A1059" i="3"/>
  <c r="L1059" i="3" s="1"/>
  <c r="A1060" i="3"/>
  <c r="A1061" i="3"/>
  <c r="AM1061" i="3" s="1"/>
  <c r="A1062" i="3"/>
  <c r="O1062" i="3" s="1"/>
  <c r="A1063" i="3"/>
  <c r="A1064" i="3"/>
  <c r="A1065" i="3"/>
  <c r="L1065" i="3" s="1"/>
  <c r="A1066" i="3"/>
  <c r="A1067" i="3"/>
  <c r="AM1067" i="3" s="1"/>
  <c r="A1068" i="3"/>
  <c r="A1069" i="3"/>
  <c r="AG1069" i="3" s="1"/>
  <c r="A1070" i="3"/>
  <c r="A1071" i="3"/>
  <c r="L1071" i="3" s="1"/>
  <c r="A1072" i="3"/>
  <c r="U1072" i="3" s="1"/>
  <c r="A1073" i="3"/>
  <c r="L1073" i="3" s="1"/>
  <c r="A1074" i="3"/>
  <c r="A1075" i="3"/>
  <c r="A1076" i="3"/>
  <c r="AG1076" i="3" s="1"/>
  <c r="A1077" i="3"/>
  <c r="AM1077" i="3" s="1"/>
  <c r="A1078" i="3"/>
  <c r="A1079" i="3"/>
  <c r="A1080" i="3"/>
  <c r="AM1080" i="3" s="1"/>
  <c r="A1081" i="3"/>
  <c r="L1081" i="3" s="1"/>
  <c r="A1082" i="3"/>
  <c r="U1082" i="3" s="1"/>
  <c r="A1083" i="3"/>
  <c r="O1083" i="3" s="1"/>
  <c r="A1084" i="3"/>
  <c r="L1084" i="3" s="1"/>
  <c r="A1085" i="3"/>
  <c r="O1085" i="3" s="1"/>
  <c r="A1086" i="3"/>
  <c r="L1086" i="3" s="1"/>
  <c r="A1087" i="3"/>
  <c r="A1088" i="3"/>
  <c r="A1089" i="3"/>
  <c r="AG1089" i="3" s="1"/>
  <c r="A1090" i="3"/>
  <c r="A1091" i="3"/>
  <c r="A1092" i="3"/>
  <c r="A1093" i="3"/>
  <c r="L1093" i="3" s="1"/>
  <c r="A1094" i="3"/>
  <c r="O1094" i="3" s="1"/>
  <c r="A1095" i="3"/>
  <c r="A1096" i="3"/>
  <c r="A1097" i="3"/>
  <c r="A1098" i="3"/>
  <c r="A1099" i="3"/>
  <c r="L1099" i="3" s="1"/>
  <c r="A1100" i="3"/>
  <c r="O1100" i="3" s="1"/>
  <c r="A1101" i="3"/>
  <c r="AG1101" i="3" s="1"/>
  <c r="A1102" i="3"/>
  <c r="L1102" i="3" s="1"/>
  <c r="A1103" i="3"/>
  <c r="A1104" i="3"/>
  <c r="A1105" i="3"/>
  <c r="AM1105" i="3" s="1"/>
  <c r="A1106" i="3"/>
  <c r="A1107" i="3"/>
  <c r="A1108" i="3"/>
  <c r="L1108" i="3" s="1"/>
  <c r="A1109" i="3"/>
  <c r="AM1109" i="3" s="1"/>
  <c r="A1110" i="3"/>
  <c r="AA1110" i="3" s="1"/>
  <c r="A1111" i="3"/>
  <c r="A1112" i="3"/>
  <c r="A1113" i="3"/>
  <c r="AG1113" i="3" s="1"/>
  <c r="A1114" i="3"/>
  <c r="L1114" i="3" s="1"/>
  <c r="A1115" i="3"/>
  <c r="O1115" i="3" s="1"/>
  <c r="A1116" i="3"/>
  <c r="A1117" i="3"/>
  <c r="A1118" i="3"/>
  <c r="O1118" i="3" s="1"/>
  <c r="A1119" i="3"/>
  <c r="AG1119" i="3" s="1"/>
  <c r="A1120" i="3"/>
  <c r="U1120" i="3" s="1"/>
  <c r="A1121" i="3"/>
  <c r="A1122" i="3"/>
  <c r="A1123" i="3"/>
  <c r="A1124" i="3"/>
  <c r="AA1124" i="3" s="1"/>
  <c r="A1125" i="3"/>
  <c r="AM1125" i="3" s="1"/>
  <c r="A1126" i="3"/>
  <c r="A1127" i="3"/>
  <c r="A1128" i="3"/>
  <c r="A1129" i="3"/>
  <c r="O1129" i="3" s="1"/>
  <c r="A1130" i="3"/>
  <c r="L1130" i="3" s="1"/>
  <c r="A1131" i="3"/>
  <c r="AG1131" i="3" s="1"/>
  <c r="A1132" i="3"/>
  <c r="AM1132" i="3" s="1"/>
  <c r="A1133" i="3"/>
  <c r="L1133" i="3" s="1"/>
  <c r="A1134" i="3"/>
  <c r="A1135" i="3"/>
  <c r="AG1135" i="3" s="1"/>
  <c r="A1136" i="3"/>
  <c r="U1136" i="3" s="1"/>
  <c r="A1137" i="3"/>
  <c r="L1137" i="3" s="1"/>
  <c r="A1138" i="3"/>
  <c r="A1139" i="3"/>
  <c r="A1140" i="3"/>
  <c r="AM1140" i="3" s="1"/>
  <c r="A1141" i="3"/>
  <c r="AM1141" i="3" s="1"/>
  <c r="A1142" i="3"/>
  <c r="O1142" i="3" s="1"/>
  <c r="A1143" i="3"/>
  <c r="A1144" i="3"/>
  <c r="AM1144" i="3" s="1"/>
  <c r="A1145" i="3"/>
  <c r="L1145" i="3" s="1"/>
  <c r="A1146" i="3"/>
  <c r="L1146" i="3" s="1"/>
  <c r="A1147" i="3"/>
  <c r="A1148" i="3"/>
  <c r="A1149" i="3"/>
  <c r="AG1149" i="3" s="1"/>
  <c r="A1150" i="3"/>
  <c r="A1151" i="3"/>
  <c r="L1151" i="3" s="1"/>
  <c r="A1152" i="3"/>
  <c r="AM1152" i="3" s="1"/>
  <c r="A1153" i="3"/>
  <c r="AM1153" i="3" s="1"/>
  <c r="A1154" i="3"/>
  <c r="U1154" i="3" s="1"/>
  <c r="A1155" i="3"/>
  <c r="A1156" i="3"/>
  <c r="L1156" i="3" s="1"/>
  <c r="A1157" i="3"/>
  <c r="AM1157" i="3" s="1"/>
  <c r="A1158" i="3"/>
  <c r="U1158" i="3" s="1"/>
  <c r="A1159" i="3"/>
  <c r="A1160" i="3"/>
  <c r="A1161" i="3"/>
  <c r="L1161" i="3" s="1"/>
  <c r="A1162" i="3"/>
  <c r="AM1162" i="3" s="1"/>
  <c r="A1163" i="3"/>
  <c r="AA1163" i="3" s="1"/>
  <c r="A1164" i="3"/>
  <c r="L1164" i="3" s="1"/>
  <c r="A1165" i="3"/>
  <c r="AG1165" i="3" s="1"/>
  <c r="A1166" i="3"/>
  <c r="U1166" i="3" s="1"/>
  <c r="A1167" i="3"/>
  <c r="L1167" i="3" s="1"/>
  <c r="A1168" i="3"/>
  <c r="O1168" i="3" s="1"/>
  <c r="A1169" i="3"/>
  <c r="L1169" i="3" s="1"/>
  <c r="A1170" i="3"/>
  <c r="AM1170" i="3" s="1"/>
  <c r="A1171" i="3"/>
  <c r="A1172" i="3"/>
  <c r="U1172" i="3" s="1"/>
  <c r="A1173" i="3"/>
  <c r="AM1173" i="3" s="1"/>
  <c r="A1174" i="3"/>
  <c r="AG1174" i="3" s="1"/>
  <c r="A1175" i="3"/>
  <c r="A1176" i="3"/>
  <c r="O1176" i="3" s="1"/>
  <c r="A1177" i="3"/>
  <c r="AM1177" i="3" s="1"/>
  <c r="A1178" i="3"/>
  <c r="AM1178" i="3" s="1"/>
  <c r="A1179" i="3"/>
  <c r="L1179" i="3" s="1"/>
  <c r="A1180" i="3"/>
  <c r="A1181" i="3"/>
  <c r="AM1181" i="3" s="1"/>
  <c r="A1182" i="3"/>
  <c r="AM1182" i="3" s="1"/>
  <c r="A1183" i="3"/>
  <c r="AM1183" i="3" s="1"/>
  <c r="A1184" i="3"/>
  <c r="AA1184" i="3" s="1"/>
  <c r="A1185" i="3"/>
  <c r="AM1185" i="3" s="1"/>
  <c r="A1186" i="3"/>
  <c r="A1187" i="3"/>
  <c r="U1187" i="3" s="1"/>
  <c r="A1188" i="3"/>
  <c r="A1189" i="3"/>
  <c r="AM1189" i="3" s="1"/>
  <c r="A1190" i="3"/>
  <c r="A1191" i="3"/>
  <c r="A1192" i="3"/>
  <c r="L1192" i="3" s="1"/>
  <c r="A1193" i="3"/>
  <c r="AM1193" i="3" s="1"/>
  <c r="A1194" i="3"/>
  <c r="AM1194" i="3" s="1"/>
  <c r="A1195" i="3"/>
  <c r="AM1195" i="3" s="1"/>
  <c r="A1196" i="3"/>
  <c r="AG1196" i="3" s="1"/>
  <c r="A1197" i="3"/>
  <c r="AM1197" i="3" s="1"/>
  <c r="A1198" i="3"/>
  <c r="U1198" i="3" s="1"/>
  <c r="A1199" i="3"/>
  <c r="AM1199" i="3" s="1"/>
  <c r="A1200" i="3"/>
  <c r="L1200" i="3" s="1"/>
  <c r="A3" i="3"/>
  <c r="AA3" i="3" s="1"/>
  <c r="A2" i="3"/>
  <c r="AG2" i="3" s="1"/>
  <c r="I33" i="4"/>
  <c r="I17" i="4"/>
  <c r="I12" i="4"/>
  <c r="I9" i="4"/>
  <c r="I8" i="4"/>
  <c r="I7" i="4"/>
  <c r="I6" i="4"/>
  <c r="I5" i="4"/>
  <c r="I20" i="4"/>
  <c r="I19" i="4"/>
  <c r="I18" i="4"/>
  <c r="I32" i="4"/>
  <c r="I16" i="4"/>
  <c r="I28" i="4"/>
  <c r="I25" i="4"/>
  <c r="I24" i="4"/>
  <c r="I23" i="4"/>
  <c r="I22" i="4"/>
  <c r="I21" i="4"/>
  <c r="I31" i="4"/>
  <c r="I15" i="4"/>
  <c r="I30" i="4"/>
  <c r="I14" i="4"/>
  <c r="I4" i="4"/>
  <c r="I29" i="4"/>
  <c r="I13" i="4"/>
  <c r="I27" i="4"/>
  <c r="I11" i="4"/>
  <c r="I26" i="4"/>
  <c r="I10" i="4"/>
  <c r="G5" i="4"/>
  <c r="G21" i="4"/>
  <c r="G9" i="4"/>
  <c r="G6" i="4"/>
  <c r="G22" i="4"/>
  <c r="G25" i="4"/>
  <c r="G10" i="4"/>
  <c r="G7" i="4"/>
  <c r="G23" i="4"/>
  <c r="G26" i="4"/>
  <c r="G31" i="4"/>
  <c r="G8" i="4"/>
  <c r="G24" i="4"/>
  <c r="G11" i="4"/>
  <c r="G27" i="4"/>
  <c r="G12" i="4"/>
  <c r="G28" i="4"/>
  <c r="G13" i="4"/>
  <c r="G29" i="4"/>
  <c r="G14" i="4"/>
  <c r="G15" i="4"/>
  <c r="G16" i="4"/>
  <c r="G32" i="4"/>
  <c r="G17" i="4"/>
  <c r="G33" i="4"/>
  <c r="G18" i="4"/>
  <c r="G19" i="4"/>
  <c r="G20" i="4"/>
  <c r="G30" i="4"/>
  <c r="G4" i="4"/>
  <c r="E5" i="4"/>
  <c r="E21" i="4"/>
  <c r="E26" i="4"/>
  <c r="E6" i="4"/>
  <c r="E22" i="4"/>
  <c r="E7" i="4"/>
  <c r="E23" i="4"/>
  <c r="E12" i="4"/>
  <c r="E13" i="4"/>
  <c r="E30" i="4"/>
  <c r="E31" i="4"/>
  <c r="E8" i="4"/>
  <c r="E24" i="4"/>
  <c r="E10" i="4"/>
  <c r="E28" i="4"/>
  <c r="E29" i="4"/>
  <c r="E14" i="4"/>
  <c r="E15" i="4"/>
  <c r="E9" i="4"/>
  <c r="E25" i="4"/>
  <c r="E11" i="4"/>
  <c r="E27" i="4"/>
  <c r="E16" i="4"/>
  <c r="E32" i="4"/>
  <c r="E17" i="4"/>
  <c r="E33" i="4"/>
  <c r="E18" i="4"/>
  <c r="E19" i="4"/>
  <c r="E20" i="4"/>
  <c r="E4" i="4"/>
  <c r="C5" i="4"/>
  <c r="C21" i="4"/>
  <c r="C6" i="4"/>
  <c r="C22" i="4"/>
  <c r="C25" i="4"/>
  <c r="C10" i="4"/>
  <c r="C30" i="4"/>
  <c r="C31" i="4"/>
  <c r="C7" i="4"/>
  <c r="C23" i="4"/>
  <c r="C8" i="4"/>
  <c r="C24" i="4"/>
  <c r="C9" i="4"/>
  <c r="C26" i="4"/>
  <c r="C29" i="4"/>
  <c r="C14" i="4"/>
  <c r="C15" i="4"/>
  <c r="C11" i="4"/>
  <c r="C27" i="4"/>
  <c r="C12" i="4"/>
  <c r="C28" i="4"/>
  <c r="C13" i="4"/>
  <c r="C20" i="4"/>
  <c r="C16" i="4"/>
  <c r="C32" i="4"/>
  <c r="C17" i="4"/>
  <c r="C33" i="4"/>
  <c r="C18" i="4"/>
  <c r="C19" i="4"/>
  <c r="C4" i="4"/>
  <c r="K1027" i="3"/>
  <c r="T1029" i="3"/>
  <c r="K1035" i="3"/>
  <c r="T1037" i="3"/>
  <c r="K1043" i="3"/>
  <c r="K1048" i="3"/>
  <c r="T1050" i="3"/>
  <c r="N1027" i="3"/>
  <c r="R1032" i="3"/>
  <c r="N1035" i="3"/>
  <c r="R1040" i="3"/>
  <c r="N1043" i="3"/>
  <c r="R1045" i="3"/>
  <c r="N1048" i="3"/>
  <c r="AP613" i="3"/>
  <c r="T640" i="3"/>
  <c r="R482" i="3"/>
  <c r="T28" i="3"/>
  <c r="AD411" i="3"/>
  <c r="AF1135" i="3"/>
  <c r="AD981" i="3"/>
  <c r="T781" i="3"/>
  <c r="AF434" i="3"/>
  <c r="AF1094" i="3"/>
  <c r="AF333" i="3"/>
  <c r="AD1115" i="3"/>
  <c r="K530" i="3"/>
  <c r="AP821" i="3"/>
  <c r="AR418" i="3"/>
  <c r="AP40" i="3"/>
  <c r="AR594" i="3"/>
  <c r="AP189" i="3"/>
  <c r="X656" i="3"/>
  <c r="AD618" i="3"/>
  <c r="AJ408" i="3"/>
  <c r="R664" i="3"/>
  <c r="N113" i="3"/>
  <c r="Z1136" i="3"/>
  <c r="AP76" i="3"/>
  <c r="AJ70" i="3"/>
  <c r="AF516" i="3"/>
  <c r="R956" i="3"/>
  <c r="AR804" i="3"/>
  <c r="T538" i="3"/>
  <c r="T100" i="3"/>
  <c r="R1090" i="3"/>
  <c r="T1187" i="3"/>
  <c r="AP795" i="3"/>
  <c r="AD736" i="3"/>
  <c r="AJ414" i="3"/>
  <c r="T610" i="3"/>
  <c r="T137" i="3"/>
  <c r="AP632" i="3"/>
  <c r="R471" i="3"/>
  <c r="AR512" i="3"/>
  <c r="AR573" i="3"/>
  <c r="AD1065" i="3"/>
  <c r="R741" i="3"/>
  <c r="AD1290" i="3"/>
  <c r="R836" i="3"/>
  <c r="N1062" i="3"/>
  <c r="X231" i="3"/>
  <c r="K580" i="3"/>
  <c r="AJ410" i="3"/>
  <c r="AR379" i="3"/>
  <c r="N684" i="3"/>
  <c r="AL1182" i="3"/>
  <c r="Z1127" i="3"/>
  <c r="Z1074" i="3"/>
  <c r="Z714" i="3"/>
  <c r="AP1005" i="3"/>
  <c r="AD534" i="3"/>
  <c r="T182" i="3"/>
  <c r="X532" i="3"/>
  <c r="AF994" i="3"/>
  <c r="AD1185" i="3"/>
  <c r="AD723" i="3"/>
  <c r="AF184" i="3"/>
  <c r="AP339" i="3"/>
  <c r="Z88" i="3"/>
  <c r="Z842" i="3"/>
  <c r="R1015" i="3"/>
  <c r="X1033" i="3"/>
  <c r="AR829" i="3"/>
  <c r="AF783" i="3"/>
  <c r="R294" i="3"/>
  <c r="K105" i="3"/>
  <c r="AR256" i="3"/>
  <c r="AJ557" i="3"/>
  <c r="AJ139" i="3"/>
  <c r="AF503" i="3"/>
  <c r="AL1139" i="3"/>
  <c r="N32" i="3"/>
  <c r="K342" i="3"/>
  <c r="AD507" i="3"/>
  <c r="AJ933" i="3"/>
  <c r="X540" i="3"/>
  <c r="T861" i="3"/>
  <c r="K423" i="3"/>
  <c r="T1197" i="3"/>
  <c r="T39" i="3"/>
  <c r="X985" i="3"/>
  <c r="R567" i="3"/>
  <c r="T118" i="3"/>
  <c r="AF299" i="3"/>
  <c r="R628" i="3"/>
  <c r="Z962" i="3"/>
  <c r="R1293" i="3"/>
  <c r="X1011" i="3"/>
  <c r="AR117" i="3"/>
  <c r="R142" i="3"/>
  <c r="AR1225" i="3"/>
  <c r="AP790" i="3"/>
  <c r="Z1211" i="3"/>
  <c r="AJ1282" i="3"/>
  <c r="AR1077" i="3"/>
  <c r="AF467" i="3"/>
  <c r="AF160" i="3"/>
  <c r="AJ958" i="3"/>
  <c r="AR1027" i="3"/>
  <c r="R1101" i="3"/>
  <c r="N8" i="3"/>
  <c r="AJ1246" i="3"/>
  <c r="AF1127" i="3"/>
  <c r="K1777" i="3"/>
  <c r="AF462" i="3"/>
  <c r="T617" i="3"/>
  <c r="AJ244" i="3"/>
  <c r="K674" i="3"/>
  <c r="AD763" i="3"/>
  <c r="Z1267" i="3"/>
  <c r="R1127" i="3"/>
  <c r="Z747" i="3"/>
  <c r="N693" i="3"/>
  <c r="K1030" i="3"/>
  <c r="T1032" i="3"/>
  <c r="K1038" i="3"/>
  <c r="T1040" i="3"/>
  <c r="T1045" i="3"/>
  <c r="K1051" i="3"/>
  <c r="R1027" i="3"/>
  <c r="N1030" i="3"/>
  <c r="R1035" i="3"/>
  <c r="N1038" i="3"/>
  <c r="R1048" i="3"/>
  <c r="N1051" i="3"/>
  <c r="T1027" i="3"/>
  <c r="R1030" i="3"/>
  <c r="K1028" i="3"/>
  <c r="T1030" i="3"/>
  <c r="N1028" i="3"/>
  <c r="K1031" i="3"/>
  <c r="R1028" i="3"/>
  <c r="N1031" i="3"/>
  <c r="T1028" i="3"/>
  <c r="R1031" i="3"/>
  <c r="K1029" i="3"/>
  <c r="T1031" i="3"/>
  <c r="N1029" i="3"/>
  <c r="K1032" i="3"/>
  <c r="R1029" i="3"/>
  <c r="N1032" i="3"/>
  <c r="T1033" i="3"/>
  <c r="K1040" i="3"/>
  <c r="K1046" i="3"/>
  <c r="N1049" i="3"/>
  <c r="T546" i="3"/>
  <c r="AR563" i="3"/>
  <c r="T877" i="3"/>
  <c r="K1546" i="3"/>
  <c r="X922" i="3"/>
  <c r="AP793" i="3"/>
  <c r="AD1071" i="3"/>
  <c r="T567" i="3"/>
  <c r="AF307" i="3"/>
  <c r="X23" i="3"/>
  <c r="AF1267" i="3"/>
  <c r="AD1141" i="3"/>
  <c r="AP726" i="3"/>
  <c r="R296" i="3"/>
  <c r="AF862" i="3"/>
  <c r="Z65" i="3"/>
  <c r="AF91" i="3"/>
  <c r="N773" i="3"/>
  <c r="K1442" i="3"/>
  <c r="X1101" i="3"/>
  <c r="K1881" i="3"/>
  <c r="AL917" i="3"/>
  <c r="AP835" i="3"/>
  <c r="AJ730" i="3"/>
  <c r="Z578" i="3"/>
  <c r="AR166" i="3"/>
  <c r="X284" i="3"/>
  <c r="Z419" i="3"/>
  <c r="K376" i="3"/>
  <c r="AP927" i="3"/>
  <c r="K343" i="3"/>
  <c r="X908" i="3"/>
  <c r="N497" i="3"/>
  <c r="AJ720" i="3"/>
  <c r="AL1059" i="3"/>
  <c r="AD803" i="3"/>
  <c r="Z1146" i="3"/>
  <c r="AJ157" i="3"/>
  <c r="Z304" i="3"/>
  <c r="X950" i="3"/>
  <c r="AL891" i="3"/>
  <c r="AF292" i="3"/>
  <c r="AP347" i="3"/>
  <c r="AD141" i="3"/>
  <c r="R609" i="3"/>
  <c r="T1249" i="3"/>
  <c r="AD1259" i="3"/>
  <c r="Z168" i="3"/>
  <c r="T450" i="3"/>
  <c r="AJ380" i="3"/>
  <c r="AF810" i="3"/>
  <c r="R721" i="3"/>
  <c r="AP709" i="3"/>
  <c r="AD946" i="3"/>
  <c r="AD1207" i="3"/>
  <c r="Z442" i="3"/>
  <c r="AR898" i="3"/>
  <c r="AD1061" i="3"/>
  <c r="N902" i="3"/>
  <c r="AR273" i="3"/>
  <c r="AR743" i="3"/>
  <c r="AD3" i="3"/>
  <c r="AF629" i="3"/>
  <c r="N796" i="3"/>
  <c r="AD431" i="3"/>
  <c r="AD1079" i="3"/>
  <c r="AJ909" i="3"/>
  <c r="X354" i="3"/>
  <c r="AR54" i="3"/>
  <c r="R344" i="3"/>
  <c r="X584" i="3"/>
  <c r="K1492" i="3"/>
  <c r="X890" i="3"/>
  <c r="AD284" i="3"/>
  <c r="T488" i="3"/>
  <c r="AJ193" i="3"/>
  <c r="R689" i="3"/>
  <c r="AR852" i="3"/>
  <c r="T306" i="3"/>
  <c r="AP1108" i="3"/>
  <c r="K191" i="3"/>
  <c r="AP754" i="3"/>
  <c r="R755" i="3"/>
  <c r="T963" i="3"/>
  <c r="X387" i="3"/>
  <c r="T569" i="3"/>
  <c r="K443" i="3"/>
  <c r="K1892" i="3"/>
  <c r="AF513" i="3"/>
  <c r="AL508" i="3"/>
  <c r="K1190" i="3"/>
  <c r="N9" i="3"/>
  <c r="AP1062" i="3"/>
  <c r="N1052" i="3"/>
  <c r="N26" i="3"/>
  <c r="AD281" i="3"/>
  <c r="T210" i="3"/>
  <c r="AJ273" i="3"/>
  <c r="Z924" i="3"/>
  <c r="AF738" i="3"/>
  <c r="R20" i="3"/>
  <c r="X479" i="3"/>
  <c r="K519" i="3"/>
  <c r="K1298" i="3"/>
  <c r="Z739" i="3"/>
  <c r="K511" i="3"/>
  <c r="N310" i="3"/>
  <c r="AJ3" i="3"/>
  <c r="AP1019" i="3"/>
  <c r="AL484" i="3"/>
  <c r="AF25" i="3"/>
  <c r="R663" i="3"/>
  <c r="AL257" i="3"/>
  <c r="X195" i="3"/>
  <c r="AP431" i="3"/>
  <c r="T29" i="3"/>
  <c r="AD467" i="3"/>
  <c r="K1668" i="3"/>
  <c r="N708" i="3"/>
  <c r="AL278" i="3"/>
  <c r="K1717" i="3"/>
  <c r="R197" i="3"/>
  <c r="K1037" i="3"/>
  <c r="N1040" i="3"/>
  <c r="N1046" i="3"/>
  <c r="K142" i="3"/>
  <c r="N905" i="3"/>
  <c r="AJ533" i="3"/>
  <c r="T1013" i="3"/>
  <c r="Z1053" i="3"/>
  <c r="AP1030" i="3"/>
  <c r="AL461" i="3"/>
  <c r="AF396" i="3"/>
  <c r="AL733" i="3"/>
  <c r="R266" i="3"/>
  <c r="AF807" i="3"/>
  <c r="AP416" i="3"/>
  <c r="AP681" i="3"/>
  <c r="AR921" i="3"/>
  <c r="AD99" i="3"/>
  <c r="AR358" i="3"/>
  <c r="Z264" i="3"/>
  <c r="AF1295" i="3"/>
  <c r="X1238" i="3"/>
  <c r="R702" i="3"/>
  <c r="AL557" i="3"/>
  <c r="N451" i="3"/>
  <c r="AJ963" i="3"/>
  <c r="Z530" i="3"/>
  <c r="X212" i="3"/>
  <c r="AJ189" i="3"/>
  <c r="AL1030" i="3"/>
  <c r="AL206" i="3"/>
  <c r="K911" i="3"/>
  <c r="N1284" i="3"/>
  <c r="AP377" i="3"/>
  <c r="Z246" i="3"/>
  <c r="AJ981" i="3"/>
  <c r="AF203" i="3"/>
  <c r="AP1021" i="3"/>
  <c r="AP1076" i="3"/>
  <c r="AL1044" i="3"/>
  <c r="K1270" i="3"/>
  <c r="Z941" i="3"/>
  <c r="T224" i="3"/>
  <c r="AR1188" i="3"/>
  <c r="R861" i="3"/>
  <c r="AL841" i="3"/>
  <c r="N934" i="3"/>
  <c r="X711" i="3"/>
  <c r="R485" i="3"/>
  <c r="AF1017" i="3"/>
  <c r="X1261" i="3"/>
  <c r="N714" i="3"/>
  <c r="AF389" i="3"/>
  <c r="R1011" i="3"/>
  <c r="AP256" i="3"/>
  <c r="Z325" i="3"/>
  <c r="K291" i="3"/>
  <c r="X865" i="3"/>
  <c r="N98" i="3"/>
  <c r="AP851" i="3"/>
  <c r="AJ42" i="3"/>
  <c r="N72" i="3"/>
  <c r="AL643" i="3"/>
  <c r="T231" i="3"/>
  <c r="N877" i="3"/>
  <c r="R947" i="3"/>
  <c r="X873" i="3"/>
  <c r="R153" i="3"/>
  <c r="T295" i="3"/>
  <c r="AL894" i="3"/>
  <c r="AP489" i="3"/>
  <c r="K1198" i="3"/>
  <c r="AL857" i="3"/>
  <c r="AJ368" i="3"/>
  <c r="AR141" i="3"/>
  <c r="AP155" i="3"/>
  <c r="N110" i="3"/>
  <c r="AP1150" i="3"/>
  <c r="X1051" i="3"/>
  <c r="AF928" i="3"/>
  <c r="T460" i="3"/>
  <c r="T1291" i="3"/>
  <c r="AL354" i="3"/>
  <c r="N22" i="3"/>
  <c r="R766" i="3"/>
  <c r="N806" i="3"/>
  <c r="T792" i="3"/>
  <c r="K1310" i="3"/>
  <c r="Z952" i="3"/>
  <c r="AR434" i="3"/>
  <c r="AR248" i="3"/>
  <c r="AP436" i="3"/>
  <c r="AL192" i="3"/>
  <c r="Z768" i="3"/>
  <c r="X568" i="3"/>
  <c r="K977" i="3"/>
  <c r="T763" i="3"/>
  <c r="R748" i="3"/>
  <c r="AF113" i="3"/>
  <c r="Z824" i="3"/>
  <c r="X8" i="3"/>
  <c r="AR623" i="3"/>
  <c r="AJ283" i="3"/>
  <c r="K1539" i="3"/>
  <c r="N943" i="3"/>
  <c r="T1103" i="3"/>
  <c r="X1254" i="3"/>
  <c r="K1177" i="3"/>
  <c r="X1284" i="3"/>
  <c r="X552" i="3"/>
  <c r="AJ887" i="3"/>
  <c r="AP993" i="3"/>
  <c r="AF1004" i="3"/>
  <c r="Z1103" i="3"/>
  <c r="K1982" i="3"/>
  <c r="T294" i="3"/>
  <c r="AR588" i="3"/>
  <c r="T80" i="3"/>
  <c r="R588" i="3"/>
  <c r="K1113" i="3"/>
  <c r="AP715" i="3"/>
  <c r="T1263" i="3"/>
  <c r="X1279" i="3"/>
  <c r="K1712" i="3"/>
  <c r="K1217" i="3"/>
  <c r="AD92" i="3"/>
  <c r="N797" i="3"/>
  <c r="X979" i="3"/>
  <c r="AJ313" i="3"/>
  <c r="K1405" i="3"/>
  <c r="AL625" i="3"/>
  <c r="AF1154" i="3"/>
  <c r="N419" i="3"/>
  <c r="AF964" i="3"/>
  <c r="X1210" i="3"/>
  <c r="AL1100" i="3"/>
  <c r="AD680" i="3"/>
  <c r="AR502" i="3"/>
  <c r="AR994" i="3"/>
  <c r="T40" i="3"/>
  <c r="R1170" i="3"/>
  <c r="N284" i="3"/>
  <c r="K381" i="3"/>
  <c r="AJ635" i="3"/>
  <c r="N906" i="3"/>
  <c r="K478" i="3"/>
  <c r="Z1219" i="3"/>
  <c r="R399" i="3"/>
  <c r="AD744" i="3"/>
  <c r="AP50" i="3"/>
  <c r="T1284" i="3"/>
  <c r="AR524" i="3"/>
  <c r="T484" i="3"/>
  <c r="T1084" i="3"/>
  <c r="AL716" i="3"/>
  <c r="AL989" i="3"/>
  <c r="Z1009" i="3"/>
  <c r="AJ33" i="3"/>
  <c r="T893" i="3"/>
  <c r="AL1224" i="3"/>
  <c r="AJ427" i="3"/>
  <c r="K574" i="3"/>
  <c r="AJ1148" i="3"/>
  <c r="K266" i="3"/>
  <c r="T1019" i="3"/>
  <c r="AF1053" i="3"/>
  <c r="K1210" i="3"/>
  <c r="K641" i="3"/>
  <c r="AJ1014" i="3"/>
  <c r="K1014" i="3"/>
  <c r="T892" i="3"/>
  <c r="AJ455" i="3"/>
  <c r="X1212" i="3"/>
  <c r="AD259" i="3"/>
  <c r="K1640" i="3"/>
  <c r="AJ726" i="3"/>
  <c r="K1097" i="3"/>
  <c r="AP235" i="3"/>
  <c r="N987" i="3"/>
  <c r="AD1045" i="3"/>
  <c r="AJ409" i="3"/>
  <c r="AF518" i="3"/>
  <c r="AF784" i="3"/>
  <c r="Z992" i="3"/>
  <c r="AL1119" i="3"/>
  <c r="AL309" i="3"/>
  <c r="AR513" i="3"/>
  <c r="R141" i="3"/>
  <c r="X565" i="3"/>
  <c r="K268" i="3"/>
  <c r="X60" i="3"/>
  <c r="N900" i="3"/>
  <c r="T345" i="3"/>
  <c r="AD566" i="3"/>
  <c r="T1064" i="3"/>
  <c r="AL958" i="3"/>
  <c r="AJ1198" i="3"/>
  <c r="X224" i="3"/>
  <c r="AJ740" i="3"/>
  <c r="AD120" i="3"/>
  <c r="AD1041" i="3"/>
  <c r="AF480" i="3"/>
  <c r="AL411" i="3"/>
  <c r="X753" i="3"/>
  <c r="AL447" i="3"/>
  <c r="R1269" i="3"/>
  <c r="T881" i="3"/>
  <c r="AJ1192" i="3"/>
  <c r="K1602" i="3"/>
  <c r="AJ235" i="3"/>
  <c r="AJ120" i="3"/>
  <c r="K1619" i="3"/>
  <c r="T264" i="3"/>
  <c r="Z193" i="3"/>
  <c r="K1817" i="3"/>
  <c r="AD438" i="3"/>
  <c r="T622" i="3"/>
  <c r="N869" i="3"/>
  <c r="T718" i="3"/>
  <c r="AJ116" i="3"/>
  <c r="AJ352" i="3"/>
  <c r="N529" i="3"/>
  <c r="AJ1098" i="3"/>
  <c r="AJ934" i="3"/>
  <c r="R569" i="3"/>
  <c r="X1046" i="3"/>
  <c r="T789" i="3"/>
  <c r="AJ474" i="3"/>
  <c r="AL1000" i="3"/>
  <c r="T997" i="3"/>
  <c r="N685" i="3"/>
  <c r="R878" i="3"/>
  <c r="AL258" i="3"/>
  <c r="AD1133" i="3"/>
  <c r="T162" i="3"/>
  <c r="Z1008" i="3"/>
  <c r="AF56" i="3"/>
  <c r="R550" i="3"/>
  <c r="X403" i="3"/>
  <c r="AJ691" i="3"/>
  <c r="AD395" i="3"/>
  <c r="AD409" i="3"/>
  <c r="AL691" i="3"/>
  <c r="K1033" i="3"/>
  <c r="N1033" i="3"/>
  <c r="R1033" i="3"/>
  <c r="R1041" i="3"/>
  <c r="N1044" i="3"/>
  <c r="R1047" i="3"/>
  <c r="R1034" i="3"/>
  <c r="T1041" i="3"/>
  <c r="T1047" i="3"/>
  <c r="R1051" i="3"/>
  <c r="T1034" i="3"/>
  <c r="R1038" i="3"/>
  <c r="R1044" i="3"/>
  <c r="T1051" i="3"/>
  <c r="T1038" i="3"/>
  <c r="K1042" i="3"/>
  <c r="T1044" i="3"/>
  <c r="N1042" i="3"/>
  <c r="T1048" i="3"/>
  <c r="Z113" i="3"/>
  <c r="N967" i="3"/>
  <c r="AF443" i="3"/>
  <c r="T865" i="3"/>
  <c r="AL707" i="3"/>
  <c r="AF388" i="3"/>
  <c r="AR1136" i="3"/>
  <c r="Z1277" i="3"/>
  <c r="AL1042" i="3"/>
  <c r="X139" i="3"/>
  <c r="T107" i="3"/>
  <c r="X329" i="3"/>
  <c r="N524" i="3"/>
  <c r="R204" i="3"/>
  <c r="AL915" i="3"/>
  <c r="Z131" i="3"/>
  <c r="T1234" i="3"/>
  <c r="AL1183" i="3"/>
  <c r="K501" i="3"/>
  <c r="AL116" i="3"/>
  <c r="AL286" i="3"/>
  <c r="AD1210" i="3"/>
  <c r="AF714" i="3"/>
  <c r="T206" i="3"/>
  <c r="R50" i="3"/>
  <c r="R1092" i="3"/>
  <c r="X1169" i="3"/>
  <c r="Z614" i="3"/>
  <c r="AL316" i="3"/>
  <c r="AF861" i="3"/>
  <c r="AP1054" i="3"/>
  <c r="AD303" i="3"/>
  <c r="AD267" i="3"/>
  <c r="R333" i="3"/>
  <c r="X647" i="3"/>
  <c r="X112" i="3"/>
  <c r="Z389" i="3"/>
  <c r="AF891" i="3"/>
  <c r="AR1063" i="3"/>
  <c r="R1225" i="3"/>
  <c r="N42" i="3"/>
  <c r="T352" i="3"/>
  <c r="AR858" i="3"/>
  <c r="N616" i="3"/>
  <c r="N1226" i="3"/>
  <c r="AL368" i="3"/>
  <c r="AJ488" i="3"/>
  <c r="Z488" i="3"/>
  <c r="Z52" i="3"/>
  <c r="AR1187" i="3"/>
  <c r="AD167" i="3"/>
  <c r="AD640" i="3"/>
  <c r="AR252" i="3"/>
  <c r="AD489" i="3"/>
  <c r="R39" i="3"/>
  <c r="N640" i="3"/>
  <c r="AR682" i="3"/>
  <c r="AR219" i="3"/>
  <c r="AL913" i="3"/>
  <c r="AJ954" i="3"/>
  <c r="K1514" i="3"/>
  <c r="N935" i="3"/>
  <c r="AJ845" i="3"/>
  <c r="AJ1004" i="3"/>
  <c r="Z1034" i="3"/>
  <c r="AL69" i="3"/>
  <c r="AP212" i="3"/>
  <c r="T740" i="3"/>
  <c r="AD1229" i="3"/>
  <c r="T558" i="3"/>
  <c r="Z1264" i="3"/>
  <c r="T1221" i="3"/>
  <c r="AL960" i="3"/>
  <c r="AD430" i="3"/>
  <c r="AF616" i="3"/>
  <c r="AR1263" i="3"/>
  <c r="K1604" i="3"/>
  <c r="T155" i="3"/>
  <c r="T1136" i="3"/>
  <c r="AP165" i="3"/>
  <c r="R2" i="3"/>
  <c r="AF1172" i="3"/>
  <c r="N184" i="3"/>
  <c r="AF278" i="3"/>
  <c r="N1175" i="3"/>
  <c r="AL758" i="3"/>
  <c r="Z100" i="3"/>
  <c r="Z344" i="3"/>
  <c r="AR360" i="3"/>
  <c r="R424" i="3"/>
  <c r="AF1191" i="3"/>
  <c r="T386" i="3"/>
  <c r="K894" i="3"/>
  <c r="AD231" i="3"/>
  <c r="Z1035" i="3"/>
  <c r="R685" i="3"/>
  <c r="X302" i="3"/>
  <c r="R414" i="3"/>
  <c r="X429" i="3"/>
  <c r="AL992" i="3"/>
  <c r="AD299" i="3"/>
  <c r="N662" i="3"/>
  <c r="AF204" i="3"/>
  <c r="AJ1037" i="3"/>
  <c r="AL254" i="3"/>
  <c r="R1094" i="3"/>
  <c r="AR864" i="3"/>
  <c r="AR1277" i="3"/>
  <c r="AD398" i="3"/>
  <c r="AR654" i="3"/>
  <c r="AR1061" i="3"/>
  <c r="AL813" i="3"/>
  <c r="K1011" i="3"/>
  <c r="AL1011" i="3"/>
  <c r="AR377" i="3"/>
  <c r="X892" i="3"/>
  <c r="X219" i="3"/>
  <c r="AR996" i="3"/>
  <c r="T1207" i="3"/>
  <c r="AL909" i="3"/>
  <c r="Z15" i="3"/>
  <c r="AF976" i="3"/>
  <c r="AP138" i="3"/>
  <c r="N89" i="3"/>
  <c r="AL134" i="3"/>
  <c r="T1035" i="3"/>
  <c r="K1039" i="3"/>
  <c r="N1039" i="3"/>
  <c r="R1042" i="3"/>
  <c r="N1045" i="3"/>
  <c r="K1049" i="3"/>
  <c r="K1036" i="3"/>
  <c r="N1036" i="3"/>
  <c r="R1039" i="3"/>
  <c r="T1039" i="3"/>
  <c r="R1036" i="3"/>
  <c r="T1036" i="3"/>
  <c r="R1043" i="3"/>
  <c r="T1046" i="3"/>
  <c r="K1050" i="3"/>
  <c r="N1037" i="3"/>
  <c r="K1041" i="3"/>
  <c r="K1034" i="3"/>
  <c r="N1041" i="3"/>
  <c r="N1034" i="3"/>
  <c r="R1037" i="3"/>
  <c r="N1047" i="3"/>
  <c r="T1043" i="3"/>
  <c r="K768" i="3"/>
  <c r="X994" i="3"/>
  <c r="K1226" i="3"/>
  <c r="AJ344" i="3"/>
  <c r="AL1143" i="3"/>
  <c r="T485" i="3"/>
  <c r="AD136" i="3"/>
  <c r="N761" i="3"/>
  <c r="X963" i="3"/>
  <c r="AL592" i="3"/>
  <c r="R763" i="3"/>
  <c r="T496" i="3"/>
  <c r="AP878" i="3"/>
  <c r="AJ100" i="3"/>
  <c r="K1813" i="3"/>
  <c r="K44" i="3"/>
  <c r="AL893" i="3"/>
  <c r="K98" i="3"/>
  <c r="K1897" i="3"/>
  <c r="AD1166" i="3"/>
  <c r="R1010" i="3"/>
  <c r="AR323" i="3"/>
  <c r="X279" i="3"/>
  <c r="AL400" i="3"/>
  <c r="K1551" i="3"/>
  <c r="AJ657" i="3"/>
  <c r="R974" i="3"/>
  <c r="Z638" i="3"/>
  <c r="N578" i="3"/>
  <c r="T455" i="3"/>
  <c r="AD915" i="3"/>
  <c r="N963" i="3"/>
  <c r="AP10" i="3"/>
  <c r="AR1107" i="3"/>
  <c r="X626" i="3"/>
  <c r="AF653" i="3"/>
  <c r="AJ770" i="3"/>
  <c r="AR687" i="3"/>
  <c r="Z365" i="3"/>
  <c r="AP42" i="3"/>
  <c r="AR741" i="3"/>
  <c r="AD234" i="3"/>
  <c r="K582" i="3"/>
  <c r="Z346" i="3"/>
  <c r="AR809" i="3"/>
  <c r="R814" i="3"/>
  <c r="AR945" i="3"/>
  <c r="T1021" i="3"/>
  <c r="K668" i="3"/>
  <c r="N357" i="3"/>
  <c r="Z263" i="3"/>
  <c r="T639" i="3"/>
  <c r="AP420" i="3"/>
  <c r="N181" i="3"/>
  <c r="AR205" i="3"/>
  <c r="N257" i="3"/>
  <c r="Z890" i="3"/>
  <c r="K13" i="3"/>
  <c r="AL778" i="3"/>
  <c r="Z128" i="3"/>
  <c r="AP1096" i="3"/>
  <c r="X537" i="3"/>
  <c r="R1258" i="3"/>
  <c r="K445" i="3"/>
  <c r="K288" i="3"/>
  <c r="AF596" i="3"/>
  <c r="AF780" i="3"/>
  <c r="T996" i="3"/>
  <c r="AF1060" i="3"/>
  <c r="K600" i="3"/>
  <c r="X292" i="3"/>
  <c r="T103" i="3"/>
  <c r="AD361" i="3"/>
  <c r="AR872" i="3"/>
  <c r="Z1223" i="3"/>
  <c r="R818" i="3"/>
  <c r="AJ419" i="3"/>
  <c r="AL49" i="3"/>
  <c r="R502" i="3"/>
  <c r="K1778" i="3"/>
  <c r="AJ860" i="3"/>
  <c r="X727" i="3"/>
  <c r="AF455" i="3"/>
  <c r="Z1042" i="3"/>
  <c r="AJ144" i="3"/>
  <c r="AD881" i="3"/>
  <c r="AL181" i="3"/>
  <c r="AL627" i="3"/>
  <c r="N12" i="3"/>
  <c r="Z736" i="3"/>
  <c r="R161" i="3"/>
  <c r="X681" i="3"/>
  <c r="N682" i="3"/>
  <c r="AR380" i="3"/>
  <c r="Z1086" i="3"/>
  <c r="R340" i="3"/>
  <c r="K1797" i="3"/>
  <c r="AR115" i="3"/>
  <c r="AD1252" i="3"/>
  <c r="Z60" i="3"/>
  <c r="X488" i="3"/>
  <c r="AR925" i="3"/>
  <c r="N1084" i="3"/>
  <c r="N1118" i="3"/>
  <c r="T944" i="3"/>
  <c r="R228" i="3"/>
  <c r="AR260" i="3"/>
  <c r="X1171" i="3"/>
  <c r="AF959" i="3"/>
  <c r="AP487" i="3"/>
  <c r="AJ238" i="3"/>
  <c r="Z631" i="3"/>
  <c r="Z368" i="3"/>
  <c r="N619" i="3"/>
  <c r="AF1156" i="3"/>
  <c r="Z693" i="3"/>
  <c r="T773" i="3"/>
  <c r="N445" i="3"/>
  <c r="AJ1158" i="3"/>
  <c r="AL818" i="3"/>
  <c r="R983" i="3"/>
  <c r="Z142" i="3"/>
  <c r="AL919" i="3"/>
  <c r="K785" i="3"/>
  <c r="T667" i="3"/>
  <c r="AF1086" i="3"/>
  <c r="K1044" i="3"/>
  <c r="R1049" i="3"/>
  <c r="N1050" i="3"/>
  <c r="K1045" i="3"/>
  <c r="R1050" i="3"/>
  <c r="AJ699" i="3"/>
  <c r="N950" i="3"/>
  <c r="Z397" i="3"/>
  <c r="K356" i="3"/>
  <c r="AD662" i="3"/>
  <c r="AD377" i="3"/>
  <c r="AF107" i="3"/>
  <c r="X543" i="3"/>
  <c r="Z1202" i="3"/>
  <c r="AP321" i="3"/>
  <c r="AP428" i="3"/>
  <c r="AF116" i="3"/>
  <c r="AL365" i="3"/>
  <c r="R656" i="3"/>
  <c r="AR885" i="3"/>
  <c r="X879" i="3"/>
  <c r="K1832" i="3"/>
  <c r="AR1039" i="3"/>
  <c r="T1015" i="3"/>
  <c r="X181" i="3"/>
  <c r="R696" i="3"/>
  <c r="K1556" i="3"/>
  <c r="N477" i="3"/>
  <c r="AF963" i="3"/>
  <c r="R481" i="3"/>
  <c r="AR589" i="3"/>
  <c r="AL171" i="3"/>
  <c r="X362" i="3"/>
  <c r="AJ1177" i="3"/>
  <c r="AJ717" i="3"/>
  <c r="AR1260" i="3"/>
  <c r="Z946" i="3"/>
  <c r="X244" i="3"/>
  <c r="AF279" i="3"/>
  <c r="T43" i="3"/>
  <c r="AF768" i="3"/>
  <c r="AR175" i="3"/>
  <c r="AF1035" i="3"/>
  <c r="AF795" i="3"/>
  <c r="Z410" i="3"/>
  <c r="AF684" i="3"/>
  <c r="AF691" i="3"/>
  <c r="AR936" i="3"/>
  <c r="T561" i="3"/>
  <c r="AL1184" i="3"/>
  <c r="AF1104" i="3"/>
  <c r="Z710" i="3"/>
  <c r="AD37" i="3"/>
  <c r="AF1070" i="3"/>
  <c r="AF905" i="3"/>
  <c r="AD971" i="3"/>
  <c r="AL449" i="3"/>
  <c r="AF898" i="3"/>
  <c r="AR1220" i="3"/>
  <c r="AR1005" i="3"/>
  <c r="T630" i="3"/>
  <c r="X313" i="3"/>
  <c r="N21" i="3"/>
  <c r="X816" i="3"/>
  <c r="K1195" i="3"/>
  <c r="Z326" i="3"/>
  <c r="T85" i="3"/>
  <c r="K786" i="3"/>
  <c r="T1209" i="3"/>
  <c r="T98" i="3"/>
  <c r="AR501" i="3"/>
  <c r="AL722" i="3"/>
  <c r="N51" i="3"/>
  <c r="K1959" i="3"/>
  <c r="AJ1070" i="3"/>
  <c r="Z205" i="3"/>
  <c r="X290" i="3"/>
  <c r="AR937" i="3"/>
  <c r="AR913" i="3"/>
  <c r="X536" i="3"/>
  <c r="AR815" i="3"/>
  <c r="AL231" i="3"/>
  <c r="AF690" i="3"/>
  <c r="K1062" i="3"/>
  <c r="AP148" i="3"/>
  <c r="K891" i="3"/>
  <c r="AF358" i="3"/>
  <c r="R565" i="3"/>
  <c r="AJ1010" i="3"/>
  <c r="T79" i="3"/>
  <c r="AR739" i="3"/>
  <c r="N667" i="3"/>
  <c r="AR57" i="3"/>
  <c r="AR1147" i="3"/>
  <c r="T38" i="3"/>
  <c r="AL1156" i="3"/>
  <c r="T37" i="3"/>
  <c r="T678" i="3"/>
  <c r="K1790" i="3"/>
  <c r="AD592" i="3"/>
  <c r="Z302" i="3"/>
  <c r="T245" i="3"/>
  <c r="N344" i="3"/>
  <c r="AF1210" i="3"/>
  <c r="T1087" i="3"/>
  <c r="Z1224" i="3"/>
  <c r="K584" i="3"/>
  <c r="AF497" i="3"/>
  <c r="T151" i="3"/>
  <c r="X745" i="3"/>
  <c r="AP876" i="3"/>
  <c r="K378" i="3"/>
  <c r="Z91" i="3"/>
  <c r="AD785" i="3"/>
  <c r="X283" i="3"/>
  <c r="T816" i="3"/>
  <c r="X534" i="3"/>
  <c r="N204" i="3"/>
  <c r="T55" i="3"/>
  <c r="AP538" i="3"/>
  <c r="Z745" i="3"/>
  <c r="T1115" i="3"/>
  <c r="AF236" i="3"/>
  <c r="N469" i="3"/>
  <c r="T410" i="3"/>
  <c r="AF243" i="3"/>
  <c r="N686" i="3"/>
  <c r="X186" i="3"/>
  <c r="AR228" i="3"/>
  <c r="K526" i="3"/>
  <c r="R911" i="3"/>
  <c r="K933" i="3"/>
  <c r="Z454" i="3"/>
  <c r="N220" i="3"/>
  <c r="T998" i="3"/>
  <c r="AJ739" i="3"/>
  <c r="N1105" i="3"/>
  <c r="AF966" i="3"/>
  <c r="AD1040" i="3"/>
  <c r="R904" i="3"/>
  <c r="T931" i="3"/>
  <c r="T685" i="3"/>
  <c r="X98" i="3"/>
  <c r="N345" i="3"/>
  <c r="AR401" i="3"/>
  <c r="K518" i="3"/>
  <c r="AF376" i="3"/>
  <c r="T1204" i="3"/>
  <c r="AD148" i="3"/>
  <c r="T1080" i="3"/>
  <c r="AJ362" i="3"/>
  <c r="N628" i="3"/>
  <c r="T232" i="3"/>
  <c r="K65" i="3"/>
  <c r="R252" i="3"/>
  <c r="AL159" i="3"/>
  <c r="T1162" i="3"/>
  <c r="AJ788" i="3"/>
  <c r="AJ526" i="3"/>
  <c r="Z771" i="3"/>
  <c r="AP990" i="3"/>
  <c r="R425" i="3"/>
  <c r="X89" i="3"/>
  <c r="AJ530" i="3"/>
  <c r="AF131" i="3"/>
  <c r="AF944" i="3"/>
  <c r="K295" i="3"/>
  <c r="AR833" i="3"/>
  <c r="K1816" i="3"/>
  <c r="AL730" i="3"/>
  <c r="AD33" i="3"/>
  <c r="AL95" i="3"/>
  <c r="AJ254" i="3"/>
  <c r="Z495" i="3"/>
  <c r="AP564" i="3"/>
  <c r="R776" i="3"/>
  <c r="K108" i="3"/>
  <c r="AL971" i="3"/>
  <c r="X877" i="3"/>
  <c r="Z58" i="3"/>
  <c r="K656" i="3"/>
  <c r="AP306" i="3"/>
  <c r="AP1174" i="3"/>
  <c r="AR1080" i="3"/>
  <c r="AP781" i="3"/>
  <c r="AP829" i="3"/>
  <c r="AL609" i="3"/>
  <c r="AL317" i="3"/>
  <c r="AD84" i="3"/>
  <c r="AF345" i="3"/>
  <c r="K1973" i="3"/>
  <c r="AL1013" i="3"/>
  <c r="AJ123" i="3"/>
  <c r="AJ606" i="3"/>
  <c r="AP898" i="3"/>
  <c r="K1451" i="3"/>
  <c r="R22" i="3"/>
  <c r="AL1275" i="3"/>
  <c r="AD950" i="3"/>
  <c r="AR1016" i="3"/>
  <c r="AF1111" i="3"/>
  <c r="AF717" i="3"/>
  <c r="K420" i="3"/>
  <c r="AL1292" i="3"/>
  <c r="T716" i="3"/>
  <c r="K942" i="3"/>
  <c r="Z1164" i="3"/>
  <c r="Z237" i="3"/>
  <c r="X108" i="3"/>
  <c r="Z184" i="3"/>
  <c r="Z817" i="3"/>
  <c r="K448" i="3"/>
  <c r="AP822" i="3"/>
  <c r="AP1291" i="3"/>
  <c r="AF998" i="3"/>
  <c r="K883" i="3"/>
  <c r="T125" i="3"/>
  <c r="AJ501" i="3"/>
  <c r="AJ528" i="3"/>
  <c r="AP230" i="3"/>
  <c r="R243" i="3"/>
  <c r="K1015" i="3"/>
  <c r="AL151" i="3"/>
  <c r="K1893" i="3"/>
  <c r="R683" i="3"/>
  <c r="AL311" i="3"/>
  <c r="K1850" i="3"/>
  <c r="N676" i="3"/>
  <c r="R1001" i="3"/>
  <c r="X492" i="3"/>
  <c r="AF289" i="3"/>
  <c r="AF165" i="3"/>
  <c r="K1899" i="3"/>
  <c r="AL211" i="3"/>
  <c r="AJ856" i="3"/>
  <c r="X414" i="3"/>
  <c r="T927" i="3"/>
  <c r="Z1208" i="3"/>
  <c r="AR308" i="3"/>
  <c r="X426" i="3"/>
  <c r="AP985" i="3"/>
  <c r="X1123" i="3"/>
  <c r="AP190" i="3"/>
  <c r="AF170" i="3"/>
  <c r="X1130" i="3"/>
  <c r="AJ1135" i="3"/>
  <c r="AF12" i="3"/>
  <c r="N96" i="3"/>
  <c r="N1157" i="3"/>
  <c r="AF449" i="3"/>
  <c r="T596" i="3"/>
  <c r="AR188" i="3"/>
  <c r="R547" i="3"/>
  <c r="AJ111" i="3"/>
  <c r="K317" i="3"/>
  <c r="AF562" i="3"/>
  <c r="Z999" i="3"/>
  <c r="N795" i="3"/>
  <c r="N502" i="3"/>
  <c r="R902" i="3"/>
  <c r="K515" i="3"/>
  <c r="K133" i="3"/>
  <c r="N569" i="3"/>
  <c r="AF705" i="3"/>
  <c r="AL136" i="3"/>
  <c r="T350" i="3"/>
  <c r="AD563" i="3"/>
  <c r="N1186" i="3"/>
  <c r="X301" i="3"/>
  <c r="AJ151" i="3"/>
  <c r="Z1132" i="3"/>
  <c r="AD1197" i="3"/>
  <c r="K688" i="3"/>
  <c r="AL261" i="3"/>
  <c r="AF725" i="3"/>
  <c r="N133" i="3"/>
  <c r="AD210" i="3"/>
  <c r="AL160" i="3"/>
  <c r="AD1178" i="3"/>
  <c r="AL154" i="3"/>
  <c r="K1114" i="3"/>
  <c r="X687" i="3"/>
  <c r="R406" i="3"/>
  <c r="X61" i="3"/>
  <c r="K1021" i="3"/>
  <c r="K897" i="3"/>
  <c r="AD111" i="3"/>
  <c r="N408" i="3"/>
  <c r="AD161" i="3"/>
  <c r="AF481" i="3"/>
  <c r="T69" i="3"/>
  <c r="AJ801" i="3"/>
  <c r="AR627" i="3"/>
  <c r="K642" i="3"/>
  <c r="T1216" i="3"/>
  <c r="AR149" i="3"/>
  <c r="AL729" i="3"/>
  <c r="AP354" i="3"/>
  <c r="AP430" i="3"/>
  <c r="K756" i="3"/>
  <c r="X1041" i="3"/>
  <c r="Z231" i="3"/>
  <c r="AJ21" i="3"/>
  <c r="AR204" i="3"/>
  <c r="X730" i="3"/>
  <c r="T700" i="3"/>
  <c r="AF706" i="3"/>
  <c r="R215" i="3"/>
  <c r="AR1254" i="3"/>
  <c r="R1046" i="3"/>
  <c r="AR312" i="3"/>
  <c r="T866" i="3"/>
  <c r="AJ403" i="3"/>
  <c r="X764" i="3"/>
  <c r="AL1244" i="3"/>
  <c r="AR903" i="3"/>
  <c r="N962" i="3"/>
  <c r="K898" i="3"/>
  <c r="K795" i="3"/>
  <c r="Z247" i="3"/>
  <c r="AF121" i="3"/>
  <c r="AR1035" i="3"/>
  <c r="K703" i="3"/>
  <c r="X588" i="3"/>
  <c r="K1017" i="3"/>
  <c r="N335" i="3"/>
  <c r="N389" i="3"/>
  <c r="K1228" i="3"/>
  <c r="K1301" i="3"/>
  <c r="Z277" i="3"/>
  <c r="K312" i="3"/>
  <c r="T144" i="3"/>
  <c r="R82" i="3"/>
  <c r="AL1082" i="3"/>
  <c r="N1292" i="3"/>
  <c r="K292" i="3"/>
  <c r="R119" i="3"/>
  <c r="AF69" i="3"/>
  <c r="K92" i="3"/>
  <c r="AP951" i="3"/>
  <c r="AJ138" i="3"/>
  <c r="AF1066" i="3"/>
  <c r="AL398" i="3"/>
  <c r="AD644" i="3"/>
  <c r="T289" i="3"/>
  <c r="AP1203" i="3"/>
  <c r="K252" i="3"/>
  <c r="AF767" i="3"/>
  <c r="X480" i="3"/>
  <c r="T965" i="3"/>
  <c r="T176" i="3"/>
  <c r="AJ771" i="3"/>
  <c r="X447" i="3"/>
  <c r="AD449" i="3"/>
  <c r="K929" i="3"/>
  <c r="AJ260" i="3"/>
  <c r="T686" i="3"/>
  <c r="AJ76" i="3"/>
  <c r="Z110" i="3"/>
  <c r="AJ1057" i="3"/>
  <c r="R928" i="3"/>
  <c r="AF96" i="3"/>
  <c r="AD996" i="3"/>
  <c r="AD333" i="3"/>
  <c r="K1426" i="3"/>
  <c r="Z964" i="3"/>
  <c r="R145" i="3"/>
  <c r="AR473" i="3"/>
  <c r="AL945" i="3"/>
  <c r="AF1000" i="3"/>
  <c r="N725" i="3"/>
  <c r="AR1094" i="3"/>
  <c r="AP39" i="3"/>
  <c r="N1010" i="3"/>
  <c r="AF263" i="3"/>
  <c r="K908" i="3"/>
  <c r="R250" i="3"/>
  <c r="AF1138" i="3"/>
  <c r="K1162" i="3"/>
  <c r="AL617" i="3"/>
  <c r="R351" i="3"/>
  <c r="K1524" i="3"/>
  <c r="T346" i="3"/>
  <c r="K61" i="3"/>
  <c r="AR955" i="3"/>
  <c r="X1067" i="3"/>
  <c r="K594" i="3"/>
  <c r="AD547" i="3"/>
  <c r="AD35" i="3"/>
  <c r="AL343" i="3"/>
  <c r="AF217" i="3"/>
  <c r="AF1237" i="3"/>
  <c r="AJ507" i="3"/>
  <c r="AD204" i="3"/>
  <c r="AF453" i="3"/>
  <c r="AD820" i="3"/>
  <c r="R140" i="3"/>
  <c r="X451" i="3"/>
  <c r="X905" i="3"/>
  <c r="AJ60" i="3"/>
  <c r="AF1256" i="3"/>
  <c r="K595" i="3"/>
  <c r="X198" i="3"/>
  <c r="AL788" i="3"/>
  <c r="AL906" i="3"/>
  <c r="Z1229" i="3"/>
  <c r="AP592" i="3"/>
  <c r="R782" i="3"/>
  <c r="K1359" i="3"/>
  <c r="AP501" i="3"/>
  <c r="AJ673" i="3"/>
  <c r="AP931" i="3"/>
  <c r="Z501" i="3"/>
  <c r="AD1008" i="3"/>
  <c r="AP1107" i="3"/>
  <c r="K1002" i="3"/>
  <c r="T845" i="3"/>
  <c r="AP508" i="3"/>
  <c r="Z826" i="3"/>
  <c r="AR337" i="3"/>
  <c r="AR867" i="3"/>
  <c r="AF318" i="3"/>
  <c r="AP834" i="3"/>
  <c r="AL166" i="3"/>
  <c r="AR1268" i="3"/>
  <c r="Z1115" i="3"/>
  <c r="K713" i="3"/>
  <c r="T621" i="3"/>
  <c r="AP741" i="3"/>
  <c r="AJ178" i="3"/>
  <c r="AL534" i="3"/>
  <c r="AP775" i="3"/>
  <c r="AL1007" i="3"/>
  <c r="AJ812" i="3"/>
  <c r="R648" i="3"/>
  <c r="K1085" i="3"/>
  <c r="K210" i="3"/>
  <c r="R939" i="3"/>
  <c r="K1693" i="3"/>
  <c r="R9" i="3"/>
  <c r="AF417" i="3"/>
  <c r="Z857" i="3"/>
  <c r="AD709" i="3"/>
  <c r="X1107" i="3"/>
  <c r="AP857" i="3"/>
  <c r="R824" i="3"/>
  <c r="N658" i="3"/>
  <c r="AF1144" i="3"/>
  <c r="AL567" i="3"/>
  <c r="K1879" i="3"/>
  <c r="AJ90" i="3"/>
  <c r="X263" i="3"/>
  <c r="AP560" i="3"/>
  <c r="N876" i="3"/>
  <c r="R1066" i="3"/>
  <c r="AD358" i="3"/>
  <c r="N322" i="3"/>
  <c r="AJ515" i="3"/>
  <c r="AL100" i="3"/>
  <c r="Z794" i="3"/>
  <c r="AR249" i="3"/>
  <c r="AR572" i="3"/>
  <c r="AF750" i="3"/>
  <c r="AJ421" i="3"/>
  <c r="AD456" i="3"/>
  <c r="X1072" i="3"/>
  <c r="K1499" i="3"/>
  <c r="AP1178" i="3"/>
  <c r="R480" i="3"/>
  <c r="AR80" i="3"/>
  <c r="X296" i="3"/>
  <c r="X113" i="3"/>
  <c r="Z312" i="3"/>
  <c r="T1009" i="3"/>
  <c r="Z740" i="3"/>
  <c r="K1835" i="3"/>
  <c r="AJ366" i="3"/>
  <c r="N486" i="3"/>
  <c r="AL469" i="3"/>
  <c r="AD51" i="3"/>
  <c r="AP1141" i="3"/>
  <c r="AR1075" i="3"/>
  <c r="N483" i="3"/>
  <c r="X993" i="3"/>
  <c r="AD824" i="3"/>
  <c r="AD835" i="3"/>
  <c r="K362" i="3"/>
  <c r="AL253" i="3"/>
  <c r="AD637" i="3"/>
  <c r="AR448" i="3"/>
  <c r="K809" i="3"/>
  <c r="X975" i="3"/>
  <c r="AF322" i="3"/>
  <c r="AR599" i="3"/>
  <c r="AF127" i="3"/>
  <c r="K1022" i="3"/>
  <c r="AP1123" i="3"/>
  <c r="T499" i="3"/>
  <c r="K504" i="3"/>
  <c r="AJ814" i="3"/>
  <c r="AJ617" i="3"/>
  <c r="AP449" i="3"/>
  <c r="T476" i="3"/>
  <c r="AR230" i="3"/>
  <c r="AJ665" i="3"/>
  <c r="T1270" i="3"/>
  <c r="AR463" i="3"/>
  <c r="K1010" i="3"/>
  <c r="Z937" i="3"/>
  <c r="AR95" i="3"/>
  <c r="K460" i="3"/>
  <c r="K1047" i="3"/>
  <c r="AJ885" i="3"/>
  <c r="AL844" i="3"/>
  <c r="AR1244" i="3"/>
  <c r="Z348" i="3"/>
  <c r="Z1168" i="3"/>
  <c r="AD912" i="3"/>
  <c r="X1289" i="3"/>
  <c r="AL646" i="3"/>
  <c r="AF893" i="3"/>
  <c r="T1212" i="3"/>
  <c r="K1001" i="3"/>
  <c r="X563" i="3"/>
  <c r="AP233" i="3"/>
  <c r="Z731" i="3"/>
  <c r="AR737" i="3"/>
  <c r="AL9" i="3"/>
  <c r="R1006" i="3"/>
  <c r="T1127" i="3"/>
  <c r="N1085" i="3"/>
  <c r="AJ1261" i="3"/>
  <c r="R922" i="3"/>
  <c r="N1059" i="3"/>
  <c r="AR350" i="3"/>
  <c r="AL337" i="3"/>
  <c r="AL331" i="3"/>
  <c r="AP456" i="3"/>
  <c r="Z465" i="3"/>
  <c r="K774" i="3"/>
  <c r="AJ1005" i="3"/>
  <c r="K2000" i="3"/>
  <c r="K488" i="3"/>
  <c r="K1697" i="3"/>
  <c r="AD677" i="3"/>
  <c r="AP539" i="3"/>
  <c r="T1093" i="3"/>
  <c r="X1112" i="3"/>
  <c r="R531" i="3"/>
  <c r="K262" i="3"/>
  <c r="N48" i="3"/>
  <c r="X625" i="3"/>
  <c r="X319" i="3"/>
  <c r="AR1038" i="3"/>
  <c r="AR1182" i="3"/>
  <c r="N826" i="3"/>
  <c r="AP643" i="3"/>
  <c r="K832" i="3"/>
  <c r="AP327" i="3"/>
  <c r="AL889" i="3"/>
  <c r="Z207" i="3"/>
  <c r="AR831" i="3"/>
  <c r="T363" i="3"/>
  <c r="K466" i="3"/>
  <c r="AR1050" i="3"/>
  <c r="AR946" i="3"/>
  <c r="AR36" i="3"/>
  <c r="AR416" i="3"/>
  <c r="AD450" i="3"/>
  <c r="AF1274" i="3"/>
  <c r="AD1168" i="3"/>
  <c r="T277" i="3"/>
  <c r="AD778" i="3"/>
  <c r="AR498" i="3"/>
  <c r="Z1220" i="3"/>
  <c r="AD750" i="3"/>
  <c r="K954" i="3"/>
  <c r="K1867" i="3"/>
  <c r="AJ216" i="3"/>
  <c r="AP52" i="3"/>
  <c r="R418" i="3"/>
  <c r="Z1209" i="3"/>
  <c r="AR1242" i="3"/>
  <c r="T1264" i="3"/>
  <c r="AJ1269" i="3"/>
  <c r="AJ448" i="3"/>
  <c r="AR986" i="3"/>
  <c r="K476" i="3"/>
  <c r="T82" i="3"/>
  <c r="K1768" i="3"/>
  <c r="X1229" i="3"/>
  <c r="Z922" i="3"/>
  <c r="AJ664" i="3"/>
  <c r="AJ993" i="3"/>
  <c r="N342" i="3"/>
  <c r="AD106" i="3"/>
  <c r="AL1207" i="3"/>
  <c r="X238" i="3"/>
  <c r="AF863" i="3"/>
  <c r="AD42" i="3"/>
  <c r="K411" i="3"/>
  <c r="R104" i="3"/>
  <c r="X1076" i="3"/>
  <c r="AL1019" i="3"/>
  <c r="AR253" i="3"/>
  <c r="AD1069" i="3"/>
  <c r="X456" i="3"/>
  <c r="N831" i="3"/>
  <c r="T11" i="3"/>
  <c r="R1139" i="3"/>
  <c r="AJ593" i="3"/>
  <c r="T491" i="3"/>
  <c r="AD386" i="3"/>
  <c r="AF256" i="3"/>
  <c r="X996" i="3"/>
  <c r="K546" i="3"/>
  <c r="Z3" i="3"/>
  <c r="AD980" i="3"/>
  <c r="N165" i="3"/>
  <c r="R761" i="3"/>
  <c r="AD1076" i="3"/>
  <c r="Z1072" i="3"/>
  <c r="AF840" i="3"/>
  <c r="K1096" i="3"/>
  <c r="X986" i="3"/>
  <c r="AF65" i="3"/>
  <c r="AJ69" i="3"/>
  <c r="T222" i="3"/>
  <c r="AR795" i="3"/>
  <c r="K156" i="3"/>
  <c r="AR1160" i="3"/>
  <c r="AD1292" i="3"/>
  <c r="R629" i="3"/>
  <c r="Z1200" i="3"/>
  <c r="Z405" i="3"/>
  <c r="K1259" i="3"/>
  <c r="R489" i="3"/>
  <c r="K1561" i="3"/>
  <c r="T72" i="3"/>
  <c r="AL582" i="3"/>
  <c r="R13" i="3"/>
  <c r="AL922" i="3"/>
  <c r="AD933" i="3"/>
  <c r="R740" i="3"/>
  <c r="R507" i="3"/>
  <c r="R619" i="3"/>
  <c r="K1386" i="3"/>
  <c r="T1105" i="3"/>
  <c r="AP267" i="3"/>
  <c r="Z200" i="3"/>
  <c r="N325" i="3"/>
  <c r="AF35" i="3"/>
  <c r="T21" i="3"/>
  <c r="X160" i="3"/>
  <c r="Z718" i="3"/>
  <c r="AD291" i="3"/>
  <c r="AF339" i="3"/>
  <c r="AP167" i="3"/>
  <c r="R34" i="3"/>
  <c r="Z729" i="3"/>
  <c r="K1744" i="3"/>
  <c r="AJ1165" i="3"/>
  <c r="AD296" i="3"/>
  <c r="AL767" i="3"/>
  <c r="K1284" i="3"/>
  <c r="Z248" i="3"/>
  <c r="X888" i="3"/>
  <c r="K284" i="3"/>
  <c r="AF194" i="3"/>
  <c r="AP1067" i="3"/>
  <c r="X920" i="3"/>
  <c r="AD893" i="3"/>
  <c r="AP622" i="3"/>
  <c r="X37" i="3"/>
  <c r="X1142" i="3"/>
  <c r="N970" i="3"/>
  <c r="X47" i="3"/>
  <c r="X300" i="3"/>
  <c r="N146" i="3"/>
  <c r="AL785" i="3"/>
  <c r="K1215" i="3"/>
  <c r="X308" i="3"/>
  <c r="X1003" i="3"/>
  <c r="AP26" i="3"/>
  <c r="Z869" i="3"/>
  <c r="AP682" i="3"/>
  <c r="AF981" i="3"/>
  <c r="AL926" i="3"/>
  <c r="N615" i="3"/>
  <c r="Z812" i="3"/>
  <c r="AP260" i="3"/>
  <c r="T638" i="3"/>
  <c r="T52" i="3"/>
  <c r="R77" i="3"/>
  <c r="AF819" i="3"/>
  <c r="AP595" i="3"/>
  <c r="X942" i="3"/>
  <c r="T1154" i="3"/>
  <c r="X30" i="3"/>
  <c r="Z478" i="3"/>
  <c r="X341" i="3"/>
  <c r="Z895" i="3"/>
  <c r="Z977" i="3"/>
  <c r="Z79" i="3"/>
  <c r="T533" i="3"/>
  <c r="N882" i="3"/>
  <c r="Z647" i="3"/>
  <c r="AF986" i="3"/>
  <c r="AL47" i="3"/>
  <c r="AP1002" i="3"/>
  <c r="AL359" i="3"/>
  <c r="K430" i="3"/>
  <c r="K926" i="3"/>
  <c r="K1490" i="3"/>
  <c r="AP450" i="3"/>
  <c r="AD959" i="3"/>
  <c r="Z892" i="3"/>
  <c r="K1555" i="3"/>
  <c r="AJ496" i="3"/>
  <c r="AL1135" i="3"/>
  <c r="AD1174" i="3"/>
  <c r="AJ759" i="3"/>
  <c r="X805" i="3"/>
  <c r="K96" i="3"/>
  <c r="AR1101" i="3"/>
  <c r="AD1148" i="3"/>
  <c r="AR114" i="3"/>
  <c r="AJ300" i="3"/>
  <c r="AF228" i="3"/>
  <c r="AF930" i="3"/>
  <c r="N293" i="3"/>
  <c r="X166" i="3"/>
  <c r="AL647" i="3"/>
  <c r="AL260" i="3"/>
  <c r="AJ328" i="3"/>
  <c r="N1209" i="3"/>
  <c r="N533" i="3"/>
  <c r="R1058" i="3"/>
  <c r="R1021" i="3"/>
  <c r="N1275" i="3"/>
  <c r="X446" i="3"/>
  <c r="N433" i="3"/>
  <c r="AR902" i="3"/>
  <c r="AD1035" i="3"/>
  <c r="R754" i="3"/>
  <c r="AL500" i="3"/>
  <c r="K1446" i="3"/>
  <c r="X1022" i="3"/>
  <c r="AD1031" i="3"/>
  <c r="K408" i="3"/>
  <c r="AL881" i="3"/>
  <c r="K987" i="3"/>
  <c r="AP101" i="3"/>
  <c r="AJ994" i="3"/>
  <c r="AJ525" i="3"/>
  <c r="Z687" i="3"/>
  <c r="N1230" i="3"/>
  <c r="AL532" i="3"/>
  <c r="K183" i="3"/>
  <c r="K1520" i="3"/>
  <c r="K353" i="3"/>
  <c r="AF426" i="3"/>
  <c r="AJ576" i="3"/>
  <c r="K1151" i="3"/>
  <c r="Z1017" i="3"/>
  <c r="R537" i="3"/>
  <c r="T1235" i="3"/>
  <c r="N531" i="3"/>
  <c r="K1901" i="3"/>
  <c r="Z1107" i="3"/>
  <c r="AD934" i="3"/>
  <c r="AL11" i="3"/>
  <c r="AR944" i="3"/>
  <c r="R15" i="3"/>
  <c r="N1107" i="3"/>
  <c r="AR48" i="3"/>
  <c r="X423" i="3"/>
  <c r="AR880" i="3"/>
  <c r="Z900" i="3"/>
  <c r="AJ11" i="3"/>
  <c r="AJ312" i="3"/>
  <c r="AD1066" i="3"/>
  <c r="AF868" i="3"/>
  <c r="Z1097" i="3"/>
  <c r="N373" i="3"/>
  <c r="AF556" i="3"/>
  <c r="AR1176" i="3"/>
  <c r="AL606" i="3"/>
  <c r="T139" i="3"/>
  <c r="AR1073" i="3"/>
  <c r="AR1122" i="3"/>
  <c r="Z57" i="3"/>
  <c r="R617" i="3"/>
  <c r="AR455" i="3"/>
  <c r="AL59" i="3"/>
  <c r="AL804" i="3"/>
  <c r="AD277" i="3"/>
  <c r="T805" i="3"/>
  <c r="AF79" i="3"/>
  <c r="AJ843" i="3"/>
  <c r="AF420" i="3"/>
  <c r="N418" i="3"/>
  <c r="Z621" i="3"/>
  <c r="X624" i="3"/>
  <c r="T597" i="3"/>
  <c r="AP750" i="3"/>
  <c r="T316" i="3"/>
  <c r="AL195" i="3"/>
  <c r="AD14" i="3"/>
  <c r="K165" i="3"/>
  <c r="Z1190" i="3"/>
  <c r="AL1263" i="3"/>
  <c r="K1658" i="3"/>
  <c r="K836" i="3"/>
  <c r="X196" i="3"/>
  <c r="AR216" i="3"/>
  <c r="R712" i="3"/>
  <c r="N1245" i="3"/>
  <c r="AL81" i="3"/>
  <c r="AL743" i="3"/>
  <c r="AL297" i="3"/>
  <c r="AF953" i="3"/>
  <c r="AR177" i="3"/>
  <c r="N911" i="3"/>
  <c r="R170" i="3"/>
  <c r="AR446" i="3"/>
  <c r="K619" i="3"/>
  <c r="T45" i="3"/>
  <c r="AP232" i="3"/>
  <c r="AR789" i="3"/>
  <c r="N687" i="3"/>
  <c r="AR1202" i="3"/>
  <c r="R651" i="3"/>
  <c r="AJ1038" i="3"/>
  <c r="AL711" i="3"/>
  <c r="R1233" i="3"/>
  <c r="X1124" i="3"/>
  <c r="R1056" i="3"/>
  <c r="R592" i="3"/>
  <c r="K1238" i="3"/>
  <c r="AP948" i="3"/>
  <c r="T297" i="3"/>
  <c r="N863" i="3"/>
  <c r="T355" i="3"/>
  <c r="Z64" i="3"/>
  <c r="K1483" i="3"/>
  <c r="K76" i="3"/>
  <c r="AF193" i="3"/>
  <c r="AJ136" i="3"/>
  <c r="AF1158" i="3"/>
  <c r="T9" i="3"/>
  <c r="AP337" i="3"/>
  <c r="K635" i="3"/>
  <c r="AR215" i="3"/>
  <c r="AJ728" i="3"/>
  <c r="AP151" i="3"/>
  <c r="T857" i="3"/>
  <c r="AJ1285" i="3"/>
  <c r="AF375" i="3"/>
  <c r="R494" i="3"/>
  <c r="AF1037" i="3"/>
  <c r="R385" i="3"/>
  <c r="K791" i="3"/>
  <c r="AR637" i="3"/>
  <c r="K236" i="3"/>
  <c r="AL37" i="3"/>
  <c r="K1977" i="3"/>
  <c r="N1144" i="3"/>
  <c r="AP805" i="3"/>
  <c r="N424" i="3"/>
  <c r="X800" i="3"/>
  <c r="X129" i="3"/>
  <c r="AP702" i="3"/>
  <c r="AP15" i="3"/>
  <c r="K738" i="3"/>
  <c r="R282" i="3"/>
  <c r="R486" i="3"/>
  <c r="AF740" i="3"/>
  <c r="AF1165" i="3"/>
  <c r="AD1028" i="3"/>
  <c r="T603" i="3"/>
  <c r="AD639" i="3"/>
  <c r="X781" i="3"/>
  <c r="Z810" i="3"/>
  <c r="X717" i="3"/>
  <c r="AD75" i="3"/>
  <c r="AR859" i="3"/>
  <c r="N597" i="3"/>
  <c r="AF586" i="3"/>
  <c r="AJ1289" i="3"/>
  <c r="AJ1008" i="3"/>
  <c r="AF732" i="3"/>
  <c r="K136" i="3"/>
  <c r="X26" i="3"/>
  <c r="AJ497" i="3"/>
  <c r="AF1294" i="3"/>
  <c r="R429" i="3"/>
  <c r="AD1226" i="3"/>
  <c r="X278" i="3"/>
  <c r="AP777" i="3"/>
  <c r="K247" i="3"/>
  <c r="Z1258" i="3"/>
  <c r="AR723" i="3"/>
  <c r="T228" i="3"/>
  <c r="AD646" i="3"/>
  <c r="R772" i="3"/>
  <c r="K1148" i="3"/>
  <c r="AP104" i="3"/>
  <c r="K732" i="3"/>
  <c r="K907" i="3"/>
  <c r="AL115" i="3"/>
  <c r="AJ1063" i="3"/>
  <c r="Z1141" i="3"/>
  <c r="T606" i="3"/>
  <c r="AF97" i="3"/>
  <c r="T1042" i="3"/>
  <c r="T1049" i="3"/>
  <c r="Z1090" i="3"/>
  <c r="R744" i="3"/>
  <c r="AP1115" i="3"/>
  <c r="AL332" i="3"/>
  <c r="K1974" i="3"/>
  <c r="T249" i="3"/>
  <c r="AP944" i="3"/>
  <c r="X1272" i="3"/>
  <c r="R733" i="3"/>
  <c r="R1075" i="3"/>
  <c r="AL768" i="3"/>
  <c r="AR1166" i="3"/>
  <c r="K1614" i="3"/>
  <c r="AP480" i="3"/>
  <c r="AP584" i="3"/>
  <c r="K1105" i="3"/>
  <c r="AD152" i="3"/>
  <c r="AD653" i="3"/>
  <c r="Z583" i="3"/>
  <c r="Z275" i="3"/>
  <c r="AP644" i="3"/>
  <c r="AL118" i="3"/>
  <c r="X6" i="3"/>
  <c r="AL874" i="3"/>
  <c r="N522" i="3"/>
  <c r="AD600" i="3"/>
  <c r="AL197" i="3"/>
  <c r="T444" i="3"/>
  <c r="X1283" i="3"/>
  <c r="AD178" i="3"/>
  <c r="AP443" i="3"/>
  <c r="AF942" i="3"/>
  <c r="AD1039" i="3"/>
  <c r="AL322" i="3"/>
  <c r="Z19" i="3"/>
  <c r="K1235" i="3"/>
  <c r="AF7" i="3"/>
  <c r="AJ425" i="3"/>
  <c r="T614" i="3"/>
  <c r="K1511" i="3"/>
  <c r="AJ1274" i="3"/>
  <c r="K222" i="3"/>
  <c r="AP249" i="3"/>
  <c r="K1670" i="3"/>
  <c r="K1330" i="3"/>
  <c r="R1115" i="3"/>
  <c r="N56" i="3"/>
  <c r="Z618" i="3"/>
  <c r="K1493" i="3"/>
  <c r="R257" i="3"/>
  <c r="AJ147" i="3"/>
  <c r="AD781" i="3"/>
  <c r="AF1121" i="3"/>
  <c r="K886" i="3"/>
  <c r="N1278" i="3"/>
  <c r="R675" i="3"/>
  <c r="AF1040" i="3"/>
  <c r="AD363" i="3"/>
  <c r="AJ121" i="3"/>
  <c r="T1113" i="3"/>
  <c r="AL347" i="3"/>
  <c r="N1055" i="3"/>
  <c r="T153" i="3"/>
  <c r="T1107" i="3"/>
  <c r="K751" i="3"/>
  <c r="N393" i="3"/>
  <c r="AF49" i="3"/>
  <c r="AF1288" i="3"/>
  <c r="AL1260" i="3"/>
  <c r="AP778" i="3"/>
  <c r="X558" i="3"/>
  <c r="T1294" i="3"/>
  <c r="T97" i="3"/>
  <c r="AF214" i="3"/>
  <c r="AD1020" i="3"/>
  <c r="N836" i="3"/>
  <c r="K467" i="3"/>
  <c r="T747" i="3"/>
  <c r="AD697" i="3"/>
  <c r="AJ391" i="3"/>
  <c r="X235" i="3"/>
  <c r="AF1034" i="3"/>
  <c r="R771" i="3"/>
  <c r="AR344" i="3"/>
  <c r="AD1150" i="3"/>
  <c r="X564" i="3"/>
  <c r="Z1105" i="3"/>
  <c r="AR602" i="3"/>
  <c r="R267" i="3"/>
  <c r="AJ931" i="3"/>
  <c r="AF796" i="3"/>
  <c r="N269" i="3"/>
  <c r="AP149" i="3"/>
  <c r="AD311" i="3"/>
  <c r="R532" i="3"/>
  <c r="AF755" i="3"/>
  <c r="Z1171" i="3"/>
  <c r="AD932" i="3"/>
  <c r="AF374" i="3"/>
  <c r="R987" i="3"/>
  <c r="AJ251" i="3"/>
  <c r="R326" i="3"/>
  <c r="AD712" i="3"/>
  <c r="AD687" i="3"/>
  <c r="K1784" i="3"/>
  <c r="N825" i="3"/>
  <c r="AL941" i="3"/>
  <c r="Z1157" i="3"/>
  <c r="N20" i="3"/>
  <c r="T553" i="3"/>
  <c r="X759" i="3"/>
  <c r="AP234" i="3"/>
  <c r="N285" i="3"/>
  <c r="N984" i="3"/>
  <c r="R578" i="3"/>
  <c r="X1287" i="3"/>
  <c r="Z341" i="3"/>
  <c r="AF589" i="3"/>
  <c r="AJ219" i="3"/>
  <c r="AJ1128" i="3"/>
  <c r="AR1096" i="3"/>
  <c r="AL336" i="3"/>
  <c r="AR161" i="3"/>
  <c r="AP677" i="3"/>
  <c r="T900" i="3"/>
  <c r="N377" i="3"/>
  <c r="T986" i="3"/>
  <c r="Z504" i="3"/>
  <c r="Z323" i="3"/>
  <c r="Z1088" i="3"/>
  <c r="X688" i="3"/>
  <c r="AL836" i="3"/>
  <c r="AR366" i="3"/>
  <c r="R714" i="3"/>
  <c r="AJ580" i="3"/>
  <c r="AL1016" i="3"/>
  <c r="AL949" i="3"/>
  <c r="K1375" i="3"/>
  <c r="Z945" i="3"/>
  <c r="AD1143" i="3"/>
  <c r="Z135" i="3"/>
  <c r="AF1215" i="3"/>
  <c r="AP1063" i="3"/>
  <c r="AJ757" i="3"/>
  <c r="N1020" i="3"/>
  <c r="AR1236" i="3"/>
  <c r="Z46" i="3"/>
  <c r="AJ616" i="3"/>
  <c r="AR1265" i="3"/>
  <c r="AP294" i="3"/>
  <c r="N746" i="3"/>
  <c r="N299" i="3"/>
  <c r="X1260" i="3"/>
  <c r="AD459" i="3"/>
  <c r="T1217" i="3"/>
  <c r="AL685" i="3"/>
  <c r="N102" i="3"/>
  <c r="AD812" i="3"/>
  <c r="N1061" i="3"/>
  <c r="AF924" i="3"/>
  <c r="K194" i="3"/>
  <c r="AP641" i="3"/>
  <c r="T1146" i="3"/>
  <c r="R726" i="3"/>
  <c r="AP525" i="3"/>
  <c r="N253" i="3"/>
  <c r="T599" i="3"/>
  <c r="AP90" i="3"/>
  <c r="AL1297" i="3"/>
  <c r="AR21" i="3"/>
  <c r="AL526" i="3"/>
  <c r="AL189" i="3"/>
  <c r="AP1221" i="3"/>
  <c r="AR620" i="3"/>
  <c r="AL1173" i="3"/>
  <c r="AD764" i="3"/>
  <c r="AJ286" i="3"/>
  <c r="AL538" i="3"/>
  <c r="Z1047" i="3"/>
  <c r="AL902" i="3"/>
  <c r="N1132" i="3"/>
  <c r="AP852" i="3"/>
  <c r="T777" i="3"/>
  <c r="Z775" i="3"/>
  <c r="AD542" i="3"/>
  <c r="AF874" i="3"/>
  <c r="AD421" i="3"/>
  <c r="AP406" i="3"/>
  <c r="T312" i="3"/>
  <c r="AR1253" i="3"/>
  <c r="AJ575" i="3"/>
  <c r="R1097" i="3"/>
  <c r="AJ83" i="3"/>
  <c r="K1288" i="3"/>
  <c r="AJ77" i="3"/>
  <c r="Z398" i="3"/>
  <c r="AF1024" i="3"/>
  <c r="AD548" i="3"/>
  <c r="AD1047" i="3"/>
  <c r="R957" i="3"/>
  <c r="X101" i="3"/>
  <c r="AD612" i="3"/>
  <c r="AR195" i="3"/>
  <c r="AJ838" i="3"/>
  <c r="K1312" i="3"/>
  <c r="K680" i="3"/>
  <c r="Z1231" i="3"/>
  <c r="AL38" i="3"/>
  <c r="R449" i="3"/>
  <c r="X389" i="3"/>
  <c r="Z1197" i="3"/>
  <c r="AD482" i="3"/>
  <c r="R212" i="3"/>
  <c r="Z296" i="3"/>
  <c r="AL52" i="3"/>
  <c r="K616" i="3"/>
  <c r="AP20" i="3"/>
  <c r="N480" i="3"/>
  <c r="AJ317" i="3"/>
  <c r="X1065" i="3"/>
  <c r="AR918" i="3"/>
  <c r="AR1264" i="3"/>
  <c r="AJ460" i="3"/>
  <c r="K455" i="3"/>
  <c r="X842" i="3"/>
  <c r="AF734" i="3"/>
  <c r="T920" i="3"/>
  <c r="AF760" i="3"/>
  <c r="AL542" i="3"/>
  <c r="K667" i="3"/>
  <c r="AD1238" i="3"/>
  <c r="T979" i="3"/>
  <c r="X234" i="3"/>
  <c r="K16" i="3"/>
  <c r="AD52" i="3"/>
  <c r="T156" i="3"/>
  <c r="R713" i="3"/>
  <c r="AJ794" i="3"/>
  <c r="T325" i="3"/>
  <c r="Z1237" i="3"/>
  <c r="AP418" i="3"/>
  <c r="AP88" i="3"/>
  <c r="AJ877" i="3"/>
  <c r="X807" i="3"/>
  <c r="T25" i="3"/>
  <c r="K1093" i="3"/>
  <c r="AJ201" i="3"/>
  <c r="AL766" i="3"/>
  <c r="R446" i="3"/>
  <c r="AR1247" i="3"/>
  <c r="R132" i="3"/>
  <c r="AR1292" i="3"/>
  <c r="Z1238" i="3"/>
  <c r="AD1072" i="3"/>
  <c r="AR173" i="3"/>
  <c r="AJ179" i="3"/>
  <c r="AL135" i="3"/>
  <c r="AD278" i="3"/>
  <c r="AL700" i="3"/>
  <c r="AJ858" i="3"/>
  <c r="AP739" i="3"/>
  <c r="Z1291" i="3"/>
  <c r="AJ1144" i="3"/>
  <c r="R1179" i="3"/>
  <c r="AR753" i="3"/>
  <c r="Z1262" i="3"/>
  <c r="AF85" i="3"/>
  <c r="X293" i="3"/>
  <c r="N323" i="3"/>
  <c r="N853" i="3"/>
  <c r="X821" i="3"/>
  <c r="K655" i="3"/>
  <c r="T187" i="3"/>
  <c r="K34" i="3"/>
  <c r="N403" i="3"/>
  <c r="N315" i="3"/>
  <c r="Z1166" i="3"/>
  <c r="T349" i="3"/>
  <c r="R206" i="3"/>
  <c r="K662" i="3"/>
  <c r="AL405" i="3"/>
  <c r="R896" i="3"/>
  <c r="Z443" i="3"/>
  <c r="Z1205" i="3"/>
  <c r="Z1275" i="3"/>
  <c r="AL233" i="3"/>
  <c r="AD294" i="3"/>
  <c r="AJ200" i="3"/>
  <c r="X483" i="3"/>
  <c r="X976" i="3"/>
  <c r="R804" i="3"/>
  <c r="AR75" i="3"/>
  <c r="AD863" i="3"/>
  <c r="AR820" i="3"/>
  <c r="AR1048" i="3"/>
  <c r="AJ620" i="3"/>
  <c r="K1065" i="3"/>
  <c r="AJ486" i="3"/>
  <c r="N175" i="3"/>
  <c r="AR81" i="3"/>
  <c r="AL569" i="3"/>
  <c r="N710" i="3"/>
  <c r="R382" i="3"/>
  <c r="K877" i="3"/>
  <c r="K1419" i="3"/>
  <c r="N1240" i="3"/>
  <c r="AP363" i="3"/>
  <c r="AR129" i="3"/>
  <c r="Z1218" i="3"/>
  <c r="X862" i="3"/>
  <c r="AL1283" i="3"/>
  <c r="AP594" i="3"/>
  <c r="K81" i="3"/>
  <c r="AD651" i="3"/>
  <c r="AP361" i="3"/>
  <c r="AD213" i="3"/>
  <c r="AL650" i="3"/>
  <c r="X417" i="3"/>
  <c r="R373" i="3"/>
  <c r="X83" i="3"/>
  <c r="AD173" i="3"/>
  <c r="X405" i="3"/>
  <c r="AF52" i="3"/>
  <c r="X463" i="3"/>
  <c r="X207" i="3"/>
  <c r="AJ20" i="3"/>
  <c r="AR391" i="3"/>
  <c r="K1144" i="3"/>
  <c r="Z860" i="3"/>
  <c r="R1062" i="3"/>
  <c r="Z99" i="3"/>
  <c r="AD993" i="3"/>
  <c r="AF1147" i="3"/>
  <c r="R349" i="3"/>
  <c r="AR950" i="3"/>
  <c r="X704" i="3"/>
  <c r="AP1294" i="3"/>
  <c r="AJ1095" i="3"/>
  <c r="K684" i="3"/>
  <c r="Z252" i="3"/>
  <c r="N1297" i="3"/>
  <c r="AP206" i="3"/>
  <c r="AR790" i="3"/>
  <c r="X282" i="3"/>
  <c r="Z203" i="3"/>
  <c r="AD935" i="3"/>
  <c r="Z1027" i="3"/>
  <c r="R1221" i="3"/>
  <c r="AL35" i="3"/>
  <c r="AJ212" i="3"/>
  <c r="AD1213" i="3"/>
  <c r="K1450" i="3"/>
  <c r="T934" i="3"/>
  <c r="AJ1067" i="3"/>
  <c r="T1251" i="3"/>
  <c r="AJ1239" i="3"/>
  <c r="T583" i="3"/>
  <c r="AF602" i="3"/>
  <c r="AD973" i="3"/>
  <c r="AR920" i="3"/>
  <c r="AF398" i="3"/>
  <c r="AJ1058" i="3"/>
  <c r="AP357" i="3"/>
  <c r="AF667" i="3"/>
  <c r="AL664" i="3"/>
  <c r="Z95" i="3"/>
  <c r="AL492" i="3"/>
  <c r="AF387" i="3"/>
  <c r="R891" i="3"/>
  <c r="K975" i="3"/>
  <c r="AR393" i="3"/>
  <c r="K1349" i="3"/>
  <c r="X604" i="3"/>
  <c r="T1248" i="3"/>
  <c r="AD571" i="3"/>
  <c r="AP478" i="3"/>
  <c r="AF694" i="3"/>
  <c r="AR217" i="3"/>
  <c r="K742" i="3"/>
  <c r="AP665" i="3"/>
  <c r="AR15" i="3"/>
  <c r="AR447" i="3"/>
  <c r="AJ466" i="3"/>
  <c r="AJ37" i="3"/>
  <c r="AF670" i="3"/>
  <c r="AJ207" i="3"/>
  <c r="AR684" i="3"/>
  <c r="AD158" i="3"/>
  <c r="AR964" i="3"/>
  <c r="AL67" i="3"/>
  <c r="AD745" i="3"/>
  <c r="AF553" i="3"/>
  <c r="AD960" i="3"/>
  <c r="AD529" i="3"/>
  <c r="AF482" i="3"/>
  <c r="Z284" i="3"/>
  <c r="X1056" i="3"/>
  <c r="AD802" i="3"/>
  <c r="AJ701" i="3"/>
  <c r="AP335" i="3"/>
  <c r="AR169" i="3"/>
  <c r="AP1057" i="3"/>
  <c r="X85" i="3"/>
  <c r="AD1118" i="3"/>
  <c r="Z424" i="3"/>
  <c r="AJ897" i="3"/>
  <c r="AP1058" i="3"/>
  <c r="K1533" i="3"/>
  <c r="AR587" i="3"/>
  <c r="AL916" i="3"/>
  <c r="AR25" i="3"/>
  <c r="T87" i="3"/>
  <c r="AR579" i="3"/>
  <c r="AD667" i="3"/>
  <c r="X1052" i="3"/>
  <c r="T760" i="3"/>
  <c r="AR722" i="3"/>
  <c r="AL164" i="3"/>
  <c r="K620" i="3"/>
  <c r="K329" i="3"/>
  <c r="AD713" i="3"/>
  <c r="K493" i="3"/>
  <c r="Z919" i="3"/>
  <c r="N772" i="3"/>
  <c r="Z658" i="3"/>
  <c r="Z543" i="3"/>
  <c r="AF789" i="3"/>
  <c r="K527" i="3"/>
  <c r="X432" i="3"/>
  <c r="K1018" i="3"/>
  <c r="AF44" i="3"/>
  <c r="T1161" i="3"/>
  <c r="AD159" i="3"/>
  <c r="K1684" i="3"/>
  <c r="N195" i="3"/>
  <c r="AJ325" i="3"/>
  <c r="N103" i="3"/>
  <c r="AR557" i="3"/>
  <c r="AF400" i="3"/>
  <c r="K529" i="3"/>
  <c r="T265" i="3"/>
  <c r="X1138" i="3"/>
  <c r="Z1044" i="3"/>
  <c r="AF1141" i="3"/>
  <c r="Z36" i="3"/>
  <c r="AL1102" i="3"/>
  <c r="AJ338" i="3"/>
  <c r="X1053" i="3"/>
  <c r="AP311" i="3"/>
  <c r="AJ626" i="3"/>
  <c r="K744" i="3"/>
  <c r="Z632" i="3"/>
  <c r="AD789" i="3"/>
  <c r="AF316" i="3"/>
  <c r="AJ469" i="3"/>
  <c r="AP1148" i="3"/>
  <c r="Z471" i="3"/>
  <c r="T676" i="3"/>
  <c r="T840" i="3"/>
  <c r="AP383" i="3"/>
  <c r="AR818" i="3"/>
  <c r="Z559" i="3"/>
  <c r="Z1081" i="3"/>
  <c r="K451" i="3"/>
  <c r="AF882" i="3"/>
  <c r="AR457" i="3"/>
  <c r="AD671" i="3"/>
  <c r="R912" i="3"/>
  <c r="AF1099" i="3"/>
  <c r="K614" i="3"/>
  <c r="AJ867" i="3"/>
  <c r="T656" i="3"/>
  <c r="AJ1169" i="3"/>
  <c r="AL439" i="3"/>
  <c r="R256" i="3"/>
  <c r="N942" i="3"/>
  <c r="X1174" i="3"/>
  <c r="AP1216" i="3"/>
  <c r="AJ406" i="3"/>
  <c r="T648" i="3"/>
  <c r="AD684" i="3"/>
  <c r="AJ1167" i="3"/>
  <c r="AP1236" i="3"/>
  <c r="N371" i="3"/>
  <c r="K195" i="3"/>
  <c r="R322" i="3"/>
  <c r="N688" i="3"/>
  <c r="AJ1028" i="3"/>
  <c r="AF1248" i="3"/>
  <c r="X944" i="3"/>
  <c r="R483" i="3"/>
  <c r="K1257" i="3"/>
  <c r="AF731" i="3"/>
  <c r="AF1273" i="3"/>
  <c r="R1263" i="3"/>
  <c r="X1175" i="3"/>
  <c r="X191" i="3"/>
  <c r="AJ265" i="3"/>
  <c r="AD1283" i="3"/>
  <c r="T886" i="3"/>
  <c r="AR1138" i="3"/>
  <c r="AP5" i="3"/>
  <c r="R723" i="3"/>
  <c r="X1149" i="3"/>
  <c r="Z737" i="3"/>
  <c r="K1702" i="3"/>
  <c r="X280" i="3"/>
  <c r="AL477" i="3"/>
  <c r="R907" i="3"/>
  <c r="AF472" i="3"/>
  <c r="AD252" i="3"/>
  <c r="N258" i="3"/>
  <c r="X383" i="3"/>
  <c r="Z144" i="3"/>
  <c r="R65" i="3"/>
  <c r="N298" i="3"/>
  <c r="AJ284" i="3"/>
  <c r="Z1285" i="3"/>
  <c r="AP1262" i="3"/>
  <c r="T681" i="3"/>
  <c r="AF277" i="3"/>
  <c r="AD770" i="3"/>
  <c r="AL296" i="3"/>
  <c r="AJ547" i="3"/>
  <c r="T1022" i="3"/>
  <c r="K1629" i="3"/>
  <c r="N868" i="3"/>
  <c r="K1689" i="3"/>
  <c r="AJ1138" i="3"/>
  <c r="T796" i="3"/>
  <c r="AL760" i="3"/>
  <c r="AF1117" i="3"/>
  <c r="AJ1085" i="3"/>
  <c r="K1076" i="3"/>
  <c r="T580" i="3"/>
  <c r="R762" i="3"/>
  <c r="AD1131" i="3"/>
  <c r="AR550" i="3"/>
  <c r="N1011" i="3"/>
  <c r="AJ104" i="3"/>
  <c r="T68" i="3"/>
  <c r="AP502" i="3"/>
  <c r="AP695" i="3"/>
  <c r="AF98" i="3"/>
  <c r="T243" i="3"/>
  <c r="AF185" i="3"/>
  <c r="AP263" i="3"/>
  <c r="AD889" i="3"/>
  <c r="AJ722" i="3"/>
  <c r="T1229" i="3"/>
  <c r="AL229" i="3"/>
  <c r="Z318" i="3"/>
  <c r="AD362" i="3"/>
  <c r="AJ831" i="3"/>
  <c r="AF641" i="3"/>
  <c r="N1285" i="3"/>
  <c r="X239" i="3"/>
  <c r="R274" i="3"/>
  <c r="R1264" i="3"/>
  <c r="AR201" i="3"/>
  <c r="K1766" i="3"/>
  <c r="K181" i="3"/>
  <c r="K1735" i="3"/>
  <c r="N476" i="3"/>
  <c r="AP599" i="3"/>
  <c r="AR966" i="3"/>
  <c r="K1550" i="3"/>
  <c r="R323" i="3"/>
  <c r="AL856" i="3"/>
  <c r="T150" i="3"/>
  <c r="N1184" i="3"/>
  <c r="AF373" i="3"/>
  <c r="AD324" i="3"/>
  <c r="Z764" i="3"/>
  <c r="AL1037" i="3"/>
  <c r="R234" i="3"/>
  <c r="X233" i="3"/>
  <c r="N927" i="3"/>
  <c r="T1138" i="3"/>
  <c r="Z670" i="3"/>
  <c r="N38" i="3"/>
  <c r="AR250" i="3"/>
  <c r="AL481" i="3"/>
  <c r="AP1018" i="3"/>
  <c r="N1122" i="3"/>
  <c r="AJ272" i="3"/>
  <c r="AP649" i="3"/>
  <c r="Z299" i="3"/>
  <c r="X1176" i="3"/>
  <c r="AF550" i="3"/>
  <c r="AJ1203" i="3"/>
  <c r="AR622" i="3"/>
  <c r="R749" i="3"/>
  <c r="X294" i="3"/>
  <c r="K1242" i="3"/>
  <c r="R719" i="3"/>
  <c r="AD199" i="3"/>
  <c r="R1252" i="3"/>
  <c r="N363" i="3"/>
  <c r="Z278" i="3"/>
  <c r="AL687" i="3"/>
  <c r="K734" i="3"/>
  <c r="N916" i="3"/>
  <c r="K799" i="3"/>
  <c r="Z186" i="3"/>
  <c r="K1866" i="3"/>
  <c r="R198" i="3"/>
  <c r="X707" i="3"/>
  <c r="Z482" i="3"/>
  <c r="AD1089" i="3"/>
  <c r="AF419" i="3"/>
  <c r="X404" i="3"/>
  <c r="AP350" i="3"/>
  <c r="AL1010" i="3"/>
  <c r="R822" i="3"/>
  <c r="N125" i="3"/>
  <c r="AP28" i="3"/>
  <c r="T437" i="3"/>
  <c r="AR725" i="3"/>
  <c r="N845" i="3"/>
  <c r="K63" i="3"/>
  <c r="K1367" i="3"/>
  <c r="AJ1076" i="3"/>
  <c r="AP809" i="3"/>
  <c r="AR264" i="3"/>
  <c r="T1218" i="3"/>
  <c r="X630" i="3"/>
  <c r="AF749" i="3"/>
  <c r="N1082" i="3"/>
  <c r="Z379" i="3"/>
  <c r="K404" i="3"/>
  <c r="AF626" i="3"/>
  <c r="AD1001" i="3"/>
  <c r="X243" i="3"/>
  <c r="AJ163" i="3"/>
  <c r="R914" i="3"/>
  <c r="N983" i="3"/>
  <c r="AJ347" i="3"/>
  <c r="Z1075" i="3"/>
  <c r="N300" i="3"/>
  <c r="AJ432" i="3"/>
  <c r="T1017" i="3"/>
  <c r="AJ225" i="3"/>
  <c r="N15" i="3"/>
  <c r="AL108" i="3"/>
  <c r="AL467" i="3"/>
  <c r="AD15" i="3"/>
  <c r="T1122" i="3"/>
  <c r="AR1012" i="3"/>
  <c r="N37" i="3"/>
  <c r="T721" i="3"/>
  <c r="AJ375" i="3"/>
  <c r="Z863" i="3"/>
  <c r="AD1187" i="3"/>
  <c r="X974" i="3"/>
  <c r="AD756" i="3"/>
  <c r="R276" i="3"/>
  <c r="T554" i="3"/>
  <c r="AL223" i="3"/>
  <c r="AP1280" i="3"/>
  <c r="AF67" i="3"/>
  <c r="T762" i="3"/>
  <c r="Z1073" i="3"/>
  <c r="AJ1202" i="3"/>
  <c r="AR272" i="3"/>
  <c r="AR625" i="3"/>
  <c r="R798" i="3"/>
  <c r="AF658" i="3"/>
  <c r="AR1086" i="3"/>
  <c r="AP68" i="3"/>
  <c r="AD1019" i="3"/>
  <c r="X678" i="3"/>
  <c r="AL1124" i="3"/>
  <c r="AP341" i="3"/>
  <c r="T1202" i="3"/>
  <c r="AD740" i="3"/>
  <c r="Z291" i="3"/>
  <c r="K1171" i="3"/>
  <c r="AD295" i="3"/>
  <c r="X461" i="3"/>
  <c r="R122" i="3"/>
  <c r="T550" i="3"/>
  <c r="T1088" i="3"/>
  <c r="K1667" i="3"/>
  <c r="R190" i="3"/>
  <c r="K1503" i="3"/>
  <c r="Z898" i="3"/>
  <c r="N867" i="3"/>
  <c r="AF824" i="3"/>
  <c r="AD855" i="3"/>
  <c r="R895" i="3"/>
  <c r="T1174" i="3"/>
  <c r="AJ544" i="3"/>
  <c r="AJ1281" i="3"/>
  <c r="Z989" i="3"/>
  <c r="AL867" i="3"/>
  <c r="T430" i="3"/>
  <c r="R33" i="3"/>
  <c r="N387" i="3"/>
  <c r="AD420" i="3"/>
  <c r="AJ645" i="3"/>
  <c r="T793" i="3"/>
  <c r="T975" i="3"/>
  <c r="AL314" i="3"/>
  <c r="X1134" i="3"/>
  <c r="AR1139" i="3"/>
  <c r="AR890" i="3"/>
  <c r="K1791" i="3"/>
  <c r="R645" i="3"/>
  <c r="AP199" i="3"/>
  <c r="R493" i="3"/>
  <c r="AP520" i="3"/>
  <c r="AJ277" i="3"/>
  <c r="AD551" i="3"/>
  <c r="AF1222" i="3"/>
  <c r="K1740" i="3"/>
  <c r="R543" i="3"/>
  <c r="Z1036" i="3"/>
  <c r="N784" i="3"/>
  <c r="K168" i="3"/>
  <c r="X41" i="3"/>
  <c r="T799" i="3"/>
  <c r="AP1139" i="3"/>
  <c r="Z888" i="3"/>
  <c r="AP524" i="3"/>
  <c r="K1244" i="3"/>
  <c r="N362" i="3"/>
  <c r="X666" i="3"/>
  <c r="T1149" i="3"/>
  <c r="K1894" i="3"/>
  <c r="Z1286" i="3"/>
  <c r="R1237" i="3"/>
  <c r="AR692" i="3"/>
  <c r="AL357" i="3"/>
  <c r="AJ509" i="3"/>
  <c r="K1987" i="3"/>
  <c r="AJ1235" i="3"/>
  <c r="AL1001" i="3"/>
  <c r="AJ19" i="3"/>
  <c r="K158" i="3"/>
  <c r="AD424" i="3"/>
  <c r="AF647" i="3"/>
  <c r="R337" i="3"/>
  <c r="N5" i="3"/>
  <c r="T795" i="3"/>
  <c r="N1089" i="3"/>
  <c r="X916" i="3"/>
  <c r="AJ535" i="3"/>
  <c r="AD871" i="3"/>
  <c r="AL826" i="3"/>
  <c r="AL565" i="3"/>
  <c r="AL163" i="3"/>
  <c r="R358" i="3"/>
  <c r="AJ1111" i="3"/>
  <c r="X346" i="3"/>
  <c r="AL1221" i="3"/>
  <c r="N1104" i="3"/>
  <c r="AJ1096" i="3"/>
  <c r="K524" i="3"/>
  <c r="K1201" i="3"/>
  <c r="X726" i="3"/>
  <c r="X333" i="3"/>
  <c r="AP1284" i="3"/>
  <c r="AJ908" i="3"/>
  <c r="AR704" i="3"/>
  <c r="AL566" i="3"/>
  <c r="K1120" i="3"/>
  <c r="AR543" i="3"/>
  <c r="T482" i="3"/>
  <c r="AL454" i="3"/>
  <c r="X380" i="3"/>
  <c r="K1765" i="3"/>
  <c r="AD909" i="3"/>
  <c r="AF197" i="3"/>
  <c r="K1928" i="3"/>
  <c r="AP174" i="3"/>
  <c r="R335" i="3"/>
  <c r="T443" i="3"/>
  <c r="N832" i="3"/>
  <c r="R870" i="3"/>
  <c r="AL897" i="3"/>
  <c r="X739" i="3"/>
  <c r="N369" i="3"/>
  <c r="AL1049" i="3"/>
  <c r="N631" i="3"/>
  <c r="AD365" i="3"/>
  <c r="AR403" i="3"/>
  <c r="R318" i="3"/>
  <c r="R1069" i="3"/>
  <c r="Z387" i="3"/>
  <c r="T937" i="3"/>
  <c r="AR792" i="3"/>
  <c r="AJ804" i="3"/>
  <c r="AF530" i="3"/>
  <c r="AP309" i="3"/>
  <c r="Z720" i="3"/>
  <c r="X1042" i="3"/>
  <c r="AD539" i="3"/>
  <c r="AD82" i="3"/>
  <c r="X652" i="3"/>
  <c r="AD746" i="3"/>
  <c r="Z1139" i="3"/>
  <c r="AL868" i="3"/>
  <c r="X376" i="3"/>
  <c r="AJ232" i="3"/>
  <c r="X155" i="3"/>
  <c r="K1463" i="3"/>
  <c r="AL226" i="3"/>
  <c r="K753" i="3"/>
  <c r="AJ318" i="3"/>
  <c r="AP571" i="3"/>
  <c r="AR1143" i="3"/>
  <c r="T612" i="3"/>
  <c r="AL789" i="3"/>
  <c r="AL101" i="3"/>
  <c r="Z1011" i="3"/>
  <c r="K1335" i="3"/>
  <c r="AP388" i="3"/>
  <c r="AP1266" i="3"/>
  <c r="AD1097" i="3"/>
  <c r="AR452" i="3"/>
  <c r="AR139" i="3"/>
  <c r="AD412" i="3"/>
  <c r="AL366" i="3"/>
  <c r="AR353" i="3"/>
  <c r="K1576" i="3"/>
  <c r="K716" i="3"/>
  <c r="T421" i="3"/>
  <c r="T338" i="3"/>
  <c r="K633" i="3"/>
  <c r="AJ694" i="3"/>
  <c r="X119" i="3"/>
  <c r="AP602" i="3"/>
  <c r="AD253" i="3"/>
  <c r="K1774" i="3"/>
  <c r="T436" i="3"/>
  <c r="N1096" i="3"/>
  <c r="T1076" i="3"/>
  <c r="AJ956" i="3"/>
  <c r="N448" i="3"/>
  <c r="Z1297" i="3"/>
  <c r="N197" i="3"/>
  <c r="AF178" i="3"/>
  <c r="K330" i="3"/>
  <c r="AP738" i="3"/>
  <c r="K146" i="3"/>
  <c r="AJ275" i="3"/>
  <c r="T1060" i="3"/>
  <c r="Z1298" i="3"/>
  <c r="K654" i="3"/>
  <c r="T1214" i="3"/>
  <c r="K1809" i="3"/>
  <c r="Z490" i="3"/>
  <c r="N978" i="3"/>
  <c r="Z566" i="3"/>
  <c r="AL665" i="3"/>
  <c r="T912" i="3"/>
  <c r="AL1116" i="3"/>
  <c r="AJ1296" i="3"/>
  <c r="X1263" i="3"/>
  <c r="AF1019" i="3"/>
  <c r="AF173" i="3"/>
  <c r="AL901" i="3"/>
  <c r="AJ871" i="3"/>
  <c r="N143" i="3"/>
  <c r="AD156" i="3"/>
  <c r="N1238" i="3"/>
  <c r="N272" i="3"/>
  <c r="R841" i="3"/>
  <c r="Z432" i="3"/>
  <c r="AP1170" i="3"/>
  <c r="K277" i="3"/>
  <c r="T694" i="3"/>
  <c r="R545" i="3"/>
  <c r="X900" i="3"/>
  <c r="AF1243" i="3"/>
  <c r="T366" i="3"/>
  <c r="AJ672" i="3"/>
  <c r="AD446" i="3"/>
  <c r="Z1052" i="3"/>
  <c r="K647" i="3"/>
  <c r="AP142" i="3"/>
  <c r="AF192" i="3"/>
  <c r="AP688" i="3"/>
  <c r="Z458" i="3"/>
  <c r="X260" i="3"/>
  <c r="AL423" i="3"/>
  <c r="T498" i="3"/>
  <c r="X1015" i="3"/>
  <c r="R806" i="3"/>
  <c r="T1232" i="3"/>
  <c r="AF405" i="3"/>
  <c r="K1342" i="3"/>
  <c r="N1130" i="3"/>
  <c r="K1370" i="3"/>
  <c r="T1163" i="3"/>
  <c r="K117" i="3"/>
  <c r="K1189" i="3"/>
  <c r="AD654" i="3"/>
  <c r="AJ939" i="3"/>
  <c r="AR759" i="3"/>
  <c r="T1238" i="3"/>
  <c r="K31" i="3"/>
  <c r="N443" i="3"/>
  <c r="N288" i="3"/>
  <c r="AP666" i="3"/>
  <c r="Z696" i="3"/>
  <c r="AR1294" i="3"/>
  <c r="K1557" i="3"/>
  <c r="AR387" i="3"/>
  <c r="R334" i="3"/>
  <c r="N376" i="3"/>
  <c r="K852" i="3"/>
  <c r="AR774" i="3"/>
  <c r="K745" i="3"/>
  <c r="Z1185" i="3"/>
  <c r="AL302" i="3"/>
  <c r="N634" i="3"/>
  <c r="T858" i="3"/>
  <c r="AL298" i="3"/>
  <c r="AJ1040" i="3"/>
  <c r="AD759" i="3"/>
  <c r="AF1089" i="3"/>
  <c r="Z417" i="3"/>
  <c r="R963" i="3"/>
  <c r="T518" i="3"/>
  <c r="AJ1081" i="3"/>
  <c r="AD695" i="3"/>
  <c r="K380" i="3"/>
  <c r="AL285" i="3"/>
  <c r="AJ62" i="3"/>
  <c r="AJ967" i="3"/>
  <c r="Z202" i="3"/>
  <c r="AP457" i="3"/>
  <c r="AF1039" i="3"/>
  <c r="AP356" i="3"/>
  <c r="K508" i="3"/>
  <c r="K151" i="3"/>
  <c r="X838" i="3"/>
  <c r="X1157" i="3"/>
  <c r="K212" i="3"/>
  <c r="AP743" i="3"/>
  <c r="AF970" i="3"/>
  <c r="AP543" i="3"/>
  <c r="N93" i="3"/>
  <c r="Z367" i="3"/>
  <c r="AF624" i="3"/>
  <c r="T654" i="3"/>
  <c r="AD1239" i="3"/>
  <c r="K696" i="3"/>
  <c r="AJ59" i="3"/>
  <c r="K689" i="3"/>
  <c r="T783" i="3"/>
  <c r="AD226" i="3"/>
  <c r="Z709" i="3"/>
  <c r="AR118" i="3"/>
  <c r="AR1145" i="3"/>
  <c r="AP816" i="3"/>
  <c r="AD1021" i="3"/>
  <c r="N630" i="3"/>
  <c r="AF281" i="3"/>
  <c r="K1852" i="3"/>
  <c r="K1714" i="3"/>
  <c r="X1004" i="3"/>
  <c r="N680" i="3"/>
  <c r="N422" i="3"/>
  <c r="AF437" i="3"/>
  <c r="R1175" i="3"/>
  <c r="Z649" i="3"/>
  <c r="AD1055" i="3"/>
  <c r="K928" i="3"/>
  <c r="K487" i="3"/>
  <c r="K1428" i="3"/>
  <c r="Z208" i="3"/>
  <c r="AR327" i="3"/>
  <c r="AD443" i="3"/>
  <c r="AR1006" i="3"/>
  <c r="AF80" i="3"/>
  <c r="K302" i="3"/>
  <c r="Z856" i="3"/>
  <c r="AD674" i="3"/>
  <c r="AR1034" i="3"/>
  <c r="Z1172" i="3"/>
  <c r="AP1103" i="3"/>
  <c r="AF504" i="3"/>
  <c r="AL682" i="3"/>
  <c r="K35" i="3"/>
  <c r="AF834" i="3"/>
  <c r="AL503" i="3"/>
  <c r="T690" i="3"/>
  <c r="AJ415" i="3"/>
  <c r="AD838" i="3"/>
  <c r="AJ918" i="3"/>
  <c r="AL478" i="3"/>
  <c r="AJ670" i="3"/>
  <c r="AJ210" i="3"/>
  <c r="AL174" i="3"/>
  <c r="R848" i="3"/>
  <c r="AJ1116" i="3"/>
  <c r="AR279" i="3"/>
  <c r="K1599" i="3"/>
  <c r="AF816" i="3"/>
  <c r="AD453" i="3"/>
  <c r="X635" i="3"/>
  <c r="AP411" i="3"/>
  <c r="AD1296" i="3"/>
  <c r="N347" i="3"/>
  <c r="N100" i="3"/>
  <c r="K1762" i="3"/>
  <c r="AR488" i="3"/>
  <c r="X789" i="3"/>
  <c r="T414" i="3"/>
  <c r="X1248" i="3"/>
  <c r="T480" i="3"/>
  <c r="AL308" i="3"/>
  <c r="AD1260" i="3"/>
  <c r="AD951" i="3"/>
  <c r="Z797" i="3"/>
  <c r="AJ290" i="3"/>
  <c r="AR823" i="3"/>
  <c r="AR1232" i="3"/>
  <c r="Z517" i="3"/>
  <c r="AF766" i="3"/>
  <c r="Z30" i="3"/>
  <c r="AJ1001" i="3"/>
  <c r="AJ26" i="3"/>
  <c r="AL1051" i="3"/>
  <c r="K1092" i="3"/>
  <c r="N599" i="3"/>
  <c r="N99" i="3"/>
  <c r="AJ566" i="3"/>
  <c r="N572" i="3"/>
  <c r="AD810" i="3"/>
  <c r="N703" i="3"/>
  <c r="R301" i="3"/>
  <c r="AR754" i="3"/>
  <c r="T395" i="3"/>
  <c r="AP371" i="3"/>
  <c r="AJ8" i="3"/>
  <c r="T257" i="3"/>
  <c r="K915" i="3"/>
  <c r="AJ735" i="3"/>
  <c r="AF153" i="3"/>
  <c r="AJ905" i="3"/>
  <c r="Z532" i="3"/>
  <c r="N824" i="3"/>
  <c r="AD447" i="3"/>
  <c r="AP639" i="3"/>
  <c r="T329" i="3"/>
  <c r="X583" i="3"/>
  <c r="Z1083" i="3"/>
  <c r="AP473" i="3"/>
  <c r="AP996" i="3"/>
  <c r="X1097" i="3"/>
  <c r="R1289" i="3"/>
  <c r="N281" i="3"/>
  <c r="N45" i="3"/>
  <c r="AP1045" i="3"/>
  <c r="K1362" i="3"/>
  <c r="AJ1270" i="3"/>
  <c r="AP1082" i="3"/>
  <c r="AL310" i="3"/>
  <c r="R11" i="3"/>
  <c r="K1999" i="3"/>
  <c r="AF995" i="3"/>
  <c r="AL323" i="3"/>
  <c r="N598" i="3"/>
  <c r="K892" i="3"/>
  <c r="AD1056" i="3"/>
  <c r="Z475" i="3"/>
  <c r="K349" i="3"/>
  <c r="AL726" i="3"/>
  <c r="K1859" i="3"/>
  <c r="AP1210" i="3"/>
  <c r="AL835" i="3"/>
  <c r="T573" i="3"/>
  <c r="AF1008" i="3"/>
  <c r="N316" i="3"/>
  <c r="R443" i="3"/>
  <c r="N466" i="3"/>
  <c r="T530" i="3"/>
  <c r="AF451" i="3"/>
  <c r="N776" i="3"/>
  <c r="AR31" i="3"/>
  <c r="R899" i="3"/>
  <c r="AJ679" i="3"/>
  <c r="AR1179" i="3"/>
  <c r="AL547" i="3"/>
  <c r="AP61" i="3"/>
  <c r="AJ1180" i="3"/>
  <c r="AR1120" i="3"/>
  <c r="K1989" i="3"/>
  <c r="X529" i="3"/>
  <c r="AL364" i="3"/>
  <c r="N924" i="3"/>
  <c r="AD305" i="3"/>
  <c r="X259" i="3"/>
  <c r="X743" i="3"/>
  <c r="K410" i="3"/>
  <c r="K1262" i="3"/>
  <c r="AJ187" i="3"/>
  <c r="AF548" i="3"/>
  <c r="Z615" i="3"/>
  <c r="X261" i="3"/>
  <c r="X225" i="3"/>
  <c r="AF422" i="3"/>
  <c r="T1213" i="3"/>
  <c r="R273" i="3"/>
  <c r="AR183" i="3"/>
  <c r="AF1163" i="3"/>
  <c r="T204" i="3"/>
  <c r="R1132" i="3"/>
  <c r="Z1239" i="3"/>
  <c r="T729" i="3"/>
  <c r="X1036" i="3"/>
  <c r="N1001" i="3"/>
  <c r="AD140" i="3"/>
  <c r="T837" i="3"/>
  <c r="AL1045" i="3"/>
  <c r="T239" i="3"/>
  <c r="R600" i="3"/>
  <c r="K305" i="3"/>
  <c r="Z963" i="3"/>
  <c r="AP1259" i="3"/>
  <c r="Z994" i="3"/>
  <c r="AL544" i="3"/>
  <c r="AL1284" i="3"/>
  <c r="K1775" i="3"/>
  <c r="R162" i="3"/>
  <c r="AJ326" i="3"/>
  <c r="T616" i="3"/>
  <c r="AD419" i="3"/>
  <c r="X132" i="3"/>
  <c r="Z436" i="3"/>
  <c r="N975" i="3"/>
  <c r="T800" i="3"/>
  <c r="K409" i="3"/>
  <c r="AF93" i="3"/>
  <c r="AR842" i="3"/>
  <c r="AJ388" i="3"/>
  <c r="AR671" i="3"/>
  <c r="AR1065" i="3"/>
  <c r="R517" i="3"/>
  <c r="AP1283" i="3"/>
  <c r="N528" i="3"/>
  <c r="K1793" i="3"/>
  <c r="AL827" i="3"/>
  <c r="AL55" i="3"/>
  <c r="AP537" i="3"/>
  <c r="K944" i="3"/>
  <c r="Z1039" i="3"/>
  <c r="Z1064" i="3"/>
  <c r="K1231" i="3"/>
  <c r="AF86" i="3"/>
  <c r="AF1071" i="3"/>
  <c r="AR441" i="3"/>
  <c r="N243" i="3"/>
  <c r="AL689" i="3"/>
  <c r="Z969" i="3"/>
  <c r="R857" i="3"/>
  <c r="AD461" i="3"/>
  <c r="AF648" i="3"/>
  <c r="K106" i="3"/>
  <c r="AL979" i="3"/>
  <c r="AD962" i="3"/>
  <c r="X544" i="3"/>
  <c r="R124" i="3"/>
  <c r="AR27" i="3"/>
  <c r="R292" i="3"/>
  <c r="AR541" i="3"/>
  <c r="AJ22" i="3"/>
  <c r="K502" i="3"/>
  <c r="AR685" i="3"/>
  <c r="R91" i="3"/>
  <c r="N275" i="3"/>
  <c r="AR325" i="3"/>
  <c r="K1906" i="3"/>
  <c r="AR1203" i="3"/>
  <c r="AL464" i="3"/>
  <c r="AR832" i="3"/>
  <c r="AD126" i="3"/>
  <c r="AF1095" i="3"/>
  <c r="AJ487" i="3"/>
  <c r="AP1250" i="3"/>
  <c r="N644" i="3"/>
  <c r="X710" i="3"/>
  <c r="K991" i="3"/>
  <c r="AP756" i="3"/>
  <c r="AR1150" i="3"/>
  <c r="AL91" i="3"/>
  <c r="AP841" i="3"/>
  <c r="R842" i="3"/>
  <c r="K1758" i="3"/>
  <c r="AL1168" i="3"/>
  <c r="R759" i="3"/>
  <c r="AF442" i="3"/>
  <c r="K1568" i="3"/>
  <c r="AJ293" i="3"/>
  <c r="AJ1185" i="3"/>
  <c r="K1752" i="3"/>
  <c r="Z1106" i="3"/>
  <c r="AP464" i="3"/>
  <c r="T1055" i="3"/>
  <c r="AF365" i="3"/>
  <c r="AJ658" i="3"/>
  <c r="N1165" i="3"/>
  <c r="AP1166" i="3"/>
  <c r="AR689" i="3"/>
  <c r="AJ418" i="3"/>
  <c r="AP1169" i="3"/>
  <c r="K290" i="3"/>
  <c r="X344" i="3"/>
  <c r="AF681" i="3"/>
  <c r="N225" i="3"/>
  <c r="X236" i="3"/>
  <c r="AL36" i="3"/>
  <c r="AJ597" i="3"/>
  <c r="AF1282" i="3"/>
  <c r="R917" i="3"/>
  <c r="AF756" i="3"/>
  <c r="AP779" i="3"/>
  <c r="AL1206" i="3"/>
  <c r="Z393" i="3"/>
  <c r="AD388" i="3"/>
  <c r="K1761" i="3"/>
  <c r="AJ565" i="3"/>
  <c r="AD1220" i="3"/>
  <c r="AP486" i="3"/>
  <c r="AF221" i="3"/>
  <c r="AD221" i="3"/>
  <c r="Z224" i="3"/>
  <c r="K456" i="3"/>
  <c r="AD965" i="3"/>
  <c r="X832" i="3"/>
  <c r="AR830" i="3"/>
  <c r="AD426" i="3"/>
  <c r="X291" i="3"/>
  <c r="K51" i="3"/>
  <c r="AJ30" i="3"/>
  <c r="T51" i="3"/>
  <c r="K1409" i="3"/>
  <c r="AL205" i="3"/>
  <c r="K1596" i="3"/>
  <c r="K113" i="3"/>
  <c r="N779" i="3"/>
  <c r="Z1111" i="3"/>
  <c r="N1060" i="3"/>
  <c r="AR35" i="3"/>
  <c r="AR206" i="3"/>
  <c r="K1992" i="3"/>
  <c r="R1162" i="3"/>
  <c r="AR152" i="3"/>
  <c r="K986" i="3"/>
  <c r="N819" i="3"/>
  <c r="N1017" i="3"/>
  <c r="T1178" i="3"/>
  <c r="AP303" i="3"/>
  <c r="R880" i="3"/>
  <c r="K1840" i="3"/>
  <c r="N860" i="3"/>
  <c r="X844" i="3"/>
  <c r="AL1101" i="3"/>
  <c r="AD437" i="3"/>
  <c r="N659" i="3"/>
  <c r="T1188" i="3"/>
  <c r="R1007" i="3"/>
  <c r="AL280" i="3"/>
  <c r="AD197" i="3"/>
  <c r="AL271" i="3"/>
  <c r="AP444" i="3"/>
  <c r="AR961" i="3"/>
  <c r="X457" i="3"/>
  <c r="R1191" i="3"/>
  <c r="R1148" i="3"/>
  <c r="AJ1256" i="3"/>
  <c r="R674" i="3"/>
  <c r="AR210" i="3"/>
  <c r="AF99" i="3"/>
  <c r="K115" i="3"/>
  <c r="N510" i="3"/>
  <c r="K1632" i="3"/>
  <c r="X427" i="3"/>
  <c r="AD501" i="3"/>
  <c r="X785" i="3"/>
  <c r="AD391" i="3"/>
  <c r="X1161" i="3"/>
  <c r="N149" i="3"/>
  <c r="AF1176" i="3"/>
  <c r="AD528" i="3"/>
  <c r="K525" i="3"/>
  <c r="AL1246" i="3"/>
  <c r="K952" i="3"/>
  <c r="T1277" i="3"/>
  <c r="R981" i="3"/>
  <c r="AP154" i="3"/>
  <c r="AJ1162" i="3"/>
  <c r="N180" i="3"/>
  <c r="AJ652" i="3"/>
  <c r="N333" i="3"/>
  <c r="K1466" i="3"/>
  <c r="X765" i="3"/>
  <c r="Z788" i="3"/>
  <c r="K1087" i="3"/>
  <c r="AP358" i="3"/>
  <c r="AL1181" i="3"/>
  <c r="AJ1267" i="3"/>
  <c r="K1253" i="3"/>
  <c r="AR879" i="3"/>
  <c r="N879" i="3"/>
  <c r="X115" i="3"/>
  <c r="K435" i="3"/>
  <c r="T17" i="3"/>
  <c r="AL57" i="3"/>
  <c r="AR107" i="3"/>
  <c r="AP782" i="3"/>
  <c r="N1087" i="3"/>
  <c r="AF1100" i="3"/>
  <c r="AF378" i="3"/>
  <c r="AL987" i="3"/>
  <c r="AJ1055" i="3"/>
  <c r="N571" i="3"/>
  <c r="AD493" i="3"/>
  <c r="AP629" i="3"/>
  <c r="K259" i="3"/>
  <c r="Z1179" i="3"/>
  <c r="Z265" i="3"/>
  <c r="AR130" i="3"/>
  <c r="R1291" i="3"/>
  <c r="AJ985" i="3"/>
  <c r="AF644" i="3"/>
  <c r="AF1292" i="3"/>
  <c r="X1144" i="3"/>
  <c r="AJ128" i="3"/>
  <c r="AL488" i="3"/>
  <c r="Z669" i="3"/>
  <c r="R305" i="3"/>
  <c r="K1214" i="3"/>
  <c r="AJ267" i="3"/>
  <c r="X1201" i="3"/>
  <c r="AD1264" i="3"/>
  <c r="AJ761" i="3"/>
  <c r="T1091" i="3"/>
  <c r="K1618" i="3"/>
  <c r="AD865" i="3"/>
  <c r="X1099" i="3"/>
  <c r="AP832" i="3"/>
  <c r="AP1292" i="3"/>
  <c r="R469" i="3"/>
  <c r="Z1253" i="3"/>
  <c r="T1200" i="3"/>
  <c r="T907" i="3"/>
  <c r="AR1002" i="3"/>
  <c r="AJ1242" i="3"/>
  <c r="AD899" i="3"/>
  <c r="AL521" i="3"/>
  <c r="T314" i="3"/>
  <c r="AL315" i="3"/>
  <c r="AP353" i="3"/>
  <c r="T930" i="3"/>
  <c r="T412" i="3"/>
  <c r="AP634" i="3"/>
  <c r="AF914" i="3"/>
  <c r="X1086" i="3"/>
  <c r="T472" i="3"/>
  <c r="AP1127" i="3"/>
  <c r="AP637" i="3"/>
  <c r="Z751" i="3"/>
  <c r="T10" i="3"/>
  <c r="X850" i="3"/>
  <c r="AR595" i="3"/>
  <c r="K1508" i="3"/>
  <c r="AL668" i="3"/>
  <c r="X449" i="3"/>
  <c r="AD590" i="3"/>
  <c r="AL825" i="3"/>
  <c r="Z791" i="3"/>
  <c r="AP483" i="3"/>
  <c r="AL980" i="3"/>
  <c r="N31" i="3"/>
  <c r="Z316" i="3"/>
  <c r="AL113" i="3"/>
  <c r="R1277" i="3"/>
  <c r="T867" i="3"/>
  <c r="AJ484" i="3"/>
  <c r="R202" i="3"/>
  <c r="Z1236" i="3"/>
  <c r="AR827" i="3"/>
  <c r="AR553" i="3"/>
  <c r="AR749" i="3"/>
  <c r="X382" i="3"/>
  <c r="AP453" i="3"/>
  <c r="K874" i="3"/>
  <c r="R3" i="3"/>
  <c r="T683" i="3"/>
  <c r="AJ596" i="3"/>
  <c r="X13" i="3"/>
  <c r="X1150" i="3"/>
  <c r="AJ1072" i="3"/>
  <c r="K56" i="3"/>
  <c r="T733" i="3"/>
  <c r="AD845" i="3"/>
  <c r="N562" i="3"/>
  <c r="AP1198" i="3"/>
  <c r="K416" i="3"/>
  <c r="AJ859" i="3"/>
  <c r="AF846" i="3"/>
  <c r="AD636" i="3"/>
  <c r="T982" i="3"/>
  <c r="X712" i="3"/>
  <c r="AR1032" i="3"/>
  <c r="AD732" i="3"/>
  <c r="R611" i="3"/>
  <c r="R1236" i="3"/>
  <c r="AR978" i="3"/>
  <c r="X1159" i="3"/>
  <c r="AJ457" i="3"/>
  <c r="AD123" i="3"/>
  <c r="AD116" i="3"/>
  <c r="AD1158" i="3"/>
  <c r="X609" i="3"/>
  <c r="X1087" i="3"/>
  <c r="AD310" i="3"/>
  <c r="N69" i="3"/>
  <c r="X1122" i="3"/>
  <c r="K1562" i="3"/>
  <c r="AD113" i="3"/>
  <c r="AL287" i="3"/>
  <c r="K1132" i="3"/>
  <c r="AR744" i="3"/>
  <c r="X1058" i="3"/>
  <c r="AJ96" i="3"/>
  <c r="AD1104" i="3"/>
  <c r="AD846" i="3"/>
  <c r="X1020" i="3"/>
  <c r="K1224" i="3"/>
  <c r="Z1260" i="3"/>
  <c r="R100" i="3"/>
  <c r="R1209" i="3"/>
  <c r="N379" i="3"/>
  <c r="N817" i="3"/>
  <c r="AR486" i="3"/>
  <c r="N79" i="3"/>
  <c r="N63" i="3"/>
  <c r="N337" i="3"/>
  <c r="T823" i="3"/>
  <c r="N397" i="3"/>
  <c r="X1244" i="3"/>
  <c r="N245" i="3"/>
  <c r="X241" i="3"/>
  <c r="K725" i="3"/>
  <c r="X501" i="3"/>
  <c r="AF572" i="3"/>
  <c r="AD669" i="3"/>
  <c r="Z893" i="3"/>
  <c r="AL299" i="3"/>
  <c r="T698" i="3"/>
  <c r="AF435" i="3"/>
  <c r="AJ1263" i="3"/>
  <c r="AJ1068" i="3"/>
  <c r="AF820" i="3"/>
  <c r="R457" i="3"/>
  <c r="N415" i="3"/>
  <c r="AD799" i="3"/>
  <c r="R329" i="3"/>
  <c r="AD983" i="3"/>
  <c r="X367" i="3"/>
  <c r="R1297" i="3"/>
  <c r="AP1264" i="3"/>
  <c r="AP127" i="3"/>
  <c r="X886" i="3"/>
  <c r="Z191" i="3"/>
  <c r="T922" i="3"/>
  <c r="AJ1249" i="3"/>
  <c r="Z31" i="3"/>
  <c r="AJ996" i="3"/>
  <c r="K1464" i="3"/>
  <c r="R1261" i="3"/>
  <c r="X999" i="3"/>
  <c r="X870" i="3"/>
  <c r="K513" i="3"/>
  <c r="AR531" i="3"/>
  <c r="R31" i="3"/>
  <c r="Z547" i="3"/>
  <c r="N95" i="3"/>
  <c r="T636" i="3"/>
  <c r="AP1013" i="3"/>
  <c r="AF916" i="3"/>
  <c r="AJ1258" i="3"/>
  <c r="AP736" i="3"/>
  <c r="N1235" i="3"/>
  <c r="AD1295" i="3"/>
  <c r="K340" i="3"/>
  <c r="AJ117" i="3"/>
  <c r="X514" i="3"/>
  <c r="Z1215" i="3"/>
  <c r="AF196" i="3"/>
  <c r="AP1098" i="3"/>
  <c r="AJ594" i="3"/>
  <c r="K638" i="3"/>
  <c r="AR554" i="3"/>
  <c r="AF852" i="3"/>
  <c r="K161" i="3"/>
  <c r="K1410" i="3"/>
  <c r="AF94" i="3"/>
  <c r="K315" i="3"/>
  <c r="AP1219" i="3"/>
  <c r="AR196" i="3"/>
  <c r="R915" i="3"/>
  <c r="R115" i="3"/>
  <c r="X120" i="3"/>
  <c r="AF15" i="3"/>
  <c r="AD998" i="3"/>
  <c r="X983" i="3"/>
  <c r="X573" i="3"/>
  <c r="K1069" i="3"/>
  <c r="Z1244" i="3"/>
  <c r="AL289" i="3"/>
  <c r="K985" i="3"/>
  <c r="AR948" i="3"/>
  <c r="AR243" i="3"/>
  <c r="K206" i="3"/>
  <c r="AR1041" i="3"/>
  <c r="AR802" i="3"/>
  <c r="K248" i="3"/>
  <c r="AL672" i="3"/>
  <c r="AL204" i="3"/>
  <c r="AR516" i="3"/>
  <c r="X443" i="3"/>
  <c r="Z934" i="3"/>
  <c r="N268" i="3"/>
  <c r="AF969" i="3"/>
  <c r="K1191" i="3"/>
  <c r="K20" i="3"/>
  <c r="N718" i="3"/>
  <c r="K1280" i="3"/>
  <c r="K880" i="3"/>
  <c r="N150" i="3"/>
  <c r="AJ1110" i="3"/>
  <c r="AJ420" i="3"/>
  <c r="AR456" i="3"/>
  <c r="T513" i="3"/>
  <c r="K58" i="3"/>
  <c r="T764" i="3"/>
  <c r="AD345" i="3"/>
  <c r="K1075" i="3"/>
  <c r="R167" i="3"/>
  <c r="AJ71" i="3"/>
  <c r="AP56" i="3"/>
  <c r="AF211" i="3"/>
  <c r="AF1182" i="3"/>
  <c r="K1460" i="3"/>
  <c r="N610" i="3"/>
  <c r="R1018" i="3"/>
  <c r="AL1123" i="3"/>
  <c r="K805" i="3"/>
  <c r="R623" i="3"/>
  <c r="T1056" i="3"/>
  <c r="AF723" i="3"/>
  <c r="AL705" i="3"/>
  <c r="Z1101" i="3"/>
  <c r="AL282" i="3"/>
  <c r="AD550" i="3"/>
  <c r="R837" i="3"/>
  <c r="AR869" i="3"/>
  <c r="Z836" i="3"/>
  <c r="AP811" i="3"/>
  <c r="AL1140" i="3"/>
  <c r="K1227" i="3"/>
  <c r="AF157" i="3"/>
  <c r="N889" i="3"/>
  <c r="K1726" i="3"/>
  <c r="AP711" i="3"/>
  <c r="AR656" i="3"/>
  <c r="AL268" i="3"/>
  <c r="N341" i="3"/>
  <c r="T1192" i="3"/>
  <c r="AR55" i="3"/>
  <c r="Z973" i="3"/>
  <c r="AP60" i="3"/>
  <c r="X1062" i="3"/>
  <c r="X123" i="3"/>
  <c r="AJ498" i="3"/>
  <c r="AL911" i="3"/>
  <c r="X935" i="3"/>
  <c r="AD1291" i="3"/>
  <c r="T1241" i="3"/>
  <c r="N895" i="3"/>
  <c r="AD573" i="3"/>
  <c r="AR609" i="3"/>
  <c r="K1107" i="3"/>
  <c r="AP531" i="3"/>
  <c r="N926" i="3"/>
  <c r="AR718" i="3"/>
  <c r="AR99" i="3"/>
  <c r="K97" i="3"/>
  <c r="T1098" i="3"/>
  <c r="K872" i="3"/>
  <c r="K1111" i="3"/>
  <c r="Z272" i="3"/>
  <c r="K379" i="3"/>
  <c r="AR127" i="3"/>
  <c r="AD773" i="3"/>
  <c r="AR1217" i="3"/>
  <c r="R106" i="3"/>
  <c r="K1222" i="3"/>
  <c r="T149" i="3"/>
  <c r="X190" i="3"/>
  <c r="AL983" i="3"/>
  <c r="T1258" i="3"/>
  <c r="AD359" i="3"/>
  <c r="X806" i="3"/>
  <c r="AR390" i="3"/>
  <c r="Z48" i="3"/>
  <c r="AF202" i="3"/>
  <c r="AD133" i="3"/>
  <c r="X587" i="3"/>
  <c r="AD1222" i="3"/>
  <c r="AP128" i="3"/>
  <c r="Z691" i="3"/>
  <c r="N601" i="3"/>
  <c r="AD509" i="3"/>
  <c r="AJ1150" i="3"/>
  <c r="AJ826" i="3"/>
  <c r="AL430" i="3"/>
  <c r="T1244" i="3"/>
  <c r="T130" i="3"/>
  <c r="AR374" i="3"/>
  <c r="N1254" i="3"/>
  <c r="AP295" i="3"/>
  <c r="K1833" i="3"/>
  <c r="K626" i="3"/>
  <c r="Z76" i="3"/>
  <c r="AJ707" i="3"/>
  <c r="N413" i="3"/>
  <c r="K1487" i="3"/>
  <c r="AD264" i="3"/>
  <c r="X1021" i="3"/>
  <c r="T186" i="3"/>
  <c r="AD1025" i="3"/>
  <c r="N1119" i="3"/>
  <c r="N441" i="3"/>
  <c r="K1182" i="3"/>
  <c r="AP195" i="3"/>
  <c r="AJ492" i="3"/>
  <c r="AD1037" i="3"/>
  <c r="AF775" i="3"/>
  <c r="X1207" i="3"/>
  <c r="AL654" i="3"/>
  <c r="AL462" i="3"/>
  <c r="K1754" i="3"/>
  <c r="AD526" i="3"/>
  <c r="T236" i="3"/>
  <c r="AL177" i="3"/>
  <c r="N1156" i="3"/>
  <c r="AD1221" i="3"/>
  <c r="K327" i="3"/>
  <c r="AL811" i="3"/>
  <c r="AL391" i="3"/>
  <c r="X882" i="3"/>
  <c r="K1941" i="3"/>
  <c r="AR440" i="3"/>
  <c r="N109" i="3"/>
  <c r="AJ361" i="3"/>
  <c r="AF997" i="3"/>
  <c r="AD254" i="3"/>
  <c r="AP1022" i="3"/>
  <c r="AR736" i="3"/>
  <c r="X197" i="3"/>
  <c r="AF1103" i="3"/>
  <c r="T334" i="3"/>
  <c r="AJ1260" i="3"/>
  <c r="AR508" i="3"/>
  <c r="AD1202" i="3"/>
  <c r="X91" i="3"/>
  <c r="AP755" i="3"/>
  <c r="K249" i="3"/>
  <c r="AR1191" i="3"/>
  <c r="AF851" i="3"/>
  <c r="AP1034" i="3"/>
  <c r="N1207" i="3"/>
  <c r="AJ854" i="3"/>
  <c r="AF687" i="3"/>
  <c r="K846" i="3"/>
  <c r="T362" i="3"/>
  <c r="AP48" i="3"/>
  <c r="R47" i="3"/>
  <c r="N612" i="3"/>
  <c r="AD614" i="3"/>
  <c r="AR751" i="3"/>
  <c r="N1016" i="3"/>
  <c r="T1012" i="3"/>
  <c r="AR676" i="3"/>
  <c r="K154" i="3"/>
  <c r="K621" i="3"/>
  <c r="AJ182" i="3"/>
  <c r="AR949" i="3"/>
  <c r="T126" i="3"/>
  <c r="K1947" i="3"/>
  <c r="N1072" i="3"/>
  <c r="AP159" i="3"/>
  <c r="X269" i="3"/>
  <c r="K1109" i="3"/>
  <c r="K1971" i="3"/>
  <c r="AJ731" i="3"/>
  <c r="AL613" i="3"/>
  <c r="AJ1112" i="3"/>
  <c r="T1186" i="3"/>
  <c r="AR1269" i="3"/>
  <c r="X1120" i="3"/>
  <c r="AD1090" i="3"/>
  <c r="AR1031" i="3"/>
  <c r="AD476" i="3"/>
  <c r="X359" i="3"/>
  <c r="K644" i="3"/>
  <c r="X555" i="3"/>
  <c r="R1070" i="3"/>
  <c r="AR987" i="3"/>
  <c r="X444" i="3"/>
  <c r="AL957" i="3"/>
  <c r="X114" i="3"/>
  <c r="AL651" i="3"/>
  <c r="AJ961" i="3"/>
  <c r="K1486" i="3"/>
  <c r="X1040" i="3"/>
  <c r="AP601" i="3"/>
  <c r="X847" i="3"/>
  <c r="R1125" i="3"/>
  <c r="AL1092" i="3"/>
  <c r="AL329" i="3"/>
  <c r="AF615" i="3"/>
  <c r="AL1170" i="3"/>
  <c r="AR467" i="3"/>
  <c r="X1026" i="3"/>
  <c r="AP830" i="3"/>
  <c r="K960" i="3"/>
  <c r="N706" i="3"/>
  <c r="R71" i="3"/>
  <c r="K1590" i="3"/>
  <c r="AJ480" i="3"/>
  <c r="X1236" i="3"/>
  <c r="AP789" i="3"/>
  <c r="AL120" i="3"/>
  <c r="R388" i="3"/>
  <c r="AL1080" i="3"/>
  <c r="AR1159" i="3"/>
  <c r="K426" i="3"/>
  <c r="AF1038" i="3"/>
  <c r="N328" i="3"/>
  <c r="AL669" i="3"/>
  <c r="N411" i="3"/>
  <c r="K1731" i="3"/>
  <c r="T1079" i="3"/>
  <c r="AD1236" i="3"/>
  <c r="AR674" i="3"/>
  <c r="Z697" i="3"/>
  <c r="AJ302" i="3"/>
  <c r="AF46" i="3"/>
  <c r="Z1098" i="3"/>
  <c r="AP1155" i="3"/>
  <c r="N1223" i="3"/>
  <c r="AP114" i="3"/>
  <c r="AL837" i="3"/>
  <c r="N858" i="3"/>
  <c r="AP845" i="3"/>
  <c r="AP1052" i="3"/>
  <c r="AJ764" i="3"/>
  <c r="AD1140" i="3"/>
  <c r="X780" i="3"/>
  <c r="N472" i="3"/>
  <c r="AJ1181" i="3"/>
  <c r="R279" i="3"/>
  <c r="AD1043" i="3"/>
  <c r="AD8" i="3"/>
  <c r="AR476" i="3"/>
  <c r="AP460" i="3"/>
  <c r="T266" i="3"/>
  <c r="N222" i="3"/>
  <c r="AR470" i="3"/>
  <c r="K1848" i="3"/>
  <c r="AR861" i="3"/>
  <c r="AJ816" i="3"/>
  <c r="AL434" i="3"/>
  <c r="AR560" i="3"/>
  <c r="AF946" i="3"/>
  <c r="AR468" i="3"/>
  <c r="AR433" i="3"/>
  <c r="Z102" i="3"/>
  <c r="K693" i="3"/>
  <c r="Z1201" i="3"/>
  <c r="R52" i="3"/>
  <c r="N309" i="3"/>
  <c r="Z332" i="3"/>
  <c r="AL345" i="3"/>
  <c r="AD475" i="3"/>
  <c r="AP421" i="3"/>
  <c r="AJ204" i="3"/>
  <c r="AD866" i="3"/>
  <c r="T251" i="3"/>
  <c r="N904" i="3"/>
  <c r="K1081" i="3"/>
  <c r="K441" i="3"/>
  <c r="Z681" i="3"/>
  <c r="X1025" i="3"/>
  <c r="K1287" i="3"/>
  <c r="AD472" i="3"/>
  <c r="AP727" i="3"/>
  <c r="AF899" i="3"/>
  <c r="K1880" i="3"/>
  <c r="X1060" i="3"/>
  <c r="AJ264" i="3"/>
  <c r="AR515" i="3"/>
  <c r="K919" i="3"/>
  <c r="R109" i="3"/>
  <c r="AR349" i="3"/>
  <c r="AL180" i="3"/>
  <c r="K1950" i="3"/>
  <c r="AR729" i="3"/>
  <c r="AL114" i="3"/>
  <c r="AR711" i="3"/>
  <c r="K1953" i="3"/>
  <c r="T863" i="3"/>
  <c r="AL247" i="3"/>
  <c r="T343" i="3"/>
  <c r="AJ605" i="3"/>
  <c r="AD1288" i="3"/>
  <c r="AJ477" i="3"/>
  <c r="K1644" i="3"/>
  <c r="AF410" i="3"/>
  <c r="N1234" i="3"/>
  <c r="T101" i="3"/>
  <c r="AJ217" i="3"/>
  <c r="R1013" i="3"/>
  <c r="AL734" i="3"/>
  <c r="AD71" i="3"/>
  <c r="AR1207" i="3"/>
  <c r="AL575" i="3"/>
  <c r="T761" i="3"/>
  <c r="AL728" i="3"/>
  <c r="K129" i="3"/>
  <c r="Z837" i="3"/>
  <c r="N643" i="3"/>
  <c r="AD169" i="3"/>
  <c r="AP534" i="3"/>
  <c r="AJ35" i="3"/>
  <c r="AJ702" i="3"/>
  <c r="K721" i="3"/>
  <c r="Z702" i="3"/>
  <c r="AJ270" i="3"/>
  <c r="AR1019" i="3"/>
  <c r="AP208" i="3"/>
  <c r="AJ587" i="3"/>
  <c r="Z179" i="3"/>
  <c r="K1452" i="3"/>
  <c r="AL579" i="3"/>
  <c r="Z1005" i="3"/>
  <c r="AD300" i="3"/>
  <c r="AF385" i="3"/>
  <c r="T506" i="3"/>
  <c r="AJ150" i="3"/>
  <c r="N874" i="3"/>
  <c r="K1518" i="3"/>
  <c r="T247" i="3"/>
  <c r="R637" i="3"/>
  <c r="T839" i="3"/>
  <c r="K535" i="3"/>
  <c r="AP409" i="3"/>
  <c r="R1288" i="3"/>
  <c r="K566" i="3"/>
  <c r="AP300" i="3"/>
  <c r="K480" i="3"/>
  <c r="Z1227" i="3"/>
  <c r="AD1145" i="3"/>
  <c r="K1929" i="3"/>
  <c r="N731" i="3"/>
  <c r="Z479" i="3"/>
  <c r="AP971" i="3"/>
  <c r="T512" i="3"/>
  <c r="AD557" i="3"/>
  <c r="AJ493" i="3"/>
  <c r="N585" i="3"/>
  <c r="AL831" i="3"/>
  <c r="Z222" i="3"/>
  <c r="T968" i="3"/>
  <c r="K152" i="3"/>
  <c r="K980" i="3"/>
  <c r="AD457" i="3"/>
  <c r="Z134" i="3"/>
  <c r="AD371" i="3"/>
  <c r="Z871" i="3"/>
  <c r="K1646" i="3"/>
  <c r="N196" i="3"/>
  <c r="AP467" i="3"/>
  <c r="T981" i="3"/>
  <c r="N428" i="3"/>
  <c r="AF996" i="3"/>
  <c r="X365" i="3"/>
  <c r="AP983" i="3"/>
  <c r="AP384" i="3"/>
  <c r="AL422" i="3"/>
  <c r="AP49" i="3"/>
  <c r="AD1030" i="3"/>
  <c r="AJ45" i="3"/>
  <c r="AR860" i="3"/>
  <c r="AL718" i="3"/>
  <c r="R862" i="3"/>
  <c r="AF1196" i="3"/>
  <c r="AR935" i="3"/>
  <c r="T1059" i="3"/>
  <c r="N138" i="3"/>
  <c r="K817" i="3"/>
  <c r="AJ986" i="3"/>
  <c r="K666" i="3"/>
  <c r="AL475" i="3"/>
  <c r="Z409" i="3"/>
  <c r="X1061" i="3"/>
  <c r="AD379" i="3"/>
  <c r="AJ434" i="3"/>
  <c r="AJ675" i="3"/>
  <c r="AR1157" i="3"/>
  <c r="N769" i="3"/>
  <c r="AP426" i="3"/>
  <c r="K1513" i="3"/>
  <c r="AJ122" i="3"/>
  <c r="X1151" i="3"/>
  <c r="K1241" i="3"/>
  <c r="X651" i="3"/>
  <c r="AR425" i="3"/>
  <c r="AP1228" i="3"/>
  <c r="AF968" i="3"/>
  <c r="R303" i="3"/>
  <c r="AL574" i="3"/>
  <c r="K1575" i="3"/>
  <c r="R291" i="3"/>
  <c r="AF478" i="3"/>
  <c r="AP518" i="3"/>
  <c r="T935" i="3"/>
  <c r="AF1192" i="3"/>
  <c r="AF438" i="3"/>
  <c r="Z896" i="3"/>
  <c r="X355" i="3"/>
  <c r="AJ1047" i="3"/>
  <c r="AJ682" i="3"/>
  <c r="AD739" i="3"/>
  <c r="N993" i="3"/>
  <c r="Z1060" i="3"/>
  <c r="N1070" i="3"/>
  <c r="T464" i="3"/>
  <c r="N279" i="3"/>
  <c r="T466" i="3"/>
  <c r="T12" i="3"/>
  <c r="AF1241" i="3"/>
  <c r="T748" i="3"/>
  <c r="R680" i="3"/>
  <c r="R1215" i="3"/>
  <c r="AJ55" i="3"/>
  <c r="X320" i="3"/>
  <c r="T1272" i="3"/>
  <c r="AD926" i="3"/>
  <c r="N141" i="3"/>
  <c r="AJ175" i="3"/>
  <c r="N1266" i="3"/>
  <c r="AR261" i="3"/>
  <c r="AR286" i="3"/>
  <c r="AF392" i="3"/>
  <c r="AR190" i="3"/>
  <c r="R180" i="3"/>
  <c r="R1130" i="3"/>
  <c r="AR306" i="3"/>
  <c r="AD1188" i="3"/>
  <c r="X1133" i="3"/>
  <c r="AL270" i="3"/>
  <c r="K1180" i="3"/>
  <c r="AL674" i="3"/>
  <c r="X368" i="3"/>
  <c r="AL1193" i="3"/>
  <c r="AP63" i="3"/>
  <c r="AP925" i="3"/>
  <c r="AP1087" i="3"/>
  <c r="X547" i="3"/>
  <c r="AR59" i="3"/>
  <c r="AR819" i="3"/>
  <c r="AJ545" i="3"/>
  <c r="T1278" i="3"/>
  <c r="AL742" i="3"/>
  <c r="AF752" i="3"/>
  <c r="AJ465" i="3"/>
  <c r="T702" i="3"/>
  <c r="T803" i="3"/>
  <c r="AL1180" i="3"/>
  <c r="AL824" i="3"/>
  <c r="X1047" i="3"/>
  <c r="AR886" i="3"/>
  <c r="AJ1214" i="3"/>
  <c r="K300" i="3"/>
  <c r="AL379" i="3"/>
  <c r="R787" i="3"/>
  <c r="T282" i="3"/>
  <c r="AF903" i="3"/>
  <c r="T202" i="3"/>
  <c r="K1637" i="3"/>
  <c r="AD808" i="3"/>
  <c r="AR150" i="3"/>
  <c r="Z439" i="3"/>
  <c r="K463" i="3"/>
  <c r="AD503" i="3"/>
  <c r="R1068" i="3"/>
  <c r="T868" i="3"/>
  <c r="AL925" i="3"/>
  <c r="AP1277" i="3"/>
  <c r="N973" i="3"/>
  <c r="AR291" i="3"/>
  <c r="AF270" i="3"/>
  <c r="X1129" i="3"/>
  <c r="R607" i="3"/>
  <c r="AF180" i="3"/>
  <c r="AR1007" i="3"/>
  <c r="AP1252" i="3"/>
  <c r="AP803" i="3"/>
  <c r="AR559" i="3"/>
  <c r="AJ522" i="3"/>
  <c r="AR185" i="3"/>
  <c r="X411" i="3"/>
  <c r="R356" i="3"/>
  <c r="X1249" i="3"/>
  <c r="X570" i="3"/>
  <c r="X891" i="3"/>
  <c r="AD913" i="3"/>
  <c r="AD974" i="3"/>
  <c r="AF245" i="3"/>
  <c r="AR1129" i="3"/>
  <c r="Z2" i="3"/>
  <c r="T185" i="3"/>
  <c r="AD945" i="3"/>
  <c r="AD1298" i="3"/>
  <c r="AF902" i="3"/>
  <c r="X180" i="3"/>
  <c r="K1620" i="3"/>
  <c r="Z349" i="3"/>
  <c r="AL191" i="3"/>
  <c r="AF900" i="3"/>
  <c r="K62" i="3"/>
  <c r="T399" i="3"/>
  <c r="N500" i="3"/>
  <c r="AL676" i="3"/>
  <c r="K1776" i="3"/>
  <c r="AD520" i="3"/>
  <c r="AJ551" i="3"/>
  <c r="AR566" i="3"/>
  <c r="K1101" i="3"/>
  <c r="AR700" i="3"/>
  <c r="K760" i="3"/>
  <c r="K429" i="3"/>
  <c r="K1827" i="3"/>
  <c r="AF394" i="3"/>
  <c r="AF1026" i="3"/>
  <c r="AL865" i="3"/>
  <c r="K1414" i="3"/>
  <c r="R1176" i="3"/>
  <c r="K715" i="3"/>
  <c r="R186" i="3"/>
  <c r="AR1258" i="3"/>
  <c r="N134" i="3"/>
  <c r="AR1200" i="3"/>
  <c r="R1059" i="3"/>
  <c r="T1279" i="3"/>
  <c r="AR198" i="3"/>
  <c r="AJ113" i="3"/>
  <c r="AR126" i="3"/>
  <c r="AL1138" i="3"/>
  <c r="AL776" i="3"/>
  <c r="R847" i="3"/>
  <c r="Z42" i="3"/>
  <c r="Z525" i="3"/>
  <c r="T1194" i="3"/>
  <c r="K82" i="3"/>
  <c r="AF788" i="3"/>
  <c r="R1117" i="3"/>
  <c r="R709" i="3"/>
  <c r="Z371" i="3"/>
  <c r="R950" i="3"/>
  <c r="Z1203" i="3"/>
  <c r="AJ1060" i="3"/>
  <c r="AJ932" i="3"/>
  <c r="R227" i="3"/>
  <c r="Z426" i="3"/>
  <c r="Z1010" i="3"/>
  <c r="AR307" i="3"/>
  <c r="K127" i="3"/>
  <c r="AP1186" i="3"/>
  <c r="N241" i="3"/>
  <c r="AL762" i="3"/>
  <c r="X408" i="3"/>
  <c r="AP119" i="3"/>
  <c r="R539" i="3"/>
  <c r="AF174" i="3"/>
  <c r="AP1015" i="3"/>
  <c r="X998" i="3"/>
  <c r="R1151" i="3"/>
  <c r="AR137" i="3"/>
  <c r="AD1155" i="3"/>
  <c r="N251" i="3"/>
  <c r="K275" i="3"/>
  <c r="AJ773" i="3"/>
  <c r="AL127" i="3"/>
  <c r="AP1211" i="3"/>
  <c r="K1946" i="3"/>
  <c r="K114" i="3"/>
  <c r="AD1186" i="3"/>
  <c r="AJ1224" i="3"/>
  <c r="Z870" i="3"/>
  <c r="AP617" i="3"/>
  <c r="N130" i="3"/>
  <c r="AP219" i="3"/>
  <c r="N985" i="3"/>
  <c r="AJ1176" i="3"/>
  <c r="Z799" i="3"/>
  <c r="R479" i="3"/>
  <c r="AP653" i="3"/>
  <c r="AJ928" i="3"/>
  <c r="K862" i="3"/>
  <c r="AD1170" i="3"/>
  <c r="AR1051" i="3"/>
  <c r="AF150" i="3"/>
  <c r="K26" i="3"/>
  <c r="AD483" i="3"/>
  <c r="T1073" i="3"/>
  <c r="AR301" i="3"/>
  <c r="AF769" i="3"/>
  <c r="X121" i="3"/>
  <c r="AR957" i="3"/>
  <c r="AJ456" i="3"/>
  <c r="N36" i="3"/>
  <c r="AL755" i="3"/>
  <c r="AD339" i="3"/>
  <c r="AD832" i="3"/>
  <c r="K1917" i="3"/>
  <c r="N475" i="3"/>
  <c r="X705" i="3"/>
  <c r="AP691" i="3"/>
  <c r="AL984" i="3"/>
  <c r="AD1267" i="3"/>
  <c r="AF697" i="3"/>
  <c r="T1177" i="3"/>
  <c r="AP1112" i="3"/>
  <c r="X433" i="3"/>
  <c r="AL1252" i="3"/>
  <c r="AF407" i="3"/>
  <c r="N501" i="3"/>
  <c r="Z990" i="3"/>
  <c r="K778" i="3"/>
  <c r="N14" i="3"/>
  <c r="AF848" i="3"/>
  <c r="Z359" i="3"/>
  <c r="R1285" i="3"/>
  <c r="T646" i="3"/>
  <c r="T1089" i="3"/>
  <c r="T737" i="3"/>
  <c r="Z854" i="3"/>
  <c r="Z664" i="3"/>
  <c r="AP1091" i="3"/>
  <c r="R272" i="3"/>
  <c r="AP581" i="3"/>
  <c r="R1142" i="3"/>
  <c r="AJ40" i="3"/>
  <c r="AR1174" i="3"/>
  <c r="R417" i="3"/>
  <c r="R524" i="3"/>
  <c r="X830" i="3"/>
  <c r="AJ365" i="3"/>
  <c r="AD36" i="3"/>
  <c r="AD716" i="3"/>
  <c r="AF133" i="3"/>
  <c r="R1077" i="3"/>
  <c r="K1299" i="3"/>
  <c r="AR1142" i="3"/>
  <c r="AP1001" i="3"/>
  <c r="AJ642" i="3"/>
  <c r="AL570" i="3"/>
  <c r="AF722" i="3"/>
  <c r="Z238" i="3"/>
  <c r="AR534" i="3"/>
  <c r="AL924" i="3"/>
  <c r="AR839" i="3"/>
  <c r="Z562" i="3"/>
  <c r="N513" i="3"/>
  <c r="X977" i="3"/>
  <c r="AP588" i="3"/>
  <c r="AD805" i="3"/>
  <c r="T1222" i="3"/>
  <c r="AD1125" i="3"/>
  <c r="X631" i="3"/>
  <c r="K1054" i="3"/>
  <c r="K436" i="3"/>
  <c r="AJ832" i="3"/>
  <c r="AF216" i="3"/>
  <c r="R364" i="3"/>
  <c r="N620" i="3"/>
  <c r="K700" i="3"/>
  <c r="N1026" i="3"/>
  <c r="N261" i="3"/>
  <c r="AR1186" i="3"/>
  <c r="X1063" i="3"/>
  <c r="K1423" i="3"/>
  <c r="R419" i="3"/>
  <c r="K1060" i="3"/>
  <c r="X948" i="3"/>
  <c r="R459" i="3"/>
  <c r="K1019" i="3"/>
  <c r="AL536" i="3"/>
  <c r="AJ1223" i="3"/>
  <c r="X206" i="3"/>
  <c r="K1106" i="3"/>
  <c r="N380" i="3"/>
  <c r="N1155" i="3"/>
  <c r="X72" i="3"/>
  <c r="K597" i="3"/>
  <c r="R1082" i="3"/>
  <c r="K754" i="3"/>
  <c r="N314" i="3"/>
  <c r="K214" i="3"/>
  <c r="K1822" i="3"/>
  <c r="K11" i="3"/>
  <c r="X455" i="3"/>
  <c r="AF746" i="3"/>
  <c r="T1010" i="3"/>
  <c r="X699" i="3"/>
  <c r="T634" i="3"/>
  <c r="N131" i="3"/>
  <c r="AR436" i="3"/>
  <c r="T165" i="3"/>
  <c r="AJ485" i="3"/>
  <c r="AD314" i="3"/>
  <c r="K627" i="3"/>
  <c r="AD774" i="3"/>
  <c r="AL1078" i="3"/>
  <c r="T699" i="3"/>
  <c r="AR472" i="3"/>
  <c r="AP915" i="3"/>
  <c r="AR60" i="3"/>
  <c r="R241" i="3"/>
  <c r="AP1040" i="3"/>
  <c r="K283" i="3"/>
  <c r="K1623" i="3"/>
  <c r="R630" i="3"/>
  <c r="Z733" i="3"/>
  <c r="AJ398" i="3"/>
  <c r="K1369" i="3"/>
  <c r="AR208" i="3"/>
  <c r="R442" i="3"/>
  <c r="AL667" i="3"/>
  <c r="AL727" i="3"/>
  <c r="Z229" i="3"/>
  <c r="AJ790" i="3"/>
  <c r="AF818" i="3"/>
  <c r="N464" i="3"/>
  <c r="R409" i="3"/>
  <c r="AP978" i="3"/>
  <c r="T946" i="3"/>
  <c r="AD1235" i="3"/>
  <c r="Z830" i="3"/>
  <c r="R525" i="3"/>
  <c r="AJ285" i="3"/>
  <c r="AD1122" i="3"/>
  <c r="Z392" i="3"/>
  <c r="X258" i="3"/>
  <c r="Z780" i="3"/>
  <c r="AR773" i="3"/>
  <c r="AP362" i="3"/>
  <c r="AR899" i="3"/>
  <c r="AF842" i="3"/>
  <c r="AJ1122" i="3"/>
  <c r="AJ309" i="3"/>
  <c r="R758" i="3"/>
  <c r="AP477" i="3"/>
  <c r="K1597" i="3"/>
  <c r="K267" i="3"/>
  <c r="Z126" i="3"/>
  <c r="AR1022" i="3"/>
  <c r="Z1272" i="3"/>
  <c r="N1183" i="3"/>
  <c r="N1224" i="3"/>
  <c r="X494" i="3"/>
  <c r="AL511" i="3"/>
  <c r="Z1284" i="3"/>
  <c r="X701" i="3"/>
  <c r="X767" i="3"/>
  <c r="K1587" i="3"/>
  <c r="K1385" i="3"/>
  <c r="T172" i="3"/>
  <c r="AF1028" i="3"/>
  <c r="AL635" i="3"/>
  <c r="AP2" i="3"/>
  <c r="R130" i="3"/>
  <c r="K870" i="3"/>
  <c r="R1145" i="3"/>
  <c r="K1263" i="3"/>
  <c r="R728" i="3"/>
  <c r="AJ36" i="3"/>
  <c r="AR369" i="3"/>
  <c r="K842" i="3"/>
  <c r="AD521" i="3"/>
  <c r="R929" i="3"/>
  <c r="AD164" i="3"/>
  <c r="K1711" i="3"/>
  <c r="Z887" i="3"/>
  <c r="AJ1283" i="3"/>
  <c r="T767" i="3"/>
  <c r="AR383" i="3"/>
  <c r="T511" i="3"/>
  <c r="N660" i="3"/>
  <c r="AP952" i="3"/>
  <c r="AJ188" i="3"/>
  <c r="AD1018" i="3"/>
  <c r="AJ1160" i="3"/>
  <c r="N1277" i="3"/>
  <c r="Z579" i="3"/>
  <c r="K1706" i="3"/>
  <c r="AL832" i="3"/>
  <c r="R317" i="3"/>
  <c r="AR1026" i="3"/>
  <c r="Z476" i="3"/>
  <c r="K1584" i="3"/>
  <c r="AF361" i="3"/>
  <c r="AJ842" i="3"/>
  <c r="R1089" i="3"/>
  <c r="AJ733" i="3"/>
  <c r="Z742" i="3"/>
  <c r="X774" i="3"/>
  <c r="AJ1183" i="3"/>
  <c r="N155" i="3"/>
  <c r="R932" i="3"/>
  <c r="AD727" i="3"/>
  <c r="AP17" i="3"/>
  <c r="AL496" i="3"/>
  <c r="K1219" i="3"/>
  <c r="AD757" i="3"/>
  <c r="X400" i="3"/>
  <c r="Z1225" i="3"/>
  <c r="N931" i="3"/>
  <c r="K1592" i="3"/>
  <c r="Z1078" i="3"/>
  <c r="AF1244" i="3"/>
  <c r="T138" i="3"/>
  <c r="X777" i="3"/>
  <c r="X856" i="3"/>
  <c r="R640" i="3"/>
  <c r="Z1151" i="3"/>
  <c r="R1195" i="3"/>
  <c r="AL829" i="3"/>
  <c r="AL873" i="3"/>
  <c r="K521" i="3"/>
  <c r="Z378" i="3"/>
  <c r="X315" i="3"/>
  <c r="AR834" i="3"/>
  <c r="T119" i="3"/>
  <c r="N888" i="3"/>
  <c r="T340" i="3"/>
  <c r="T1096" i="3"/>
  <c r="AF686" i="3"/>
  <c r="AP1043" i="3"/>
  <c r="AD45" i="3"/>
  <c r="X697" i="3"/>
  <c r="X990" i="3"/>
  <c r="T589" i="3"/>
  <c r="AD836" i="3"/>
  <c r="AR373" i="3"/>
  <c r="T798" i="3"/>
  <c r="N633" i="3"/>
  <c r="Z607" i="3"/>
  <c r="K1382" i="3"/>
  <c r="AP576" i="3"/>
  <c r="Z402" i="3"/>
  <c r="AF941" i="3"/>
  <c r="AP991" i="3"/>
  <c r="N319" i="3"/>
  <c r="T462" i="3"/>
  <c r="AF541" i="3"/>
  <c r="X766" i="3"/>
  <c r="AP299" i="3"/>
  <c r="AL442" i="3"/>
  <c r="AF630" i="3"/>
  <c r="R1241" i="3"/>
  <c r="AF1270" i="3"/>
  <c r="Z690" i="3"/>
  <c r="Z561" i="3"/>
  <c r="AP757" i="3"/>
  <c r="AP196" i="3"/>
  <c r="K334" i="3"/>
  <c r="K1371" i="3"/>
  <c r="X967" i="3"/>
  <c r="Z835" i="3"/>
  <c r="AP549" i="3"/>
  <c r="N44" i="3"/>
  <c r="AR783" i="3"/>
  <c r="T668" i="3"/>
  <c r="AF17" i="3"/>
  <c r="Z34" i="3"/>
  <c r="N764" i="3"/>
  <c r="K254" i="3"/>
  <c r="Z29" i="3"/>
  <c r="AF29" i="3"/>
  <c r="R855" i="3"/>
  <c r="T219" i="3"/>
  <c r="R58" i="3"/>
  <c r="K1912" i="3"/>
  <c r="X144" i="3"/>
  <c r="AP506" i="3"/>
  <c r="X502" i="3"/>
  <c r="T722" i="3"/>
  <c r="AF359" i="3"/>
  <c r="R428" i="3"/>
  <c r="AP240" i="3"/>
  <c r="Z35" i="3"/>
  <c r="N270" i="3"/>
  <c r="AJ779" i="3"/>
  <c r="K636" i="3"/>
  <c r="AD1184" i="3"/>
  <c r="AR167" i="3"/>
  <c r="AF120" i="3"/>
  <c r="AR1300" i="3"/>
  <c r="AD1034" i="3"/>
  <c r="Z363" i="3"/>
  <c r="AL630" i="3"/>
  <c r="Z68" i="3"/>
  <c r="N118" i="3"/>
  <c r="AF212" i="3"/>
  <c r="N1210" i="3"/>
  <c r="K1869" i="3"/>
  <c r="K865" i="3"/>
  <c r="T439" i="3"/>
  <c r="AJ211" i="3"/>
  <c r="AR142" i="3"/>
  <c r="AR1162" i="3"/>
  <c r="R1295" i="3"/>
  <c r="X174" i="3"/>
  <c r="Z297" i="3"/>
  <c r="T59" i="3"/>
  <c r="AD315" i="3"/>
  <c r="AD765" i="3"/>
  <c r="AR231" i="3"/>
  <c r="K1458" i="3"/>
  <c r="X614" i="3"/>
  <c r="AL1106" i="3"/>
  <c r="T872" i="3"/>
  <c r="Z498" i="3"/>
  <c r="AR771" i="3"/>
  <c r="AJ923" i="3"/>
  <c r="AP786" i="3"/>
  <c r="N969" i="3"/>
  <c r="R633" i="3"/>
  <c r="AP603" i="3"/>
  <c r="N1241" i="3"/>
  <c r="N148" i="3"/>
  <c r="X189" i="3"/>
  <c r="T453" i="3"/>
  <c r="K1230" i="3"/>
  <c r="T743" i="3"/>
  <c r="AP330" i="3"/>
  <c r="Z355" i="3"/>
  <c r="T500" i="3"/>
  <c r="X1132" i="3"/>
  <c r="AL275" i="3"/>
  <c r="X592" i="3"/>
  <c r="Z120" i="3"/>
  <c r="Z250" i="3"/>
  <c r="AP11" i="3"/>
  <c r="AR889" i="3"/>
  <c r="X395" i="3"/>
  <c r="AF1228" i="3"/>
  <c r="T121" i="3"/>
  <c r="X230" i="3"/>
  <c r="AD710" i="3"/>
  <c r="AR846" i="3"/>
  <c r="AJ1079" i="3"/>
  <c r="AL431" i="3"/>
  <c r="N504" i="3"/>
  <c r="K1063" i="3"/>
  <c r="Z686" i="3"/>
  <c r="Z415" i="3"/>
  <c r="Z303" i="3"/>
  <c r="AF1223" i="3"/>
  <c r="AR646" i="3"/>
  <c r="AF1057" i="3"/>
  <c r="N136" i="3"/>
  <c r="AD114" i="3"/>
  <c r="R1178" i="3"/>
  <c r="AD619" i="3"/>
  <c r="R1193" i="3"/>
  <c r="T1167" i="3"/>
  <c r="Z769" i="3"/>
  <c r="AJ681" i="3"/>
  <c r="AL1249" i="3"/>
  <c r="AR1112" i="3"/>
  <c r="AD325" i="3"/>
  <c r="AR641" i="3"/>
  <c r="AF380" i="3"/>
  <c r="T779" i="3"/>
  <c r="K1268" i="3"/>
  <c r="AD833" i="3"/>
  <c r="AR489" i="3"/>
  <c r="AP1243" i="3"/>
  <c r="AP176" i="3"/>
  <c r="K617" i="3"/>
  <c r="T31" i="3"/>
  <c r="AJ476" i="3"/>
  <c r="AF999" i="3"/>
  <c r="T74" i="3"/>
  <c r="T216" i="3"/>
  <c r="AP46" i="3"/>
  <c r="AR320" i="3"/>
  <c r="AR843" i="3"/>
  <c r="AL744" i="3"/>
  <c r="AP290" i="3"/>
  <c r="AP102" i="3"/>
  <c r="AP612" i="3"/>
  <c r="Z1183" i="3"/>
  <c r="Z394" i="3"/>
  <c r="Z585" i="3"/>
  <c r="AR1156" i="3"/>
  <c r="AF369" i="3"/>
  <c r="T710" i="3"/>
  <c r="AL54" i="3"/>
  <c r="AJ837" i="3"/>
  <c r="K1338" i="3"/>
  <c r="AL935" i="3"/>
  <c r="X165" i="3"/>
  <c r="K1444" i="3"/>
  <c r="AL419" i="3"/>
  <c r="AR507" i="3"/>
  <c r="Z211" i="3"/>
  <c r="AP1199" i="3"/>
  <c r="T1301" i="3"/>
  <c r="K461" i="3"/>
  <c r="AF30" i="3"/>
  <c r="AP333" i="3"/>
  <c r="AJ716" i="3"/>
  <c r="AP678" i="3"/>
  <c r="X1199" i="3"/>
  <c r="K1500" i="3"/>
  <c r="R681" i="3"/>
  <c r="AD1159" i="3"/>
  <c r="AP774" i="3"/>
  <c r="R1257" i="3"/>
  <c r="X1035" i="3"/>
  <c r="X1126" i="3"/>
  <c r="T571" i="3"/>
  <c r="AL1250" i="3"/>
  <c r="AJ346" i="3"/>
  <c r="AF276" i="3"/>
  <c r="AL1210" i="3"/>
  <c r="AJ1134" i="3"/>
  <c r="Z59" i="3"/>
  <c r="AR717" i="3"/>
  <c r="Z428" i="3"/>
  <c r="K593" i="3"/>
  <c r="AP1234" i="3"/>
  <c r="K1703" i="3"/>
  <c r="AP1109" i="3"/>
  <c r="AR58" i="3"/>
  <c r="AJ261" i="3"/>
  <c r="N57" i="3"/>
  <c r="AL1136" i="3"/>
  <c r="AR392" i="3"/>
  <c r="AL252" i="3"/>
  <c r="AP577" i="3"/>
  <c r="N765" i="3"/>
  <c r="R1256" i="3"/>
  <c r="AR527" i="3"/>
  <c r="AF509" i="3"/>
  <c r="Z1096" i="3"/>
  <c r="AR504" i="3"/>
  <c r="AR479" i="3"/>
  <c r="AD985" i="3"/>
  <c r="AJ786" i="3"/>
  <c r="AF823" i="3"/>
  <c r="K100" i="3"/>
  <c r="K1052" i="3"/>
  <c r="X567" i="3"/>
  <c r="X649" i="3"/>
  <c r="N1300" i="3"/>
  <c r="R655" i="3"/>
  <c r="AL1213" i="3"/>
  <c r="AL428" i="3"/>
  <c r="Z1233" i="3"/>
  <c r="AR1053" i="3"/>
  <c r="AR934" i="3"/>
  <c r="N679" i="3"/>
  <c r="T489" i="3"/>
  <c r="AP287" i="3"/>
  <c r="AL954" i="3"/>
  <c r="K1443" i="3"/>
  <c r="AR810" i="3"/>
  <c r="N326" i="3"/>
  <c r="T834" i="3"/>
  <c r="R730" i="3"/>
  <c r="N842" i="3"/>
  <c r="T76" i="3"/>
  <c r="K1751" i="3"/>
  <c r="AR234" i="3"/>
  <c r="AL1225" i="3"/>
  <c r="Z984" i="3"/>
  <c r="N740" i="3"/>
  <c r="K1801" i="3"/>
  <c r="AL936" i="3"/>
  <c r="R396" i="3"/>
  <c r="AP569" i="3"/>
  <c r="AL227" i="3"/>
  <c r="AR887" i="3"/>
  <c r="K630" i="3"/>
  <c r="AL358" i="3"/>
  <c r="N696" i="3"/>
  <c r="AP655" i="3"/>
  <c r="AL66" i="3"/>
  <c r="R693" i="3"/>
  <c r="Z813" i="3"/>
  <c r="AL1014" i="3"/>
  <c r="Z750" i="3"/>
  <c r="AF1005" i="3"/>
  <c r="R66" i="3"/>
  <c r="R1184" i="3"/>
  <c r="K1642" i="3"/>
  <c r="AD532" i="3"/>
  <c r="AL750" i="3"/>
  <c r="K1873" i="3"/>
  <c r="AR1296" i="3"/>
  <c r="AR555" i="3"/>
  <c r="T958" i="3"/>
  <c r="AF215" i="3"/>
  <c r="R614" i="3"/>
  <c r="AR93" i="3"/>
  <c r="N349" i="3"/>
  <c r="AJ1064" i="3"/>
  <c r="AR1060" i="3"/>
  <c r="AD911" i="3"/>
  <c r="Z281" i="3"/>
  <c r="K251" i="3"/>
  <c r="K875" i="3"/>
  <c r="AF622" i="3"/>
  <c r="K728" i="3"/>
  <c r="K873" i="3"/>
  <c r="K676" i="3"/>
  <c r="Z192" i="3"/>
  <c r="AD105" i="3"/>
  <c r="N546" i="3"/>
  <c r="AL265" i="3"/>
  <c r="AR875" i="3"/>
  <c r="AL1281" i="3"/>
  <c r="K1398" i="3"/>
  <c r="X435" i="3"/>
  <c r="K766" i="3"/>
  <c r="AD83" i="3"/>
  <c r="AF554" i="3"/>
  <c r="AD463" i="3"/>
  <c r="AL1055" i="3"/>
  <c r="AJ1207" i="3"/>
  <c r="AF1029" i="3"/>
  <c r="AJ453" i="3"/>
  <c r="Z450" i="3"/>
  <c r="AF590" i="3"/>
  <c r="N1286" i="3"/>
  <c r="Z800" i="3"/>
  <c r="K337" i="3"/>
  <c r="K1530" i="3"/>
  <c r="AJ881" i="3"/>
  <c r="AL1117" i="3"/>
  <c r="AL236" i="3"/>
  <c r="N652" i="3"/>
  <c r="K1582" i="3"/>
  <c r="AJ685" i="3"/>
  <c r="R1003" i="3"/>
  <c r="AD124" i="3"/>
  <c r="K1916" i="3"/>
  <c r="AR355" i="3"/>
  <c r="Z695" i="3"/>
  <c r="AR691" i="3"/>
  <c r="AL753" i="3"/>
  <c r="AP67" i="3"/>
  <c r="K509" i="3"/>
  <c r="AF1263" i="3"/>
  <c r="AP873" i="3"/>
  <c r="AP301" i="3"/>
  <c r="Z1004" i="3"/>
  <c r="T173" i="3"/>
  <c r="R1278" i="3"/>
  <c r="AR388" i="3"/>
  <c r="AR187" i="3"/>
  <c r="AF363" i="3"/>
  <c r="AL900" i="3"/>
  <c r="AD717" i="3"/>
  <c r="AJ299" i="3"/>
  <c r="AR1168" i="3"/>
  <c r="AP106" i="3"/>
  <c r="AF720" i="3"/>
  <c r="Z594" i="3"/>
  <c r="AF356" i="3"/>
  <c r="AL390" i="3"/>
  <c r="AD491" i="3"/>
  <c r="AR56" i="3"/>
  <c r="K731" i="3"/>
  <c r="AJ396" i="3"/>
  <c r="AR1087" i="3"/>
  <c r="K1671" i="3"/>
  <c r="X1075" i="3"/>
  <c r="R169" i="3"/>
  <c r="Z1204" i="3"/>
  <c r="AF1204" i="3"/>
  <c r="AL1012" i="3"/>
  <c r="T1052" i="3"/>
  <c r="AD354" i="3"/>
  <c r="X526" i="3"/>
  <c r="T192" i="3"/>
  <c r="K1591" i="3"/>
  <c r="AP19" i="3"/>
  <c r="T319" i="3"/>
  <c r="Z1123" i="3"/>
  <c r="AR1068" i="3"/>
  <c r="N1114" i="3"/>
  <c r="AL7" i="3"/>
  <c r="N90" i="3"/>
  <c r="K363" i="3"/>
  <c r="K1000" i="3"/>
  <c r="AP828" i="3"/>
  <c r="AP181" i="3"/>
  <c r="Z556" i="3"/>
  <c r="N450" i="3"/>
  <c r="K1984" i="3"/>
  <c r="AR1044" i="3"/>
  <c r="X1073" i="3"/>
  <c r="X439" i="3"/>
  <c r="AR850" i="3"/>
  <c r="AR384" i="3"/>
  <c r="N734" i="3"/>
  <c r="K1205" i="3"/>
  <c r="AF1250" i="3"/>
  <c r="AP152" i="3"/>
  <c r="T1078" i="3"/>
  <c r="AJ475" i="3"/>
  <c r="AJ397" i="3"/>
  <c r="N10" i="3"/>
  <c r="AR267" i="3"/>
  <c r="K812" i="3"/>
  <c r="Z816" i="3"/>
  <c r="T494" i="3"/>
  <c r="AR110" i="3"/>
  <c r="AJ370" i="3"/>
  <c r="Z69" i="3"/>
  <c r="R201" i="3"/>
  <c r="AF71" i="3"/>
  <c r="R80" i="3"/>
  <c r="X644" i="3"/>
  <c r="T766" i="3"/>
  <c r="AJ1109" i="3"/>
  <c r="AF560" i="3"/>
  <c r="AR148" i="3"/>
  <c r="AJ819" i="3"/>
  <c r="K1634" i="3"/>
  <c r="K1883" i="3"/>
  <c r="T54" i="3"/>
  <c r="X686" i="3"/>
  <c r="X512" i="3"/>
  <c r="AR32" i="3"/>
  <c r="X1188" i="3"/>
  <c r="R622" i="3"/>
  <c r="AJ749" i="3"/>
  <c r="T157" i="3"/>
  <c r="X336" i="3"/>
  <c r="N50" i="3"/>
  <c r="Z315" i="3"/>
  <c r="K1649" i="3"/>
  <c r="N840" i="3"/>
  <c r="K1159" i="3"/>
  <c r="T901" i="3"/>
  <c r="AJ543" i="3"/>
  <c r="AL348" i="3"/>
  <c r="AF1277" i="3"/>
  <c r="N846" i="3"/>
  <c r="AF1020" i="3"/>
  <c r="K201" i="3"/>
  <c r="K1294" i="3"/>
  <c r="AR1198" i="3"/>
  <c r="AJ1154" i="3"/>
  <c r="AD718" i="3"/>
  <c r="R615" i="3"/>
  <c r="N864" i="3"/>
  <c r="AJ1074" i="3"/>
  <c r="AF525" i="3"/>
  <c r="T1219" i="3"/>
  <c r="AL126" i="3"/>
  <c r="X729" i="3"/>
  <c r="R934" i="3"/>
  <c r="N420" i="3"/>
  <c r="AF561" i="3"/>
  <c r="N1228" i="3"/>
  <c r="K280" i="3"/>
  <c r="AJ1136" i="3"/>
  <c r="T503" i="3"/>
  <c r="AR487" i="3"/>
  <c r="R1172" i="3"/>
  <c r="R430" i="3"/>
  <c r="AF357" i="3"/>
  <c r="R87" i="3"/>
  <c r="K163" i="3"/>
  <c r="R214" i="3"/>
  <c r="Z1140" i="3"/>
  <c r="R711" i="3"/>
  <c r="AP896" i="3"/>
  <c r="X997" i="3"/>
  <c r="AJ91" i="3"/>
  <c r="X45" i="3"/>
  <c r="AD558" i="3"/>
  <c r="K121" i="3"/>
  <c r="AD189" i="3"/>
  <c r="R1203" i="3"/>
  <c r="AR686" i="3"/>
  <c r="R1282" i="3"/>
  <c r="R1199" i="3"/>
  <c r="AR714" i="3"/>
  <c r="AR1301" i="3"/>
  <c r="Z377" i="3"/>
  <c r="AF940" i="3"/>
  <c r="Z1191" i="3"/>
  <c r="AL620" i="3"/>
  <c r="AD1075" i="3"/>
  <c r="N966" i="3"/>
  <c r="AR134" i="3"/>
  <c r="AJ1234" i="3"/>
  <c r="T169" i="3"/>
  <c r="AL80" i="3"/>
  <c r="AJ680" i="3"/>
  <c r="X476" i="3"/>
  <c r="AD642" i="3"/>
  <c r="X210" i="3"/>
  <c r="T197" i="3"/>
  <c r="N727" i="3"/>
  <c r="K53" i="3"/>
  <c r="Z242" i="3"/>
  <c r="N484" i="3"/>
  <c r="AD804" i="3"/>
  <c r="K1056" i="3"/>
  <c r="AL89" i="3"/>
  <c r="AD247" i="3"/>
  <c r="AL1064" i="3"/>
  <c r="X889" i="3"/>
  <c r="X468" i="3"/>
  <c r="AP211" i="3"/>
  <c r="AD1196" i="3"/>
  <c r="R348" i="3"/>
  <c r="Z908" i="3"/>
  <c r="K1795" i="3"/>
  <c r="AP317" i="3"/>
  <c r="R105" i="3"/>
  <c r="K1858" i="3"/>
  <c r="AL90" i="3"/>
  <c r="AJ1190" i="3"/>
  <c r="K148" i="3"/>
  <c r="AP797" i="3"/>
  <c r="K603" i="3"/>
  <c r="AF266" i="3"/>
  <c r="R802" i="3"/>
  <c r="N649" i="3"/>
  <c r="Z531" i="3"/>
  <c r="AP380" i="3"/>
  <c r="K24" i="3"/>
  <c r="AR7" i="3"/>
  <c r="AR283" i="3"/>
  <c r="AL333" i="3"/>
  <c r="T915" i="3"/>
  <c r="Z1050" i="3"/>
  <c r="AR1082" i="3"/>
  <c r="N457" i="3"/>
  <c r="N1142" i="3"/>
  <c r="AD603" i="3"/>
  <c r="K1469" i="3"/>
  <c r="K780" i="3"/>
  <c r="AF242" i="3"/>
  <c r="X202" i="3"/>
  <c r="AP8" i="3"/>
  <c r="X721" i="3"/>
  <c r="N49" i="3"/>
  <c r="AR1070" i="3"/>
  <c r="AJ359" i="3"/>
  <c r="AD237" i="3"/>
  <c r="AJ442" i="3"/>
  <c r="AF234" i="3"/>
  <c r="T1287" i="3"/>
  <c r="AR171" i="3"/>
  <c r="AR1131" i="3"/>
  <c r="R661" i="3"/>
  <c r="R676" i="3"/>
  <c r="AJ1090" i="3"/>
  <c r="R1183" i="3"/>
  <c r="X1177" i="3"/>
  <c r="AF492" i="3"/>
  <c r="N807" i="3"/>
  <c r="R820" i="3"/>
  <c r="AJ471" i="3"/>
  <c r="AJ787" i="3"/>
  <c r="Z850" i="3"/>
  <c r="Z201" i="3"/>
  <c r="AR564" i="3"/>
  <c r="AR1226" i="3"/>
  <c r="T661" i="3"/>
  <c r="X1189" i="3"/>
  <c r="Z651" i="3"/>
  <c r="AD29" i="3"/>
  <c r="X528" i="3"/>
  <c r="K318" i="3"/>
  <c r="X775" i="3"/>
  <c r="AJ233" i="3"/>
  <c r="K1145" i="3"/>
  <c r="AP646" i="3"/>
  <c r="Z983" i="3"/>
  <c r="K1722" i="3"/>
  <c r="R765" i="3"/>
  <c r="X154" i="3"/>
  <c r="N830" i="3"/>
  <c r="AF152" i="3"/>
  <c r="K93" i="3"/>
  <c r="R38" i="3"/>
  <c r="X1078" i="3"/>
  <c r="AP703" i="3"/>
  <c r="X462" i="3"/>
  <c r="T1269" i="3"/>
  <c r="AP732" i="3"/>
  <c r="AL591" i="3"/>
  <c r="K287" i="3"/>
  <c r="R556" i="3"/>
  <c r="AD176" i="3"/>
  <c r="K50" i="3"/>
  <c r="K1481" i="3"/>
  <c r="AP304" i="3"/>
  <c r="K1710" i="3"/>
  <c r="X1228" i="3"/>
  <c r="AR493" i="3"/>
  <c r="AJ464" i="3"/>
  <c r="AJ473" i="3"/>
  <c r="AJ1220" i="3"/>
  <c r="AL928" i="3"/>
  <c r="N664" i="3"/>
  <c r="T406" i="3"/>
  <c r="Z125" i="3"/>
  <c r="R361" i="3"/>
  <c r="AP751" i="3"/>
  <c r="K694" i="3"/>
  <c r="K178" i="3"/>
  <c r="N1288" i="3"/>
  <c r="AJ921" i="3"/>
  <c r="Z268" i="3"/>
  <c r="T755" i="3"/>
  <c r="AJ874" i="3"/>
  <c r="X14" i="3"/>
  <c r="K1789" i="3"/>
  <c r="R160" i="3"/>
  <c r="AD1206" i="3"/>
  <c r="Z885" i="3"/>
  <c r="AL774" i="3"/>
  <c r="Z1094" i="3"/>
  <c r="Z1082" i="3"/>
  <c r="K663" i="3"/>
  <c r="AP41" i="3"/>
  <c r="X425" i="3"/>
  <c r="AL688" i="3"/>
  <c r="AF1052" i="3"/>
  <c r="N1073" i="3"/>
  <c r="AF733" i="3"/>
  <c r="AD100" i="3"/>
  <c r="K1847" i="3"/>
  <c r="AL193" i="3"/>
  <c r="AD1042" i="3"/>
  <c r="AL720" i="3"/>
  <c r="AR297" i="3"/>
  <c r="AF342" i="3"/>
  <c r="T341" i="3"/>
  <c r="T878" i="3"/>
  <c r="AP624" i="3"/>
  <c r="X954" i="3"/>
  <c r="K1665" i="3"/>
  <c r="K861" i="3"/>
  <c r="K1583" i="3"/>
  <c r="AP583" i="3"/>
  <c r="T526" i="3"/>
  <c r="T1246" i="3"/>
  <c r="AR1165" i="3"/>
  <c r="AP664" i="3"/>
  <c r="K397" i="3"/>
  <c r="AR28" i="3"/>
  <c r="AD216" i="3"/>
  <c r="AD879" i="3"/>
  <c r="AL410" i="3"/>
  <c r="AF620" i="3"/>
  <c r="N436" i="3"/>
  <c r="AP849" i="3"/>
  <c r="AL51" i="3"/>
  <c r="AF1296" i="3"/>
  <c r="K1439" i="3"/>
  <c r="K853" i="3"/>
  <c r="T510" i="3"/>
  <c r="R608" i="3"/>
  <c r="AP1180" i="3"/>
  <c r="K749" i="3"/>
  <c r="AJ1027" i="3"/>
  <c r="N97" i="3"/>
  <c r="N29" i="3"/>
  <c r="K1279" i="3"/>
  <c r="Z1259" i="3"/>
  <c r="AD997" i="3"/>
  <c r="AD1078" i="3"/>
  <c r="K84" i="3"/>
  <c r="K1648" i="3"/>
  <c r="X823" i="3"/>
  <c r="X941" i="3"/>
  <c r="K281" i="3"/>
  <c r="T848" i="3"/>
  <c r="AF884" i="3"/>
  <c r="T1223" i="3"/>
  <c r="X15" i="3"/>
  <c r="AR630" i="3"/>
  <c r="Z273" i="3"/>
  <c r="AJ1018" i="3"/>
  <c r="K833" i="3"/>
  <c r="T401" i="3"/>
  <c r="AR404" i="3"/>
  <c r="T58" i="3"/>
  <c r="AP1293" i="3"/>
  <c r="AL572" i="3"/>
  <c r="X525" i="3"/>
  <c r="AF1076" i="3"/>
  <c r="Z343" i="3"/>
  <c r="AP373" i="3"/>
  <c r="AP921" i="3"/>
  <c r="N1268" i="3"/>
  <c r="AJ943" i="3"/>
  <c r="AF423" i="3"/>
  <c r="AJ840" i="3"/>
  <c r="N548" i="3"/>
  <c r="Z109" i="3"/>
  <c r="AL845" i="3"/>
  <c r="N762" i="3"/>
  <c r="AF34" i="3"/>
  <c r="AF771" i="3"/>
  <c r="AF715" i="3"/>
  <c r="AR1045" i="3"/>
  <c r="AP322" i="3"/>
  <c r="AD233" i="3"/>
  <c r="K440" i="3"/>
  <c r="Z997" i="3"/>
  <c r="AP593" i="3"/>
  <c r="R437" i="3"/>
  <c r="X158" i="3"/>
  <c r="AF938" i="3"/>
  <c r="K1421" i="3"/>
  <c r="N283" i="3"/>
  <c r="AF808" i="3"/>
  <c r="AF688" i="3"/>
  <c r="AD748" i="3"/>
  <c r="AR362" i="3"/>
  <c r="X874" i="3"/>
  <c r="N791" i="3"/>
  <c r="R1087" i="3"/>
  <c r="R729" i="3"/>
  <c r="T15" i="3"/>
  <c r="N1153" i="3"/>
  <c r="X377" i="3"/>
  <c r="K1394" i="3"/>
  <c r="Z1161" i="3"/>
  <c r="K1738" i="3"/>
  <c r="X474" i="3"/>
  <c r="R120" i="3"/>
  <c r="AF1122" i="3"/>
  <c r="AD195" i="3"/>
  <c r="AJ1051" i="3"/>
  <c r="R710" i="3"/>
  <c r="R1186" i="3"/>
  <c r="AJ1218" i="3"/>
  <c r="AL1058" i="3"/>
  <c r="AP714" i="3"/>
  <c r="AP479" i="3"/>
  <c r="AD1092" i="3"/>
  <c r="AR930" i="3"/>
  <c r="AJ342" i="3"/>
  <c r="AF13" i="3"/>
  <c r="AF856" i="3"/>
  <c r="X945" i="3"/>
  <c r="AF465" i="3"/>
  <c r="AR922" i="3"/>
  <c r="AR84" i="3"/>
  <c r="AD348" i="3"/>
  <c r="AL943" i="3"/>
  <c r="AJ784" i="3"/>
  <c r="N750" i="3"/>
  <c r="T776" i="3"/>
  <c r="AF603" i="3"/>
  <c r="R304" i="3"/>
  <c r="AD565" i="3"/>
  <c r="AP241" i="3"/>
  <c r="T331" i="3"/>
  <c r="Z874" i="3"/>
  <c r="Z1067" i="3"/>
  <c r="N1262" i="3"/>
  <c r="X1276" i="3"/>
  <c r="R557" i="3"/>
  <c r="AD580" i="3"/>
  <c r="X619" i="3"/>
  <c r="Z85" i="3"/>
  <c r="AP21" i="3"/>
  <c r="Z9" i="3"/>
  <c r="AL106" i="3"/>
  <c r="Z449" i="3"/>
  <c r="AP94" i="3"/>
  <c r="AL20" i="3"/>
  <c r="AF811" i="3"/>
  <c r="AL524" i="3"/>
  <c r="K1415" i="3"/>
  <c r="R534" i="3"/>
  <c r="AD230" i="3"/>
  <c r="AL501" i="3"/>
  <c r="R468" i="3"/>
  <c r="AJ1265" i="3"/>
  <c r="AD782" i="3"/>
  <c r="X421" i="3"/>
  <c r="R546" i="3"/>
  <c r="AP966" i="3"/>
  <c r="AD455" i="3"/>
  <c r="X178" i="3"/>
  <c r="Z909" i="3"/>
  <c r="AD138" i="3"/>
  <c r="AJ54" i="3"/>
  <c r="N801" i="3"/>
  <c r="R230" i="3"/>
  <c r="K645" i="3"/>
  <c r="N586" i="3"/>
  <c r="AP1235" i="3"/>
  <c r="AD282" i="3"/>
  <c r="AJ987" i="3"/>
  <c r="T298" i="3"/>
  <c r="AL340" i="3"/>
  <c r="T924" i="3"/>
  <c r="Z1295" i="3"/>
  <c r="Z324" i="3"/>
  <c r="T547" i="3"/>
  <c r="AP470" i="3"/>
  <c r="AL273" i="3"/>
  <c r="AL104" i="3"/>
  <c r="AF122" i="3"/>
  <c r="AF704" i="3"/>
  <c r="AL483" i="3"/>
  <c r="AD735" i="3"/>
  <c r="T347" i="3"/>
  <c r="X1172" i="3"/>
  <c r="AD80" i="3"/>
  <c r="K1920" i="3"/>
  <c r="AR1299" i="3"/>
  <c r="Z383" i="3"/>
  <c r="AF284" i="3"/>
  <c r="AJ118" i="3"/>
  <c r="N968" i="3"/>
  <c r="N386" i="3"/>
  <c r="AJ1021" i="3"/>
  <c r="AR321" i="3"/>
  <c r="Z1165" i="3"/>
  <c r="AP906" i="3"/>
  <c r="N570" i="3"/>
  <c r="T876" i="3"/>
  <c r="N899" i="3"/>
  <c r="X216" i="3"/>
  <c r="AD626" i="3"/>
  <c r="R217" i="3"/>
  <c r="Z485" i="3"/>
  <c r="Z447" i="3"/>
  <c r="K1919" i="3"/>
  <c r="R559" i="3"/>
  <c r="T273" i="3"/>
  <c r="Z723" i="3"/>
  <c r="Z516" i="3"/>
  <c r="AR1054" i="3"/>
  <c r="AF836" i="3"/>
  <c r="AJ689" i="3"/>
  <c r="K1173" i="3"/>
  <c r="AP1254" i="3"/>
  <c r="R1091" i="3"/>
  <c r="AP891" i="3"/>
  <c r="AF73" i="3"/>
  <c r="N399" i="3"/>
  <c r="X772" i="3"/>
  <c r="AJ775" i="3"/>
  <c r="AJ828" i="3"/>
  <c r="AF640" i="3"/>
  <c r="R26" i="3"/>
  <c r="AD39" i="3"/>
  <c r="AJ38" i="3"/>
  <c r="AF728" i="3"/>
  <c r="K264" i="3"/>
  <c r="AL878" i="3"/>
  <c r="AL79" i="3"/>
  <c r="AP32" i="3"/>
  <c r="T381" i="3"/>
  <c r="K1350" i="3"/>
  <c r="T647" i="3"/>
  <c r="AD397" i="3"/>
  <c r="K839" i="3"/>
  <c r="K1154" i="3"/>
  <c r="AF772" i="3"/>
  <c r="K1179" i="3"/>
  <c r="AD1010" i="3"/>
  <c r="K1261" i="3"/>
  <c r="AJ1292" i="3"/>
  <c r="AP1297" i="3"/>
  <c r="AJ294" i="3"/>
  <c r="K1013" i="3"/>
  <c r="N545" i="3"/>
  <c r="N637" i="3"/>
  <c r="R450" i="3"/>
  <c r="AD1268" i="3"/>
  <c r="AF950" i="3"/>
  <c r="K1949" i="3"/>
  <c r="AR432" i="3"/>
  <c r="X434" i="3"/>
  <c r="N1252" i="3"/>
  <c r="X594" i="3"/>
  <c r="Z1079" i="3"/>
  <c r="N201" i="3"/>
  <c r="AR62" i="3"/>
  <c r="R722" i="3"/>
  <c r="AP608" i="3"/>
  <c r="AL828" i="3"/>
  <c r="AF227" i="3"/>
  <c r="AL830" i="3"/>
  <c r="K555" i="3"/>
  <c r="T427" i="3"/>
  <c r="K1964" i="3"/>
  <c r="Z584" i="3"/>
  <c r="N407" i="3"/>
  <c r="AF112" i="3"/>
  <c r="AJ584" i="3"/>
  <c r="AF880" i="3"/>
  <c r="K1743" i="3"/>
  <c r="K1626" i="3"/>
  <c r="AF1269" i="3"/>
  <c r="K159" i="3"/>
  <c r="AD577" i="3"/>
  <c r="AD629" i="3"/>
  <c r="K1433" i="3"/>
  <c r="AD715" i="3"/>
  <c r="R980" i="3"/>
  <c r="AD341" i="3"/>
  <c r="AP885" i="3"/>
  <c r="K1272" i="3"/>
  <c r="AL573" i="3"/>
  <c r="AR1227" i="3"/>
  <c r="AD700" i="3"/>
  <c r="Z642" i="3"/>
  <c r="AP768" i="3"/>
  <c r="X99" i="3"/>
  <c r="AJ140" i="3"/>
  <c r="AR1126" i="3"/>
  <c r="AJ743" i="3"/>
  <c r="AD767" i="3"/>
  <c r="AL43" i="3"/>
  <c r="AF956" i="3"/>
  <c r="R148" i="3"/>
  <c r="AF448" i="3"/>
  <c r="K1864" i="3"/>
  <c r="R750" i="3"/>
  <c r="AP625" i="3"/>
  <c r="AF831" i="3"/>
  <c r="AJ1288" i="3"/>
  <c r="AP399" i="3"/>
  <c r="K1494" i="3"/>
  <c r="K1188" i="3"/>
  <c r="AL93" i="3"/>
  <c r="Z464" i="3"/>
  <c r="T1166" i="3"/>
  <c r="R1110" i="3"/>
  <c r="T238" i="3"/>
  <c r="Z1156" i="3"/>
  <c r="R883" i="3"/>
  <c r="X572" i="3"/>
  <c r="Z889" i="3"/>
  <c r="AP141" i="3"/>
  <c r="T731" i="3"/>
  <c r="AJ258" i="3"/>
  <c r="T145" i="3"/>
  <c r="AP332" i="3"/>
  <c r="AR585" i="3"/>
  <c r="K787" i="3"/>
  <c r="AP109" i="3"/>
  <c r="AJ946" i="3"/>
  <c r="AJ206" i="3"/>
  <c r="AF1224" i="3"/>
  <c r="Z243" i="3"/>
  <c r="AL65" i="3"/>
  <c r="AR538" i="3"/>
  <c r="K835" i="3"/>
  <c r="AF1300" i="3"/>
  <c r="AJ218" i="3"/>
  <c r="AL170" i="3"/>
  <c r="T936" i="3"/>
  <c r="AL854" i="3"/>
  <c r="T1008" i="3"/>
  <c r="AJ390" i="3"/>
  <c r="R136" i="3"/>
  <c r="X1113" i="3"/>
  <c r="K1139" i="3"/>
  <c r="R779" i="3"/>
  <c r="AJ911" i="3"/>
  <c r="R1251" i="3"/>
  <c r="R976" i="3"/>
  <c r="AJ852" i="3"/>
  <c r="AL109" i="3"/>
  <c r="K320" i="3"/>
  <c r="N426" i="3"/>
  <c r="AJ340" i="3"/>
  <c r="AR826" i="3"/>
  <c r="R791" i="3"/>
  <c r="N766" i="3"/>
  <c r="Z163" i="3"/>
  <c r="N129" i="3"/>
  <c r="AL26" i="3"/>
  <c r="R54" i="3"/>
  <c r="N939" i="3"/>
  <c r="AP742" i="3"/>
  <c r="R1147" i="3"/>
  <c r="AJ609" i="3"/>
  <c r="AP238" i="3"/>
  <c r="T199" i="3"/>
  <c r="X470" i="3"/>
  <c r="T956" i="3"/>
  <c r="K649" i="3"/>
  <c r="X92" i="3"/>
  <c r="T42" i="3"/>
  <c r="K179" i="3"/>
  <c r="AR103" i="3"/>
  <c r="Z1087" i="3"/>
  <c r="X1108" i="3"/>
  <c r="AP410" i="3"/>
  <c r="Z61" i="3"/>
  <c r="AJ402" i="3"/>
  <c r="AJ863" i="3"/>
  <c r="AL910" i="3"/>
  <c r="AL598" i="3"/>
  <c r="N1282" i="3"/>
  <c r="AJ14" i="3"/>
  <c r="AF347" i="3"/>
  <c r="T662" i="3"/>
  <c r="N755" i="3"/>
  <c r="K395" i="3"/>
  <c r="R561" i="3"/>
  <c r="AF336" i="3"/>
  <c r="AP578" i="3"/>
  <c r="T1135" i="3"/>
  <c r="AF1214" i="3"/>
  <c r="R16" i="3"/>
  <c r="K1812" i="3"/>
  <c r="AR159" i="3"/>
  <c r="T196" i="3"/>
  <c r="AF16" i="3"/>
  <c r="N1208" i="3"/>
  <c r="X1128" i="3"/>
  <c r="AR277" i="3"/>
  <c r="AP561" i="3"/>
  <c r="X949" i="3"/>
  <c r="R37" i="3"/>
  <c r="K1615" i="3"/>
  <c r="K964" i="3"/>
  <c r="X845" i="3"/>
  <c r="AF488" i="3"/>
  <c r="Z957" i="3"/>
  <c r="R460" i="3"/>
  <c r="N92" i="3"/>
  <c r="Z505" i="3"/>
  <c r="AJ777" i="3"/>
  <c r="N142" i="3"/>
  <c r="N58" i="3"/>
  <c r="R509" i="3"/>
  <c r="K39" i="3"/>
  <c r="Z1230" i="3"/>
  <c r="AL292" i="3"/>
  <c r="R472" i="3"/>
  <c r="K48" i="3"/>
  <c r="AL373" i="3"/>
  <c r="AF1079" i="3"/>
  <c r="AD894" i="3"/>
  <c r="AD85" i="3"/>
  <c r="Z1142" i="3"/>
  <c r="T1236" i="3"/>
  <c r="Z1038" i="3"/>
  <c r="R965" i="3"/>
  <c r="AL761" i="3"/>
  <c r="X1043" i="3"/>
  <c r="AJ541" i="3"/>
  <c r="AJ259" i="3"/>
  <c r="R1255" i="3"/>
  <c r="AD844" i="3"/>
  <c r="AD731" i="3"/>
  <c r="X533" i="3"/>
  <c r="AD921" i="3"/>
  <c r="AJ241" i="3"/>
  <c r="R590" i="3"/>
  <c r="T34" i="3"/>
  <c r="AF1213" i="3"/>
  <c r="K650" i="3"/>
  <c r="X814" i="3"/>
  <c r="Z925" i="3"/>
  <c r="AJ1094" i="3"/>
  <c r="AJ1022" i="3"/>
  <c r="N1013" i="3"/>
  <c r="AJ1299" i="3"/>
  <c r="Z32" i="3"/>
  <c r="N1222" i="3"/>
  <c r="AP1046" i="3"/>
  <c r="Z548" i="3"/>
  <c r="X332" i="3"/>
  <c r="AL1158" i="3"/>
  <c r="X566" i="3"/>
  <c r="K568" i="3"/>
  <c r="K138" i="3"/>
  <c r="AJ256" i="3"/>
  <c r="T244" i="3"/>
  <c r="K1119" i="3"/>
  <c r="AL1020" i="3"/>
  <c r="AF786" i="3"/>
  <c r="K1434" i="3"/>
  <c r="T276" i="3"/>
  <c r="Z182" i="3"/>
  <c r="N701" i="3"/>
  <c r="AD436" i="3"/>
  <c r="Z878" i="3"/>
  <c r="X1153" i="3"/>
  <c r="X1024" i="3"/>
  <c r="X265" i="3"/>
  <c r="AJ367" i="3"/>
  <c r="AL1261" i="3"/>
  <c r="Z1045" i="3"/>
  <c r="K994" i="3"/>
  <c r="AD1284" i="3"/>
  <c r="AP706" i="3"/>
  <c r="T237" i="3"/>
  <c r="K615" i="3"/>
  <c r="AP1286" i="3"/>
  <c r="Z1108" i="3"/>
  <c r="AP302" i="3"/>
  <c r="AD1051" i="3"/>
  <c r="AJ1129" i="3"/>
  <c r="AD1153" i="3"/>
  <c r="N1167" i="3"/>
  <c r="K1541" i="3"/>
  <c r="Z798" i="3"/>
  <c r="AF260" i="3"/>
  <c r="AP957" i="3"/>
  <c r="N1094" i="3"/>
  <c r="AJ1059" i="3"/>
  <c r="K149" i="3"/>
  <c r="AD1064" i="3"/>
  <c r="AL708" i="3"/>
  <c r="AR96" i="3"/>
  <c r="Z644" i="3"/>
  <c r="AP415" i="3"/>
  <c r="AJ776" i="3"/>
  <c r="AD982" i="3"/>
  <c r="T94" i="3"/>
  <c r="R876" i="3"/>
  <c r="Z288" i="3"/>
  <c r="T663" i="3"/>
  <c r="AP899" i="3"/>
  <c r="K240" i="3"/>
  <c r="AR693" i="3"/>
  <c r="R245" i="3"/>
  <c r="K225" i="3"/>
  <c r="K1815" i="3"/>
  <c r="AD308" i="3"/>
  <c r="AL1150" i="3"/>
  <c r="AP191" i="3"/>
  <c r="N920" i="3"/>
  <c r="AD1214" i="3"/>
  <c r="X177" i="3"/>
  <c r="AD329" i="3"/>
  <c r="AP997" i="3"/>
  <c r="X642" i="3"/>
  <c r="X517" i="3"/>
  <c r="AD382" i="3"/>
  <c r="AF537" i="3"/>
  <c r="AP153" i="3"/>
  <c r="AJ746" i="3"/>
  <c r="K573" i="3"/>
  <c r="X347" i="3"/>
  <c r="Z1125" i="3"/>
  <c r="AR357" i="3"/>
  <c r="Z509" i="3"/>
  <c r="AL571" i="3"/>
  <c r="AD876" i="3"/>
  <c r="AR1098" i="3"/>
  <c r="K1024" i="3"/>
  <c r="Z1114" i="3"/>
  <c r="Z41" i="3"/>
  <c r="AP116" i="3"/>
  <c r="AP551" i="3"/>
  <c r="AP920" i="3"/>
  <c r="N76" i="3"/>
  <c r="Z255" i="3"/>
  <c r="X394" i="3"/>
  <c r="AD428" i="3"/>
  <c r="R281" i="3"/>
  <c r="N338" i="3"/>
  <c r="K382" i="3"/>
  <c r="AD1016" i="3"/>
  <c r="K43" i="3"/>
  <c r="Z491" i="3"/>
  <c r="AD625" i="3"/>
  <c r="R1259" i="3"/>
  <c r="AR680" i="3"/>
  <c r="R328" i="3"/>
  <c r="Z811" i="3"/>
  <c r="AF683" i="3"/>
  <c r="AL884" i="3"/>
  <c r="K1611" i="3"/>
  <c r="R14" i="3"/>
  <c r="X304" i="3"/>
  <c r="Z905" i="3"/>
  <c r="N857" i="3"/>
  <c r="AP474" i="3"/>
  <c r="K1732" i="3"/>
  <c r="AD657" i="3"/>
  <c r="Z959" i="3"/>
  <c r="AF265" i="3"/>
  <c r="AJ301" i="3"/>
  <c r="K1169" i="3"/>
  <c r="AJ404" i="3"/>
  <c r="AP96" i="3"/>
  <c r="AD856" i="3"/>
  <c r="AJ780" i="3"/>
  <c r="K1719" i="3"/>
  <c r="T212" i="3"/>
  <c r="AJ625" i="3"/>
  <c r="N724" i="3"/>
  <c r="Z588" i="3"/>
  <c r="K1937" i="3"/>
  <c r="Z982" i="3"/>
  <c r="N980" i="3"/>
  <c r="N170" i="3"/>
  <c r="K1309" i="3"/>
  <c r="K855" i="3"/>
  <c r="AR469" i="3"/>
  <c r="AL773" i="3"/>
  <c r="K387" i="3"/>
  <c r="N406" i="3"/>
  <c r="AD1006" i="3"/>
  <c r="T1283" i="3"/>
  <c r="R1192" i="3"/>
  <c r="AP150" i="3"/>
  <c r="R737" i="3"/>
  <c r="AF104" i="3"/>
  <c r="AJ1298" i="3"/>
  <c r="K1988" i="3"/>
  <c r="R942" i="3"/>
  <c r="Z10" i="3"/>
  <c r="K1072" i="3"/>
  <c r="AP713" i="3"/>
  <c r="AJ24" i="3"/>
  <c r="AD326" i="3"/>
  <c r="N666" i="3"/>
  <c r="Z933" i="3"/>
  <c r="K1755" i="3"/>
  <c r="Z732" i="3"/>
  <c r="AR571" i="3"/>
  <c r="T717" i="3"/>
  <c r="AJ203" i="3"/>
  <c r="AR109" i="3"/>
  <c r="AD958" i="3"/>
  <c r="K1408" i="3"/>
  <c r="AD1096" i="3"/>
  <c r="N1121" i="3"/>
  <c r="R906" i="3"/>
  <c r="AF64" i="3"/>
  <c r="AF340" i="3"/>
  <c r="K454" i="3"/>
  <c r="T976" i="3"/>
  <c r="K80" i="3"/>
  <c r="X1224" i="3"/>
  <c r="R1095" i="3"/>
  <c r="T475" i="3"/>
  <c r="K10" i="3"/>
  <c r="AD245" i="3"/>
  <c r="R314" i="3"/>
  <c r="Z689" i="3"/>
  <c r="AJ10" i="3"/>
  <c r="Z700" i="3"/>
  <c r="T849" i="3"/>
  <c r="AD65" i="3"/>
  <c r="AF1186" i="3"/>
  <c r="R248" i="3"/>
  <c r="AD914" i="3"/>
  <c r="R239" i="3"/>
  <c r="X419" i="3"/>
  <c r="AL24" i="3"/>
  <c r="T1185" i="3"/>
  <c r="X1018" i="3"/>
  <c r="AD1000" i="3"/>
  <c r="AR22" i="3"/>
  <c r="AJ191" i="3"/>
  <c r="R249" i="3"/>
  <c r="AL444" i="3"/>
  <c r="K198" i="3"/>
  <c r="T1133" i="3"/>
  <c r="AF864" i="3"/>
  <c r="N1024" i="3"/>
  <c r="X857" i="3"/>
  <c r="AL1240" i="3"/>
  <c r="Z753" i="3"/>
  <c r="AJ226" i="3"/>
  <c r="X1278" i="3"/>
  <c r="AR971" i="3"/>
  <c r="AJ440" i="3"/>
  <c r="AJ412" i="3"/>
  <c r="N653" i="3"/>
  <c r="K1083" i="3"/>
  <c r="AP1253" i="3"/>
  <c r="AD301" i="3"/>
  <c r="AJ1201" i="3"/>
  <c r="X390" i="3"/>
  <c r="AF1189" i="3"/>
  <c r="Z381" i="3"/>
  <c r="T854" i="3"/>
  <c r="N53" i="3"/>
  <c r="AJ82" i="3"/>
  <c r="N121" i="3"/>
  <c r="AJ1012" i="3"/>
  <c r="X1168" i="3"/>
  <c r="T479" i="3"/>
  <c r="AP1117" i="3"/>
  <c r="Z322" i="3"/>
  <c r="N859" i="3"/>
  <c r="R553" i="3"/>
  <c r="N1150" i="3"/>
  <c r="AD372" i="3"/>
  <c r="AL1248" i="3"/>
  <c r="N681" i="3"/>
  <c r="AJ811" i="3"/>
  <c r="AL153" i="3"/>
  <c r="AR400" i="3"/>
  <c r="T967" i="3"/>
  <c r="Z1243" i="3"/>
  <c r="K1204" i="3"/>
  <c r="AL44" i="3"/>
  <c r="N814" i="3"/>
  <c r="AF1272" i="3"/>
  <c r="AJ610" i="3"/>
  <c r="AJ1171" i="3"/>
  <c r="R900" i="3"/>
  <c r="AF1264" i="3"/>
  <c r="AF223" i="3"/>
  <c r="AL1202" i="3"/>
  <c r="AJ1102" i="3"/>
  <c r="R1080" i="3"/>
  <c r="X33" i="3"/>
  <c r="AR125" i="3"/>
  <c r="AF668" i="3"/>
  <c r="AL142" i="3"/>
  <c r="AD434" i="3"/>
  <c r="Z1051" i="3"/>
  <c r="AD555" i="3"/>
  <c r="AR1049" i="3"/>
  <c r="R10" i="3"/>
  <c r="AL712" i="3"/>
  <c r="AP1145" i="3"/>
  <c r="AF524" i="3"/>
  <c r="AJ202" i="3"/>
  <c r="AR133" i="3"/>
  <c r="T382" i="3"/>
  <c r="R593" i="3"/>
  <c r="AR590" i="3"/>
  <c r="AP819" i="3"/>
  <c r="X912" i="3"/>
  <c r="AJ213" i="3"/>
  <c r="R315" i="3"/>
  <c r="R94" i="3"/>
  <c r="K840" i="3"/>
  <c r="AR1228" i="3"/>
  <c r="N566" i="3"/>
  <c r="AP918" i="3"/>
  <c r="R464" i="3"/>
  <c r="Z858" i="3"/>
  <c r="R420" i="3"/>
  <c r="K1393" i="3"/>
  <c r="AR282" i="3"/>
  <c r="K223" i="3"/>
  <c r="R1084" i="3"/>
  <c r="N401" i="3"/>
  <c r="AP747" i="3"/>
  <c r="R1126" i="3"/>
  <c r="AF806" i="3"/>
  <c r="N1069" i="3"/>
  <c r="T579" i="3"/>
  <c r="AR375" i="3"/>
  <c r="AJ454" i="3"/>
  <c r="T1134" i="3"/>
  <c r="AF1205" i="3"/>
  <c r="AD312" i="3"/>
  <c r="Z565" i="3"/>
  <c r="AJ953" i="3"/>
  <c r="AR519" i="3"/>
  <c r="X937" i="3"/>
  <c r="N84" i="3"/>
  <c r="K1921" i="3"/>
  <c r="AF1043" i="3"/>
  <c r="AP393" i="3"/>
  <c r="X59" i="3"/>
  <c r="N509" i="3"/>
  <c r="R1181" i="3"/>
  <c r="K1612" i="3"/>
  <c r="AF1161" i="3"/>
  <c r="T19" i="3"/>
  <c r="AP1085" i="3"/>
  <c r="AP71" i="3"/>
  <c r="AL123" i="3"/>
  <c r="R621" i="3"/>
  <c r="AL15" i="3"/>
  <c r="AL471" i="3"/>
  <c r="AL819" i="3"/>
  <c r="K974" i="3"/>
  <c r="Z1149" i="3"/>
  <c r="X561" i="3"/>
  <c r="K828" i="3"/>
  <c r="AR1066" i="3"/>
  <c r="K1470" i="3"/>
  <c r="Z106" i="3"/>
  <c r="AD660" i="3"/>
  <c r="X140" i="3"/>
  <c r="AL403" i="3"/>
  <c r="K896" i="3"/>
  <c r="K1824" i="3"/>
  <c r="AF1069" i="3"/>
  <c r="AD1057" i="3"/>
  <c r="N1115" i="3"/>
  <c r="AF1199" i="3"/>
  <c r="R474" i="3"/>
  <c r="Z47" i="3"/>
  <c r="AJ899" i="3"/>
  <c r="N1229" i="3"/>
  <c r="X379" i="3"/>
  <c r="K665" i="3"/>
  <c r="AR1123" i="3"/>
  <c r="X1109" i="3"/>
  <c r="AP640" i="3"/>
  <c r="X67" i="3"/>
  <c r="Z356" i="3"/>
  <c r="K1400" i="3"/>
  <c r="AD621" i="3"/>
  <c r="N713" i="3"/>
  <c r="AD6" i="3"/>
  <c r="AF142" i="3"/>
  <c r="AP1191" i="3"/>
  <c r="R781" i="3"/>
  <c r="AJ1272" i="3"/>
  <c r="K40" i="3"/>
  <c r="AJ607" i="3"/>
  <c r="N1110" i="3"/>
  <c r="Z955" i="3"/>
  <c r="N435" i="3"/>
  <c r="R1153" i="3"/>
  <c r="K28" i="3"/>
  <c r="T1275" i="3"/>
  <c r="AR758" i="3"/>
  <c r="AD211" i="3"/>
  <c r="AD418" i="3"/>
  <c r="K859" i="3"/>
  <c r="R632" i="3"/>
  <c r="N361" i="3"/>
  <c r="K1781" i="3"/>
  <c r="AF1245" i="3"/>
  <c r="K1661" i="3"/>
  <c r="AD987" i="3"/>
  <c r="K884" i="3"/>
  <c r="AP770" i="3"/>
  <c r="R872" i="3"/>
  <c r="AF383" i="3"/>
  <c r="AD1136" i="3"/>
  <c r="T492" i="3"/>
  <c r="K1240" i="3"/>
  <c r="AJ81" i="3"/>
  <c r="AL214" i="3"/>
  <c r="N1093" i="3"/>
  <c r="K29" i="3"/>
  <c r="AL638" i="3"/>
  <c r="AL374" i="3"/>
  <c r="T102" i="3"/>
  <c r="K1528" i="3"/>
  <c r="K937" i="3"/>
  <c r="Z593" i="3"/>
  <c r="AR568" i="3"/>
  <c r="AP279" i="3"/>
  <c r="AJ948" i="3"/>
  <c r="AR1011" i="3"/>
  <c r="AP744" i="3"/>
  <c r="X1251" i="3"/>
  <c r="AR345" i="3"/>
  <c r="N638" i="3"/>
  <c r="N75" i="3"/>
  <c r="AJ257" i="3"/>
  <c r="AP1086" i="3"/>
  <c r="R321" i="3"/>
  <c r="AJ666" i="3"/>
  <c r="AJ1172" i="3"/>
  <c r="T831" i="3"/>
  <c r="R1298" i="3"/>
  <c r="R254" i="3"/>
  <c r="K592" i="3"/>
  <c r="AF475" i="3"/>
  <c r="AF531" i="3"/>
  <c r="X116" i="3"/>
  <c r="N115" i="3"/>
  <c r="K1567" i="3"/>
  <c r="Z819" i="3"/>
  <c r="R1016" i="3"/>
  <c r="AL1282" i="3"/>
  <c r="N178" i="3"/>
  <c r="T163" i="3"/>
  <c r="AR523" i="3"/>
  <c r="Z639" i="3"/>
  <c r="T229" i="3"/>
  <c r="T883" i="3"/>
  <c r="T1211" i="3"/>
  <c r="X39" i="3"/>
  <c r="R671" i="3"/>
  <c r="AL799" i="3"/>
  <c r="AP126" i="3"/>
  <c r="AD828" i="3"/>
  <c r="R978" i="3"/>
  <c r="R769" i="3"/>
  <c r="R768" i="3"/>
  <c r="Z221" i="3"/>
  <c r="K1613" i="3"/>
  <c r="X708" i="3"/>
  <c r="T891" i="3"/>
  <c r="Z1062" i="3"/>
  <c r="AJ101" i="3"/>
  <c r="AP253" i="3"/>
  <c r="AF1115" i="3"/>
  <c r="AR915" i="3"/>
  <c r="K1094" i="3"/>
  <c r="R677" i="3"/>
  <c r="X645" i="3"/>
  <c r="R8" i="3"/>
  <c r="X251" i="3"/>
  <c r="K702" i="3"/>
  <c r="AL809" i="3"/>
  <c r="AL137" i="3"/>
  <c r="K496" i="3"/>
  <c r="K1616" i="3"/>
  <c r="N55" i="3"/>
  <c r="R999" i="3"/>
  <c r="R1103" i="3"/>
  <c r="AJ400" i="3"/>
  <c r="T971" i="3"/>
  <c r="Z189" i="3"/>
  <c r="AP419" i="3"/>
  <c r="AL112" i="3"/>
  <c r="Z523" i="3"/>
  <c r="AF1183" i="3"/>
  <c r="K286" i="3"/>
  <c r="N1102" i="3"/>
  <c r="AL698" i="3"/>
  <c r="K505" i="3"/>
  <c r="AR300" i="3"/>
  <c r="AD1176" i="3"/>
  <c r="Z455" i="3"/>
  <c r="AP858" i="3"/>
  <c r="AJ960" i="3"/>
  <c r="X324" i="3"/>
  <c r="T284" i="3"/>
  <c r="K1571" i="3"/>
  <c r="T328" i="3"/>
  <c r="AD1108" i="3"/>
  <c r="K103" i="3"/>
  <c r="K854" i="3"/>
  <c r="X285" i="3"/>
  <c r="AP175" i="3"/>
  <c r="AR807" i="3"/>
  <c r="AP567" i="3"/>
  <c r="N255" i="3"/>
  <c r="Z158" i="3"/>
  <c r="R260" i="3"/>
  <c r="X4" i="3"/>
  <c r="AR956" i="3"/>
  <c r="T735" i="3"/>
  <c r="AJ1097" i="3"/>
  <c r="Z425" i="3"/>
  <c r="K1943" i="3"/>
  <c r="AF469" i="3"/>
  <c r="K1839" i="3"/>
  <c r="N1022" i="3"/>
  <c r="Z673" i="3"/>
  <c r="AJ103" i="3"/>
  <c r="AL1258" i="3"/>
  <c r="N1190" i="3"/>
  <c r="AJ656" i="3"/>
  <c r="Z422" i="3"/>
  <c r="Z227" i="3"/>
  <c r="AF803" i="3"/>
  <c r="AL1163" i="3"/>
  <c r="AP919" i="3"/>
  <c r="R777" i="3"/>
  <c r="K950" i="3"/>
  <c r="AD466" i="3"/>
  <c r="AL473" i="3"/>
  <c r="AJ901" i="3"/>
  <c r="Z489" i="3"/>
  <c r="AJ337" i="3"/>
  <c r="AP145" i="3"/>
  <c r="K976" i="3"/>
  <c r="T270" i="3"/>
  <c r="AP433" i="3"/>
  <c r="AP499" i="3"/>
  <c r="AD910" i="3"/>
  <c r="T1280" i="3"/>
  <c r="N1257" i="3"/>
  <c r="AP87" i="3"/>
  <c r="AD1258" i="3"/>
  <c r="AD151" i="3"/>
  <c r="AJ1033" i="3"/>
  <c r="AF11" i="3"/>
  <c r="AJ873" i="3"/>
  <c r="K543" i="3"/>
  <c r="N551" i="3"/>
  <c r="AF401" i="3"/>
  <c r="R159" i="3"/>
  <c r="AP45" i="3"/>
  <c r="AR389" i="3"/>
  <c r="K837" i="3"/>
  <c r="X827" i="3"/>
  <c r="AF445" i="3"/>
  <c r="AR1215" i="3"/>
  <c r="AF103" i="3"/>
  <c r="R626" i="3"/>
  <c r="AD1077" i="3"/>
  <c r="AD1209" i="3"/>
  <c r="T706" i="3"/>
  <c r="K927" i="3"/>
  <c r="AJ89" i="3"/>
  <c r="K1886" i="3"/>
  <c r="AL1211" i="3"/>
  <c r="X868" i="3"/>
  <c r="N1280" i="3"/>
  <c r="R376" i="3"/>
  <c r="K1687" i="3"/>
  <c r="Z1288" i="3"/>
  <c r="AP654" i="3"/>
  <c r="AF474" i="3"/>
  <c r="AF954" i="3"/>
  <c r="AP1080" i="3"/>
  <c r="K551" i="3"/>
  <c r="AR905" i="3"/>
  <c r="N623" i="3"/>
  <c r="T874" i="3"/>
  <c r="N398" i="3"/>
  <c r="AD1195" i="3"/>
  <c r="AD415" i="3"/>
  <c r="AD581" i="3"/>
  <c r="AD1157" i="3"/>
  <c r="X342" i="3"/>
  <c r="AD568" i="3"/>
  <c r="N741" i="3"/>
  <c r="AR715" i="3"/>
  <c r="N544" i="3"/>
  <c r="R1168" i="3"/>
  <c r="AP1023" i="3"/>
  <c r="AP723" i="3"/>
  <c r="AL1114" i="3"/>
  <c r="AD704" i="3"/>
  <c r="K175" i="3"/>
  <c r="AR800" i="3"/>
  <c r="AR1185" i="3"/>
  <c r="AF1105" i="3"/>
  <c r="AJ872" i="3"/>
  <c r="K548" i="3"/>
  <c r="K1216" i="3"/>
  <c r="N262" i="3"/>
  <c r="Z40" i="3"/>
  <c r="AP24" i="3"/>
  <c r="AJ853" i="3"/>
  <c r="AP280" i="3"/>
  <c r="AL1220" i="3"/>
  <c r="AP798" i="3"/>
  <c r="R971" i="3"/>
  <c r="T376" i="3"/>
  <c r="AP505" i="3"/>
  <c r="AL75" i="3"/>
  <c r="AF936" i="3"/>
  <c r="AP113" i="3"/>
  <c r="Z1028" i="3"/>
  <c r="AL956" i="3"/>
  <c r="AP631" i="3"/>
  <c r="AL13" i="3"/>
  <c r="K541" i="3"/>
  <c r="K1981" i="3"/>
  <c r="AL896" i="3"/>
  <c r="X335" i="3"/>
  <c r="Z991" i="3"/>
  <c r="R345" i="3"/>
  <c r="AF31" i="3"/>
  <c r="Z851" i="3"/>
  <c r="R1019" i="3"/>
  <c r="AJ250" i="3"/>
  <c r="K1474" i="3"/>
  <c r="X809" i="3"/>
  <c r="AJ194" i="3"/>
  <c r="R792" i="3"/>
  <c r="N1181" i="3"/>
  <c r="AL121" i="3"/>
  <c r="K686" i="3"/>
  <c r="T198" i="3"/>
  <c r="AR786" i="3"/>
  <c r="X660" i="3"/>
  <c r="K1952" i="3"/>
  <c r="T1225" i="3"/>
  <c r="X671" i="3"/>
  <c r="AF1217" i="3"/>
  <c r="X1245" i="3"/>
  <c r="AD868" i="3"/>
  <c r="AD843" i="3"/>
  <c r="AD1180" i="3"/>
  <c r="R653" i="3"/>
  <c r="K1321" i="3"/>
  <c r="AD569" i="3"/>
  <c r="T303" i="3"/>
  <c r="K1455" i="3"/>
  <c r="Z7" i="3"/>
  <c r="T209" i="3"/>
  <c r="R874" i="3"/>
  <c r="X1253" i="3"/>
  <c r="AF1092" i="3"/>
  <c r="K1600" i="3"/>
  <c r="K453" i="3"/>
  <c r="AD1026" i="3"/>
  <c r="Z862" i="3"/>
  <c r="AF1116" i="3"/>
  <c r="AP284" i="3"/>
  <c r="X74" i="3"/>
  <c r="AR135" i="3"/>
  <c r="AJ431" i="3"/>
  <c r="N213" i="3"/>
  <c r="AJ416" i="3"/>
  <c r="K226" i="3"/>
  <c r="AP801" i="3"/>
  <c r="AF1225" i="3"/>
  <c r="K1805" i="3"/>
  <c r="N491" i="3"/>
  <c r="N818" i="3"/>
  <c r="Z361" i="3"/>
  <c r="AF313" i="3"/>
  <c r="T134" i="3"/>
  <c r="AD276" i="3"/>
  <c r="AD155" i="3"/>
  <c r="R61" i="3"/>
  <c r="N568" i="3"/>
  <c r="N1099" i="3"/>
  <c r="AR770" i="3"/>
  <c r="K953" i="3"/>
  <c r="AP510" i="3"/>
  <c r="X769" i="3"/>
  <c r="AF703" i="3"/>
  <c r="AF1128" i="3"/>
  <c r="N915" i="3"/>
  <c r="AF1109" i="3"/>
  <c r="R330" i="3"/>
  <c r="AD645" i="3"/>
  <c r="AR1152" i="3"/>
  <c r="AR980" i="3"/>
  <c r="AR18" i="3"/>
  <c r="T790" i="3"/>
  <c r="AJ1132" i="3"/>
  <c r="AF790" i="3"/>
  <c r="AL413" i="3"/>
  <c r="N957" i="3"/>
  <c r="AR92" i="3"/>
  <c r="AJ1187" i="3"/>
  <c r="K364" i="3"/>
  <c r="T1067" i="3"/>
  <c r="Z26" i="3"/>
  <c r="AD321" i="3"/>
  <c r="Z331" i="3"/>
  <c r="K1296" i="3"/>
  <c r="K1753" i="3"/>
  <c r="K640" i="3"/>
  <c r="K1560" i="3"/>
  <c r="AD786" i="3"/>
  <c r="T61" i="3"/>
  <c r="AL82" i="3"/>
  <c r="AR855" i="3"/>
  <c r="AF130" i="3"/>
  <c r="K1730" i="3"/>
  <c r="R789" i="3"/>
  <c r="N789" i="3"/>
  <c r="N1270" i="3"/>
  <c r="AP1201" i="3"/>
  <c r="AF682" i="3"/>
  <c r="AL853" i="3"/>
  <c r="Z216" i="3"/>
  <c r="AJ690" i="3"/>
  <c r="K1676" i="3"/>
  <c r="AR1132" i="3"/>
  <c r="N1143" i="3"/>
  <c r="AF406" i="3"/>
  <c r="AF791" i="3"/>
  <c r="Z936" i="3"/>
  <c r="R89" i="3"/>
  <c r="T909" i="3"/>
  <c r="AD931" i="3"/>
  <c r="AR43" i="3"/>
  <c r="R760" i="3"/>
  <c r="R240" i="3"/>
  <c r="AL1286" i="3"/>
  <c r="Z612" i="3"/>
  <c r="AL1036" i="3"/>
  <c r="AP879" i="3"/>
  <c r="T515" i="3"/>
  <c r="Z1069" i="3"/>
  <c r="AR268" i="3"/>
  <c r="AP1090" i="3"/>
  <c r="AJ1251" i="3"/>
  <c r="K366" i="3"/>
  <c r="Z1293" i="3"/>
  <c r="N250" i="3"/>
  <c r="X995" i="3"/>
  <c r="AP509" i="3"/>
  <c r="K1902" i="3"/>
  <c r="AJ1084" i="3"/>
  <c r="R1113" i="3"/>
  <c r="N301" i="3"/>
  <c r="AD118" i="3"/>
  <c r="AP554" i="3"/>
  <c r="AF1063" i="3"/>
  <c r="K1654" i="3"/>
  <c r="AJ269" i="3"/>
  <c r="K1857" i="3"/>
  <c r="AR924" i="3"/>
  <c r="AR797" i="3"/>
  <c r="AL903" i="3"/>
  <c r="Z749" i="3"/>
  <c r="AF1136" i="3"/>
  <c r="K1165" i="3"/>
  <c r="AD471" i="3"/>
  <c r="AJ1082" i="3"/>
  <c r="R775" i="3"/>
  <c r="K1647" i="3"/>
  <c r="AP107" i="3"/>
  <c r="AP210" i="3"/>
  <c r="R253" i="3"/>
  <c r="N790" i="3"/>
  <c r="AL1032" i="3"/>
  <c r="AJ938" i="3"/>
  <c r="AR982" i="3"/>
  <c r="AF989" i="3"/>
  <c r="AF927" i="3"/>
  <c r="Z660" i="3"/>
  <c r="AJ1268" i="3"/>
  <c r="N388" i="3"/>
  <c r="Z1043" i="3"/>
  <c r="Z544" i="3"/>
  <c r="R839" i="3"/>
  <c r="AP163" i="3"/>
  <c r="X277" i="3"/>
  <c r="AP1278" i="3"/>
  <c r="AP568" i="3"/>
  <c r="K587" i="3"/>
  <c r="AL883" i="3"/>
  <c r="X509" i="3"/>
  <c r="AL1231" i="3"/>
  <c r="AL895" i="3"/>
  <c r="AF886" i="3"/>
  <c r="AR908" i="3"/>
  <c r="R931" i="3"/>
  <c r="AR421" i="3"/>
  <c r="T1125" i="3"/>
  <c r="T536" i="3"/>
  <c r="AJ92" i="3"/>
  <c r="N732" i="3"/>
  <c r="T1274" i="3"/>
  <c r="AD858" i="3"/>
  <c r="X797" i="3"/>
  <c r="AR490" i="3"/>
  <c r="K922" i="3"/>
  <c r="AR1161" i="3"/>
  <c r="N778" i="3"/>
  <c r="AF95" i="3"/>
  <c r="AJ323" i="3"/>
  <c r="K361" i="3"/>
  <c r="AD1119" i="3"/>
  <c r="AL304" i="3"/>
  <c r="K237" i="3"/>
  <c r="Z161" i="3"/>
  <c r="K372" i="3"/>
  <c r="AJ721" i="3"/>
  <c r="Z1271" i="3"/>
  <c r="AR474" i="3"/>
  <c r="X1032" i="3"/>
  <c r="N903" i="3"/>
  <c r="R868" i="3"/>
  <c r="AR970" i="3"/>
  <c r="AJ704" i="3"/>
  <c r="T592" i="3"/>
  <c r="R1166" i="3"/>
  <c r="AR1214" i="3"/>
  <c r="AL588" i="3"/>
  <c r="AP1220" i="3"/>
  <c r="AD826" i="3"/>
  <c r="T1170" i="3"/>
  <c r="K371" i="3"/>
  <c r="AP728" i="3"/>
  <c r="AJ1237" i="3"/>
  <c r="N1108" i="3"/>
  <c r="AD1251" i="3"/>
  <c r="AR429" i="3"/>
  <c r="R511" i="3"/>
  <c r="T373" i="3"/>
  <c r="AR333" i="3"/>
  <c r="T850" i="3"/>
  <c r="X1127" i="3"/>
  <c r="X128" i="3"/>
  <c r="Z958" i="3"/>
  <c r="AL1022" i="3"/>
  <c r="K664" i="3"/>
  <c r="K924" i="3"/>
  <c r="Z949" i="3"/>
  <c r="R865" i="3"/>
  <c r="AF1283" i="3"/>
  <c r="X22" i="3"/>
  <c r="AF774" i="3"/>
  <c r="AP880" i="3"/>
  <c r="AD1274" i="3"/>
  <c r="AF890" i="3"/>
  <c r="R977" i="3"/>
  <c r="AP1194" i="3"/>
  <c r="N147" i="3"/>
  <c r="AP394" i="3"/>
  <c r="X1141" i="3"/>
  <c r="Z785" i="3"/>
  <c r="X940" i="3"/>
  <c r="AJ1215" i="3"/>
  <c r="AL424" i="3"/>
  <c r="R635" i="3"/>
  <c r="AF1010" i="3"/>
  <c r="AF1146" i="3"/>
  <c r="AR37" i="3"/>
  <c r="AJ529" i="3"/>
  <c r="Z1024" i="3"/>
  <c r="K1091" i="3"/>
  <c r="AP758" i="3"/>
  <c r="AR370" i="3"/>
  <c r="K1593" i="3"/>
  <c r="AR782" i="3"/>
  <c r="K864" i="3"/>
  <c r="N1076" i="3"/>
  <c r="Z897" i="3"/>
  <c r="K331" i="3"/>
  <c r="T950" i="3"/>
  <c r="AF607" i="3"/>
  <c r="K940" i="3"/>
  <c r="T310" i="3"/>
  <c r="Z56" i="3"/>
  <c r="Z292" i="3"/>
  <c r="Z1058" i="3"/>
  <c r="AP1035" i="3"/>
  <c r="K503" i="3"/>
  <c r="AR290" i="3"/>
  <c r="AL600" i="3"/>
  <c r="X275" i="3"/>
  <c r="R890" i="3"/>
  <c r="AP814" i="3"/>
  <c r="K1384" i="3"/>
  <c r="R336" i="3"/>
  <c r="T932" i="3"/>
  <c r="K139" i="3"/>
  <c r="AD70" i="3"/>
  <c r="AJ330" i="3"/>
  <c r="K228" i="3"/>
  <c r="X305" i="3"/>
  <c r="R86" i="3"/>
  <c r="AP847" i="3"/>
  <c r="AJ659" i="3"/>
  <c r="AR696" i="3"/>
  <c r="AJ714" i="3"/>
  <c r="N1126" i="3"/>
  <c r="AJ700" i="3"/>
  <c r="R216" i="3"/>
  <c r="Z406" i="3"/>
  <c r="AD79" i="3"/>
  <c r="AP297" i="3"/>
  <c r="N187" i="3"/>
  <c r="R940" i="3"/>
  <c r="AR575" i="3"/>
  <c r="R221" i="3"/>
  <c r="T933" i="3"/>
  <c r="K1387" i="3"/>
  <c r="AL1142" i="3"/>
  <c r="K1124" i="3"/>
  <c r="AP536" i="3"/>
  <c r="AR270" i="3"/>
  <c r="AR837" i="3"/>
  <c r="AF261" i="3"/>
  <c r="AF621" i="3"/>
  <c r="AD1255" i="3"/>
  <c r="AJ633" i="3"/>
  <c r="AL517" i="3"/>
  <c r="AR430" i="3"/>
  <c r="AF958" i="3"/>
  <c r="AP1229" i="3"/>
  <c r="X866" i="3"/>
  <c r="N465" i="3"/>
  <c r="X430" i="3"/>
  <c r="Z574" i="3"/>
  <c r="X298" i="3"/>
  <c r="AL1127" i="3"/>
  <c r="AR694" i="3"/>
  <c r="AL1088" i="3"/>
  <c r="T392" i="3"/>
  <c r="K500" i="3"/>
  <c r="AJ468" i="3"/>
  <c r="K1364" i="3"/>
  <c r="K1896" i="3"/>
  <c r="Z782" i="3"/>
  <c r="AJ710" i="3"/>
  <c r="AF1252" i="3"/>
  <c r="AL479" i="3"/>
  <c r="Z220" i="3"/>
  <c r="Z679" i="3"/>
  <c r="T659" i="3"/>
  <c r="R764" i="3"/>
  <c r="R941" i="3"/>
  <c r="AP824" i="3"/>
  <c r="T519" i="3"/>
  <c r="T32" i="3"/>
  <c r="AP668" i="3"/>
  <c r="Z1077" i="3"/>
  <c r="Z1299" i="3"/>
  <c r="K781" i="3"/>
  <c r="AL540" i="3"/>
  <c r="AF932" i="3"/>
  <c r="N1021" i="3"/>
  <c r="AJ437" i="3"/>
  <c r="X1173" i="3"/>
  <c r="AL416" i="3"/>
  <c r="AL723" i="3"/>
  <c r="AP1104" i="3"/>
  <c r="AD335" i="3"/>
  <c r="AL493" i="3"/>
  <c r="AL453" i="3"/>
  <c r="R103" i="3"/>
  <c r="AD953" i="3"/>
  <c r="R679" i="3"/>
  <c r="AL14" i="3"/>
  <c r="AD656" i="3"/>
  <c r="T30" i="3"/>
  <c r="K792" i="3"/>
  <c r="N224" i="3"/>
  <c r="AJ753" i="3"/>
  <c r="N1192" i="3"/>
  <c r="AL519" i="3"/>
  <c r="AD27" i="3"/>
  <c r="Z21" i="3"/>
  <c r="N1100" i="3"/>
  <c r="AD884" i="3"/>
  <c r="N754" i="3"/>
  <c r="R1211" i="3"/>
  <c r="R265" i="3"/>
  <c r="X97" i="3"/>
  <c r="X818" i="3"/>
  <c r="AD887" i="3"/>
  <c r="AF1219" i="3"/>
  <c r="AL794" i="3"/>
  <c r="AL381" i="3"/>
  <c r="AJ1127" i="3"/>
  <c r="AR289" i="3"/>
  <c r="AF429" i="3"/>
  <c r="X1282" i="3"/>
  <c r="AJ276" i="3"/>
  <c r="AD165" i="3"/>
  <c r="X618" i="3"/>
  <c r="K347" i="3"/>
  <c r="Z1133" i="3"/>
  <c r="N4" i="3"/>
  <c r="K1220" i="3"/>
  <c r="AR122" i="3"/>
  <c r="AD1245" i="3"/>
  <c r="T233" i="3"/>
  <c r="T531" i="3"/>
  <c r="AP396" i="3"/>
  <c r="T214" i="3"/>
  <c r="T383" i="3"/>
  <c r="T787" i="3"/>
  <c r="AR1199" i="3"/>
  <c r="R209" i="3"/>
  <c r="AL491" i="3"/>
  <c r="R881" i="3"/>
  <c r="N164" i="3"/>
  <c r="Z575" i="3"/>
  <c r="AP1248" i="3"/>
  <c r="AL1185" i="3"/>
  <c r="X32" i="3"/>
  <c r="AF1238" i="3"/>
  <c r="T26" i="3"/>
  <c r="N517" i="3"/>
  <c r="AL988" i="3"/>
  <c r="AR661" i="3"/>
  <c r="Z902" i="3"/>
  <c r="AP1258" i="3"/>
  <c r="AR342" i="3"/>
  <c r="R284" i="3"/>
  <c r="K900" i="3"/>
  <c r="AF1118" i="3"/>
  <c r="R75" i="3"/>
  <c r="AR626" i="3"/>
  <c r="T516" i="3"/>
  <c r="R504" i="3"/>
  <c r="K111" i="3"/>
  <c r="T435" i="3"/>
  <c r="AD76" i="3"/>
  <c r="AL1067" i="3"/>
  <c r="AD495" i="3"/>
  <c r="AL860" i="3"/>
  <c r="K906" i="3"/>
  <c r="X531" i="3"/>
  <c r="K1055" i="3"/>
  <c r="AP572" i="3"/>
  <c r="AP320" i="3"/>
  <c r="AF619" i="3"/>
  <c r="AD880" i="3"/>
  <c r="AJ192" i="3"/>
  <c r="Z763" i="3"/>
  <c r="AP289" i="3"/>
  <c r="AF167" i="3"/>
  <c r="AL1204" i="3"/>
  <c r="AR1255" i="3"/>
  <c r="AD979" i="3"/>
  <c r="AJ559" i="3"/>
  <c r="K1885" i="3"/>
  <c r="AL375" i="3"/>
  <c r="N919" i="3"/>
  <c r="Z678" i="3"/>
  <c r="K434" i="3"/>
  <c r="K1358" i="3"/>
  <c r="AJ1243" i="3"/>
  <c r="K999" i="3"/>
  <c r="T1121" i="3"/>
  <c r="AF577" i="3"/>
  <c r="T870" i="3"/>
  <c r="AD179" i="3"/>
  <c r="Z624" i="3"/>
  <c r="Z792" i="3"/>
  <c r="R28" i="3"/>
  <c r="AR34" i="3"/>
  <c r="AL1255" i="3"/>
  <c r="AP984" i="3"/>
  <c r="AP386" i="3"/>
  <c r="AJ703" i="3"/>
  <c r="AJ185" i="3"/>
  <c r="AR528" i="3"/>
  <c r="N1255" i="3"/>
  <c r="K1889" i="3"/>
  <c r="Z783" i="3"/>
  <c r="AP907" i="3"/>
  <c r="AD1139" i="3"/>
  <c r="Z1037" i="3"/>
  <c r="AJ167" i="3"/>
  <c r="AD1172" i="3"/>
  <c r="T318" i="3"/>
  <c r="K1292" i="3"/>
  <c r="AP1200" i="3"/>
  <c r="T1256" i="3"/>
  <c r="AJ774" i="3"/>
  <c r="X902" i="3"/>
  <c r="R363" i="3"/>
  <c r="AP1232" i="3"/>
  <c r="K1846" i="3"/>
  <c r="T342" i="3"/>
  <c r="X331" i="3"/>
  <c r="AL1062" i="3"/>
  <c r="Z115" i="3"/>
  <c r="Z445" i="3"/>
  <c r="K1771" i="3"/>
  <c r="N87" i="3"/>
  <c r="R858" i="3"/>
  <c r="AL607" i="3"/>
  <c r="AR660" i="3"/>
  <c r="R300" i="3"/>
  <c r="T759" i="3"/>
  <c r="AF114" i="3"/>
  <c r="Z1015" i="3"/>
  <c r="AF143" i="3"/>
  <c r="AR1104" i="3"/>
  <c r="AR825" i="3"/>
  <c r="N715" i="3"/>
  <c r="AJ725" i="3"/>
  <c r="Z340" i="3"/>
  <c r="N303" i="3"/>
  <c r="AL85" i="3"/>
  <c r="AR988" i="3"/>
  <c r="AD1247" i="3"/>
  <c r="N174" i="3"/>
  <c r="AD585" i="3"/>
  <c r="AL683" i="3"/>
  <c r="AD506" i="3"/>
  <c r="AL383" i="3"/>
  <c r="R797" i="3"/>
  <c r="T189" i="3"/>
  <c r="AJ1301" i="3"/>
  <c r="T1077" i="3"/>
  <c r="AJ199" i="3"/>
  <c r="AP999" i="3"/>
  <c r="AL1285" i="3"/>
  <c r="K1537" i="3"/>
  <c r="AJ844" i="3"/>
  <c r="N1179" i="3"/>
  <c r="R18" i="3"/>
  <c r="T159" i="3"/>
  <c r="N1006" i="3"/>
  <c r="K1606" i="3"/>
  <c r="AD1241" i="3"/>
  <c r="AD559" i="3"/>
  <c r="K1570" i="3"/>
  <c r="Z497" i="3"/>
  <c r="K95" i="3"/>
  <c r="AP799" i="3"/>
  <c r="R667" i="3"/>
  <c r="X416" i="3"/>
  <c r="K723" i="3"/>
  <c r="AF306" i="3"/>
  <c r="AR296" i="3"/>
  <c r="K1991" i="3"/>
  <c r="AD927" i="3"/>
  <c r="AR499" i="3"/>
  <c r="T619" i="3"/>
  <c r="AR398" i="3"/>
  <c r="AL593" i="3"/>
  <c r="AF538" i="3"/>
  <c r="R905" i="3"/>
  <c r="AJ1131" i="3"/>
  <c r="N1057" i="3"/>
  <c r="Z867" i="3"/>
  <c r="AF145" i="3"/>
  <c r="N1075" i="3"/>
  <c r="AP1083" i="3"/>
  <c r="K1074" i="3"/>
  <c r="K1924" i="3"/>
  <c r="K1860" i="3"/>
  <c r="AD212" i="3"/>
  <c r="AL208" i="3"/>
  <c r="AF829" i="3"/>
  <c r="AR1020" i="3"/>
  <c r="AL710" i="3"/>
  <c r="N493" i="3"/>
  <c r="R398" i="3"/>
  <c r="Z1084" i="3"/>
  <c r="AF60" i="3"/>
  <c r="N820" i="3"/>
  <c r="Z1109" i="3"/>
  <c r="AF611" i="3"/>
  <c r="AP38" i="3"/>
  <c r="X428" i="3"/>
  <c r="X217" i="3"/>
  <c r="Z967" i="3"/>
  <c r="X1191" i="3"/>
  <c r="AF965" i="3"/>
  <c r="AD743" i="3"/>
  <c r="X458" i="3"/>
  <c r="X732" i="3"/>
  <c r="AL605" i="3"/>
  <c r="AJ737" i="3"/>
  <c r="AJ823" i="3"/>
  <c r="K612" i="3"/>
  <c r="K639" i="3"/>
  <c r="N1068" i="3"/>
  <c r="AD1227" i="3"/>
  <c r="T461" i="3"/>
  <c r="N883" i="3"/>
  <c r="Z650" i="3"/>
  <c r="AL8" i="3"/>
  <c r="AJ1212" i="3"/>
  <c r="N757" i="3"/>
  <c r="K190" i="3"/>
  <c r="AP791" i="3"/>
  <c r="Z204" i="3"/>
  <c r="N914" i="3"/>
  <c r="AR536" i="3"/>
  <c r="AD696" i="3"/>
  <c r="K415" i="3"/>
  <c r="X145" i="3"/>
  <c r="AP98" i="3"/>
  <c r="T666" i="3"/>
  <c r="Z552" i="3"/>
  <c r="AD1237" i="3"/>
  <c r="AF979" i="3"/>
  <c r="N878" i="3"/>
  <c r="N743" i="3"/>
  <c r="K956" i="3"/>
  <c r="AF1027" i="3"/>
  <c r="X343" i="3"/>
  <c r="K1589" i="3"/>
  <c r="AJ459" i="3"/>
  <c r="R172" i="3"/>
  <c r="N744" i="3"/>
  <c r="AR244" i="3"/>
  <c r="R827" i="3"/>
  <c r="X683" i="3"/>
  <c r="AR1270" i="3"/>
  <c r="N18" i="3"/>
  <c r="AJ126" i="3"/>
  <c r="AF987" i="3"/>
  <c r="AJ491" i="3"/>
  <c r="Z460" i="3"/>
  <c r="AJ581" i="3"/>
  <c r="AL458" i="3"/>
  <c r="Z662" i="3"/>
  <c r="N873" i="3"/>
  <c r="Z480" i="3"/>
  <c r="AF63" i="3"/>
  <c r="T598" i="3"/>
  <c r="AP216" i="3"/>
  <c r="Z1117" i="3"/>
  <c r="AJ357" i="3"/>
  <c r="K1926" i="3"/>
  <c r="AR808" i="3"/>
  <c r="AD1050" i="3"/>
  <c r="AF1059" i="3"/>
  <c r="T48" i="3"/>
  <c r="AP451" i="3"/>
  <c r="N854" i="3"/>
  <c r="X934" i="3"/>
  <c r="T895" i="3"/>
  <c r="N1008" i="3"/>
  <c r="AR851" i="3"/>
  <c r="AR1243" i="3"/>
  <c r="T844" i="3"/>
  <c r="AR200" i="3"/>
  <c r="X854" i="3"/>
  <c r="N1140" i="3"/>
  <c r="AD730" i="3"/>
  <c r="AR1262" i="3"/>
  <c r="AP863" i="3"/>
  <c r="Z145" i="3"/>
  <c r="AF676" i="3"/>
  <c r="AF386" i="3"/>
  <c r="R355" i="3"/>
  <c r="AF47" i="3"/>
  <c r="Z995" i="3"/>
  <c r="AP391" i="3"/>
  <c r="AL1160" i="3"/>
  <c r="T193" i="3"/>
  <c r="K622" i="3"/>
  <c r="X358" i="3"/>
  <c r="X518" i="3"/>
  <c r="K202" i="3"/>
  <c r="X763" i="3"/>
  <c r="AR621" i="3"/>
  <c r="AL99" i="3"/>
  <c r="AF873" i="3"/>
  <c r="AD864" i="3"/>
  <c r="AD479" i="3"/>
  <c r="AL1205" i="3"/>
  <c r="T746" i="3"/>
  <c r="K1573" i="3"/>
  <c r="N291" i="3"/>
  <c r="AD298" i="3"/>
  <c r="K1174" i="3"/>
  <c r="AF988" i="3"/>
  <c r="K414" i="3"/>
  <c r="AP867" i="3"/>
  <c r="Z582" i="3"/>
  <c r="AP815" i="3"/>
  <c r="K1674" i="3"/>
  <c r="AR351" i="3"/>
  <c r="AF222" i="3"/>
  <c r="X637" i="3"/>
  <c r="AP319" i="3"/>
  <c r="AD882" i="3"/>
  <c r="X388" i="3"/>
  <c r="AL224" i="3"/>
  <c r="AL150" i="3"/>
  <c r="AL1195" i="3"/>
  <c r="AF825" i="3"/>
  <c r="AP135" i="3"/>
  <c r="X553" i="3"/>
  <c r="AL749" i="3"/>
  <c r="AL263" i="3"/>
  <c r="T7" i="3"/>
  <c r="R652" i="3"/>
  <c r="AF1021" i="3"/>
  <c r="AJ892" i="3"/>
  <c r="T581" i="3"/>
  <c r="Z910" i="3"/>
  <c r="AJ48" i="3"/>
  <c r="AF565" i="3"/>
  <c r="K1380" i="3"/>
  <c r="N614" i="3"/>
  <c r="AR578" i="3"/>
  <c r="K516" i="3"/>
  <c r="K685" i="3"/>
  <c r="AF55" i="3"/>
  <c r="K1830" i="3"/>
  <c r="T576" i="3"/>
  <c r="AJ1062" i="3"/>
  <c r="K1496" i="3"/>
  <c r="AD306" i="3"/>
  <c r="AJ86" i="3"/>
  <c r="AF415" i="3"/>
  <c r="AP1044" i="3"/>
  <c r="AL614" i="3"/>
  <c r="AL1161" i="3"/>
  <c r="AP458" i="3"/>
  <c r="N423" i="3"/>
  <c r="K775" i="3"/>
  <c r="K392" i="3"/>
  <c r="X161" i="3"/>
  <c r="AP86" i="3"/>
  <c r="AD989" i="3"/>
  <c r="AP364" i="3"/>
  <c r="K843" i="3"/>
  <c r="AR633" i="3"/>
  <c r="AL117" i="3"/>
  <c r="Z927" i="3"/>
  <c r="T1208" i="3"/>
  <c r="AR746" i="3"/>
  <c r="AD1127" i="3"/>
  <c r="AJ1054" i="3"/>
  <c r="AP30" i="3"/>
  <c r="K1274" i="3"/>
  <c r="AJ4" i="3"/>
  <c r="AP517" i="3"/>
  <c r="AJ1276" i="3"/>
  <c r="AL1093" i="3"/>
  <c r="Z1213" i="3"/>
  <c r="Z390" i="3"/>
  <c r="AR870" i="3"/>
  <c r="T190" i="3"/>
  <c r="N1015" i="3"/>
  <c r="AR1018" i="3"/>
  <c r="Z1099" i="3"/>
  <c r="AF945" i="3"/>
  <c r="N582" i="3"/>
  <c r="R926" i="3"/>
  <c r="AD749" i="3"/>
  <c r="N745" i="3"/>
  <c r="T208" i="3"/>
  <c r="AD796" i="3"/>
  <c r="X478" i="3"/>
  <c r="AP607" i="3"/>
  <c r="AL264" i="3"/>
  <c r="AD513" i="3"/>
  <c r="T123" i="3"/>
  <c r="AL834" i="3"/>
  <c r="AF839" i="3"/>
  <c r="R647" i="3"/>
  <c r="AR276" i="3"/>
  <c r="AJ968" i="3"/>
  <c r="AP1037" i="3"/>
  <c r="AF341" i="3"/>
  <c r="N941" i="3"/>
  <c r="AJ6" i="3"/>
  <c r="R125" i="3"/>
  <c r="R575" i="3"/>
  <c r="N798" i="3"/>
  <c r="R1292" i="3"/>
  <c r="AP314" i="3"/>
  <c r="T669" i="3"/>
  <c r="AP313" i="3"/>
  <c r="Z968" i="3"/>
  <c r="T695" i="3"/>
  <c r="K1890" i="3"/>
  <c r="R984" i="3"/>
  <c r="X1163" i="3"/>
  <c r="X1148" i="3"/>
  <c r="AF1047" i="3"/>
  <c r="AJ762" i="3"/>
  <c r="N106" i="3"/>
  <c r="AJ307" i="3"/>
  <c r="X946" i="3"/>
  <c r="AD825" i="3"/>
  <c r="X605" i="3"/>
  <c r="R1216" i="3"/>
  <c r="Z98" i="3"/>
  <c r="N990" i="3"/>
  <c r="Z225" i="3"/>
  <c r="AL182" i="3"/>
  <c r="Z130" i="3"/>
  <c r="AR511" i="3"/>
  <c r="R173" i="3"/>
  <c r="AD1054" i="3"/>
  <c r="X65" i="3"/>
  <c r="K1905" i="3"/>
  <c r="AD505" i="3"/>
  <c r="AR1279" i="3"/>
  <c r="AR280" i="3"/>
  <c r="AJ615" i="3"/>
  <c r="X1057" i="3"/>
  <c r="AF519" i="3"/>
  <c r="T223" i="3"/>
  <c r="R830" i="3"/>
  <c r="R1265" i="3"/>
  <c r="T1069" i="3"/>
  <c r="T441" i="3"/>
  <c r="AJ622" i="3"/>
  <c r="N872" i="3"/>
  <c r="AR940" i="3"/>
  <c r="AL56" i="3"/>
  <c r="AP404" i="3"/>
  <c r="Z313" i="3"/>
  <c r="R156" i="3"/>
  <c r="K1664" i="3"/>
  <c r="AL963" i="3"/>
  <c r="AF859" i="3"/>
  <c r="K1058" i="3"/>
  <c r="N567" i="3"/>
  <c r="T158" i="3"/>
  <c r="AJ651" i="3"/>
  <c r="X168" i="3"/>
  <c r="AJ688" i="3"/>
  <c r="K1059" i="3"/>
  <c r="T1199" i="3"/>
  <c r="R700" i="3"/>
  <c r="AP968" i="3"/>
  <c r="X350" i="3"/>
  <c r="N1127" i="3"/>
  <c r="K1286" i="3"/>
  <c r="R147" i="3"/>
  <c r="K1437" i="3"/>
  <c r="AL905" i="3"/>
  <c r="AJ1213" i="3"/>
  <c r="AD508" i="3"/>
  <c r="K1221" i="3"/>
  <c r="N700" i="3"/>
  <c r="AJ9" i="3"/>
  <c r="AR1229" i="3"/>
  <c r="T1191" i="3"/>
  <c r="K1126" i="3"/>
  <c r="T408" i="3"/>
  <c r="AR439" i="3"/>
  <c r="AL1004" i="3"/>
  <c r="AJ124" i="3"/>
  <c r="R500" i="3"/>
  <c r="AF751" i="3"/>
  <c r="K176" i="3"/>
  <c r="AJ1287" i="3"/>
  <c r="K536" i="3"/>
  <c r="K1515" i="3"/>
  <c r="T825" i="3"/>
  <c r="AR612" i="3"/>
  <c r="AR932" i="3"/>
  <c r="AR1089" i="3"/>
  <c r="T50" i="3"/>
  <c r="AR537" i="3"/>
  <c r="AF990" i="3"/>
  <c r="T899" i="3"/>
  <c r="X1247" i="3"/>
  <c r="X1100" i="3"/>
  <c r="R542" i="3"/>
  <c r="AF1150" i="3"/>
  <c r="X167" i="3"/>
  <c r="T344" i="3"/>
  <c r="X1030" i="3"/>
  <c r="N1166" i="3"/>
  <c r="T671" i="3"/>
  <c r="AP552" i="3"/>
  <c r="AR522" i="3"/>
  <c r="AF564" i="3"/>
  <c r="AJ358" i="3"/>
  <c r="Z633" i="3"/>
  <c r="T18" i="3"/>
  <c r="AF275" i="3"/>
  <c r="T723" i="3"/>
  <c r="AL629" i="3"/>
  <c r="AP1048" i="3"/>
  <c r="AP1118" i="3"/>
  <c r="AL1259" i="3"/>
  <c r="T926" i="3"/>
  <c r="T1070" i="3"/>
  <c r="K695" i="3"/>
  <c r="AJ1206" i="3"/>
  <c r="AP1060" i="3"/>
  <c r="X966" i="3"/>
  <c r="Z866" i="3"/>
  <c r="AF929" i="3"/>
  <c r="AJ444" i="3"/>
  <c r="K1998" i="3"/>
  <c r="R877" i="3"/>
  <c r="T468" i="3"/>
  <c r="T851" i="3"/>
  <c r="AJ766" i="3"/>
  <c r="AR1106" i="3"/>
  <c r="K1849" i="3"/>
  <c r="AL681" i="3"/>
  <c r="AL846" i="3"/>
  <c r="T557" i="3"/>
  <c r="N145" i="3"/>
  <c r="Z698" i="3"/>
  <c r="AF724" i="3"/>
  <c r="R196" i="3"/>
  <c r="AF6" i="3"/>
  <c r="K1467" i="3"/>
  <c r="R70" i="3"/>
  <c r="T112" i="3"/>
  <c r="AR616" i="3"/>
  <c r="K412" i="3"/>
  <c r="T426" i="3"/>
  <c r="AP1167" i="3"/>
  <c r="Z557" i="3"/>
  <c r="X982" i="3"/>
  <c r="R991" i="3"/>
  <c r="AR757" i="3"/>
  <c r="R165" i="3"/>
  <c r="AJ31" i="3"/>
  <c r="AL1273" i="3"/>
  <c r="AD543" i="3"/>
  <c r="X955" i="3"/>
  <c r="AD144" i="3"/>
  <c r="R998" i="3"/>
  <c r="AL921" i="3"/>
  <c r="AJ1174" i="3"/>
  <c r="X1093" i="3"/>
  <c r="AR1167" i="3"/>
  <c r="X1070" i="3"/>
  <c r="AJ696" i="3"/>
  <c r="K1006" i="3"/>
  <c r="AR1212" i="3"/>
  <c r="AR53" i="3"/>
  <c r="AP540" i="3"/>
  <c r="AD59" i="3"/>
  <c r="AR836" i="3"/>
  <c r="AL506" i="3"/>
  <c r="K1416" i="3"/>
  <c r="AJ105" i="3"/>
  <c r="K901" i="3"/>
  <c r="AF1044" i="3"/>
  <c r="AL169" i="3"/>
  <c r="K517" i="3"/>
  <c r="AR87" i="3"/>
  <c r="AD597" i="3"/>
  <c r="Z637" i="3"/>
  <c r="X817" i="3"/>
  <c r="AD643" i="3"/>
  <c r="AR1021" i="3"/>
  <c r="AJ893" i="3"/>
  <c r="AR929" i="3"/>
  <c r="K336" i="3"/>
  <c r="X1241" i="3"/>
  <c r="K208" i="3"/>
  <c r="R1253" i="3"/>
  <c r="X1242" i="3"/>
  <c r="N738" i="3"/>
  <c r="T1201" i="3"/>
  <c r="K1818" i="3"/>
  <c r="K659" i="3"/>
  <c r="Z950" i="3"/>
  <c r="N837" i="3"/>
  <c r="AF1212" i="3"/>
  <c r="AR1170" i="3"/>
  <c r="AP909" i="3"/>
  <c r="AF802" i="3"/>
  <c r="X1291" i="3"/>
  <c r="AJ438" i="3"/>
  <c r="AL380" i="3"/>
  <c r="AP513" i="3"/>
  <c r="AF1055" i="3"/>
  <c r="N656" i="3"/>
  <c r="AD682" i="3"/>
  <c r="AP854" i="3"/>
  <c r="Z198" i="3"/>
  <c r="K274" i="3"/>
  <c r="K1110" i="3"/>
  <c r="X392" i="3"/>
  <c r="Z716" i="3"/>
  <c r="AR1115" i="3"/>
  <c r="N552" i="3"/>
  <c r="R884" i="3"/>
  <c r="K401" i="3"/>
  <c r="K45" i="3"/>
  <c r="N152" i="3"/>
  <c r="R1231" i="3"/>
  <c r="R470" i="3"/>
  <c r="AF26" i="3"/>
  <c r="AJ883" i="3"/>
  <c r="T1092" i="3"/>
  <c r="R24" i="3"/>
  <c r="AP1238" i="3"/>
  <c r="R809" i="3"/>
  <c r="N742" i="3"/>
  <c r="N1271" i="3"/>
  <c r="T191" i="3"/>
  <c r="AL466" i="3"/>
  <c r="T843" i="3"/>
  <c r="AP647" i="3"/>
  <c r="K1544" i="3"/>
  <c r="AR775" i="3"/>
  <c r="X778" i="3"/>
  <c r="N1124" i="3"/>
  <c r="AD641" i="3"/>
  <c r="X1298" i="3"/>
  <c r="AJ180" i="3"/>
  <c r="N159" i="3"/>
  <c r="N1185" i="3"/>
  <c r="AD780" i="3"/>
  <c r="AD798" i="3"/>
  <c r="K1131" i="3"/>
  <c r="AJ604" i="3"/>
  <c r="AD852" i="3"/>
  <c r="AF218" i="3"/>
  <c r="K352" i="3"/>
  <c r="AF109" i="3"/>
  <c r="K690" i="3"/>
  <c r="K1418" i="3"/>
  <c r="AR431" i="3"/>
  <c r="AF1119" i="3"/>
  <c r="AP349" i="3"/>
  <c r="AR545" i="3"/>
  <c r="AD408" i="3"/>
  <c r="K1277" i="3"/>
  <c r="K66" i="3"/>
  <c r="R465" i="3"/>
  <c r="X146" i="3"/>
  <c r="T738" i="3"/>
  <c r="AP753" i="3"/>
  <c r="Z444" i="3"/>
  <c r="AR442" i="3"/>
  <c r="N711" i="3"/>
  <c r="R916" i="3"/>
  <c r="AJ808" i="3"/>
  <c r="AJ898" i="3"/>
  <c r="AR607" i="3"/>
  <c r="AF845" i="3"/>
  <c r="AD1137" i="3"/>
  <c r="AL944" i="3"/>
  <c r="AP355" i="3"/>
  <c r="K762" i="3"/>
  <c r="AR1067" i="3"/>
  <c r="Z228" i="3"/>
  <c r="AR1183" i="3"/>
  <c r="AP121" i="3"/>
  <c r="AP447" i="3"/>
  <c r="R269" i="3"/>
  <c r="R17" i="3"/>
  <c r="AP197" i="3"/>
  <c r="N467" i="3"/>
  <c r="AL335" i="3"/>
  <c r="T508" i="3"/>
  <c r="AP976" i="3"/>
  <c r="AF1258" i="3"/>
  <c r="K1475" i="3"/>
  <c r="Z1049" i="3"/>
  <c r="AR71" i="3"/>
  <c r="AF125" i="3"/>
  <c r="X734" i="3"/>
  <c r="AL907" i="3"/>
  <c r="AJ268" i="3"/>
  <c r="N622" i="3"/>
  <c r="AP839" i="3"/>
  <c r="AR435" i="3"/>
  <c r="AP405" i="3"/>
  <c r="AD575" i="3"/>
  <c r="AD941" i="3"/>
  <c r="X361" i="3"/>
  <c r="R19" i="3"/>
  <c r="AL797" i="3"/>
  <c r="AR1114" i="3"/>
  <c r="AD806" i="3"/>
  <c r="N1125" i="3"/>
  <c r="AF671" i="3"/>
  <c r="X878" i="3"/>
  <c r="AL1039" i="3"/>
  <c r="R293" i="3"/>
  <c r="AL641" i="3"/>
  <c r="X981" i="3"/>
  <c r="AR708" i="3"/>
  <c r="X252" i="3"/>
  <c r="X232" i="3"/>
  <c r="AJ148" i="3"/>
  <c r="R913" i="3"/>
  <c r="T725" i="3"/>
  <c r="K1960" i="3"/>
  <c r="Z596" i="3"/>
  <c r="K1140" i="3"/>
  <c r="AD297" i="3"/>
  <c r="X692" i="3"/>
  <c r="AJ262" i="3"/>
  <c r="AL866" i="3"/>
  <c r="R467" i="3"/>
  <c r="N639" i="3"/>
  <c r="AP239" i="3"/>
  <c r="R1197" i="3"/>
  <c r="AR1274" i="3"/>
  <c r="Z1178" i="3"/>
  <c r="AL855" i="3"/>
  <c r="Z434" i="3"/>
  <c r="AJ627" i="3"/>
  <c r="Z590" i="3"/>
  <c r="AF66" i="3"/>
  <c r="X10" i="3"/>
  <c r="AP989" i="3"/>
  <c r="AP673" i="3"/>
  <c r="AF1106" i="3"/>
  <c r="Z550" i="3"/>
  <c r="T487" i="3"/>
  <c r="AJ280" i="3"/>
  <c r="K918" i="3"/>
  <c r="AD734" i="3"/>
  <c r="AR11" i="3"/>
  <c r="AD219" i="3"/>
  <c r="AD761" i="3"/>
  <c r="AP381" i="3"/>
  <c r="AJ1023" i="3"/>
  <c r="N188" i="3"/>
  <c r="T889" i="3"/>
  <c r="AL460" i="3"/>
  <c r="AP1088" i="3"/>
  <c r="Z635" i="3"/>
  <c r="AF801" i="3"/>
  <c r="AP246" i="3"/>
  <c r="AD519" i="3"/>
  <c r="K239" i="3"/>
  <c r="R1202" i="3"/>
  <c r="AR993" i="3"/>
  <c r="AL429" i="3"/>
  <c r="N60" i="3"/>
  <c r="T330" i="3"/>
  <c r="T974" i="3"/>
  <c r="K1558" i="3"/>
  <c r="R404" i="3"/>
  <c r="R150" i="3"/>
  <c r="N228" i="3"/>
  <c r="AD464" i="3"/>
  <c r="AL671" i="3"/>
  <c r="AP493" i="3"/>
  <c r="N532" i="3"/>
  <c r="X287" i="3"/>
  <c r="N1205" i="3"/>
  <c r="N192" i="3"/>
  <c r="AL436" i="3"/>
  <c r="K823" i="3"/>
  <c r="Z150" i="3"/>
  <c r="N922" i="3"/>
  <c r="AJ564" i="3"/>
  <c r="T812" i="3"/>
  <c r="AR136" i="3"/>
  <c r="AF1032" i="3"/>
  <c r="K406" i="3"/>
  <c r="X593" i="3"/>
  <c r="T1233" i="3"/>
  <c r="AR561" i="3"/>
  <c r="AD516" i="3"/>
  <c r="K304" i="3"/>
  <c r="AL709" i="3"/>
  <c r="K1247" i="3"/>
  <c r="N215" i="3"/>
  <c r="AR1058" i="3"/>
  <c r="R580" i="3"/>
  <c r="AR1025" i="3"/>
  <c r="AF1297" i="3"/>
  <c r="R972" i="3"/>
  <c r="R1100" i="3"/>
  <c r="K1548" i="3"/>
  <c r="T1157" i="3"/>
  <c r="AF920" i="3"/>
  <c r="T1086" i="3"/>
  <c r="AJ208" i="3"/>
  <c r="K1327" i="3"/>
  <c r="X545" i="3"/>
  <c r="N1178" i="3"/>
  <c r="AJ135" i="3"/>
  <c r="AJ869" i="3"/>
  <c r="N512" i="3"/>
  <c r="AJ719" i="3"/>
  <c r="AR1278" i="3"/>
  <c r="AR840" i="3"/>
  <c r="T1083" i="3"/>
  <c r="K1184" i="3"/>
  <c r="X1239" i="3"/>
  <c r="AD399" i="3"/>
  <c r="K867" i="3"/>
  <c r="AF81" i="3"/>
  <c r="K1424" i="3"/>
  <c r="K1357" i="3"/>
  <c r="AD1224" i="3"/>
  <c r="R1112" i="3"/>
  <c r="T371" i="3"/>
  <c r="N834" i="3"/>
  <c r="AJ1099" i="3"/>
  <c r="K589" i="3"/>
  <c r="K1975" i="3"/>
  <c r="Z156" i="3"/>
  <c r="T1062" i="3"/>
  <c r="AL1005" i="3"/>
  <c r="AF566" i="3"/>
  <c r="AF888" i="3"/>
  <c r="AJ829" i="3"/>
  <c r="X522" i="3"/>
  <c r="AJ134" i="3"/>
  <c r="Z518" i="3"/>
  <c r="X352" i="3"/>
  <c r="AJ653" i="3"/>
  <c r="AF355" i="3"/>
  <c r="T875" i="3"/>
  <c r="N758" i="3"/>
  <c r="AD1193" i="3"/>
  <c r="K217" i="3"/>
  <c r="AR1224" i="3"/>
  <c r="Z960" i="3"/>
  <c r="N1162" i="3"/>
  <c r="R1234" i="3"/>
  <c r="K184" i="3"/>
  <c r="AP1212" i="3"/>
  <c r="X731" i="3"/>
  <c r="K931" i="3"/>
  <c r="T715" i="3"/>
  <c r="K306" i="3"/>
  <c r="AP705" i="3"/>
  <c r="AD256" i="3"/>
  <c r="T110" i="3"/>
  <c r="AD292" i="3"/>
  <c r="Z1300" i="3"/>
  <c r="AR695" i="3"/>
  <c r="AF110" i="3"/>
  <c r="K314" i="3"/>
  <c r="Z1214" i="3"/>
  <c r="K1746" i="3"/>
  <c r="N1174" i="3"/>
  <c r="AD1234" i="3"/>
  <c r="N139" i="3"/>
  <c r="AD1269" i="3"/>
  <c r="AP81" i="3"/>
  <c r="Z1294" i="3"/>
  <c r="AF253" i="3"/>
  <c r="AR608" i="3"/>
  <c r="N767" i="3"/>
  <c r="AL23" i="3"/>
  <c r="AL382" i="3"/>
  <c r="N417" i="3"/>
  <c r="AR1216" i="3"/>
  <c r="AR1141" i="3"/>
  <c r="K492" i="3"/>
  <c r="AJ102" i="3"/>
  <c r="X467" i="3"/>
  <c r="K307" i="3"/>
  <c r="Z703" i="3"/>
  <c r="AF693" i="3"/>
  <c r="T278" i="3"/>
  <c r="AL161" i="3"/>
  <c r="AJ802" i="3"/>
  <c r="AR354" i="3"/>
  <c r="AR845" i="3"/>
  <c r="AD1152" i="3"/>
  <c r="AP328" i="3"/>
  <c r="AF618" i="3"/>
  <c r="R445" i="3"/>
  <c r="X151" i="3"/>
  <c r="AR862" i="3"/>
  <c r="AJ1077" i="3"/>
  <c r="AF759" i="3"/>
  <c r="R533" i="3"/>
  <c r="R268" i="3"/>
  <c r="N1137" i="3"/>
  <c r="Z1124" i="3"/>
  <c r="AF821" i="3"/>
  <c r="T22" i="3"/>
  <c r="AP1106" i="3"/>
  <c r="AJ650" i="3"/>
  <c r="K605" i="3"/>
  <c r="AL68" i="3"/>
  <c r="AL1083" i="3"/>
  <c r="AR341" i="3"/>
  <c r="AR1052" i="3"/>
  <c r="AP318" i="3"/>
  <c r="AJ478" i="3"/>
  <c r="AL349" i="3"/>
  <c r="Z1080" i="3"/>
  <c r="R63" i="3"/>
  <c r="AF235" i="3"/>
  <c r="T67" i="3"/>
  <c r="Z640" i="3"/>
  <c r="AF250" i="3"/>
  <c r="AD992" i="3"/>
  <c r="AF163" i="3"/>
  <c r="X1002" i="3"/>
  <c r="AJ66" i="3"/>
  <c r="AP1215" i="3"/>
  <c r="AL165" i="3"/>
  <c r="K1283" i="3"/>
  <c r="K67" i="3"/>
  <c r="T684" i="3"/>
  <c r="AP485" i="3"/>
  <c r="N606" i="3"/>
  <c r="X703" i="3"/>
  <c r="N838" i="3"/>
  <c r="AD63" i="3"/>
  <c r="X316" i="3"/>
  <c r="AF655" i="3"/>
  <c r="N305" i="3"/>
  <c r="N429" i="3"/>
  <c r="AP1227" i="3"/>
  <c r="N938" i="3"/>
  <c r="AJ239" i="3"/>
  <c r="X73" i="3"/>
  <c r="AF282" i="3"/>
  <c r="T911" i="3"/>
  <c r="R1081" i="3"/>
  <c r="Z1054" i="3"/>
  <c r="AP378" i="3"/>
  <c r="AR655" i="3"/>
  <c r="R816" i="3"/>
  <c r="AF108" i="3"/>
  <c r="Z656" i="3"/>
  <c r="AD1088" i="3"/>
  <c r="Z515" i="3"/>
  <c r="AL27" i="3"/>
  <c r="AP414" i="3"/>
  <c r="X694" i="3"/>
  <c r="AL76" i="3"/>
  <c r="R930" i="3"/>
  <c r="X256" i="3"/>
  <c r="K788" i="3"/>
  <c r="AF1195" i="3"/>
  <c r="N186" i="3"/>
  <c r="R844" i="3"/>
  <c r="K1329" i="3"/>
  <c r="K943" i="3"/>
  <c r="K289" i="3"/>
  <c r="Z338" i="3"/>
  <c r="AD250" i="3"/>
  <c r="K1534" i="3"/>
  <c r="AP1070" i="3"/>
  <c r="K1942" i="3"/>
  <c r="AD795" i="3"/>
  <c r="Z540" i="3"/>
  <c r="AJ223" i="3"/>
  <c r="AL556" i="3"/>
  <c r="AL678" i="3"/>
  <c r="AL1074" i="3"/>
  <c r="AR701" i="3"/>
  <c r="T1024" i="3"/>
  <c r="AR814" i="3"/>
  <c r="AJ107" i="3"/>
  <c r="N937" i="3"/>
  <c r="AJ73" i="3"/>
  <c r="R1158" i="3"/>
  <c r="T620" i="3"/>
  <c r="AP905" i="3"/>
  <c r="AL736" i="3"/>
  <c r="AL32" i="3"/>
  <c r="AP574" i="3"/>
  <c r="AF28" i="3"/>
  <c r="AL840" i="3"/>
  <c r="T860" i="3"/>
  <c r="AJ154" i="3"/>
  <c r="AR702" i="3"/>
  <c r="R342" i="3"/>
  <c r="N896" i="3"/>
  <c r="AF637" i="3"/>
  <c r="R901" i="3"/>
  <c r="Z920" i="3"/>
  <c r="Z178" i="3"/>
  <c r="T415" i="3"/>
  <c r="AD726" i="3"/>
  <c r="Z741" i="3"/>
  <c r="AR1013" i="3"/>
  <c r="AL876" i="3"/>
  <c r="Z996" i="3"/>
  <c r="AP23" i="3"/>
  <c r="AP662" i="3"/>
  <c r="Z735" i="3"/>
  <c r="K966" i="3"/>
  <c r="AD1107" i="3"/>
  <c r="AF247" i="3"/>
  <c r="AF239" i="3"/>
  <c r="Z694" i="3"/>
  <c r="AR419" i="3"/>
  <c r="Z923" i="3"/>
  <c r="X1059" i="3"/>
  <c r="AL1017" i="3"/>
  <c r="AJ401" i="3"/>
  <c r="AJ1248" i="3"/>
  <c r="R725" i="3"/>
  <c r="AJ562" i="3"/>
  <c r="AD1062" i="3"/>
  <c r="K739" i="3"/>
  <c r="AP382" i="3"/>
  <c r="R1133" i="3"/>
  <c r="AL33" i="3"/>
  <c r="K1355" i="3"/>
  <c r="AD1190" i="3"/>
  <c r="K1961" i="3"/>
  <c r="T727" i="3"/>
  <c r="T221" i="3"/>
  <c r="AP1222" i="3"/>
  <c r="AJ709" i="3"/>
  <c r="X482" i="3"/>
  <c r="AF89" i="3"/>
  <c r="AJ387" i="3"/>
  <c r="K705" i="3"/>
  <c r="Z948" i="3"/>
  <c r="AF1231" i="3"/>
  <c r="Z118" i="3"/>
  <c r="AJ372" i="3"/>
  <c r="R576" i="3"/>
  <c r="R691" i="3"/>
  <c r="AR518" i="3"/>
  <c r="K1651" i="3"/>
  <c r="AP183" i="3"/>
  <c r="AJ847" i="3"/>
  <c r="AP1171" i="3"/>
  <c r="AD1257" i="3"/>
  <c r="AD1275" i="3"/>
  <c r="AF161" i="3"/>
  <c r="X738" i="3"/>
  <c r="AD485" i="3"/>
  <c r="K1266" i="3"/>
  <c r="X136" i="3"/>
  <c r="K1773" i="3"/>
  <c r="N421" i="3"/>
  <c r="Z1270" i="3"/>
  <c r="AF727" i="3"/>
  <c r="AJ895" i="3"/>
  <c r="AP285" i="3"/>
  <c r="X272" i="3"/>
  <c r="T643" i="3"/>
  <c r="AP120" i="3"/>
  <c r="N1148" i="3"/>
  <c r="AJ1262" i="3"/>
  <c r="AJ768" i="3"/>
  <c r="AL888" i="3"/>
  <c r="R1149" i="3"/>
  <c r="AL1112" i="3"/>
  <c r="K1783" i="3"/>
  <c r="AD859" i="3"/>
  <c r="AL800" i="3"/>
  <c r="K1008" i="3"/>
  <c r="AF614" i="3"/>
  <c r="AF343" i="3"/>
  <c r="AD490" i="3"/>
  <c r="AJ827" i="3"/>
  <c r="AD598" i="3"/>
  <c r="K777" i="3"/>
  <c r="X867" i="3"/>
  <c r="AL124" i="3"/>
  <c r="AL378" i="3"/>
  <c r="AP763" i="3"/>
  <c r="AD1164" i="3"/>
  <c r="Z276" i="3"/>
  <c r="R96" i="3"/>
  <c r="AJ641" i="3"/>
  <c r="AR235" i="3"/>
  <c r="X147" i="3"/>
  <c r="AR1256" i="3"/>
  <c r="AF248" i="3"/>
  <c r="AL71" i="3"/>
  <c r="AL1070" i="3"/>
  <c r="AD38" i="3"/>
  <c r="Z1131" i="3"/>
  <c r="AF962" i="3"/>
  <c r="K729" i="3"/>
  <c r="AD1009" i="3"/>
  <c r="N40" i="3"/>
  <c r="AD611" i="3"/>
  <c r="AL249" i="3"/>
  <c r="AR164" i="3"/>
  <c r="X725" i="3"/>
  <c r="AP58" i="3"/>
  <c r="Z400" i="3"/>
  <c r="Z844" i="3"/>
  <c r="AF529" i="3"/>
  <c r="T447" i="3"/>
  <c r="X926" i="3"/>
  <c r="N925" i="3"/>
  <c r="T360" i="3"/>
  <c r="R995" i="3"/>
  <c r="AR158" i="3"/>
  <c r="T53" i="3"/>
  <c r="AP217" i="3"/>
  <c r="K170" i="3"/>
  <c r="X1166" i="3"/>
  <c r="AD1198" i="3"/>
  <c r="K377" i="3"/>
  <c r="R379" i="3"/>
  <c r="AJ422" i="3"/>
  <c r="N672" i="3"/>
  <c r="AD1208" i="3"/>
  <c r="AJ34" i="3"/>
  <c r="AD1203" i="3"/>
  <c r="AD104" i="3"/>
  <c r="AD1279" i="3"/>
  <c r="AF1014" i="3"/>
  <c r="AJ289" i="3"/>
  <c r="N542" i="3"/>
  <c r="R742" i="3"/>
  <c r="K1200" i="3"/>
  <c r="K1477" i="3"/>
  <c r="R375" i="3"/>
  <c r="AJ1087" i="3"/>
  <c r="R851" i="3"/>
  <c r="K550" i="3"/>
  <c r="T1259" i="3"/>
  <c r="AF1226" i="3"/>
  <c r="AF1093" i="3"/>
  <c r="AP917" i="3"/>
  <c r="R813" i="3"/>
  <c r="AF409" i="3"/>
  <c r="AP922" i="3"/>
  <c r="AD228" i="3"/>
  <c r="R515" i="3"/>
  <c r="T88" i="3"/>
  <c r="AR1241" i="3"/>
  <c r="N584" i="3"/>
  <c r="K869" i="3"/>
  <c r="R582" i="3"/>
  <c r="K1704" i="3"/>
  <c r="X1028" i="3"/>
  <c r="R670" i="3"/>
  <c r="AR943" i="3"/>
  <c r="AR1211" i="3"/>
  <c r="T1148" i="3"/>
  <c r="R1104" i="3"/>
  <c r="Z873" i="3"/>
  <c r="AD902" i="3"/>
  <c r="AL1290" i="3"/>
  <c r="AP769" i="3"/>
  <c r="R394" i="3"/>
  <c r="AP100" i="3"/>
  <c r="AD970" i="3"/>
  <c r="AL564" i="3"/>
  <c r="AD88" i="3"/>
  <c r="AR629" i="3"/>
  <c r="R1271" i="3"/>
  <c r="AL995" i="3"/>
  <c r="AR424" i="3"/>
  <c r="Z845" i="3"/>
  <c r="AF368" i="3"/>
  <c r="X925" i="3"/>
  <c r="T230" i="3"/>
  <c r="AD12" i="3"/>
  <c r="AL932" i="3"/>
  <c r="K1134" i="3"/>
  <c r="AR214" i="3"/>
  <c r="Z744" i="3"/>
  <c r="AR334" i="3"/>
  <c r="R41" i="3"/>
  <c r="K983" i="3"/>
  <c r="T847" i="3"/>
  <c r="T955" i="3"/>
  <c r="AD121" i="3"/>
  <c r="X249" i="3"/>
  <c r="AP1078" i="3"/>
  <c r="R1260" i="3"/>
  <c r="AJ88" i="3"/>
  <c r="X972" i="3"/>
  <c r="X38" i="3"/>
  <c r="R211" i="3"/>
  <c r="AJ1106" i="3"/>
  <c r="K868" i="3"/>
  <c r="AL686" i="3"/>
  <c r="AD423" i="3"/>
  <c r="AJ572" i="3"/>
  <c r="K1352" i="3"/>
  <c r="K506" i="3"/>
  <c r="K1275" i="3"/>
  <c r="Z916" i="3"/>
  <c r="N554" i="3"/>
  <c r="X556" i="3"/>
  <c r="T93" i="3"/>
  <c r="AP325" i="3"/>
  <c r="AL1189" i="3"/>
  <c r="T1074" i="3"/>
  <c r="AJ880" i="3"/>
  <c r="K1170" i="3"/>
  <c r="AP215" i="3"/>
  <c r="R845" i="3"/>
  <c r="AD20" i="3"/>
  <c r="AF850" i="3"/>
  <c r="T253" i="3"/>
  <c r="N827" i="3"/>
  <c r="AF90" i="3"/>
  <c r="AD243" i="3"/>
  <c r="AF514" i="3"/>
  <c r="K145" i="3"/>
  <c r="X951" i="3"/>
  <c r="N248" i="3"/>
  <c r="AR603" i="3"/>
  <c r="Z1068" i="3"/>
  <c r="AD762" i="3"/>
  <c r="K1498" i="3"/>
  <c r="X1221" i="3"/>
  <c r="AJ890" i="3"/>
  <c r="AJ220" i="3"/>
  <c r="X254" i="3"/>
  <c r="N324" i="3"/>
  <c r="X1045" i="3"/>
  <c r="K534" i="3"/>
  <c r="T458" i="3"/>
  <c r="AL1061" i="3"/>
  <c r="AL1026" i="3"/>
  <c r="AF815" i="3"/>
  <c r="Z985" i="3"/>
  <c r="K1146" i="3"/>
  <c r="X883" i="3"/>
  <c r="AF591" i="3"/>
  <c r="AJ287" i="3"/>
  <c r="AP1246" i="3"/>
  <c r="K468" i="3"/>
  <c r="K706" i="3"/>
  <c r="N205" i="3"/>
  <c r="AF1133" i="3"/>
  <c r="R390" i="3"/>
  <c r="AR624" i="3"/>
  <c r="AD190" i="3"/>
  <c r="N657" i="3"/>
  <c r="K1958" i="3"/>
  <c r="K758" i="3"/>
  <c r="R222" i="3"/>
  <c r="R530" i="3"/>
  <c r="AP1121" i="3"/>
  <c r="T335" i="3"/>
  <c r="AP661" i="3"/>
  <c r="AL1153" i="3"/>
  <c r="R466" i="3"/>
  <c r="X465" i="3"/>
  <c r="Z777" i="3"/>
  <c r="AR288" i="3"/>
  <c r="AR444" i="3"/>
  <c r="AR1290" i="3"/>
  <c r="AF1142" i="3"/>
  <c r="K1512" i="3"/>
  <c r="R225" i="3"/>
  <c r="AP1160" i="3"/>
  <c r="R1180" i="3"/>
  <c r="X1118" i="3"/>
  <c r="N519" i="3"/>
  <c r="T470" i="3"/>
  <c r="AJ67" i="3"/>
  <c r="AL1253" i="3"/>
  <c r="AR1235" i="3"/>
  <c r="T896" i="3"/>
  <c r="AD309" i="3"/>
  <c r="R985" i="3"/>
  <c r="K1397" i="3"/>
  <c r="AL12" i="3"/>
  <c r="R366" i="3"/>
  <c r="T1176" i="3"/>
  <c r="R1164" i="3"/>
  <c r="K1158" i="3"/>
  <c r="AF849" i="3"/>
  <c r="T374" i="3"/>
  <c r="K1772" i="3"/>
  <c r="Z287" i="3"/>
  <c r="AF40" i="3"/>
  <c r="T631" i="3"/>
  <c r="AP848" i="3"/>
  <c r="AL111" i="3"/>
  <c r="AF36" i="3"/>
  <c r="AD728" i="3"/>
  <c r="AD1126" i="3"/>
  <c r="AF817" i="3"/>
  <c r="N1295" i="3"/>
  <c r="AJ510" i="3"/>
  <c r="AD775" i="3"/>
  <c r="AR1251" i="3"/>
  <c r="AP271" i="3"/>
  <c r="Z1169" i="3"/>
  <c r="AJ636" i="3"/>
  <c r="Z429" i="3"/>
  <c r="AL266" i="3"/>
  <c r="X1255" i="3"/>
  <c r="Z23" i="3"/>
  <c r="X1102" i="3"/>
  <c r="R1222" i="3"/>
  <c r="R1232" i="3"/>
  <c r="X327" i="3"/>
  <c r="AD1123" i="3"/>
  <c r="K613" i="3"/>
  <c r="AL156" i="3"/>
  <c r="AP788" i="3"/>
  <c r="K735" i="3"/>
  <c r="AD1278" i="3"/>
  <c r="K465" i="3"/>
  <c r="AD375" i="3"/>
  <c r="AJ738" i="3"/>
  <c r="AL898" i="3"/>
  <c r="AJ834" i="3"/>
  <c r="N498" i="3"/>
  <c r="T122" i="3"/>
  <c r="AL655" i="3"/>
  <c r="AP541" i="3"/>
  <c r="AP336" i="3"/>
  <c r="T227" i="3"/>
  <c r="AD1233" i="3"/>
  <c r="AJ693" i="3"/>
  <c r="AL769" i="3"/>
  <c r="Z492" i="3"/>
  <c r="T404" i="3"/>
  <c r="N1019" i="3"/>
  <c r="AR778" i="3"/>
  <c r="K834" i="3"/>
  <c r="AR933" i="3"/>
  <c r="N958" i="3"/>
  <c r="K1004" i="3"/>
  <c r="R785" i="3"/>
  <c r="AR983" i="3"/>
  <c r="AD771" i="3"/>
  <c r="N455" i="3"/>
  <c r="X9" i="3"/>
  <c r="T1184" i="3"/>
  <c r="T1006" i="3"/>
  <c r="R688" i="3"/>
  <c r="AF1048" i="3"/>
  <c r="AL658" i="3"/>
  <c r="Z1301" i="3"/>
  <c r="N525" i="3"/>
  <c r="AD672" i="3"/>
  <c r="AP461" i="3"/>
  <c r="AJ170" i="3"/>
  <c r="K1258" i="3"/>
  <c r="AR942" i="3"/>
  <c r="T1100" i="3"/>
  <c r="N452" i="3"/>
  <c r="AP1129" i="3"/>
  <c r="AF628" i="3"/>
  <c r="R701" i="3"/>
  <c r="K1176" i="3"/>
  <c r="Z535" i="3"/>
  <c r="AD679" i="3"/>
  <c r="X199" i="3"/>
  <c r="AL510" i="3"/>
  <c r="T1112" i="3"/>
  <c r="AR570" i="3"/>
  <c r="Z1135" i="3"/>
  <c r="AL969" i="3"/>
  <c r="AF594" i="3"/>
  <c r="T407" i="3"/>
  <c r="AR1267" i="3"/>
  <c r="AD378" i="3"/>
  <c r="AR315" i="3"/>
  <c r="AR1194" i="3"/>
  <c r="Z362" i="3"/>
  <c r="K1820" i="3"/>
  <c r="K658" i="3"/>
  <c r="AL448" i="3"/>
  <c r="K119" i="3"/>
  <c r="AL107" i="3"/>
  <c r="AF181" i="3"/>
  <c r="X1106" i="3"/>
  <c r="AL133" i="3"/>
  <c r="T449" i="3"/>
  <c r="K637" i="3"/>
  <c r="AF883" i="3"/>
  <c r="AJ663" i="3"/>
  <c r="AF149" i="3"/>
  <c r="K220" i="3"/>
  <c r="AD383" i="3"/>
  <c r="AF62" i="3"/>
  <c r="AR514" i="3"/>
  <c r="X885" i="3"/>
  <c r="N1161" i="3"/>
  <c r="T778" i="3"/>
  <c r="K417" i="3"/>
  <c r="N898" i="3"/>
  <c r="AF517" i="3"/>
  <c r="K1994" i="3"/>
  <c r="K1521" i="3"/>
  <c r="AP164" i="3"/>
  <c r="AL1164" i="3"/>
  <c r="N83" i="3"/>
  <c r="AL535" i="3"/>
  <c r="Z954" i="3"/>
  <c r="X724" i="3"/>
  <c r="AJ718" i="3"/>
  <c r="AD896" i="3"/>
  <c r="AJ236" i="3"/>
  <c r="AL745" i="3"/>
  <c r="R278" i="3"/>
  <c r="AP884" i="3"/>
  <c r="AL525" i="3"/>
  <c r="N16" i="3"/>
  <c r="N668" i="3"/>
  <c r="Z761" i="3"/>
  <c r="AD819" i="3"/>
  <c r="R1205" i="3"/>
  <c r="AL622" i="3"/>
  <c r="AL1188" i="3"/>
  <c r="X519" i="3"/>
  <c r="K1806" i="3"/>
  <c r="T1239" i="3"/>
  <c r="AD410" i="3"/>
  <c r="AP1162" i="3"/>
  <c r="AL324" i="3"/>
  <c r="T543" i="3"/>
  <c r="T292" i="3"/>
  <c r="Z421" i="3"/>
  <c r="AL1002" i="3"/>
  <c r="X901" i="3"/>
  <c r="Z39" i="3"/>
  <c r="Z123" i="3"/>
  <c r="AF879" i="3"/>
  <c r="AD1244" i="3"/>
  <c r="AP108" i="3"/>
  <c r="R706" i="3"/>
  <c r="AL777" i="3"/>
  <c r="AL212" i="3"/>
  <c r="R237" i="3"/>
  <c r="AL202" i="3"/>
  <c r="N733" i="3"/>
  <c r="X791" i="3"/>
  <c r="T1181" i="3"/>
  <c r="N728" i="3"/>
  <c r="AL173" i="3"/>
  <c r="AJ109" i="3"/>
  <c r="AR1081" i="3"/>
  <c r="R117" i="3"/>
  <c r="Z1177" i="3"/>
  <c r="N785" i="3"/>
  <c r="AL157" i="3"/>
  <c r="T1226" i="3"/>
  <c r="N158" i="3"/>
  <c r="AF1178" i="3"/>
  <c r="N705" i="3"/>
  <c r="K1694" i="3"/>
  <c r="AP1099" i="3"/>
  <c r="AD1181" i="3"/>
  <c r="AR5" i="3"/>
  <c r="T1273" i="3"/>
  <c r="N306" i="3"/>
  <c r="Z407" i="3"/>
  <c r="AP894" i="3"/>
  <c r="N1193" i="3"/>
  <c r="AJ558" i="3"/>
  <c r="AL41" i="3"/>
  <c r="AL435" i="3"/>
  <c r="AD967" i="3"/>
  <c r="AP965" i="3"/>
  <c r="AD1281" i="3"/>
  <c r="AD1246" i="3"/>
  <c r="AR1180" i="3"/>
  <c r="AD670" i="3"/>
  <c r="AJ595" i="3"/>
  <c r="AL938" i="3"/>
  <c r="R49" i="3"/>
  <c r="AJ230" i="3"/>
  <c r="AJ781" i="3"/>
  <c r="N183" i="3"/>
  <c r="T261" i="3"/>
  <c r="K710" i="3"/>
  <c r="AR157" i="3"/>
  <c r="Z372" i="3"/>
  <c r="AD954" i="3"/>
  <c r="AP942" i="3"/>
  <c r="T1128" i="3"/>
  <c r="T627" i="3"/>
  <c r="AF993" i="3"/>
  <c r="K585" i="3"/>
  <c r="Z537" i="3"/>
  <c r="AF1078" i="3"/>
  <c r="AP772" i="3"/>
  <c r="AJ1152" i="3"/>
  <c r="N30" i="3"/>
  <c r="K748" i="3"/>
  <c r="K1392" i="3"/>
  <c r="AR1175" i="3"/>
  <c r="AD658" i="3"/>
  <c r="R1088" i="3"/>
  <c r="AD747" i="3"/>
  <c r="AP1055" i="3"/>
  <c r="R817" i="3"/>
  <c r="N273" i="3"/>
  <c r="R986" i="3"/>
  <c r="N550" i="3"/>
  <c r="AP1272" i="3"/>
  <c r="N861" i="3"/>
  <c r="N156" i="3"/>
  <c r="N535" i="3"/>
  <c r="X761" i="3"/>
  <c r="AJ173" i="3"/>
  <c r="AD338" i="3"/>
  <c r="AR766" i="3"/>
  <c r="X1143" i="3"/>
  <c r="X31" i="3"/>
  <c r="K209" i="3"/>
  <c r="AF425" i="3"/>
  <c r="R1185" i="3"/>
  <c r="T618" i="3"/>
  <c r="AL986" i="3"/>
  <c r="K21" i="3"/>
  <c r="X330" i="3"/>
  <c r="X1104" i="3"/>
  <c r="X790" i="3"/>
  <c r="AD1165" i="3"/>
  <c r="AR417" i="3"/>
  <c r="N1095" i="3"/>
  <c r="X475" i="3"/>
  <c r="AD170" i="3"/>
  <c r="R1124" i="3"/>
  <c r="AF33" i="3"/>
  <c r="X192" i="3"/>
  <c r="R1060" i="3"/>
  <c r="X448" i="3"/>
  <c r="K789" i="3"/>
  <c r="AL319" i="3"/>
  <c r="K271" i="3"/>
  <c r="R155" i="3"/>
  <c r="Z1226" i="3"/>
  <c r="AP77" i="3"/>
  <c r="K1633" i="3"/>
  <c r="AL1071" i="3"/>
  <c r="AL369" i="3"/>
  <c r="K368" i="3"/>
  <c r="X1083" i="3"/>
  <c r="AR162" i="3"/>
  <c r="X135" i="3"/>
  <c r="T179" i="3"/>
  <c r="AR89" i="3"/>
  <c r="AF937" i="3"/>
  <c r="AP1144" i="3"/>
  <c r="AP348" i="3"/>
  <c r="K1527" i="3"/>
  <c r="N719" i="3"/>
  <c r="AF308" i="3"/>
  <c r="AD907" i="3"/>
  <c r="R285" i="3"/>
  <c r="AD139" i="3"/>
  <c r="AF777" i="3"/>
  <c r="R287" i="3"/>
  <c r="AJ1107" i="3"/>
  <c r="Z466" i="3"/>
  <c r="T65" i="3"/>
  <c r="T160" i="3"/>
  <c r="R473" i="3"/>
  <c r="R996" i="3"/>
  <c r="AJ1046" i="3"/>
  <c r="X398" i="3"/>
  <c r="AD394" i="3"/>
  <c r="K1653" i="3"/>
  <c r="AP650" i="3"/>
  <c r="T788" i="3"/>
  <c r="R324" i="3"/>
  <c r="AF664" i="3"/>
  <c r="Z1222" i="3"/>
  <c r="AD238" i="3"/>
  <c r="AP78" i="3"/>
  <c r="AF552" i="3"/>
  <c r="T544" i="3"/>
  <c r="AD515" i="3"/>
  <c r="AR160" i="3"/>
  <c r="AR4" i="3"/>
  <c r="AD673" i="3"/>
  <c r="AR153" i="3"/>
  <c r="X19" i="3"/>
  <c r="K743" i="3"/>
  <c r="AD93" i="3"/>
  <c r="R203" i="3"/>
  <c r="K871" i="3"/>
  <c r="T1118" i="3"/>
  <c r="AR849" i="3"/>
  <c r="AP573" i="3"/>
  <c r="T254" i="3"/>
  <c r="Z249" i="3"/>
  <c r="AF77" i="3"/>
  <c r="K49" i="3"/>
  <c r="R658" i="3"/>
  <c r="AP224" i="3"/>
  <c r="R107" i="3"/>
  <c r="R982" i="3"/>
  <c r="N25" i="3"/>
  <c r="X1081" i="3"/>
  <c r="AP546" i="3"/>
  <c r="X349" i="3"/>
  <c r="K547" i="3"/>
  <c r="AL812" i="3"/>
  <c r="AL248" i="3"/>
  <c r="R1072" i="3"/>
  <c r="K276" i="3"/>
  <c r="Z513" i="3"/>
  <c r="K972" i="3"/>
  <c r="AJ798" i="3"/>
  <c r="AJ97" i="3"/>
  <c r="AF632" i="3"/>
  <c r="N489" i="3"/>
  <c r="AD47" i="3"/>
  <c r="Z503" i="3"/>
  <c r="T674" i="3"/>
  <c r="AF479" i="3"/>
  <c r="AD787" i="3"/>
  <c r="AF210" i="3"/>
  <c r="AJ926" i="3"/>
  <c r="N1133" i="3"/>
  <c r="AP570" i="3"/>
  <c r="AL1294" i="3"/>
  <c r="Z821" i="3"/>
  <c r="AJ1000" i="3"/>
  <c r="T771" i="3"/>
  <c r="N7" i="3"/>
  <c r="T765" i="3"/>
  <c r="AP291" i="3"/>
  <c r="AD429" i="3"/>
  <c r="AF592" i="3"/>
  <c r="AL1191" i="3"/>
  <c r="AR1282" i="3"/>
  <c r="AD969" i="3"/>
  <c r="AL578" i="3"/>
  <c r="AF870" i="3"/>
  <c r="AP872" i="3"/>
  <c r="AL255" i="3"/>
  <c r="X396" i="3"/>
  <c r="K1516" i="3"/>
  <c r="AR1064" i="3"/>
  <c r="AF983" i="3"/>
  <c r="AL353" i="3"/>
  <c r="AR477" i="3"/>
  <c r="K893" i="3"/>
  <c r="AD601" i="3"/>
  <c r="K746" i="3"/>
  <c r="X1010" i="3"/>
  <c r="Z752" i="3"/>
  <c r="AD659" i="3"/>
  <c r="AD755" i="3"/>
  <c r="AJ902" i="3"/>
  <c r="AF1130" i="3"/>
  <c r="AR1069" i="3"/>
  <c r="K1794" i="3"/>
  <c r="AF913" i="3"/>
  <c r="Z1282" i="3"/>
  <c r="AD1218" i="3"/>
  <c r="AD30" i="3"/>
  <c r="X94" i="3"/>
  <c r="AD1169" i="3"/>
  <c r="K1767" i="3"/>
  <c r="N673" i="3"/>
  <c r="K1624" i="3"/>
  <c r="AJ1101" i="3"/>
  <c r="X25" i="3"/>
  <c r="R1281" i="3"/>
  <c r="AR683" i="3"/>
  <c r="AJ705" i="3"/>
  <c r="X560" i="3"/>
  <c r="AJ381" i="3"/>
  <c r="AF904" i="3"/>
  <c r="T387" i="3"/>
  <c r="AP43" i="3"/>
  <c r="K324" i="3"/>
  <c r="K727" i="3"/>
  <c r="R643" i="3"/>
  <c r="T92" i="3"/>
  <c r="AL16" i="3"/>
  <c r="AF700" i="3"/>
  <c r="T977" i="3"/>
  <c r="K354" i="3"/>
  <c r="K1090" i="3"/>
  <c r="N921" i="3"/>
  <c r="Z891" i="3"/>
  <c r="Z661" i="3"/>
  <c r="T260" i="3"/>
  <c r="K1936" i="3"/>
  <c r="AL765" i="3"/>
  <c r="AJ319" i="3"/>
  <c r="K36" i="3"/>
  <c r="R875" i="3"/>
  <c r="K316" i="3"/>
  <c r="AJ27" i="3"/>
  <c r="K1682" i="3"/>
  <c r="AP962" i="3"/>
  <c r="R1204" i="3"/>
  <c r="AJ904" i="3"/>
  <c r="K1438" i="3"/>
  <c r="Z611" i="3"/>
  <c r="Z18" i="3"/>
  <c r="Z1007" i="3"/>
  <c r="N794" i="3"/>
  <c r="AL737" i="3"/>
  <c r="AD888" i="3"/>
  <c r="T842" i="3"/>
  <c r="Z108" i="3"/>
  <c r="R133" i="3"/>
  <c r="AJ1093" i="3"/>
  <c r="AJ1026" i="3"/>
  <c r="AR182" i="3"/>
  <c r="AR453" i="3"/>
  <c r="R187" i="3"/>
  <c r="K646" i="3"/>
  <c r="K1229" i="3"/>
  <c r="X215" i="3"/>
  <c r="R1076" i="3"/>
  <c r="K124" i="3"/>
  <c r="T898" i="3"/>
  <c r="X748" i="3"/>
  <c r="R935" i="3"/>
  <c r="Z572" i="3"/>
  <c r="AJ423" i="3"/>
  <c r="AD788" i="3"/>
  <c r="AF1276" i="3"/>
  <c r="AR951" i="3"/>
  <c r="X702" i="3"/>
  <c r="R1273" i="3"/>
  <c r="AF225" i="3"/>
  <c r="Z581" i="3"/>
  <c r="AR811" i="3"/>
  <c r="N632" i="3"/>
  <c r="AF708" i="3"/>
  <c r="K1356" i="3"/>
  <c r="R587" i="3"/>
  <c r="AP445" i="3"/>
  <c r="AL1015" i="3"/>
  <c r="AR70" i="3"/>
  <c r="AR1057" i="3"/>
  <c r="AD975" i="3"/>
  <c r="AR1117" i="3"/>
  <c r="AJ945" i="3"/>
  <c r="AL149" i="3"/>
  <c r="T1145" i="3"/>
  <c r="N1265" i="3"/>
  <c r="AF191" i="3"/>
  <c r="AR338" i="3"/>
  <c r="X1233" i="3"/>
  <c r="AL351" i="3"/>
  <c r="Z282" i="3"/>
  <c r="T995" i="3"/>
  <c r="AR713" i="3"/>
  <c r="K348" i="3"/>
  <c r="T826" i="3"/>
  <c r="AF991" i="3"/>
  <c r="T136" i="3"/>
  <c r="T1224" i="3"/>
  <c r="N981" i="3"/>
  <c r="AP1300" i="3"/>
  <c r="R177" i="3"/>
  <c r="AD196" i="3"/>
  <c r="AF1123" i="3"/>
  <c r="AR39" i="3"/>
  <c r="R129" i="3"/>
  <c r="AL649" i="3"/>
  <c r="X148" i="3"/>
  <c r="AR816" i="3"/>
  <c r="T988" i="3"/>
  <c r="X991" i="3"/>
  <c r="AF1193" i="3"/>
  <c r="T806" i="3"/>
  <c r="T782" i="3"/>
  <c r="AL498" i="3"/>
  <c r="T213" i="3"/>
  <c r="T481" i="3"/>
  <c r="N564" i="3"/>
  <c r="X1092" i="3"/>
  <c r="N383" i="3"/>
  <c r="X406" i="3"/>
  <c r="AF459" i="3"/>
  <c r="AP471" i="3"/>
  <c r="K719" i="3"/>
  <c r="X636" i="3"/>
  <c r="Z169" i="3"/>
  <c r="N1253" i="3"/>
  <c r="AR954" i="3"/>
  <c r="AJ573" i="3"/>
  <c r="AF382" i="3"/>
  <c r="R1014" i="3"/>
  <c r="N661" i="3"/>
  <c r="X176" i="3"/>
  <c r="AP1271" i="3"/>
  <c r="AR699" i="3"/>
  <c r="R852" i="3"/>
  <c r="AP697" i="3"/>
  <c r="AP1089" i="3"/>
  <c r="K1406" i="3"/>
  <c r="AP1143" i="3"/>
  <c r="AD772" i="3"/>
  <c r="T95" i="3"/>
  <c r="AR138" i="3"/>
  <c r="AD986" i="3"/>
  <c r="N267" i="3"/>
  <c r="R736" i="3"/>
  <c r="X187" i="3"/>
  <c r="AF155" i="3"/>
  <c r="AF413" i="3"/>
  <c r="X965" i="3"/>
  <c r="X971" i="3"/>
  <c r="X1111" i="3"/>
  <c r="AR192" i="3"/>
  <c r="Z793" i="3"/>
  <c r="AD822" i="3"/>
  <c r="X1273" i="3"/>
  <c r="AR1222" i="3"/>
  <c r="AJ936" i="3"/>
  <c r="AD235" i="3"/>
  <c r="AR596" i="3"/>
  <c r="AJ792" i="3"/>
  <c r="AD892" i="3"/>
  <c r="N231" i="3"/>
  <c r="AP936" i="3"/>
  <c r="AR777" i="3"/>
  <c r="T552" i="3"/>
  <c r="AF397" i="3"/>
  <c r="T941" i="3"/>
  <c r="T523" i="3"/>
  <c r="AF1201" i="3"/>
  <c r="AF601" i="3"/>
  <c r="AD91" i="3"/>
  <c r="Z597" i="3"/>
  <c r="K1071" i="3"/>
  <c r="T234" i="3"/>
  <c r="AD1219" i="3"/>
  <c r="AJ1124" i="3"/>
  <c r="AJ349" i="3"/>
  <c r="N625" i="3"/>
  <c r="AL877" i="3"/>
  <c r="K15" i="3"/>
  <c r="K1903" i="3"/>
  <c r="AF319" i="3"/>
  <c r="X1252" i="3"/>
  <c r="N297" i="3"/>
  <c r="AD1067" i="3"/>
  <c r="AR1130" i="3"/>
  <c r="AF1261" i="3"/>
  <c r="N589" i="3"/>
  <c r="K70" i="3"/>
  <c r="K507" i="3"/>
  <c r="AL432" i="3"/>
  <c r="R568" i="3"/>
  <c r="AJ363" i="3"/>
  <c r="AL1187" i="3"/>
  <c r="K531" i="3"/>
  <c r="T1099" i="3"/>
  <c r="AL972" i="3"/>
  <c r="X111" i="3"/>
  <c r="T732" i="3"/>
  <c r="AR912" i="3"/>
  <c r="AR941" i="3"/>
  <c r="T1144" i="3"/>
  <c r="AJ384" i="3"/>
  <c r="AP605" i="3"/>
  <c r="AL401" i="3"/>
  <c r="AR258" i="3"/>
  <c r="Z728" i="3"/>
  <c r="N648" i="3"/>
  <c r="AR794" i="3"/>
  <c r="AF134" i="3"/>
  <c r="AR666" i="3"/>
  <c r="K1420" i="3"/>
  <c r="AP555" i="3"/>
  <c r="AF571" i="3"/>
  <c r="Z342" i="3"/>
  <c r="AF578" i="3"/>
  <c r="AJ51" i="3"/>
  <c r="AP1100" i="3"/>
  <c r="K25" i="3"/>
  <c r="R662" i="3"/>
  <c r="AR1206" i="3"/>
  <c r="AR1043" i="3"/>
  <c r="T562" i="3"/>
  <c r="Z776" i="3"/>
  <c r="AR1084" i="3"/>
  <c r="AR113" i="3"/>
  <c r="R92" i="3"/>
  <c r="Z129" i="3"/>
  <c r="AF1097" i="3"/>
  <c r="R1157" i="3"/>
  <c r="K1913" i="3"/>
  <c r="R327" i="3"/>
  <c r="N456" i="3"/>
  <c r="T1195" i="3"/>
  <c r="AJ1043" i="3"/>
  <c r="R715" i="3"/>
  <c r="Z1180" i="3"/>
  <c r="AL418" i="3"/>
  <c r="Z75" i="3"/>
  <c r="Z308" i="3"/>
  <c r="AL105" i="3"/>
  <c r="X510" i="3"/>
  <c r="AF391" i="3"/>
  <c r="AF718" i="3"/>
  <c r="T1152" i="3"/>
  <c r="AL1165" i="3"/>
  <c r="R572" i="3"/>
  <c r="AL739" i="3"/>
  <c r="AF271" i="3"/>
  <c r="Z280" i="3"/>
  <c r="AP4" i="3"/>
  <c r="T428" i="3"/>
  <c r="N849" i="3"/>
  <c r="AF1230" i="3"/>
  <c r="Z759" i="3"/>
  <c r="N540" i="3"/>
  <c r="AR1111" i="3"/>
  <c r="N101" i="3"/>
  <c r="Z283" i="3"/>
  <c r="AJ671" i="3"/>
  <c r="R143" i="3"/>
  <c r="AF623" i="3"/>
  <c r="AF593" i="3"/>
  <c r="AD255" i="3"/>
  <c r="T1169" i="3"/>
  <c r="AR1197" i="3"/>
  <c r="AR640" i="3"/>
  <c r="N792" i="3"/>
  <c r="AF1082" i="3"/>
  <c r="AL908" i="3"/>
  <c r="X340" i="3"/>
  <c r="AD240" i="3"/>
  <c r="R264" i="3"/>
  <c r="AD171" i="3"/>
  <c r="Z616" i="3"/>
  <c r="AP550" i="3"/>
  <c r="R1208" i="3"/>
  <c r="AR764" i="3"/>
  <c r="AD701" i="3"/>
  <c r="AD1084" i="3"/>
  <c r="AJ613" i="3"/>
  <c r="AF657" i="3"/>
  <c r="X71" i="3"/>
  <c r="Z1153" i="3"/>
  <c r="K1955" i="3"/>
  <c r="AP1066" i="3"/>
  <c r="AD811" i="3"/>
  <c r="X56" i="3"/>
  <c r="AF1001" i="3"/>
  <c r="R1242" i="3"/>
  <c r="AR1297" i="3"/>
  <c r="AF951" i="3"/>
  <c r="AP1033" i="3"/>
  <c r="AR847" i="3"/>
  <c r="T388" i="3"/>
  <c r="N928" i="3"/>
  <c r="Z551" i="3"/>
  <c r="AL186" i="3"/>
  <c r="T954" i="3"/>
  <c r="AD323" i="3"/>
  <c r="X1299" i="3"/>
  <c r="K967" i="3"/>
  <c r="K1579" i="3"/>
  <c r="R357" i="3"/>
  <c r="T517" i="3"/>
  <c r="K1411" i="3"/>
  <c r="AR972" i="3"/>
  <c r="AL1043" i="3"/>
  <c r="AP137" i="3"/>
  <c r="K923" i="3"/>
  <c r="AJ242" i="3"/>
  <c r="Z1254" i="3"/>
  <c r="AP773" i="3"/>
  <c r="AL1046" i="3"/>
  <c r="AJ445" i="3"/>
  <c r="Z1182" i="3"/>
  <c r="X574" i="3"/>
  <c r="AJ1290" i="3"/>
  <c r="N470" i="3"/>
  <c r="AP73" i="3"/>
  <c r="AR634" i="3"/>
  <c r="AL360" i="3"/>
  <c r="AD442" i="3"/>
  <c r="Z521" i="3"/>
  <c r="Z1216" i="3"/>
  <c r="K1933" i="3"/>
  <c r="AL370" i="3"/>
  <c r="AJ1245" i="3"/>
  <c r="R64" i="3"/>
  <c r="AJ500" i="3"/>
  <c r="K256" i="3"/>
  <c r="AF458" i="3"/>
  <c r="K808" i="3"/>
  <c r="AF20" i="3"/>
  <c r="AP441" i="3"/>
  <c r="Z1163" i="3"/>
  <c r="K1763" i="3"/>
  <c r="K52" i="3"/>
  <c r="AD445" i="3"/>
  <c r="AR878" i="3"/>
  <c r="AJ712" i="3"/>
  <c r="K1366" i="3"/>
  <c r="AP566" i="3"/>
  <c r="AF1236" i="3"/>
  <c r="AR761" i="3"/>
  <c r="AF897" i="3"/>
  <c r="AR184" i="3"/>
  <c r="K653" i="3"/>
  <c r="AF639" i="3"/>
  <c r="AJ143" i="3"/>
  <c r="Z274" i="3"/>
  <c r="AP340" i="3"/>
  <c r="X1017" i="3"/>
  <c r="AL531" i="3"/>
  <c r="AD847" i="3"/>
  <c r="K1432" i="3"/>
  <c r="AJ1226" i="3"/>
  <c r="AP696" i="3"/>
  <c r="Z358" i="3"/>
  <c r="AF381" i="3"/>
  <c r="K1135" i="3"/>
  <c r="AD546" i="3"/>
  <c r="K1453" i="3"/>
  <c r="AD444" i="3"/>
  <c r="AD1116" i="3"/>
  <c r="X871" i="3"/>
  <c r="Z54" i="3"/>
  <c r="AJ1273" i="3"/>
  <c r="AP1025" i="3"/>
  <c r="AP1133" i="3"/>
  <c r="AP1156" i="3"/>
  <c r="R634" i="3"/>
  <c r="X689" i="3"/>
  <c r="AR1036" i="3"/>
  <c r="AP1049" i="3"/>
  <c r="AP890" i="3"/>
  <c r="N1025" i="3"/>
  <c r="N1135" i="3"/>
  <c r="K955" i="3"/>
  <c r="T1268" i="3"/>
  <c r="Z1113" i="3"/>
  <c r="X1186" i="3"/>
  <c r="T908" i="3"/>
  <c r="T262" i="3"/>
  <c r="R946" i="3"/>
  <c r="Z107" i="3"/>
  <c r="N651" i="3"/>
  <c r="R392" i="3"/>
  <c r="AD432" i="3"/>
  <c r="AJ756" i="3"/>
  <c r="N346" i="3"/>
  <c r="X351" i="3"/>
  <c r="AJ291" i="3"/>
  <c r="Z1193" i="3"/>
  <c r="R945" i="3"/>
  <c r="AF915" i="3"/>
  <c r="AF148" i="3"/>
  <c r="X1031" i="3"/>
  <c r="R242" i="3"/>
  <c r="R68" i="3"/>
  <c r="AL427" i="3"/>
  <c r="AP874" i="3"/>
  <c r="R829" i="3"/>
  <c r="AD53" i="3"/>
  <c r="Z414" i="3"/>
  <c r="AD821" i="3"/>
  <c r="AD108" i="3"/>
  <c r="N870" i="3"/>
  <c r="Z774" i="3"/>
  <c r="AL1296" i="3"/>
  <c r="AJ585" i="3"/>
  <c r="AL628" i="3"/>
  <c r="AD376" i="3"/>
  <c r="AR900" i="3"/>
  <c r="AP264" i="3"/>
  <c r="AF83" i="3"/>
  <c r="AJ158" i="3"/>
  <c r="AP194" i="3"/>
  <c r="K1218" i="3"/>
  <c r="N444" i="3"/>
  <c r="N449" i="3"/>
  <c r="AJ52" i="3"/>
  <c r="R193" i="3"/>
  <c r="T471" i="3"/>
  <c r="AR1146" i="3"/>
  <c r="R378" i="3"/>
  <c r="K1826" i="3"/>
  <c r="X872" i="3"/>
  <c r="Z43" i="3"/>
  <c r="AD586" i="3"/>
  <c r="AL1131" i="3"/>
  <c r="AF172" i="3"/>
  <c r="R783" i="3"/>
  <c r="AD607" i="3"/>
  <c r="AP992" i="3"/>
  <c r="N1199" i="3"/>
  <c r="AL17" i="3"/>
  <c r="AJ813" i="3"/>
  <c r="AL399" i="3"/>
  <c r="K1448" i="3"/>
  <c r="AJ1195" i="3"/>
  <c r="AR888" i="3"/>
  <c r="AJ1227" i="3"/>
  <c r="AD1266" i="3"/>
  <c r="AR848" i="3"/>
  <c r="AL339" i="3"/>
  <c r="N494" i="3"/>
  <c r="N1138" i="3"/>
  <c r="AR251" i="3"/>
  <c r="N198" i="3"/>
  <c r="AR197" i="3"/>
  <c r="AJ50" i="3"/>
  <c r="Z770" i="3"/>
  <c r="AP1273" i="3"/>
  <c r="AF1132" i="3"/>
  <c r="K273" i="3"/>
  <c r="X1226" i="3"/>
  <c r="AL929" i="3"/>
  <c r="T645" i="3"/>
  <c r="N66" i="3"/>
  <c r="AP465" i="3"/>
  <c r="K351" i="3"/>
  <c r="AL787" i="3"/>
  <c r="AR882" i="3"/>
  <c r="N1116" i="3"/>
  <c r="AJ99" i="3"/>
  <c r="K1084" i="3"/>
  <c r="K1407" i="3"/>
  <c r="AJ592" i="3"/>
  <c r="AD331" i="3"/>
  <c r="AD676" i="3"/>
  <c r="R1239" i="3"/>
  <c r="N351" i="3"/>
  <c r="R642" i="3"/>
  <c r="K1931" i="3"/>
  <c r="Z993" i="3"/>
  <c r="AF575" i="3"/>
  <c r="AR1234" i="3"/>
  <c r="T1247" i="3"/>
  <c r="AF1101" i="3"/>
  <c r="T769" i="3"/>
  <c r="AL805" i="3"/>
  <c r="AJ539" i="3"/>
  <c r="T624" i="3"/>
  <c r="R439" i="3"/>
  <c r="AF1067" i="3"/>
  <c r="AD1217" i="3"/>
  <c r="AR1205" i="3"/>
  <c r="AF344" i="3"/>
  <c r="AR222" i="3"/>
  <c r="X650" i="3"/>
  <c r="AD1120" i="3"/>
  <c r="AL276" i="3"/>
  <c r="AF721" i="3"/>
  <c r="K1484" i="3"/>
  <c r="R778" i="3"/>
  <c r="AD1033" i="3"/>
  <c r="Z396" i="3"/>
  <c r="AD947" i="3"/>
  <c r="AJ649" i="3"/>
  <c r="AJ734" i="3"/>
  <c r="AR163" i="3"/>
  <c r="X369" i="3"/>
  <c r="AD474" i="3"/>
  <c r="T542" i="3"/>
  <c r="N977" i="3"/>
  <c r="X768" i="3"/>
  <c r="X1296" i="3"/>
  <c r="K1086" i="3"/>
  <c r="T1139" i="3"/>
  <c r="X843" i="3"/>
  <c r="AF1255" i="3"/>
  <c r="AJ1086" i="3"/>
  <c r="AP1270" i="3"/>
  <c r="K335" i="3"/>
  <c r="T524" i="3"/>
  <c r="Z715" i="3"/>
  <c r="T369" i="3"/>
  <c r="Z49" i="3"/>
  <c r="Z1263" i="3"/>
  <c r="AJ1280" i="3"/>
  <c r="AR520" i="3"/>
  <c r="N1177" i="3"/>
  <c r="R413" i="3"/>
  <c r="AL937" i="3"/>
  <c r="AP916" i="3"/>
  <c r="T605" i="3"/>
  <c r="AF587" i="3"/>
  <c r="K418" i="3"/>
  <c r="K1346" i="3"/>
  <c r="AL518" i="3"/>
  <c r="AP912" i="3"/>
  <c r="N1281" i="3"/>
  <c r="T218" i="3"/>
  <c r="N1260" i="3"/>
  <c r="AL680" i="3"/>
  <c r="T566" i="3"/>
  <c r="AD370" i="3"/>
  <c r="R56" i="3"/>
  <c r="Z841" i="3"/>
  <c r="AL325" i="3"/>
  <c r="K750" i="3"/>
  <c r="AR639" i="3"/>
  <c r="T5" i="3"/>
  <c r="R774" i="3"/>
  <c r="AJ489" i="3"/>
  <c r="Z1071" i="3"/>
  <c r="AL1176" i="3"/>
  <c r="R395" i="3"/>
  <c r="X1280" i="3"/>
  <c r="K681" i="3"/>
  <c r="AR220" i="3"/>
  <c r="AD564" i="3"/>
  <c r="Z1210" i="3"/>
  <c r="AP466" i="3"/>
  <c r="Z529" i="3"/>
  <c r="AD336" i="3"/>
  <c r="Z784" i="3"/>
  <c r="AR791" i="3"/>
  <c r="AP432" i="3"/>
  <c r="Z388" i="3"/>
  <c r="AF1058" i="3"/>
  <c r="N856" i="3"/>
  <c r="X420" i="3"/>
  <c r="N1090" i="3"/>
  <c r="AJ174" i="3"/>
  <c r="AP1153" i="3"/>
  <c r="AD904" i="3"/>
  <c r="Z403" i="3"/>
  <c r="AR156" i="3"/>
  <c r="Z177" i="3"/>
  <c r="K160" i="3"/>
  <c r="N645" i="3"/>
  <c r="R232" i="3"/>
  <c r="AJ1019" i="3"/>
  <c r="K1523" i="3"/>
  <c r="AJ1179" i="3"/>
  <c r="T649" i="3"/>
  <c r="AJ321" i="3"/>
  <c r="AF441" i="3"/>
  <c r="AP448" i="3"/>
  <c r="R436" i="3"/>
  <c r="AR1046" i="3"/>
  <c r="AJ106" i="3"/>
  <c r="AF220" i="3"/>
  <c r="X1265" i="3"/>
  <c r="N1218" i="3"/>
  <c r="Z55" i="3"/>
  <c r="X1264" i="3"/>
  <c r="R738" i="3"/>
  <c r="AF627" i="3"/>
  <c r="AR223" i="3"/>
  <c r="N739" i="3"/>
  <c r="N104" i="3"/>
  <c r="N331" i="3"/>
  <c r="K177" i="3"/>
  <c r="AL320" i="3"/>
  <c r="Z1261" i="3"/>
  <c r="AD895" i="3"/>
  <c r="K831" i="3"/>
  <c r="X820" i="3"/>
  <c r="N236" i="3"/>
  <c r="AL697" i="3"/>
  <c r="N539" i="3"/>
  <c r="X520" i="3"/>
  <c r="AF37" i="3"/>
  <c r="AF512" i="3"/>
  <c r="AR143" i="3"/>
  <c r="R889" i="3"/>
  <c r="AR263" i="3"/>
  <c r="AJ428" i="3"/>
  <c r="Z140" i="3"/>
  <c r="AP658" i="3"/>
  <c r="X1227" i="3"/>
  <c r="AL634" i="3"/>
  <c r="AL507" i="3"/>
  <c r="K1167" i="3"/>
  <c r="X757" i="3"/>
  <c r="AJ133" i="3"/>
  <c r="AF908" i="3"/>
  <c r="T384" i="3"/>
  <c r="AR727" i="3"/>
  <c r="AP439" i="3"/>
  <c r="AD616" i="3"/>
  <c r="AJ356" i="3"/>
  <c r="T127" i="3"/>
  <c r="AL1216" i="3"/>
  <c r="AD1138" i="3"/>
  <c r="K360" i="3"/>
  <c r="K1325" i="3"/>
  <c r="AR974" i="3"/>
  <c r="K741" i="3"/>
  <c r="AJ1295" i="3"/>
  <c r="R220" i="3"/>
  <c r="AR86" i="3"/>
  <c r="AF612" i="3"/>
  <c r="K1725" i="3"/>
  <c r="K1232" i="3"/>
  <c r="R1229" i="3"/>
  <c r="N605" i="3"/>
  <c r="R538" i="3"/>
  <c r="Z300" i="3"/>
  <c r="AP231" i="3"/>
  <c r="AF975" i="3"/>
  <c r="AJ426" i="3"/>
  <c r="T724" i="3"/>
  <c r="AD823" i="3"/>
  <c r="X719" i="3"/>
  <c r="AF1167" i="3"/>
  <c r="AF935" i="3"/>
  <c r="N313" i="3"/>
  <c r="AD537" i="3"/>
  <c r="R893" i="3"/>
  <c r="X437" i="3"/>
  <c r="AF501" i="3"/>
  <c r="AL318" i="3"/>
  <c r="R226" i="3"/>
  <c r="AJ578" i="3"/>
  <c r="AP1075" i="3"/>
  <c r="AL46" i="3"/>
  <c r="AP883" i="3"/>
  <c r="AF689" i="3"/>
  <c r="AP1113" i="3"/>
  <c r="N804" i="3"/>
  <c r="AJ436" i="3"/>
  <c r="K757" i="3"/>
  <c r="AP615" i="3"/>
  <c r="AP1268" i="3"/>
  <c r="T615" i="3"/>
  <c r="AF325" i="3"/>
  <c r="AP887" i="3"/>
  <c r="X784" i="3"/>
  <c r="AD707" i="3"/>
  <c r="T925" i="3"/>
  <c r="T951" i="3"/>
  <c r="N847" i="3"/>
  <c r="K921" i="3"/>
  <c r="K1757" i="3"/>
  <c r="AJ516" i="3"/>
  <c r="AR865" i="3"/>
  <c r="AJ411" i="3"/>
  <c r="N453" i="3"/>
  <c r="T279" i="3"/>
  <c r="AR841" i="3"/>
  <c r="AL1084" i="3"/>
  <c r="K938" i="3"/>
  <c r="AR304" i="3"/>
  <c r="T497" i="3"/>
  <c r="Z765" i="3"/>
  <c r="AD678" i="3"/>
  <c r="Z772" i="3"/>
  <c r="AR1118" i="3"/>
  <c r="Z680" i="3"/>
  <c r="Z965" i="3"/>
  <c r="AF487" i="3"/>
  <c r="AP494" i="3"/>
  <c r="N468" i="3"/>
  <c r="AF141" i="3"/>
  <c r="N621" i="3"/>
  <c r="N918" i="3"/>
  <c r="R697" i="3"/>
  <c r="T226" i="3"/>
  <c r="R808" i="3"/>
  <c r="K1617" i="3"/>
  <c r="AD733" i="3"/>
  <c r="AP225" i="3"/>
  <c r="AR1102" i="3"/>
  <c r="R164" i="3"/>
  <c r="AP162" i="3"/>
  <c r="AJ851" i="3"/>
  <c r="N577" i="3"/>
  <c r="X1090" i="3"/>
  <c r="AJ637" i="3"/>
  <c r="N1012" i="3"/>
  <c r="X1193" i="3"/>
  <c r="AJ395" i="3"/>
  <c r="AF440" i="3"/>
  <c r="R668" i="3"/>
  <c r="R174" i="3"/>
  <c r="AD1265" i="3"/>
  <c r="N979" i="3"/>
  <c r="Z175" i="3"/>
  <c r="AR189" i="3"/>
  <c r="AF1145" i="3"/>
  <c r="Z310" i="3"/>
  <c r="AF92" i="3"/>
  <c r="N910" i="3"/>
  <c r="R452" i="3"/>
  <c r="K1966" i="3"/>
  <c r="T161" i="3"/>
  <c r="X386" i="3"/>
  <c r="AR567" i="3"/>
  <c r="AJ345" i="3"/>
  <c r="K30" i="3"/>
  <c r="T143" i="3"/>
  <c r="AD131" i="3"/>
  <c r="K576" i="3"/>
  <c r="AR191" i="3"/>
  <c r="AR1285" i="3"/>
  <c r="AF827" i="3"/>
  <c r="T711" i="3"/>
  <c r="AL1197" i="3"/>
  <c r="AR1266" i="3"/>
  <c r="AR16" i="3"/>
  <c r="K958" i="3"/>
  <c r="K726" i="3"/>
  <c r="T1004" i="3"/>
  <c r="T679" i="3"/>
  <c r="X698" i="3"/>
  <c r="Z802" i="3"/>
  <c r="AF1240" i="3"/>
  <c r="AR8" i="3"/>
  <c r="AP532" i="3"/>
  <c r="Z725" i="3"/>
  <c r="AJ1041" i="3"/>
  <c r="AL395" i="3"/>
  <c r="AD440" i="3"/>
  <c r="T71" i="3"/>
  <c r="R727" i="3"/>
  <c r="N799" i="3"/>
  <c r="K491" i="3"/>
  <c r="AP628" i="3"/>
  <c r="AR450" i="3"/>
  <c r="AL352" i="3"/>
  <c r="AL1218" i="3"/>
  <c r="K1340" i="3"/>
  <c r="AR1192" i="3"/>
  <c r="AP1142" i="3"/>
  <c r="AR604" i="3"/>
  <c r="Z1120" i="3"/>
  <c r="R491" i="3"/>
  <c r="T923" i="3"/>
  <c r="Z943" i="3"/>
  <c r="AD793" i="3"/>
  <c r="Z820" i="3"/>
  <c r="X548" i="3"/>
  <c r="AL216" i="3"/>
  <c r="AL1099" i="3"/>
  <c r="K1339" i="3"/>
  <c r="AL714" i="3"/>
  <c r="K1422" i="3"/>
  <c r="AD257" i="3"/>
  <c r="AJ112" i="3"/>
  <c r="K494" i="3"/>
  <c r="X472" i="3"/>
  <c r="K17" i="3"/>
  <c r="AL589" i="3"/>
  <c r="R767" i="3"/>
  <c r="AJ253" i="3"/>
  <c r="R44" i="3"/>
  <c r="AP370" i="3"/>
  <c r="AJ95" i="3"/>
  <c r="K623" i="3"/>
  <c r="Z1102" i="3"/>
  <c r="X1034" i="3"/>
  <c r="AF183" i="3"/>
  <c r="AD473" i="3"/>
  <c r="AR907" i="3"/>
  <c r="T64" i="3"/>
  <c r="R280" i="3"/>
  <c r="R1134" i="3"/>
  <c r="AL847" i="3"/>
  <c r="AD1294" i="3"/>
  <c r="N249" i="3"/>
  <c r="AJ868" i="3"/>
  <c r="K1785" i="3"/>
  <c r="AR1030" i="3"/>
  <c r="AF613" i="3"/>
  <c r="X422" i="3"/>
  <c r="Z438" i="3"/>
  <c r="AF315" i="3"/>
  <c r="Z1257" i="3"/>
  <c r="R910" i="3"/>
  <c r="AD119" i="3"/>
  <c r="N460" i="3"/>
  <c r="K707" i="3"/>
  <c r="N1129" i="3"/>
  <c r="AP7" i="3"/>
  <c r="AL1027" i="3"/>
  <c r="K449" i="3"/>
  <c r="AJ913" i="3"/>
  <c r="R1099" i="3"/>
  <c r="AP1204" i="3"/>
  <c r="R277" i="3"/>
  <c r="X658" i="3"/>
  <c r="X385" i="3"/>
  <c r="AD999" i="3"/>
  <c r="AP226" i="3"/>
  <c r="K1354" i="3"/>
  <c r="AP1288" i="3"/>
  <c r="AJ1137" i="3"/>
  <c r="AF695" i="3"/>
  <c r="AJ1216" i="3"/>
  <c r="AF285" i="3"/>
  <c r="N823" i="3"/>
  <c r="K1098" i="3"/>
  <c r="AP817" i="3"/>
  <c r="X194" i="3"/>
  <c r="AF974" i="3"/>
  <c r="AR246" i="3"/>
  <c r="N520" i="3"/>
  <c r="X1089" i="3"/>
  <c r="T534" i="3"/>
  <c r="AR295" i="3"/>
  <c r="AP459" i="3"/>
  <c r="AD1081" i="3"/>
  <c r="AR1110" i="3"/>
  <c r="K607" i="3"/>
  <c r="N547" i="3"/>
  <c r="K1161" i="3"/>
  <c r="K1559" i="3"/>
  <c r="X1250" i="3"/>
  <c r="K779" i="3"/>
  <c r="AP278" i="3"/>
  <c r="AL751" i="3"/>
  <c r="AL377" i="3"/>
  <c r="Z1029" i="3"/>
  <c r="Z677" i="3"/>
  <c r="Z558" i="3"/>
  <c r="R796" i="3"/>
  <c r="AD923" i="3"/>
  <c r="AR963" i="3"/>
  <c r="AP1027" i="3"/>
  <c r="AF421" i="3"/>
  <c r="K1497" i="3"/>
  <c r="AD1105" i="3"/>
  <c r="AP275" i="3"/>
  <c r="N1058" i="3"/>
  <c r="T60" i="3"/>
  <c r="AF124" i="3"/>
  <c r="AJ1042" i="3"/>
  <c r="AR340" i="3"/>
  <c r="N955" i="3"/>
  <c r="T367" i="3"/>
  <c r="AD719" i="3"/>
  <c r="AD318" i="3"/>
  <c r="Z1265" i="3"/>
  <c r="AF549" i="3"/>
  <c r="AL327" i="3"/>
  <c r="R834" i="3"/>
  <c r="R421" i="3"/>
  <c r="AP1047" i="3"/>
  <c r="K1454" i="3"/>
  <c r="X493" i="3"/>
  <c r="AP308" i="3"/>
  <c r="K1967" i="3"/>
  <c r="AP686" i="3"/>
  <c r="AL409" i="3"/>
  <c r="K110" i="3"/>
  <c r="AL1276" i="3"/>
  <c r="T70" i="3"/>
  <c r="AL290" i="3"/>
  <c r="R747" i="3"/>
  <c r="AR979" i="3"/>
  <c r="AF1120" i="3"/>
  <c r="AD1124" i="3"/>
  <c r="K1543" i="3"/>
  <c r="AP638" i="3"/>
  <c r="AP1064" i="3"/>
  <c r="X1217" i="3"/>
  <c r="X471" i="3"/>
  <c r="AJ183" i="3"/>
  <c r="AL1079" i="3"/>
  <c r="K769" i="3"/>
  <c r="R807" i="3"/>
  <c r="AR67" i="3"/>
  <c r="AJ797" i="3"/>
  <c r="K1314" i="3"/>
  <c r="AF366" i="3"/>
  <c r="R126" i="3"/>
  <c r="AD112" i="3"/>
  <c r="N395" i="3"/>
  <c r="AF301" i="3"/>
  <c r="AF960" i="3"/>
  <c r="AR1208" i="3"/>
  <c r="AD1098" i="3"/>
  <c r="K1185" i="3"/>
  <c r="R528" i="3"/>
  <c r="N1111" i="3"/>
  <c r="K118" i="3"/>
  <c r="X175" i="3"/>
  <c r="AR679" i="3"/>
  <c r="R1009" i="3"/>
  <c r="AD360" i="3"/>
  <c r="AF101" i="3"/>
  <c r="R1284" i="3"/>
  <c r="AD1146" i="3"/>
  <c r="AJ505" i="3"/>
  <c r="AP1274" i="3"/>
  <c r="R320" i="3"/>
  <c r="AJ1178" i="3"/>
  <c r="AL144" i="3"/>
  <c r="X318" i="3"/>
  <c r="X323" i="3"/>
  <c r="N485" i="3"/>
  <c r="Z622" i="3"/>
  <c r="K1782" i="3"/>
  <c r="AR1204" i="3"/>
  <c r="AL577" i="3"/>
  <c r="X201" i="3"/>
  <c r="K1759" i="3"/>
  <c r="N65" i="3"/>
  <c r="X46" i="3"/>
  <c r="K1377" i="3"/>
  <c r="R1129" i="3"/>
  <c r="AL1105" i="3"/>
  <c r="R510" i="3"/>
  <c r="AL1125" i="3"/>
  <c r="R591" i="3"/>
  <c r="Z852" i="3"/>
  <c r="N1195" i="3"/>
  <c r="R959" i="3"/>
  <c r="AL899" i="3"/>
  <c r="AP434" i="3"/>
  <c r="K1854" i="3"/>
  <c r="AP1008" i="3"/>
  <c r="X550" i="3"/>
  <c r="R377" i="3"/>
  <c r="AR1221" i="3"/>
  <c r="N263" i="3"/>
  <c r="N1091" i="3"/>
  <c r="AF585" i="3"/>
  <c r="X397" i="3"/>
  <c r="R1061" i="3"/>
  <c r="AD576" i="3"/>
  <c r="AR1079" i="3"/>
  <c r="AF798" i="3"/>
  <c r="AR1218" i="3"/>
  <c r="AJ563" i="3"/>
  <c r="AL585" i="3"/>
  <c r="K140" i="3"/>
  <c r="AD351" i="3"/>
  <c r="AJ1044" i="3"/>
  <c r="X1179" i="3"/>
  <c r="AD107" i="3"/>
  <c r="Z1250" i="3"/>
  <c r="AJ1205" i="3"/>
  <c r="AF794" i="3"/>
  <c r="AP733" i="3"/>
  <c r="AD32" i="3"/>
  <c r="AL446" i="3"/>
  <c r="X436" i="3"/>
  <c r="N302" i="3"/>
  <c r="AL291" i="3"/>
  <c r="AL470" i="3"/>
  <c r="K1305" i="3"/>
  <c r="Z1020" i="3"/>
  <c r="R275" i="3"/>
  <c r="N24" i="3"/>
  <c r="AD1225" i="3"/>
  <c r="AP924" i="3"/>
  <c r="T322" i="3"/>
  <c r="AR733" i="3"/>
  <c r="AR1076" i="3"/>
  <c r="AJ647" i="3"/>
  <c r="K1630" i="3"/>
  <c r="AL791" i="3"/>
  <c r="K965" i="3"/>
  <c r="AL201" i="3"/>
  <c r="N717" i="3"/>
  <c r="T91" i="3"/>
  <c r="AD647" i="3"/>
  <c r="T961" i="3"/>
  <c r="AP1041" i="3"/>
  <c r="AR213" i="3"/>
  <c r="X1147" i="3"/>
  <c r="K422" i="3"/>
  <c r="AP1289" i="3"/>
  <c r="R1067" i="3"/>
  <c r="K673" i="3"/>
  <c r="AP490" i="3"/>
  <c r="T574" i="3"/>
  <c r="AD101" i="3"/>
  <c r="AR726" i="3"/>
  <c r="AF484" i="3"/>
  <c r="AJ74" i="3"/>
  <c r="AR1289" i="3"/>
  <c r="N1298" i="3"/>
  <c r="AD262" i="3"/>
  <c r="AP376" i="3"/>
  <c r="X915" i="3"/>
  <c r="K1656" i="3"/>
  <c r="T983" i="3"/>
  <c r="AF542" i="3"/>
  <c r="AJ520" i="3"/>
  <c r="AF1056" i="3"/>
  <c r="R831" i="3"/>
  <c r="R492" i="3"/>
  <c r="AJ1275" i="3"/>
  <c r="AF1203" i="3"/>
  <c r="R499" i="3"/>
  <c r="AR207" i="3"/>
  <c r="AL1132" i="3"/>
  <c r="AL862" i="3"/>
  <c r="AF1114" i="3"/>
  <c r="T1141" i="3"/>
  <c r="K74" i="3"/>
  <c r="AL580" i="3"/>
  <c r="AJ568" i="3"/>
  <c r="T385" i="3"/>
  <c r="X947" i="3"/>
  <c r="AR793" i="3"/>
  <c r="AF547" i="3"/>
  <c r="AD1003" i="3"/>
  <c r="AL402" i="3"/>
  <c r="AP530" i="3"/>
  <c r="AL1200" i="3"/>
  <c r="K464" i="3"/>
  <c r="X752" i="3"/>
  <c r="T275" i="3"/>
  <c r="T970" i="3"/>
  <c r="AL1053" i="3"/>
  <c r="AD1095" i="3"/>
  <c r="X1274" i="3"/>
  <c r="AP1120" i="3"/>
  <c r="Z1283" i="3"/>
  <c r="AP140" i="3"/>
  <c r="N1267" i="3"/>
  <c r="AF1190" i="3"/>
  <c r="K793" i="3"/>
  <c r="AD691" i="3"/>
  <c r="AR278" i="3"/>
  <c r="AL619" i="3"/>
  <c r="AP310" i="3"/>
  <c r="AR635" i="3"/>
  <c r="Z196" i="3"/>
  <c r="R660" i="3"/>
  <c r="K192" i="3"/>
  <c r="AJ1066" i="3"/>
  <c r="K1472" i="3"/>
  <c r="AF567" i="3"/>
  <c r="K1143" i="3"/>
  <c r="AF21" i="3"/>
  <c r="K1401" i="3"/>
  <c r="AP125" i="3"/>
  <c r="AR443" i="3"/>
  <c r="AP1024" i="3"/>
  <c r="AR146" i="3"/>
  <c r="K5" i="3"/>
  <c r="AD794" i="3"/>
  <c r="R1189" i="3"/>
  <c r="X1009" i="3"/>
  <c r="AP856" i="3"/>
  <c r="AR999" i="3"/>
  <c r="R476" i="3"/>
  <c r="R1246" i="3"/>
  <c r="AR305" i="3"/>
  <c r="Z773" i="3"/>
  <c r="AL244" i="3"/>
  <c r="X898" i="3"/>
  <c r="N1276" i="3"/>
  <c r="X274" i="3"/>
  <c r="X1000" i="3"/>
  <c r="AR883" i="3"/>
  <c r="AR931" i="3"/>
  <c r="X402" i="3"/>
  <c r="K1186" i="3"/>
  <c r="K804" i="3"/>
  <c r="K325" i="3"/>
  <c r="X1183" i="3"/>
  <c r="AP258" i="3"/>
  <c r="AJ970" i="3"/>
  <c r="AJ1300" i="3"/>
  <c r="N1237" i="3"/>
  <c r="AF1148" i="3"/>
  <c r="R48" i="3"/>
  <c r="AJ556" i="3"/>
  <c r="K1168" i="3"/>
  <c r="T1131" i="3"/>
  <c r="K1739" i="3"/>
  <c r="AD162" i="3"/>
  <c r="K1123" i="3"/>
  <c r="R955" i="3"/>
  <c r="R864" i="3"/>
  <c r="X523" i="3"/>
  <c r="X141" i="3"/>
  <c r="R951" i="3"/>
  <c r="AJ1080" i="3"/>
  <c r="X486" i="3"/>
  <c r="AJ1020" i="3"/>
  <c r="R885" i="3"/>
  <c r="AP850" i="3"/>
  <c r="AJ979" i="3"/>
  <c r="R189" i="3"/>
  <c r="Z762" i="3"/>
  <c r="AP619" i="3"/>
  <c r="K250" i="3"/>
  <c r="AR1133" i="3"/>
  <c r="N698" i="3"/>
  <c r="Z364" i="3"/>
  <c r="Z1002" i="3"/>
  <c r="K1376" i="3"/>
  <c r="N390" i="3"/>
  <c r="K130" i="3"/>
  <c r="K1586" i="3"/>
  <c r="R1143" i="3"/>
  <c r="T293" i="3"/>
  <c r="Z568" i="3"/>
  <c r="T105" i="3"/>
  <c r="AP932" i="3"/>
  <c r="R1182" i="3"/>
  <c r="Z481" i="3"/>
  <c r="AR598" i="3"/>
  <c r="T753" i="3"/>
  <c r="AF672" i="3"/>
  <c r="X808" i="3"/>
  <c r="X110" i="3"/>
  <c r="X1125" i="3"/>
  <c r="AR1100" i="3"/>
  <c r="AJ964" i="3"/>
  <c r="T880" i="3"/>
  <c r="T682" i="3"/>
  <c r="Z441" i="3"/>
  <c r="R341" i="3"/>
  <c r="AD1111" i="3"/>
  <c r="AF87" i="3"/>
  <c r="Z380" i="3"/>
  <c r="AD481" i="3"/>
  <c r="K1391" i="3"/>
  <c r="N887" i="3"/>
  <c r="K722" i="3"/>
  <c r="R74" i="3"/>
  <c r="X1197" i="3"/>
  <c r="AJ369" i="3"/>
  <c r="N287" i="3"/>
  <c r="AJ1271" i="3"/>
  <c r="K1157" i="3"/>
  <c r="Z1240" i="3"/>
  <c r="N893" i="3"/>
  <c r="K740" i="3"/>
  <c r="AJ569" i="3"/>
  <c r="AF372" i="3"/>
  <c r="AD1091" i="3"/>
  <c r="AL61" i="3"/>
  <c r="N372" i="3"/>
  <c r="AL961" i="3"/>
  <c r="AJ1297" i="3"/>
  <c r="K338" i="3"/>
  <c r="AR551" i="3"/>
  <c r="AL1199" i="3"/>
  <c r="AR465" i="3"/>
  <c r="AP939" i="3"/>
  <c r="K1152" i="3"/>
  <c r="AD706" i="3"/>
  <c r="AR1071" i="3"/>
  <c r="K389" i="3"/>
  <c r="AJ329" i="3"/>
  <c r="AR257" i="3"/>
  <c r="AD809" i="3"/>
  <c r="AJ1189" i="3"/>
  <c r="Z734" i="3"/>
  <c r="AP722" i="3"/>
  <c r="R45" i="3"/>
  <c r="AR1245" i="3"/>
  <c r="X321" i="3"/>
  <c r="R331" i="3"/>
  <c r="Z1150" i="3"/>
  <c r="AP582" i="3"/>
  <c r="Z838" i="3"/>
  <c r="AJ997" i="3"/>
  <c r="AF1002" i="3"/>
  <c r="AR492" i="3"/>
  <c r="AF68" i="3"/>
  <c r="K1079" i="3"/>
  <c r="AR784" i="3"/>
  <c r="AL1033" i="3"/>
  <c r="N343" i="3"/>
  <c r="K393" i="3"/>
  <c r="AF1157" i="3"/>
  <c r="AD917" i="3"/>
  <c r="AL487" i="3"/>
  <c r="K1621" i="3"/>
  <c r="X68" i="3"/>
  <c r="N166" i="3"/>
  <c r="K77" i="3"/>
  <c r="AL772" i="3"/>
  <c r="AF858" i="3"/>
  <c r="R440" i="3"/>
  <c r="T419" i="3"/>
  <c r="X953" i="3"/>
  <c r="AR503" i="3"/>
  <c r="AF910" i="3"/>
  <c r="Z453" i="3"/>
  <c r="AP846" i="3"/>
  <c r="AD201" i="3"/>
  <c r="T493" i="3"/>
  <c r="AL210" i="3"/>
  <c r="AF246" i="3"/>
  <c r="T919" i="3"/>
  <c r="K32" i="3"/>
  <c r="X247" i="3"/>
  <c r="AL1215" i="3"/>
  <c r="Z606" i="3"/>
  <c r="AJ836" i="3"/>
  <c r="AR1024" i="3"/>
  <c r="AL509" i="3"/>
  <c r="AL412" i="3"/>
  <c r="AF201" i="3"/>
  <c r="N907" i="3"/>
  <c r="N1246" i="3"/>
  <c r="K1522" i="3"/>
  <c r="R1118" i="3"/>
  <c r="AF168" i="3"/>
  <c r="AL1031" i="3"/>
  <c r="AF379" i="3"/>
  <c r="AD1177" i="3"/>
  <c r="AJ995" i="3"/>
  <c r="AJ835" i="3"/>
  <c r="K1290" i="3"/>
  <c r="AL1212" i="3"/>
  <c r="AD404" i="3"/>
  <c r="T1295" i="3"/>
  <c r="AP616" i="3"/>
  <c r="N454" i="3"/>
  <c r="AF471" i="3"/>
  <c r="T591" i="3"/>
  <c r="AP974" i="3"/>
  <c r="AR828" i="3"/>
  <c r="AF580" i="3"/>
  <c r="AF182" i="3"/>
  <c r="AL1234" i="3"/>
  <c r="AL583" i="3"/>
  <c r="AR365" i="3"/>
  <c r="T730" i="3"/>
  <c r="AD883" i="3"/>
  <c r="AL701" i="3"/>
  <c r="R752" i="3"/>
  <c r="T879" i="3"/>
  <c r="K1320" i="3"/>
  <c r="K1564" i="3"/>
  <c r="N463" i="3"/>
  <c r="Z822" i="3"/>
  <c r="T354" i="3"/>
  <c r="K2" i="3"/>
  <c r="Z266" i="3"/>
  <c r="AR63" i="3"/>
  <c r="AL452" i="3"/>
  <c r="AF570" i="3"/>
  <c r="T770" i="3"/>
  <c r="R207" i="3"/>
  <c r="AF1260" i="3"/>
  <c r="AD1114" i="3"/>
  <c r="K83" i="3"/>
  <c r="AR745" i="3"/>
  <c r="AF51" i="3"/>
  <c r="AJ971" i="3"/>
  <c r="K1779" i="3"/>
  <c r="T422" i="3"/>
  <c r="AR45" i="3"/>
  <c r="AD578" i="3"/>
  <c r="AJ108" i="3"/>
  <c r="AF176" i="3"/>
  <c r="X668" i="3"/>
  <c r="AL74" i="3"/>
  <c r="AJ640" i="3"/>
  <c r="AR803" i="3"/>
  <c r="R1107" i="3"/>
  <c r="X589" i="3"/>
  <c r="AF1143" i="3"/>
  <c r="AP794" i="3"/>
  <c r="R1280" i="3"/>
  <c r="N1149" i="3"/>
  <c r="T841" i="3"/>
  <c r="AP57" i="3"/>
  <c r="AF793" i="3"/>
  <c r="AR910" i="3"/>
  <c r="K357" i="3"/>
  <c r="X881" i="3"/>
  <c r="AD236" i="3"/>
  <c r="AL948" i="3"/>
  <c r="AR38" i="3"/>
  <c r="AF348" i="3"/>
  <c r="K1303" i="3"/>
  <c r="K1940" i="3"/>
  <c r="K990" i="3"/>
  <c r="X628" i="3"/>
  <c r="AF9" i="3"/>
  <c r="N459" i="3"/>
  <c r="T672" i="3"/>
  <c r="AL1111" i="3"/>
  <c r="AJ875" i="3"/>
  <c r="X538" i="3"/>
  <c r="N690" i="3"/>
  <c r="AD343" i="3"/>
  <c r="Z567" i="3"/>
  <c r="AP954" i="3"/>
  <c r="X1237" i="3"/>
  <c r="AR909" i="3"/>
  <c r="X1185" i="3"/>
  <c r="AL882" i="3"/>
  <c r="K185" i="3"/>
  <c r="AJ296" i="3"/>
  <c r="X54" i="3"/>
  <c r="T774" i="3"/>
  <c r="N352" i="3"/>
  <c r="X1256" i="3"/>
  <c r="T942" i="3"/>
  <c r="Z347" i="3"/>
  <c r="AR517" i="3"/>
  <c r="Z598" i="3"/>
  <c r="N182" i="3"/>
  <c r="AD215" i="3"/>
  <c r="AD4" i="3"/>
  <c r="AD890" i="3"/>
  <c r="Z317" i="3"/>
  <c r="AP964" i="3"/>
  <c r="AL1232" i="3"/>
  <c r="X849" i="3"/>
  <c r="AP693" i="3"/>
  <c r="T1158" i="3"/>
  <c r="AR721" i="3"/>
  <c r="Z27" i="3"/>
  <c r="AR116" i="3"/>
  <c r="AD688" i="3"/>
  <c r="AF1232" i="3"/>
  <c r="R1146" i="3"/>
  <c r="K299" i="3"/>
  <c r="AR710" i="3"/>
  <c r="N378" i="3"/>
  <c r="N154" i="3"/>
  <c r="N1097" i="3"/>
  <c r="AF456" i="3"/>
  <c r="AJ825" i="3"/>
  <c r="AL468" i="3"/>
  <c r="AR120" i="3"/>
  <c r="AD478" i="3"/>
  <c r="K1821" i="3"/>
  <c r="K561" i="3"/>
  <c r="AP959" i="3"/>
  <c r="N692" i="3"/>
  <c r="AJ446" i="3"/>
  <c r="AF338" i="3"/>
  <c r="X95" i="3"/>
  <c r="T670" i="3"/>
  <c r="AD191" i="3"/>
  <c r="AF258" i="3"/>
  <c r="Z1184" i="3"/>
  <c r="T675" i="3"/>
  <c r="K135" i="3"/>
  <c r="K1882" i="3"/>
  <c r="AJ56" i="3"/>
  <c r="AL441" i="3"/>
  <c r="AL1121" i="3"/>
  <c r="N427" i="3"/>
  <c r="X169" i="3"/>
  <c r="K628" i="3"/>
  <c r="AR552" i="3"/>
  <c r="AP836" i="3"/>
  <c r="T1126" i="3"/>
  <c r="AF166" i="3"/>
  <c r="N74" i="3"/>
  <c r="R859" i="3"/>
  <c r="T217" i="3"/>
  <c r="K221" i="3"/>
  <c r="AD1117" i="3"/>
  <c r="AD55" i="3"/>
  <c r="T291" i="3"/>
  <c r="AF353" i="3"/>
  <c r="AP843" i="3"/>
  <c r="X499" i="3"/>
  <c r="R526" i="3"/>
  <c r="N737" i="3"/>
  <c r="Z293" i="3"/>
  <c r="X1292" i="3"/>
  <c r="AF1227" i="3"/>
  <c r="AR1023" i="3"/>
  <c r="Z127" i="3"/>
  <c r="AR822" i="3"/>
  <c r="Z619" i="3"/>
  <c r="X496" i="3"/>
  <c r="K1680" i="3"/>
  <c r="T1189" i="3"/>
  <c r="K87" i="3"/>
  <c r="N1248" i="3"/>
  <c r="T989" i="3"/>
  <c r="AP481" i="3"/>
  <c r="K1383" i="3"/>
  <c r="AR371" i="3"/>
  <c r="AR423" i="3"/>
  <c r="K763" i="3"/>
  <c r="R116" i="3"/>
  <c r="T403" i="3"/>
  <c r="AF493" i="3"/>
  <c r="AP535" i="3"/>
  <c r="Z1121" i="3"/>
  <c r="K912" i="3"/>
  <c r="AP938" i="3"/>
  <c r="AR871" i="3"/>
  <c r="AD499" i="3"/>
  <c r="AL885" i="3"/>
  <c r="N206" i="3"/>
  <c r="N748" i="3"/>
  <c r="Z683" i="3"/>
  <c r="AR324" i="3"/>
  <c r="T154" i="3"/>
  <c r="X58" i="3"/>
  <c r="Z194" i="3"/>
  <c r="AL1152" i="3"/>
  <c r="N851" i="3"/>
  <c r="AL1041" i="3"/>
  <c r="Z117" i="3"/>
  <c r="R1194" i="3"/>
  <c r="AP182" i="3"/>
  <c r="T751" i="3"/>
  <c r="Z119" i="3"/>
  <c r="X1198" i="3"/>
  <c r="AF741" i="3"/>
  <c r="T514" i="3"/>
  <c r="T256" i="3"/>
  <c r="AR124" i="3"/>
  <c r="AD1285" i="3"/>
  <c r="AF393" i="3"/>
  <c r="N61" i="3"/>
  <c r="AP475" i="3"/>
  <c r="AR1184" i="3"/>
  <c r="AP177" i="3"/>
  <c r="AP825" i="3"/>
  <c r="AP1126" i="3"/>
  <c r="X311" i="3"/>
  <c r="X1246" i="3"/>
  <c r="AR255" i="3"/>
  <c r="AP1257" i="3"/>
  <c r="AJ763" i="3"/>
  <c r="N1009" i="3"/>
  <c r="T791" i="3"/>
  <c r="AD729" i="3"/>
  <c r="Z366" i="3"/>
  <c r="AL295" i="3"/>
  <c r="X1016" i="3"/>
  <c r="R1207" i="3"/>
  <c r="AL440" i="3"/>
  <c r="AP1084" i="3"/>
  <c r="AL976" i="3"/>
  <c r="AP1125" i="3"/>
  <c r="K1137" i="3"/>
  <c r="AD560" i="3"/>
  <c r="AD122" i="3"/>
  <c r="AF1016" i="3"/>
  <c r="AP1177" i="3"/>
  <c r="X473" i="3"/>
  <c r="Z416" i="3"/>
  <c r="N254" i="3"/>
  <c r="X118" i="3"/>
  <c r="AR1119" i="3"/>
  <c r="K887" i="3"/>
  <c r="Z796" i="3"/>
  <c r="AF230" i="3"/>
  <c r="AL1145" i="3"/>
  <c r="Z758" i="3"/>
  <c r="AF404" i="3"/>
  <c r="AJ1217" i="3"/>
  <c r="R1086" i="3"/>
  <c r="K1972" i="3"/>
  <c r="R535" i="3"/>
  <c r="K323" i="3"/>
  <c r="AF330" i="3"/>
  <c r="K229" i="3"/>
  <c r="AP1039" i="3"/>
  <c r="R447" i="3"/>
  <c r="K272" i="3"/>
  <c r="K471" i="3"/>
  <c r="AD61" i="3"/>
  <c r="X887" i="3"/>
  <c r="K651" i="3"/>
  <c r="K137" i="3"/>
  <c r="AR812" i="3"/>
  <c r="AR90" i="3"/>
  <c r="Z418" i="3"/>
  <c r="AD523" i="3"/>
  <c r="R1052" i="3"/>
  <c r="N1247" i="3"/>
  <c r="AL660" i="3"/>
  <c r="AD944" i="3"/>
  <c r="AJ621" i="3"/>
  <c r="R72" i="3"/>
  <c r="T337" i="3"/>
  <c r="AP47" i="3"/>
  <c r="AR706" i="3"/>
  <c r="AF911" i="3"/>
  <c r="AP70" i="3"/>
  <c r="X193" i="3"/>
  <c r="X674" i="3"/>
  <c r="AL584" i="3"/>
  <c r="AP734" i="3"/>
  <c r="X1014" i="3"/>
  <c r="AL209" i="3"/>
  <c r="AL959" i="3"/>
  <c r="AJ1241" i="3"/>
  <c r="AP995" i="3"/>
  <c r="Z1278" i="3"/>
  <c r="AF268" i="3"/>
  <c r="X859" i="3"/>
  <c r="AD1270" i="3"/>
  <c r="AD556" i="3"/>
  <c r="AJ1025" i="3"/>
  <c r="Z1048" i="3"/>
  <c r="R416" i="3"/>
  <c r="X641" i="3"/>
  <c r="AP437" i="3"/>
  <c r="AP868" i="3"/>
  <c r="AL554" i="3"/>
  <c r="N1191" i="3"/>
  <c r="R403" i="3"/>
  <c r="AL528" i="3"/>
  <c r="AL543" i="3"/>
  <c r="K714" i="3"/>
  <c r="Z913" i="3"/>
  <c r="X40" i="3"/>
  <c r="AF489" i="3"/>
  <c r="K219" i="3"/>
  <c r="AJ1182" i="3"/>
  <c r="AP1061" i="3"/>
  <c r="AP929" i="3"/>
  <c r="K458" i="3"/>
  <c r="T348" i="3"/>
  <c r="N947" i="3"/>
  <c r="AJ574" i="3"/>
  <c r="AP761" i="3"/>
  <c r="R780" i="3"/>
  <c r="AD686" i="3"/>
  <c r="X307" i="3"/>
  <c r="AP892" i="3"/>
  <c r="K930" i="3"/>
  <c r="R835" i="3"/>
  <c r="R1190" i="3"/>
  <c r="N412" i="3"/>
  <c r="K1121" i="3"/>
  <c r="Z62" i="3"/>
  <c r="AP247" i="3"/>
  <c r="Z4" i="3"/>
  <c r="K1269" i="3"/>
  <c r="AR863" i="3"/>
  <c r="AD275" i="3"/>
  <c r="N1243" i="3"/>
  <c r="R1123" i="3"/>
  <c r="Z468" i="3"/>
  <c r="AL608" i="3"/>
  <c r="K1856" i="3"/>
  <c r="AF226" i="3"/>
  <c r="AL103" i="3"/>
  <c r="AJ988" i="3"/>
  <c r="AR10" i="3"/>
  <c r="AL288" i="3"/>
  <c r="T709" i="3"/>
  <c r="R338" i="3"/>
  <c r="K446" i="3"/>
  <c r="R134" i="3"/>
  <c r="AP369" i="3"/>
  <c r="AD976" i="3"/>
  <c r="K1345" i="3"/>
  <c r="T903" i="3"/>
  <c r="AJ481" i="3"/>
  <c r="AD1231" i="3"/>
  <c r="Z872" i="3"/>
  <c r="AD332" i="3"/>
  <c r="R903" i="3"/>
  <c r="N675" i="3"/>
  <c r="AR991" i="3"/>
  <c r="T964" i="3"/>
  <c r="AF534" i="3"/>
  <c r="N811" i="3"/>
  <c r="AD675" i="3"/>
  <c r="N816" i="3"/>
  <c r="AL334" i="3"/>
  <c r="AD353" i="3"/>
  <c r="AF1072" i="3"/>
  <c r="AL952" i="3"/>
  <c r="AF1124" i="3"/>
  <c r="AL838" i="3"/>
  <c r="K1187" i="3"/>
  <c r="T704" i="3"/>
  <c r="Z713" i="3"/>
  <c r="N1219" i="3"/>
  <c r="K481" i="3"/>
  <c r="AR893" i="3"/>
  <c r="R1173" i="3"/>
  <c r="K1436" i="3"/>
  <c r="AL414" i="3"/>
  <c r="AP498" i="3"/>
  <c r="AD86" i="3"/>
  <c r="T873" i="3"/>
  <c r="R454" i="3"/>
  <c r="X677" i="3"/>
  <c r="K1343" i="3"/>
  <c r="K863" i="3"/>
  <c r="AP338" i="3"/>
  <c r="N735" i="3"/>
  <c r="T166" i="3"/>
  <c r="Z78" i="3"/>
  <c r="N954" i="3"/>
  <c r="AP236" i="3"/>
  <c r="AF1173" i="3"/>
  <c r="K1213" i="3"/>
  <c r="AP427" i="3"/>
  <c r="AD714" i="3"/>
  <c r="Z382" i="3"/>
  <c r="K1699" i="3"/>
  <c r="AF826" i="3"/>
  <c r="R262" i="3"/>
  <c r="Z510" i="3"/>
  <c r="X409" i="3"/>
  <c r="N11" i="3"/>
  <c r="X79" i="3"/>
  <c r="AF702" i="3"/>
  <c r="R1055" i="3"/>
  <c r="AF240" i="3"/>
  <c r="T859" i="3"/>
  <c r="AR901" i="3"/>
  <c r="AR378" i="3"/>
  <c r="Z1176" i="3"/>
  <c r="AF709" i="3"/>
  <c r="AR763" i="3"/>
  <c r="AL1301" i="3"/>
  <c r="AP136" i="3"/>
  <c r="AJ171" i="3"/>
  <c r="AL31" i="3"/>
  <c r="AJ1053" i="3"/>
  <c r="AJ991" i="3"/>
  <c r="X69" i="3"/>
  <c r="AD95" i="3"/>
  <c r="Z1158" i="3"/>
  <c r="T1068" i="3"/>
  <c r="K567" i="3"/>
  <c r="X183" i="3"/>
  <c r="AD948" i="3"/>
  <c r="AJ989" i="3"/>
  <c r="K910" i="3"/>
  <c r="AP37" i="3"/>
  <c r="AP1247" i="3"/>
  <c r="R365" i="3"/>
  <c r="AJ619" i="3"/>
  <c r="AD422" i="3"/>
  <c r="AJ17" i="3"/>
  <c r="X162" i="3"/>
  <c r="K691" i="3"/>
  <c r="AD522" i="3"/>
  <c r="K485" i="3"/>
  <c r="AJ687" i="3"/>
  <c r="AJ461" i="3"/>
  <c r="AR14" i="3"/>
  <c r="R921" i="3"/>
  <c r="N1018" i="3"/>
  <c r="X364" i="3"/>
  <c r="AP928" i="3"/>
  <c r="Z420" i="3"/>
  <c r="AL879" i="3"/>
  <c r="X184" i="3"/>
  <c r="X961" i="3"/>
  <c r="X513" i="3"/>
  <c r="K1360" i="3"/>
  <c r="AR105" i="3"/>
  <c r="T1104" i="3"/>
  <c r="AF476" i="3"/>
  <c r="AF320" i="3"/>
  <c r="K1862" i="3"/>
  <c r="K69" i="3"/>
  <c r="Z646" i="3"/>
  <c r="K520" i="3"/>
  <c r="T696" i="3"/>
  <c r="AF198" i="3"/>
  <c r="X322" i="3"/>
  <c r="X412" i="3"/>
  <c r="AF984" i="3"/>
  <c r="K1691" i="3"/>
  <c r="AP720" i="3"/>
  <c r="AP446" i="3"/>
  <c r="AL964" i="3"/>
  <c r="T797" i="3"/>
  <c r="X1222" i="3"/>
  <c r="AP143" i="3"/>
  <c r="AJ494" i="3"/>
  <c r="K1316" i="3"/>
  <c r="AP1205" i="3"/>
  <c r="Z25" i="3"/>
  <c r="AJ29" i="3"/>
  <c r="AP514" i="3"/>
  <c r="X720" i="3"/>
  <c r="X466" i="3"/>
  <c r="AP1185" i="3"/>
  <c r="AP730" i="3"/>
  <c r="AD1228" i="3"/>
  <c r="AJ992" i="3"/>
  <c r="AF508" i="3"/>
  <c r="AP262" i="3"/>
  <c r="AJ266" i="3"/>
  <c r="AL50" i="3"/>
  <c r="Z82" i="3"/>
  <c r="AL975" i="3"/>
  <c r="X438" i="3"/>
  <c r="AR242" i="3"/>
  <c r="AJ977" i="3"/>
  <c r="Z295" i="3"/>
  <c r="X1206" i="3"/>
  <c r="K1250" i="3"/>
  <c r="AF735" i="3"/>
  <c r="AD689" i="3"/>
  <c r="K104" i="3"/>
  <c r="K1978" i="3"/>
  <c r="AJ314" i="3"/>
  <c r="T1252" i="3"/>
  <c r="AJ914" i="3"/>
  <c r="AR716" i="3"/>
  <c r="AJ706" i="3"/>
  <c r="AF1073" i="3"/>
  <c r="R1276" i="3"/>
  <c r="Z330" i="3"/>
  <c r="R1283" i="3"/>
  <c r="AR892" i="3"/>
  <c r="Z350" i="3"/>
  <c r="AL515" i="3"/>
  <c r="X504" i="3"/>
  <c r="X685" i="3"/>
  <c r="AP79" i="3"/>
  <c r="R650" i="3"/>
  <c r="AD963" i="3"/>
  <c r="K308" i="3"/>
  <c r="T1255" i="3"/>
  <c r="K1061" i="3"/>
  <c r="Z234" i="3"/>
  <c r="T1108" i="3"/>
  <c r="N1159" i="3"/>
  <c r="R69" i="3"/>
  <c r="AP273" i="3"/>
  <c r="AR239" i="3"/>
  <c r="X21" i="3"/>
  <c r="X500" i="3"/>
  <c r="Z195" i="3"/>
  <c r="N932" i="3"/>
  <c r="AJ463" i="3"/>
  <c r="X760" i="3"/>
  <c r="AJ243" i="3"/>
  <c r="AF660" i="3"/>
  <c r="R1109" i="3"/>
  <c r="N1023" i="3"/>
  <c r="T1254" i="3"/>
  <c r="R979" i="3"/>
  <c r="N295" i="3"/>
  <c r="AR1009" i="3"/>
  <c r="AJ567" i="3"/>
  <c r="AR382" i="3"/>
  <c r="X339" i="3"/>
  <c r="R599" i="3"/>
  <c r="AD414" i="3"/>
  <c r="X758" i="3"/>
  <c r="AD1276" i="3"/>
  <c r="AL1148" i="3"/>
  <c r="X894" i="3"/>
  <c r="AR226" i="3"/>
  <c r="AJ172" i="3"/>
  <c r="AL1254" i="3"/>
  <c r="X418" i="3"/>
  <c r="AP1016" i="3"/>
  <c r="K1430" i="3"/>
  <c r="Z157" i="3"/>
  <c r="AR1281" i="3"/>
  <c r="AJ303" i="3"/>
  <c r="AL497" i="3"/>
  <c r="AD181" i="3"/>
  <c r="R819" i="3"/>
  <c r="AF841" i="3"/>
  <c r="R925" i="3"/>
  <c r="N52" i="3"/>
  <c r="AP760" i="3"/>
  <c r="AD175" i="3"/>
  <c r="AJ1253" i="3"/>
  <c r="N482" i="3"/>
  <c r="AP54" i="3"/>
  <c r="AL1235" i="3"/>
  <c r="K510" i="3"/>
  <c r="AF74" i="3"/>
  <c r="N161" i="3"/>
  <c r="AR698" i="3"/>
  <c r="T1276" i="3"/>
  <c r="K298" i="3"/>
  <c r="X585" i="3"/>
  <c r="N218" i="3"/>
  <c r="AR569" i="3"/>
  <c r="N232" i="3"/>
  <c r="AF666" i="3"/>
  <c r="X1262" i="3"/>
  <c r="AR748" i="3"/>
  <c r="AF776" i="3"/>
  <c r="K1480" i="3"/>
  <c r="AP179" i="3"/>
  <c r="N151" i="3"/>
  <c r="AF773" i="3"/>
  <c r="AL29" i="3"/>
  <c r="Z1196" i="3"/>
  <c r="T1026" i="3"/>
  <c r="AJ624" i="3"/>
  <c r="K1737" i="3"/>
  <c r="T728" i="3"/>
  <c r="AJ957" i="3"/>
  <c r="AL1063" i="3"/>
  <c r="AP935" i="3"/>
  <c r="AL870" i="3"/>
  <c r="K643" i="3"/>
  <c r="AR959" i="3"/>
  <c r="AL970" i="3"/>
  <c r="AR77" i="3"/>
  <c r="AP1095" i="3"/>
  <c r="X909" i="3"/>
  <c r="AD588" i="3"/>
  <c r="N123" i="3"/>
  <c r="AP812" i="3"/>
  <c r="X706" i="3"/>
  <c r="AL338" i="3"/>
  <c r="R319" i="3"/>
  <c r="AF679" i="3"/>
  <c r="K86" i="3"/>
  <c r="AL662" i="3"/>
  <c r="AP621" i="3"/>
  <c r="X381" i="3"/>
  <c r="X924" i="3"/>
  <c r="AR562" i="3"/>
  <c r="T1153" i="3"/>
  <c r="AR1140" i="3"/>
  <c r="T56" i="3"/>
  <c r="AF923" i="3"/>
  <c r="T1220" i="3"/>
  <c r="X104" i="3"/>
  <c r="T1110" i="3"/>
  <c r="AF770" i="3"/>
  <c r="AD831" i="3"/>
  <c r="AJ1029" i="3"/>
  <c r="AF971" i="3"/>
  <c r="AD610" i="3"/>
  <c r="Z1003" i="3"/>
  <c r="K889" i="3"/>
  <c r="AJ53" i="3"/>
  <c r="T985" i="3"/>
  <c r="AD1243" i="3"/>
  <c r="AJ618" i="3"/>
  <c r="AF523" i="3"/>
  <c r="AR576" i="3"/>
  <c r="AJ521" i="3"/>
  <c r="K321" i="3"/>
  <c r="R1223" i="3"/>
  <c r="AP752" i="3"/>
  <c r="X374" i="3"/>
  <c r="T200" i="3"/>
  <c r="AP610" i="3"/>
  <c r="AJ430" i="3"/>
  <c r="Z1242" i="3"/>
  <c r="AL962" i="3"/>
  <c r="R518" i="3"/>
  <c r="AF1046" i="3"/>
  <c r="Z834" i="3"/>
  <c r="AP903" i="3"/>
  <c r="AR675" i="3"/>
  <c r="N808" i="3"/>
  <c r="T688" i="3"/>
  <c r="AL196" i="3"/>
  <c r="Z663" i="3"/>
  <c r="R639" i="3"/>
  <c r="AR1059" i="3"/>
  <c r="AF680" i="3"/>
  <c r="Z1175" i="3"/>
  <c r="AF272" i="3"/>
  <c r="AR643" i="3"/>
  <c r="AD19" i="3"/>
  <c r="K1800" i="3"/>
  <c r="N1071" i="3"/>
  <c r="AL1178" i="3"/>
  <c r="AF146" i="3"/>
  <c r="R307" i="3"/>
  <c r="N933" i="3"/>
  <c r="Z610" i="3"/>
  <c r="AD77" i="3"/>
  <c r="AL677" i="3"/>
  <c r="AJ588" i="3"/>
  <c r="K771" i="3"/>
  <c r="AD567" i="3"/>
  <c r="T23" i="3"/>
  <c r="N704" i="3"/>
  <c r="AD1029" i="3"/>
  <c r="T86" i="3"/>
  <c r="AD694" i="3"/>
  <c r="AL747" i="3"/>
  <c r="AP334" i="3"/>
  <c r="Z901" i="3"/>
  <c r="AP204" i="3"/>
  <c r="Z1021" i="3"/>
  <c r="T141" i="3"/>
  <c r="AD514" i="3"/>
  <c r="R610" i="3"/>
  <c r="X1295" i="3"/>
  <c r="AF1164" i="3"/>
  <c r="AP69" i="3"/>
  <c r="AF1220" i="3"/>
  <c r="N626" i="3"/>
  <c r="AJ43" i="3"/>
  <c r="T398" i="3"/>
  <c r="AJ351" i="3"/>
  <c r="R821" i="3"/>
  <c r="T808" i="3"/>
  <c r="T393" i="3"/>
  <c r="N839" i="3"/>
  <c r="X897" i="3"/>
  <c r="AP1029" i="3"/>
  <c r="AJ644" i="3"/>
  <c r="R1244" i="3"/>
  <c r="K350" i="3"/>
  <c r="AL652" i="3"/>
  <c r="AL610" i="3"/>
  <c r="AR838" i="3"/>
  <c r="K1666" i="3"/>
  <c r="T556" i="3"/>
  <c r="X12" i="3"/>
  <c r="X1116" i="3"/>
  <c r="Z1031" i="3"/>
  <c r="AP908" i="3"/>
  <c r="AP1265" i="3"/>
  <c r="AD174" i="3"/>
  <c r="AD48" i="3"/>
  <c r="Z987" i="3"/>
  <c r="K373" i="3"/>
  <c r="AR1088" i="3"/>
  <c r="T394" i="3"/>
  <c r="AL176" i="3"/>
  <c r="AF1265" i="3"/>
  <c r="T884" i="3"/>
  <c r="R618" i="3"/>
  <c r="K1509" i="3"/>
  <c r="K1431" i="3"/>
  <c r="AR1121" i="3"/>
  <c r="AP274" i="3"/>
  <c r="Z187" i="3"/>
  <c r="R577" i="3"/>
  <c r="T1168" i="3"/>
  <c r="N1227" i="3"/>
  <c r="AP745" i="3"/>
  <c r="Z44" i="3"/>
  <c r="AL1175" i="3"/>
  <c r="AD758" i="3"/>
  <c r="T311" i="3"/>
  <c r="R151" i="3"/>
  <c r="AR410" i="3"/>
  <c r="AP1295" i="3"/>
  <c r="K1264" i="3"/>
  <c r="AL793" i="3"/>
  <c r="Z1290" i="3"/>
  <c r="X684" i="3"/>
  <c r="AD1171" i="3"/>
  <c r="K1378" i="3"/>
  <c r="K54" i="3"/>
  <c r="AR1276" i="3"/>
  <c r="T757" i="3"/>
  <c r="AJ1238" i="3"/>
  <c r="T1180" i="3"/>
  <c r="X826" i="3"/>
  <c r="N965" i="3"/>
  <c r="AR1196" i="3"/>
  <c r="AR322" i="3"/>
  <c r="R669" i="3"/>
  <c r="AF2" i="3"/>
  <c r="K881" i="3"/>
  <c r="AD320" i="3"/>
  <c r="T1106" i="3"/>
  <c r="AL833" i="3"/>
  <c r="R898" i="3"/>
  <c r="AL456" i="3"/>
  <c r="R508" i="3"/>
  <c r="AR1017" i="3"/>
  <c r="AP710" i="3"/>
  <c r="AD840" i="3"/>
  <c r="AF500" i="3"/>
  <c r="AD285" i="3"/>
  <c r="K499" i="3"/>
  <c r="N917" i="3"/>
  <c r="AL502" i="3"/>
  <c r="T608" i="3"/>
  <c r="T1160" i="3"/>
  <c r="K1368" i="3"/>
  <c r="AF1218" i="3"/>
  <c r="R1217" i="3"/>
  <c r="X896" i="3"/>
  <c r="AF390" i="3"/>
  <c r="AJ41" i="3"/>
  <c r="Z279" i="3"/>
  <c r="Z755" i="3"/>
  <c r="AD488" i="3"/>
  <c r="AJ602" i="3"/>
  <c r="AJ839" i="3"/>
  <c r="X314" i="3"/>
  <c r="AR896" i="3"/>
  <c r="K708" i="3"/>
  <c r="R1275" i="3"/>
  <c r="T862" i="3"/>
  <c r="N23" i="3"/>
  <c r="AJ536" i="3"/>
  <c r="AJ1279" i="3"/>
  <c r="N709" i="3"/>
  <c r="AP762" i="3"/>
  <c r="AD541" i="3"/>
  <c r="N707" i="3"/>
  <c r="AF600" i="3"/>
  <c r="AJ778" i="3"/>
  <c r="AP221" i="3"/>
  <c r="AR953" i="3"/>
  <c r="R458" i="3"/>
  <c r="Z880" i="3"/>
  <c r="R1078" i="3"/>
  <c r="T532" i="3"/>
  <c r="K590" i="3"/>
  <c r="AJ894" i="3"/>
  <c r="AP792" i="3"/>
  <c r="Z648" i="3"/>
  <c r="AF781" i="3"/>
  <c r="AD722" i="3"/>
  <c r="AD208" i="3"/>
  <c r="AD1299" i="3"/>
  <c r="K1625" i="3"/>
  <c r="X1232" i="3"/>
  <c r="T379" i="3"/>
  <c r="AF659" i="3"/>
  <c r="AR658" i="3"/>
  <c r="N1187" i="3"/>
  <c r="AD1256" i="3"/>
  <c r="R892" i="3"/>
  <c r="AD73" i="3"/>
  <c r="N607" i="3"/>
  <c r="X442" i="3"/>
  <c r="AP729" i="3"/>
  <c r="K533" i="3"/>
  <c r="X914" i="3"/>
  <c r="AJ186" i="3"/>
  <c r="R405" i="3"/>
  <c r="AP718" i="3"/>
  <c r="X679" i="3"/>
  <c r="AD1192" i="3"/>
  <c r="AP200" i="3"/>
  <c r="AP1173" i="3"/>
  <c r="AD957" i="3"/>
  <c r="AD1287" i="3"/>
  <c r="R127" i="3"/>
  <c r="AP636" i="3"/>
  <c r="N894" i="3"/>
  <c r="T830" i="3"/>
  <c r="T505" i="3"/>
  <c r="K1265" i="3"/>
  <c r="AD873" i="3"/>
  <c r="AL1271" i="3"/>
  <c r="N810" i="3"/>
  <c r="X1137" i="3"/>
  <c r="K1565" i="3"/>
  <c r="R888" i="3"/>
  <c r="AF38" i="3"/>
  <c r="AL759" i="3"/>
  <c r="N611" i="3"/>
  <c r="AR475" i="3"/>
  <c r="AP146" i="3"/>
  <c r="AD214" i="3"/>
  <c r="X1202" i="3"/>
  <c r="AD142" i="3"/>
  <c r="K390" i="3"/>
  <c r="X833" i="3"/>
  <c r="AP392" i="3"/>
  <c r="AP400" i="3"/>
  <c r="N1215" i="3"/>
  <c r="AD500" i="3"/>
  <c r="Z1116" i="3"/>
  <c r="AJ1166" i="3"/>
  <c r="AP542" i="3"/>
  <c r="AR720" i="3"/>
  <c r="X286" i="3"/>
  <c r="K396" i="3"/>
  <c r="T914" i="3"/>
  <c r="AD783" i="3"/>
  <c r="Z160" i="3"/>
  <c r="AL1077" i="3"/>
  <c r="N971" i="3"/>
  <c r="AF257" i="3"/>
  <c r="AP977" i="3"/>
  <c r="AR787" i="3"/>
  <c r="AR767" i="3"/>
  <c r="AJ57" i="3"/>
  <c r="N473" i="3"/>
  <c r="T582" i="3"/>
  <c r="K394" i="3"/>
  <c r="R949" i="3"/>
  <c r="K1728" i="3"/>
  <c r="K1282" i="3"/>
  <c r="Z876" i="3"/>
  <c r="R825" i="3"/>
  <c r="N991" i="3"/>
  <c r="AR1288" i="3"/>
  <c r="T1227" i="3"/>
  <c r="R123" i="3"/>
  <c r="AL1110" i="3"/>
  <c r="AF1299" i="3"/>
  <c r="AL119" i="3"/>
  <c r="AJ316" i="3"/>
  <c r="K692" i="3"/>
  <c r="AD777" i="3"/>
  <c r="AL376" i="3"/>
  <c r="AR1259" i="3"/>
  <c r="T423" i="3"/>
  <c r="AF505" i="3"/>
  <c r="K1118" i="3"/>
  <c r="AR755" i="3"/>
  <c r="AD853" i="3"/>
  <c r="AL485" i="3"/>
  <c r="K794" i="3"/>
  <c r="X131" i="3"/>
  <c r="AJ747" i="3"/>
  <c r="R879" i="3"/>
  <c r="AF1181" i="3"/>
  <c r="T815" i="3"/>
  <c r="Z473" i="3"/>
  <c r="Z230" i="3"/>
  <c r="K829" i="3"/>
  <c r="AR396" i="3"/>
  <c r="Z883" i="3"/>
  <c r="N976" i="3"/>
  <c r="T1299" i="3"/>
  <c r="AR41" i="3"/>
  <c r="K1907" i="3"/>
  <c r="R638" i="3"/>
  <c r="AF499" i="3"/>
  <c r="AF19" i="3"/>
  <c r="AF298" i="3"/>
  <c r="K1945" i="3"/>
  <c r="N339" i="3"/>
  <c r="X715" i="3"/>
  <c r="Z1066" i="3"/>
  <c r="X933" i="3"/>
  <c r="AR1213" i="3"/>
  <c r="AJ912" i="3"/>
  <c r="X93" i="3"/>
  <c r="Z94" i="3"/>
  <c r="T1018" i="3"/>
  <c r="K903" i="3"/>
  <c r="AD583" i="3"/>
  <c r="K1153" i="3"/>
  <c r="T1172" i="3"/>
  <c r="AR311" i="3"/>
  <c r="X952" i="3"/>
  <c r="K565" i="3"/>
  <c r="N959" i="3"/>
  <c r="T575" i="3"/>
  <c r="Z767" i="3"/>
  <c r="X326" i="3"/>
  <c r="AR631" i="3"/>
  <c r="AF195" i="3"/>
  <c r="AP670" i="3"/>
  <c r="Z829" i="3"/>
  <c r="K609" i="3"/>
  <c r="R1290" i="3"/>
  <c r="K709" i="3"/>
  <c r="AJ886" i="3"/>
  <c r="AL328" i="3"/>
  <c r="AP272" i="3"/>
  <c r="K99" i="3"/>
  <c r="AP367" i="3"/>
  <c r="Z1249" i="3"/>
  <c r="AR969" i="3"/>
  <c r="Z746" i="3"/>
  <c r="R992" i="3"/>
  <c r="Z1129" i="3"/>
  <c r="AR145" i="3"/>
  <c r="AL1172" i="3"/>
  <c r="T402" i="3"/>
  <c r="AD187" i="3"/>
  <c r="AF4" i="3"/>
  <c r="N392" i="3"/>
  <c r="AP862" i="3"/>
  <c r="N1225" i="3"/>
  <c r="AL474" i="3"/>
  <c r="R869" i="3"/>
  <c r="T164" i="3"/>
  <c r="K1402" i="3"/>
  <c r="T495" i="3"/>
  <c r="AL719" i="3"/>
  <c r="Z727" i="3"/>
  <c r="T555" i="3"/>
  <c r="AL1122" i="3"/>
  <c r="K856" i="3"/>
  <c r="AL795" i="3"/>
  <c r="AD650" i="3"/>
  <c r="K238" i="3"/>
  <c r="AL741" i="3"/>
  <c r="K1245" i="3"/>
  <c r="T584" i="3"/>
  <c r="X709" i="3"/>
  <c r="AP173" i="3"/>
  <c r="AL814" i="3"/>
  <c r="X226" i="3"/>
  <c r="N260" i="3"/>
  <c r="T1171" i="3"/>
  <c r="AF753" i="3"/>
  <c r="AP65" i="3"/>
  <c r="AL1203" i="3"/>
  <c r="AD595" i="3"/>
  <c r="AF1162" i="3"/>
  <c r="AJ1146" i="3"/>
  <c r="Z236" i="3"/>
  <c r="K1655" i="3"/>
  <c r="R362" i="3"/>
  <c r="T378" i="3"/>
  <c r="AJ1277" i="3"/>
  <c r="AJ524" i="3"/>
  <c r="AJ1071" i="3"/>
  <c r="AF286" i="3"/>
  <c r="R594" i="3"/>
  <c r="R967" i="3"/>
  <c r="K570" i="3"/>
  <c r="Z329" i="3"/>
  <c r="Z133" i="3"/>
  <c r="T752" i="3"/>
  <c r="X575" i="3"/>
  <c r="AL1008" i="3"/>
  <c r="Z1269" i="3"/>
  <c r="AF1085" i="3"/>
  <c r="T869" i="3"/>
  <c r="R1296" i="3"/>
  <c r="AP133" i="3"/>
  <c r="T431" i="3"/>
  <c r="K433" i="3"/>
  <c r="AD1005" i="3"/>
  <c r="N1214" i="3"/>
  <c r="K598" i="3"/>
  <c r="T1175" i="3"/>
  <c r="AD1132" i="3"/>
  <c r="AP950" i="3"/>
  <c r="K1116" i="3"/>
  <c r="AR1103" i="3"/>
  <c r="R1079" i="3"/>
  <c r="AP1135" i="3"/>
  <c r="K1057" i="3"/>
  <c r="N94" i="3"/>
  <c r="Z22" i="3"/>
  <c r="T541" i="3"/>
  <c r="AR144" i="3"/>
  <c r="AJ379" i="3"/>
  <c r="T969" i="3"/>
  <c r="AJ591" i="3"/>
  <c r="AP344" i="3"/>
  <c r="K1930" i="3"/>
  <c r="AJ389" i="3"/>
  <c r="T168" i="3"/>
  <c r="AF543" i="3"/>
  <c r="R793" i="3"/>
  <c r="AL407" i="3"/>
  <c r="K759" i="3"/>
  <c r="AL702" i="3"/>
  <c r="AJ1078" i="3"/>
  <c r="K1317" i="3"/>
  <c r="Z549" i="3"/>
  <c r="AR891" i="3"/>
  <c r="T888" i="3"/>
  <c r="AD779" i="3"/>
  <c r="AL1295" i="3"/>
  <c r="Z904" i="3"/>
  <c r="AF1206" i="3"/>
  <c r="AP1298" i="3"/>
  <c r="AJ155" i="3"/>
  <c r="K1025" i="3"/>
  <c r="AD589" i="3"/>
  <c r="Z197" i="3"/>
  <c r="AD1101" i="3"/>
  <c r="AJ1133" i="3"/>
  <c r="AJ1168" i="3"/>
  <c r="X524" i="3"/>
  <c r="N144" i="3"/>
  <c r="AL1103" i="3"/>
  <c r="X363" i="3"/>
  <c r="R698" i="3"/>
  <c r="K477" i="3"/>
  <c r="AL656" i="3"/>
  <c r="X834" i="3"/>
  <c r="Z13" i="3"/>
  <c r="AF304" i="3"/>
  <c r="Z1110" i="3"/>
  <c r="AJ1240" i="3"/>
  <c r="X209" i="3"/>
  <c r="AF126" i="3"/>
  <c r="AL245" i="3"/>
  <c r="Z1194" i="3"/>
  <c r="AL1120" i="3"/>
  <c r="AR914" i="3"/>
  <c r="X124" i="3"/>
  <c r="AD130" i="3"/>
  <c r="AF925" i="3"/>
  <c r="X661" i="3"/>
  <c r="T183" i="3"/>
  <c r="K1328" i="3"/>
  <c r="AF712" i="3"/>
  <c r="K60" i="3"/>
  <c r="AD517" i="3"/>
  <c r="K89" i="3"/>
  <c r="K186" i="3"/>
  <c r="X576" i="3"/>
  <c r="AP1111" i="3"/>
  <c r="K624" i="3"/>
  <c r="N669" i="3"/>
  <c r="AP597" i="3"/>
  <c r="AP1242" i="3"/>
  <c r="AF1075" i="3"/>
  <c r="K258" i="3"/>
  <c r="AR586" i="3"/>
  <c r="AD984" i="3"/>
  <c r="AL725" i="3"/>
  <c r="K1834" i="3"/>
  <c r="T117" i="3"/>
  <c r="AF1140" i="3"/>
  <c r="N216" i="3"/>
  <c r="N618" i="3"/>
  <c r="AJ227" i="3"/>
  <c r="K1026" i="3"/>
  <c r="X303" i="3"/>
  <c r="AJ741" i="3"/>
  <c r="T687" i="3"/>
  <c r="R283" i="3"/>
  <c r="K383" i="3"/>
  <c r="AJ152" i="3"/>
  <c r="AL1251" i="3"/>
  <c r="AR484" i="3"/>
  <c r="AD43" i="3"/>
  <c r="AL996" i="3"/>
  <c r="T1061" i="3"/>
  <c r="T281" i="3"/>
  <c r="AD1242" i="3"/>
  <c r="AF209" i="3"/>
  <c r="AR670" i="3"/>
  <c r="AF309" i="3"/>
  <c r="R649" i="3"/>
  <c r="AP963" i="3"/>
  <c r="AL852" i="3"/>
  <c r="T564" i="3"/>
  <c r="AP623" i="3"/>
  <c r="Z828" i="3"/>
  <c r="AD117" i="3"/>
  <c r="AD9" i="3"/>
  <c r="AD31" i="3"/>
  <c r="K211" i="3"/>
  <c r="Z825" i="3"/>
  <c r="R42" i="3"/>
  <c r="N573" i="3"/>
  <c r="X218" i="3"/>
  <c r="AL1267" i="3"/>
  <c r="AR1105" i="3"/>
  <c r="AL977" i="3"/>
  <c r="X627" i="3"/>
  <c r="T1014" i="3"/>
  <c r="AD163" i="3"/>
  <c r="X81" i="3"/>
  <c r="AR415" i="3"/>
  <c r="AD901" i="3"/>
  <c r="AR916" i="3"/>
  <c r="AP1028" i="3"/>
  <c r="AJ744" i="3"/>
  <c r="R1137" i="3"/>
  <c r="AL599" i="3"/>
  <c r="AR385" i="3"/>
  <c r="X613" i="3"/>
  <c r="Z563" i="3"/>
  <c r="AF1198" i="3"/>
  <c r="AP202" i="3"/>
  <c r="AP123" i="3"/>
  <c r="AP293" i="3"/>
  <c r="AP1094" i="3"/>
  <c r="R563" i="3"/>
  <c r="AL1038" i="3"/>
  <c r="Z899" i="3"/>
  <c r="R339" i="3"/>
  <c r="AR459" i="3"/>
  <c r="Z1130" i="3"/>
  <c r="X612" i="3"/>
  <c r="Z87" i="3"/>
  <c r="T1095" i="3"/>
  <c r="T451" i="3"/>
  <c r="T108" i="3"/>
  <c r="Z721" i="3"/>
  <c r="AP1161" i="3"/>
  <c r="AD269" i="3"/>
  <c r="AR240" i="3"/>
  <c r="AJ413" i="3"/>
  <c r="AJ23" i="3"/>
  <c r="Z51" i="3"/>
  <c r="AL693" i="3"/>
  <c r="Z401" i="3"/>
  <c r="AL39" i="3"/>
  <c r="AF545" i="3"/>
  <c r="AF1098" i="3"/>
  <c r="R1240" i="3"/>
  <c r="AP842" i="3"/>
  <c r="R1156" i="3"/>
  <c r="X204" i="3"/>
  <c r="X153" i="3"/>
  <c r="X1044" i="3"/>
  <c r="T359" i="3"/>
  <c r="X516" i="3"/>
  <c r="T1240" i="3"/>
  <c r="AR505" i="3"/>
  <c r="K1445" i="3"/>
  <c r="Z921" i="3"/>
  <c r="AF598" i="3"/>
  <c r="R1064" i="3"/>
  <c r="AL618" i="3"/>
  <c r="T365" i="3"/>
  <c r="AF539" i="3"/>
  <c r="AD702" i="3"/>
  <c r="T483" i="3"/>
  <c r="N1131" i="3"/>
  <c r="R57" i="3"/>
  <c r="AR1090" i="3"/>
  <c r="R380" i="3"/>
  <c r="AL388" i="3"/>
  <c r="Z1160" i="3"/>
  <c r="N747" i="3"/>
  <c r="AP134" i="3"/>
  <c r="AR68" i="3"/>
  <c r="AP401" i="3"/>
  <c r="N988" i="3"/>
  <c r="T448" i="3"/>
  <c r="AD248" i="3"/>
  <c r="AD150" i="3"/>
  <c r="K802" i="3"/>
  <c r="Z645" i="3"/>
  <c r="T287" i="3"/>
  <c r="AJ234" i="3"/>
  <c r="AP1053" i="3"/>
  <c r="AP172" i="3"/>
  <c r="Z267" i="3"/>
  <c r="N1171" i="3"/>
  <c r="N635" i="3"/>
  <c r="Z181" i="3"/>
  <c r="R745" i="3"/>
  <c r="N603" i="3"/>
  <c r="AJ643" i="3"/>
  <c r="X557" i="3"/>
  <c r="AL673" i="3"/>
  <c r="AR506" i="3"/>
  <c r="T703" i="3"/>
  <c r="N312" i="3"/>
  <c r="X1219" i="3"/>
  <c r="AD344" i="3"/>
  <c r="AD752" i="3"/>
  <c r="Z717" i="3"/>
  <c r="N1152" i="3"/>
  <c r="R1122" i="3"/>
  <c r="AR1148" i="3"/>
  <c r="K679" i="3"/>
  <c r="R43" i="3"/>
  <c r="X655" i="3"/>
  <c r="X1218" i="3"/>
  <c r="Z132" i="3"/>
  <c r="X1001" i="3"/>
  <c r="Z560" i="3"/>
  <c r="K1542" i="3"/>
  <c r="AL1279" i="3"/>
  <c r="Z97" i="3"/>
  <c r="AJ560" i="3"/>
  <c r="R625" i="3"/>
  <c r="X1145" i="3"/>
  <c r="Z493" i="3"/>
  <c r="AP956" i="3"/>
  <c r="AL504" i="3"/>
  <c r="K122" i="3"/>
  <c r="AJ85" i="3"/>
  <c r="AP266" i="3"/>
  <c r="T701" i="3"/>
  <c r="X306" i="3"/>
  <c r="AR747" i="3"/>
  <c r="AD56" i="3"/>
  <c r="N844" i="3"/>
  <c r="AP1136" i="3"/>
  <c r="AP1151" i="3"/>
  <c r="N212" i="3"/>
  <c r="K522" i="3"/>
  <c r="X828" i="3"/>
  <c r="AL141" i="3"/>
  <c r="AL1186" i="3"/>
  <c r="AL724" i="3"/>
  <c r="AJ1155" i="3"/>
  <c r="R514" i="3"/>
  <c r="AD1102" i="3"/>
  <c r="AD427" i="3"/>
  <c r="AR1144" i="3"/>
  <c r="Z808" i="3"/>
  <c r="AF785" i="3"/>
  <c r="K1996" i="3"/>
  <c r="Z1122" i="3"/>
  <c r="AL612" i="3"/>
  <c r="K935" i="3"/>
  <c r="AF61" i="3"/>
  <c r="AF673" i="3"/>
  <c r="Z617" i="3"/>
  <c r="AL843" i="3"/>
  <c r="AF1049" i="3"/>
  <c r="K484" i="3"/>
  <c r="K581" i="3"/>
  <c r="T99" i="3"/>
  <c r="AD635" i="3"/>
  <c r="AJ925" i="3"/>
  <c r="AF213" i="3"/>
  <c r="Z223" i="3"/>
  <c r="AF105" i="3"/>
  <c r="AR299" i="3"/>
  <c r="AJ513" i="3"/>
  <c r="K556" i="3"/>
  <c r="T1114" i="3"/>
  <c r="X1160" i="3"/>
  <c r="Z66" i="3"/>
  <c r="AJ1126" i="3"/>
  <c r="Z1001" i="3"/>
  <c r="AP645" i="3"/>
  <c r="AF887" i="3"/>
  <c r="AF349" i="3"/>
  <c r="R21" i="3"/>
  <c r="K1914" i="3"/>
  <c r="R1150" i="3"/>
  <c r="AL140" i="3"/>
  <c r="AD994" i="3"/>
  <c r="AF633" i="3"/>
  <c r="X1050" i="3"/>
  <c r="AD1160" i="3"/>
  <c r="T400" i="3"/>
  <c r="T405" i="3"/>
  <c r="N59" i="3"/>
  <c r="AD1167" i="3"/>
  <c r="X812" i="3"/>
  <c r="K1698" i="3"/>
  <c r="R310" i="3"/>
  <c r="Z1273" i="3"/>
  <c r="AJ1294" i="3"/>
  <c r="AD842" i="3"/>
  <c r="K625" i="3"/>
  <c r="AP671" i="3"/>
  <c r="N202" i="3"/>
  <c r="AP590" i="3"/>
  <c r="AP454" i="3"/>
  <c r="Z446" i="3"/>
  <c r="AD433" i="3"/>
  <c r="X257" i="3"/>
  <c r="AF1216" i="3"/>
  <c r="AR610" i="3"/>
  <c r="Z451" i="3"/>
  <c r="AD2" i="3"/>
  <c r="R90" i="3"/>
  <c r="AL940" i="3"/>
  <c r="AL132" i="3"/>
  <c r="AF1257" i="3"/>
  <c r="K1413" i="3"/>
  <c r="Z935" i="3"/>
  <c r="Z37" i="3"/>
  <c r="AR1209" i="3"/>
  <c r="AL246" i="3"/>
  <c r="N190" i="3"/>
  <c r="X1300" i="3"/>
  <c r="AD1004" i="3"/>
  <c r="AD168" i="3"/>
  <c r="K1863" i="3"/>
  <c r="N1290" i="3"/>
  <c r="Z1154" i="3"/>
  <c r="T736" i="3"/>
  <c r="N536" i="3"/>
  <c r="AL269" i="3"/>
  <c r="AF346" i="3"/>
  <c r="AD1002" i="3"/>
  <c r="N1098" i="3"/>
  <c r="X508" i="3"/>
  <c r="AD28" i="3"/>
  <c r="X1271" i="3"/>
  <c r="R371" i="3"/>
  <c r="AP987" i="3"/>
  <c r="K1456" i="3"/>
  <c r="Z391" i="3"/>
  <c r="T1116" i="3"/>
  <c r="AF360" i="3"/>
  <c r="T626" i="3"/>
  <c r="AD402" i="3"/>
  <c r="X962" i="3"/>
  <c r="T885" i="3"/>
  <c r="X103" i="3"/>
  <c r="AJ87" i="3"/>
  <c r="Z591" i="3"/>
  <c r="Z256" i="3"/>
  <c r="R1174" i="3"/>
  <c r="AR224" i="3"/>
  <c r="AR597" i="3"/>
  <c r="AR108" i="3"/>
  <c r="R790" i="3"/>
  <c r="AL859" i="3"/>
  <c r="AJ1163" i="3"/>
  <c r="AJ479" i="3"/>
  <c r="AF1134" i="3"/>
  <c r="R53" i="3"/>
  <c r="AJ724" i="3"/>
  <c r="AD768" i="3"/>
  <c r="X987" i="3"/>
  <c r="K73" i="3"/>
  <c r="Z1118" i="3"/>
  <c r="X535" i="3"/>
  <c r="AD134" i="3"/>
  <c r="N654" i="3"/>
  <c r="T994" i="3"/>
  <c r="R597" i="3"/>
  <c r="X360" i="3"/>
  <c r="K1130" i="3"/>
  <c r="X353" i="3"/>
  <c r="AP1230" i="3"/>
  <c r="AR619" i="3"/>
  <c r="T959" i="3"/>
  <c r="AL786" i="3"/>
  <c r="X1019" i="3"/>
  <c r="K3" i="3"/>
  <c r="X973" i="3"/>
  <c r="AR730" i="3"/>
  <c r="Z354" i="3"/>
  <c r="AJ570" i="3"/>
  <c r="N385" i="3"/>
  <c r="AD609" i="3"/>
  <c r="T1071" i="3"/>
  <c r="T96" i="3"/>
  <c r="T474" i="3"/>
  <c r="AD1053" i="3"/>
  <c r="AD487" i="3"/>
  <c r="Z627" i="3"/>
  <c r="X66" i="3"/>
  <c r="X1165" i="3"/>
  <c r="AR539" i="3"/>
  <c r="R1135" i="3"/>
  <c r="AD1162" i="3"/>
  <c r="X582" i="3"/>
  <c r="AP1188" i="3"/>
  <c r="X811" i="3"/>
  <c r="AD182" i="3"/>
  <c r="AP1114" i="3"/>
  <c r="AL1208" i="3"/>
  <c r="Z494" i="3"/>
  <c r="X907" i="3"/>
  <c r="AJ599" i="3"/>
  <c r="AR750" i="3"/>
  <c r="AP553" i="3"/>
  <c r="AF362" i="3"/>
  <c r="X906" i="3"/>
  <c r="Z507" i="3"/>
  <c r="AP252" i="3"/>
  <c r="AL991" i="3"/>
  <c r="N514" i="3"/>
  <c r="AD81" i="3"/>
  <c r="X1071" i="3"/>
  <c r="N1299" i="3"/>
  <c r="X638" i="3"/>
  <c r="T49" i="3"/>
  <c r="AD367" i="3"/>
  <c r="K704" i="3"/>
  <c r="Z271" i="3"/>
  <c r="AL321" i="3"/>
  <c r="AD279" i="3"/>
  <c r="AL596" i="3"/>
  <c r="AP1207" i="3"/>
  <c r="N366" i="3"/>
  <c r="X733" i="3"/>
  <c r="AF5" i="3"/>
  <c r="T2" i="3"/>
  <c r="AP870" i="3"/>
  <c r="AD1293" i="3"/>
  <c r="AP955" i="3"/>
  <c r="N1294" i="3"/>
  <c r="AF470" i="3"/>
  <c r="K479" i="3"/>
  <c r="K126" i="3"/>
  <c r="AR199" i="3"/>
  <c r="AR247" i="3"/>
  <c r="K1547" i="3"/>
  <c r="AF982" i="3"/>
  <c r="K1549" i="3"/>
  <c r="N359" i="3"/>
  <c r="AJ1103" i="3"/>
  <c r="AL1009" i="3"/>
  <c r="AF610" i="3"/>
  <c r="AD530" i="3"/>
  <c r="AR181" i="3"/>
  <c r="N111" i="3"/>
  <c r="R1287" i="3"/>
  <c r="K72" i="3"/>
  <c r="K1718" i="3"/>
  <c r="Z17" i="3"/>
  <c r="Z779" i="3"/>
  <c r="AL541" i="3"/>
  <c r="X633" i="3"/>
  <c r="AP937" i="3"/>
  <c r="AL372" i="3"/>
  <c r="T590" i="3"/>
  <c r="AR1158" i="3"/>
  <c r="AR734" i="3"/>
  <c r="K91" i="3"/>
  <c r="Z290" i="3"/>
  <c r="AP298" i="3"/>
  <c r="K1447" i="3"/>
  <c r="AF430" i="3"/>
  <c r="K1128" i="3"/>
  <c r="T604" i="3"/>
  <c r="X824" i="3"/>
  <c r="K1396" i="3"/>
  <c r="AJ748" i="3"/>
  <c r="K1845" i="3"/>
  <c r="N1273" i="3"/>
  <c r="AL1081" i="3"/>
  <c r="AF75" i="3"/>
  <c r="K578" i="3"/>
  <c r="X629" i="3"/>
  <c r="AL771" i="3"/>
  <c r="AF558" i="3"/>
  <c r="AL869" i="3"/>
  <c r="N534" i="3"/>
  <c r="AF1275" i="3"/>
  <c r="T33" i="3"/>
  <c r="AR614" i="3"/>
  <c r="AJ752" i="3"/>
  <c r="R695" i="3"/>
  <c r="AP413" i="3"/>
  <c r="Z1155" i="3"/>
  <c r="R536" i="3"/>
  <c r="AD357" i="3"/>
  <c r="AR984" i="3"/>
  <c r="K255" i="3"/>
  <c r="K498" i="3"/>
  <c r="K1082" i="3"/>
  <c r="AR989" i="3"/>
  <c r="T644" i="3"/>
  <c r="K1688" i="3"/>
  <c r="AR601" i="3"/>
  <c r="AF287" i="3"/>
  <c r="AR262" i="3"/>
  <c r="AF876" i="3"/>
  <c r="Z185" i="3"/>
  <c r="X1178" i="3"/>
  <c r="R157" i="3"/>
  <c r="AF634" i="3"/>
  <c r="T906" i="3"/>
  <c r="AJ978" i="3"/>
  <c r="AJ508" i="3"/>
  <c r="AP674" i="3"/>
  <c r="N221" i="3"/>
  <c r="R867" i="3"/>
  <c r="AD184" i="3"/>
  <c r="AF921" i="3"/>
  <c r="AJ1069" i="3"/>
  <c r="AF1091" i="3"/>
  <c r="Z840" i="3"/>
  <c r="R1301" i="3"/>
  <c r="Z911" i="3"/>
  <c r="Z14" i="3"/>
  <c r="R961" i="3"/>
  <c r="R195" i="3"/>
  <c r="AL363" i="3"/>
  <c r="N1172" i="3"/>
  <c r="K1780" i="3"/>
  <c r="K824" i="3"/>
  <c r="AL131" i="3"/>
  <c r="AF1023" i="3"/>
  <c r="N647" i="3"/>
  <c r="AP161" i="3"/>
  <c r="R522" i="3"/>
  <c r="X134" i="3"/>
  <c r="N308" i="3"/>
  <c r="AL88" i="3"/>
  <c r="AJ166" i="3"/>
  <c r="AF685" i="3"/>
  <c r="R360" i="3"/>
  <c r="AP1097" i="3"/>
  <c r="K432" i="3"/>
  <c r="X1223" i="3"/>
  <c r="AR735" i="3"/>
  <c r="K826" i="3"/>
  <c r="AD417" i="3"/>
  <c r="AF894" i="3"/>
  <c r="AL782" i="3"/>
  <c r="Z667" i="3"/>
  <c r="N271" i="3"/>
  <c r="K1363" i="3"/>
  <c r="AF447" i="3"/>
  <c r="R602" i="3"/>
  <c r="R918" i="3"/>
  <c r="K730" i="3"/>
  <c r="Z1022" i="3"/>
  <c r="AF934" i="3"/>
  <c r="AJ1009" i="3"/>
  <c r="AR659" i="3"/>
  <c r="AJ1208" i="3"/>
  <c r="T57" i="3"/>
  <c r="T252" i="3"/>
  <c r="X345" i="3"/>
  <c r="R236" i="3"/>
  <c r="Z864" i="3"/>
  <c r="AD496" i="3"/>
  <c r="X399" i="3"/>
  <c r="AF662" i="3"/>
  <c r="Z1251" i="3"/>
  <c r="K1212" i="3"/>
  <c r="Z1181" i="3"/>
  <c r="AD66" i="3"/>
  <c r="X1266" i="3"/>
  <c r="N774" i="3"/>
  <c r="T1137" i="3"/>
  <c r="AR1037" i="3"/>
  <c r="AD67" i="3"/>
  <c r="AR174" i="3"/>
  <c r="K1462" i="3"/>
  <c r="AL250" i="3"/>
  <c r="AL387" i="3"/>
  <c r="K344" i="3"/>
  <c r="AJ965" i="3"/>
  <c r="R112" i="3"/>
  <c r="K1297" i="3"/>
  <c r="AR2" i="3"/>
  <c r="N478" i="3"/>
  <c r="AJ800" i="3"/>
  <c r="AJ304" i="3"/>
  <c r="K1194" i="3"/>
  <c r="AR973" i="3"/>
  <c r="AL738" i="3"/>
  <c r="K101" i="3"/>
  <c r="N70" i="3"/>
  <c r="AD1240" i="3"/>
  <c r="K6" i="3"/>
  <c r="AL313" i="3"/>
  <c r="T20" i="3"/>
  <c r="X632" i="3"/>
  <c r="AF418" i="3"/>
  <c r="X672" i="3"/>
  <c r="R1138" i="3"/>
  <c r="AJ221" i="3"/>
  <c r="R102" i="3"/>
  <c r="AR1078" i="3"/>
  <c r="AJ177" i="3"/>
  <c r="K1727" i="3"/>
  <c r="T1165" i="3"/>
  <c r="R570" i="3"/>
  <c r="R552" i="3"/>
  <c r="AF1289" i="3"/>
  <c r="AP837" i="3"/>
  <c r="AL148" i="3"/>
  <c r="AL294" i="3"/>
  <c r="K1659" i="3"/>
  <c r="AP1276" i="3"/>
  <c r="T413" i="3"/>
  <c r="AF844" i="3"/>
  <c r="AJ514" i="3"/>
  <c r="AR760" i="3"/>
  <c r="T509" i="3"/>
  <c r="K1233" i="3"/>
  <c r="AD271" i="3"/>
  <c r="AL1214" i="3"/>
  <c r="AR478" i="3"/>
  <c r="Z337" i="3"/>
  <c r="K1175" i="3"/>
  <c r="AL817" i="3"/>
  <c r="AP329" i="3"/>
  <c r="R1210" i="3"/>
  <c r="R826" i="3"/>
  <c r="AD848" i="3"/>
  <c r="T313" i="3"/>
  <c r="N563" i="3"/>
  <c r="AL527" i="3"/>
  <c r="AP324" i="3"/>
  <c r="Z978" i="3"/>
  <c r="AR254" i="3"/>
  <c r="AD538" i="3"/>
  <c r="AP866" i="3"/>
  <c r="X11" i="3"/>
  <c r="N604" i="3"/>
  <c r="AJ1118" i="3"/>
  <c r="N763" i="3"/>
  <c r="AJ169" i="3"/>
  <c r="K1440" i="3"/>
  <c r="Z212" i="3"/>
  <c r="K988" i="3"/>
  <c r="K1861" i="3"/>
  <c r="AJ674" i="3"/>
  <c r="N78" i="3"/>
  <c r="K1192" i="3"/>
  <c r="T664" i="3"/>
  <c r="AJ857" i="3"/>
  <c r="Z833" i="3"/>
  <c r="AD885" i="3"/>
  <c r="AP609" i="3"/>
  <c r="X270" i="3"/>
  <c r="X205" i="3"/>
  <c r="AR1072" i="3"/>
  <c r="AF649" i="3"/>
  <c r="K1563" i="3"/>
  <c r="K4" i="3"/>
  <c r="AD242" i="3"/>
  <c r="AD1093" i="3"/>
  <c r="AR1127" i="3"/>
  <c r="AR293" i="3"/>
  <c r="T960" i="3"/>
  <c r="K1529" i="3"/>
  <c r="K1249" i="3"/>
  <c r="AR381" i="3"/>
  <c r="AJ339" i="3"/>
  <c r="T520" i="3"/>
  <c r="AJ1100" i="3"/>
  <c r="X1055" i="3"/>
  <c r="K1351" i="3"/>
  <c r="AR30" i="3"/>
  <c r="K773" i="3"/>
  <c r="K1580" i="3"/>
  <c r="AJ119" i="3"/>
  <c r="AD1134" i="3"/>
  <c r="K996" i="3"/>
  <c r="K797" i="3"/>
  <c r="N71" i="3"/>
  <c r="AF188" i="3"/>
  <c r="R684" i="3"/>
  <c r="N438" i="3"/>
  <c r="AJ950" i="3"/>
  <c r="X1281" i="3"/>
  <c r="K1089" i="3"/>
  <c r="X248" i="3"/>
  <c r="AJ482" i="3"/>
  <c r="X787" i="3"/>
  <c r="AF139" i="3"/>
  <c r="AD512" i="3"/>
  <c r="R185" i="3"/>
  <c r="AR801" i="3"/>
  <c r="K885" i="3"/>
  <c r="K1150" i="3"/>
  <c r="K1603" i="3"/>
  <c r="AR481" i="3"/>
  <c r="Z743" i="3"/>
  <c r="Z137" i="3"/>
  <c r="T945" i="3"/>
  <c r="AP704" i="3"/>
  <c r="X1243" i="3"/>
  <c r="R549" i="3"/>
  <c r="R118" i="3"/>
  <c r="AL499" i="3"/>
  <c r="R95" i="3"/>
  <c r="Z730" i="3"/>
  <c r="R716" i="3"/>
  <c r="AJ1073" i="3"/>
  <c r="AF800" i="3"/>
  <c r="AF881" i="3"/>
  <c r="AR1083" i="3"/>
  <c r="AL621" i="3"/>
  <c r="R218" i="3"/>
  <c r="AJ306" i="3"/>
  <c r="X200" i="3"/>
  <c r="T62" i="3"/>
  <c r="Z814" i="3"/>
  <c r="N871" i="3"/>
  <c r="AL1226" i="3"/>
  <c r="AJ1114" i="3"/>
  <c r="K1149" i="3"/>
  <c r="AD132" i="3"/>
  <c r="N80" i="3"/>
  <c r="Z457" i="3"/>
  <c r="AD544" i="3"/>
  <c r="R720" i="3"/>
  <c r="Z684" i="3"/>
  <c r="AF568" i="3"/>
  <c r="K971" i="3"/>
  <c r="N286" i="3"/>
  <c r="R1177" i="3"/>
  <c r="AP627" i="3"/>
  <c r="AD41" i="3"/>
  <c r="AL648" i="3"/>
  <c r="N431" i="3"/>
  <c r="K1925" i="3"/>
  <c r="X348" i="3"/>
  <c r="AF674" i="3"/>
  <c r="T871" i="3"/>
  <c r="AF32" i="3"/>
  <c r="K1289" i="3"/>
  <c r="X676" i="3"/>
  <c r="R573" i="3"/>
  <c r="X51" i="3"/>
  <c r="AL457" i="3"/>
  <c r="AR500" i="3"/>
  <c r="T1257" i="3"/>
  <c r="N850" i="3"/>
  <c r="R958" i="3"/>
  <c r="AJ966" i="3"/>
  <c r="AJ927" i="3"/>
  <c r="AJ1113" i="3"/>
  <c r="Z861" i="3"/>
  <c r="T902" i="3"/>
  <c r="Z545" i="3"/>
  <c r="T380" i="3"/>
  <c r="K1281" i="3"/>
  <c r="AD477" i="3"/>
  <c r="T1090" i="3"/>
  <c r="T167" i="3"/>
  <c r="R1213" i="3"/>
  <c r="T177" i="3"/>
  <c r="AJ214" i="3"/>
  <c r="AR438" i="3"/>
  <c r="X673" i="3"/>
  <c r="AD1273" i="3"/>
  <c r="R1196" i="3"/>
  <c r="AJ511" i="3"/>
  <c r="AR752" i="3"/>
  <c r="K945" i="3"/>
  <c r="K1811" i="3"/>
  <c r="AF175" i="3"/>
  <c r="T807" i="3"/>
  <c r="AL1069" i="3"/>
  <c r="X337" i="3"/>
  <c r="AP374" i="3"/>
  <c r="X370" i="3"/>
  <c r="AF1065" i="3"/>
  <c r="N1274" i="3"/>
  <c r="AL1242" i="3"/>
  <c r="AR1231" i="3"/>
  <c r="AF665" i="3"/>
  <c r="AD224" i="3"/>
  <c r="AF1125" i="3"/>
  <c r="AD337" i="3"/>
  <c r="AL1018" i="3"/>
  <c r="AD342" i="3"/>
  <c r="AF698" i="3"/>
  <c r="T938" i="3"/>
  <c r="T741" i="3"/>
  <c r="AF327" i="3"/>
  <c r="K1908" i="3"/>
  <c r="T623" i="3"/>
  <c r="AL426" i="3"/>
  <c r="AR1099" i="3"/>
  <c r="AR406" i="3"/>
  <c r="AP659" i="3"/>
  <c r="N974" i="3"/>
  <c r="AP808" i="3"/>
  <c r="AL256" i="3"/>
  <c r="X607" i="3"/>
  <c r="Z1167" i="3"/>
  <c r="AJ1204" i="3"/>
  <c r="K462" i="3"/>
  <c r="AP516" i="3"/>
  <c r="AF238" i="3"/>
  <c r="AD631" i="3"/>
  <c r="K1581" i="3"/>
  <c r="N1141" i="3"/>
  <c r="R854" i="3"/>
  <c r="Z373" i="3"/>
  <c r="X2" i="3"/>
  <c r="X1190" i="3"/>
  <c r="Z369" i="3"/>
  <c r="X988" i="3"/>
  <c r="AL1154" i="3"/>
  <c r="K1538" i="3"/>
  <c r="AL97" i="3"/>
  <c r="AL1060" i="3"/>
  <c r="AL425" i="3"/>
  <c r="N1160" i="3"/>
  <c r="AR494" i="3"/>
  <c r="AJ1139" i="3"/>
  <c r="X142" i="3"/>
  <c r="AJ490" i="3"/>
  <c r="R79" i="3"/>
  <c r="AF137" i="3"/>
  <c r="Z928" i="3"/>
  <c r="AL25" i="3"/>
  <c r="AP254" i="3"/>
  <c r="AF27" i="3"/>
  <c r="K197" i="3"/>
  <c r="R451" i="3"/>
  <c r="AD502" i="3"/>
  <c r="N238" i="3"/>
  <c r="K1488" i="3"/>
  <c r="N1233" i="3"/>
  <c r="N948" i="3"/>
  <c r="AP214" i="3"/>
  <c r="N760" i="3"/>
  <c r="X220" i="3"/>
  <c r="AF1068" i="3"/>
  <c r="R1268" i="3"/>
  <c r="R444" i="3"/>
  <c r="AR648" i="3"/>
  <c r="AP1218" i="3"/>
  <c r="AJ1210" i="3"/>
  <c r="AL1228" i="3"/>
  <c r="K796" i="3"/>
  <c r="N367" i="3"/>
  <c r="K1526" i="3"/>
  <c r="N117" i="3"/>
  <c r="R422" i="3"/>
  <c r="AP222" i="3"/>
  <c r="AP994" i="3"/>
  <c r="AP187" i="3"/>
  <c r="K486" i="3"/>
  <c r="Z1228" i="3"/>
  <c r="R5" i="3"/>
  <c r="K41" i="3"/>
  <c r="N381" i="3"/>
  <c r="AD1059" i="3"/>
  <c r="X895" i="3"/>
  <c r="K876" i="3"/>
  <c r="K973" i="3"/>
  <c r="K1963" i="3"/>
  <c r="AP598" i="3"/>
  <c r="K946" i="3"/>
  <c r="AR79" i="3"/>
  <c r="AL955" i="3"/>
  <c r="X63" i="3"/>
  <c r="N805" i="3"/>
  <c r="T268" i="3"/>
  <c r="N862" i="3"/>
  <c r="X28" i="3"/>
  <c r="K1102" i="3"/>
  <c r="AR209" i="3"/>
  <c r="Z1013" i="3"/>
  <c r="AR967" i="3"/>
  <c r="AR64" i="3"/>
  <c r="AP933" i="3"/>
  <c r="N674" i="3"/>
  <c r="X125" i="3"/>
  <c r="AR521" i="3"/>
  <c r="T1001" i="3"/>
  <c r="AR995" i="3"/>
  <c r="AF436" i="3"/>
  <c r="AR998" i="3"/>
  <c r="N1054" i="3"/>
  <c r="K838" i="3"/>
  <c r="AR1280" i="3"/>
  <c r="N726" i="3"/>
  <c r="AF1169" i="3"/>
  <c r="N1113" i="3"/>
  <c r="T1253" i="3"/>
  <c r="X77" i="3"/>
  <c r="X222" i="3"/>
  <c r="X675" i="3"/>
  <c r="AL892" i="3"/>
  <c r="N1128" i="3"/>
  <c r="AP545" i="3"/>
  <c r="R800" i="3"/>
  <c r="AR772" i="3"/>
  <c r="AL801" i="3"/>
  <c r="AP1009" i="3"/>
  <c r="X84" i="3"/>
  <c r="AJ1089" i="3"/>
  <c r="R1002" i="3"/>
  <c r="AJ2" i="3"/>
  <c r="AD1048" i="3"/>
  <c r="AR580" i="3"/>
  <c r="X82" i="3"/>
  <c r="K629" i="3"/>
  <c r="Z1145" i="3"/>
  <c r="R192" i="3"/>
  <c r="Z803" i="3"/>
  <c r="AP452" i="3"/>
  <c r="R943" i="3"/>
  <c r="N375" i="3"/>
  <c r="X55" i="3"/>
  <c r="T259" i="3"/>
  <c r="AJ1236" i="3"/>
  <c r="R487" i="3"/>
  <c r="N1289" i="3"/>
  <c r="K1672" i="3"/>
  <c r="AD1080" i="3"/>
  <c r="T600" i="3"/>
  <c r="T720" i="3"/>
  <c r="AP1240" i="3"/>
  <c r="AL1166" i="3"/>
  <c r="AD265" i="3"/>
  <c r="T129" i="3"/>
  <c r="AP914" i="3"/>
  <c r="AL550" i="3"/>
  <c r="T549" i="3"/>
  <c r="N321" i="3"/>
  <c r="AF515" i="3"/>
  <c r="AP1260" i="3"/>
  <c r="T1300" i="3"/>
  <c r="T835" i="3"/>
  <c r="N730" i="3"/>
  <c r="AJ311" i="3"/>
  <c r="AR997" i="3"/>
  <c r="R743" i="3"/>
  <c r="K57" i="3"/>
  <c r="AD841" i="3"/>
  <c r="AJ952" i="3"/>
  <c r="R139" i="3"/>
  <c r="K814" i="3"/>
  <c r="Z855" i="3"/>
  <c r="AJ28" i="3"/>
  <c r="N252" i="3"/>
  <c r="AF907" i="3"/>
  <c r="K173" i="3"/>
  <c r="X927" i="3"/>
  <c r="AR131" i="3"/>
  <c r="AL188" i="3"/>
  <c r="AP375" i="3"/>
  <c r="AP699" i="3"/>
  <c r="N330" i="3"/>
  <c r="X172" i="3"/>
  <c r="N219" i="3"/>
  <c r="T568" i="3"/>
  <c r="AR705" i="3"/>
  <c r="T817" i="3"/>
  <c r="Z671" i="3"/>
  <c r="T174" i="3"/>
  <c r="K1944" i="3"/>
  <c r="N624" i="3"/>
  <c r="X693" i="3"/>
  <c r="X1293" i="3"/>
  <c r="AR923" i="3"/>
  <c r="AR397" i="3"/>
  <c r="K677" i="3"/>
  <c r="AJ281" i="3"/>
  <c r="AJ888" i="3"/>
  <c r="AP1124" i="3"/>
  <c r="AJ61" i="3"/>
  <c r="R969" i="3"/>
  <c r="AD620" i="3"/>
  <c r="N185" i="3"/>
  <c r="K482" i="3"/>
  <c r="AL455" i="3"/>
  <c r="AL451" i="3"/>
  <c r="Z1030" i="3"/>
  <c r="AR1097" i="3"/>
  <c r="N587" i="3"/>
  <c r="AF473" i="3"/>
  <c r="AF1188" i="3"/>
  <c r="AP764" i="3"/>
  <c r="X521" i="3"/>
  <c r="AP853" i="3"/>
  <c r="N912" i="3"/>
  <c r="K1302" i="3"/>
  <c r="X1205" i="3"/>
  <c r="T921" i="3"/>
  <c r="AL183" i="3"/>
  <c r="N264" i="3"/>
  <c r="AD401" i="3"/>
  <c r="X747" i="3"/>
  <c r="AF1003" i="3"/>
  <c r="T507" i="3"/>
  <c r="X968" i="3"/>
  <c r="AR703" i="3"/>
  <c r="AR13" i="3"/>
  <c r="AF251" i="3"/>
  <c r="AP1051" i="3"/>
  <c r="AF1006" i="3"/>
  <c r="T1198" i="3"/>
  <c r="AD549" i="3"/>
  <c r="AD1254" i="3"/>
  <c r="AD246" i="3"/>
  <c r="AP1020" i="3"/>
  <c r="Z206" i="3"/>
  <c r="AJ941" i="3"/>
  <c r="AF764" i="3"/>
  <c r="AF853" i="3"/>
  <c r="AP147" i="3"/>
  <c r="R302" i="3"/>
  <c r="AJ198" i="3"/>
  <c r="AR628" i="3"/>
  <c r="AR98" i="3"/>
  <c r="N1200" i="3"/>
  <c r="AF1290" i="3"/>
  <c r="Z553" i="3"/>
  <c r="T578" i="3"/>
  <c r="AR650" i="3"/>
  <c r="T745" i="3"/>
  <c r="R1057" i="3"/>
  <c r="Z199" i="3"/>
  <c r="AP398" i="3"/>
  <c r="AP716" i="3"/>
  <c r="X1182" i="3"/>
  <c r="AD1151" i="3"/>
  <c r="N558" i="3"/>
  <c r="AP882" i="3"/>
  <c r="AP99" i="3"/>
  <c r="AL62" i="3"/>
  <c r="K969" i="3"/>
  <c r="R757" i="3"/>
  <c r="T1243" i="3"/>
  <c r="K294" i="3"/>
  <c r="T987" i="3"/>
  <c r="N1079" i="3"/>
  <c r="Z151" i="3"/>
  <c r="K1155" i="3"/>
  <c r="AR731" i="3"/>
  <c r="AP949" i="3"/>
  <c r="R432" i="3"/>
  <c r="AP895" i="3"/>
  <c r="N982" i="3"/>
  <c r="T601" i="3"/>
  <c r="AJ660" i="3"/>
  <c r="AF454" i="3"/>
  <c r="R960" i="3"/>
  <c r="X735" i="3"/>
  <c r="X289" i="3"/>
  <c r="AP672" i="3"/>
  <c r="AP943" i="3"/>
  <c r="Z961" i="3"/>
  <c r="Z546" i="3"/>
  <c r="AF739" i="3"/>
  <c r="AJ1184" i="3"/>
  <c r="AR1201" i="3"/>
  <c r="AL923" i="3"/>
  <c r="AF1083" i="3"/>
  <c r="AP667" i="3"/>
  <c r="T456" i="3"/>
  <c r="AL821" i="3"/>
  <c r="AJ769" i="3"/>
  <c r="K1379" i="3"/>
  <c r="X495" i="3"/>
  <c r="N1014" i="3"/>
  <c r="AF1202" i="3"/>
  <c r="AR853" i="3"/>
  <c r="AP110" i="3"/>
  <c r="K806" i="3"/>
  <c r="AP1184" i="3"/>
  <c r="T1298" i="3"/>
  <c r="K1720" i="3"/>
  <c r="AJ683" i="3"/>
  <c r="AL974" i="3"/>
  <c r="AF328" i="3"/>
  <c r="AR1124" i="3"/>
  <c r="K162" i="3"/>
  <c r="X617" i="3"/>
  <c r="AR1062" i="3"/>
  <c r="N822" i="3"/>
  <c r="R595" i="3"/>
  <c r="X431" i="3"/>
  <c r="AD776" i="3"/>
  <c r="K1938" i="3"/>
  <c r="Z456" i="3"/>
  <c r="N749" i="3"/>
  <c r="N636" i="3"/>
  <c r="AP1214" i="3"/>
  <c r="N503" i="3"/>
  <c r="AJ5" i="3"/>
  <c r="R920" i="3"/>
  <c r="AF200" i="3"/>
  <c r="AF1208" i="3"/>
  <c r="AP171" i="3"/>
  <c r="AL562" i="3"/>
  <c r="Z508" i="3"/>
  <c r="AR1004" i="3"/>
  <c r="AJ252" i="3"/>
  <c r="AR292" i="3"/>
  <c r="T66" i="3"/>
  <c r="X741" i="3"/>
  <c r="T852" i="3"/>
  <c r="X1121" i="3"/>
  <c r="AR707" i="3"/>
  <c r="AR363" i="3"/>
  <c r="T170" i="3"/>
  <c r="AF23" i="3"/>
  <c r="AF1235" i="3"/>
  <c r="AL1223" i="3"/>
  <c r="AP986" i="3"/>
  <c r="AP652" i="3"/>
  <c r="X880" i="3"/>
  <c r="T1281" i="3"/>
  <c r="N555" i="3"/>
  <c r="K1334" i="3"/>
  <c r="AD26" i="3"/>
  <c r="X646" i="3"/>
  <c r="AL858" i="3"/>
  <c r="Z998" i="3"/>
  <c r="T434" i="3"/>
  <c r="AR1172" i="3"/>
  <c r="X904" i="3"/>
  <c r="AP1159" i="3"/>
  <c r="R1144" i="3"/>
  <c r="T188" i="3"/>
  <c r="AJ392" i="3"/>
  <c r="AJ1007" i="3"/>
  <c r="R484" i="3"/>
  <c r="K1331" i="3"/>
  <c r="N1182" i="3"/>
  <c r="N353" i="3"/>
  <c r="AD1128" i="3"/>
  <c r="X36" i="3"/>
  <c r="N274" i="3"/>
  <c r="R707" i="3"/>
  <c r="X133" i="3"/>
  <c r="R1017" i="3"/>
  <c r="AL764" i="3"/>
  <c r="R431" i="3"/>
  <c r="T754" i="3"/>
  <c r="AP243" i="3"/>
  <c r="Z654" i="3"/>
  <c r="AJ630" i="3"/>
  <c r="N163" i="3"/>
  <c r="AR582" i="3"/>
  <c r="AL40" i="3"/>
  <c r="AR1283" i="3"/>
  <c r="X227" i="3"/>
  <c r="AJ84" i="3"/>
  <c r="AR1028" i="3"/>
  <c r="N1263" i="3"/>
  <c r="AL73" i="3"/>
  <c r="R108" i="3"/>
  <c r="Z235" i="3"/>
  <c r="T433" i="3"/>
  <c r="AL823" i="3"/>
  <c r="AP1237" i="3"/>
  <c r="AF1185" i="3"/>
  <c r="AF569" i="3"/>
  <c r="AJ924" i="3"/>
  <c r="Z1268" i="3"/>
  <c r="AP488" i="3"/>
  <c r="X700" i="3"/>
  <c r="T673" i="3"/>
  <c r="AP707" i="3"/>
  <c r="AF813" i="3"/>
  <c r="X1211" i="3"/>
  <c r="Z1025" i="3"/>
  <c r="AJ974" i="3"/>
  <c r="AL839" i="3"/>
  <c r="K978" i="3"/>
  <c r="AF643" i="3"/>
  <c r="T205" i="3"/>
  <c r="AD280" i="3"/>
  <c r="T827" i="3"/>
  <c r="K1136" i="3"/>
  <c r="X722" i="3"/>
  <c r="R368" i="3"/>
  <c r="AD462" i="3"/>
  <c r="K172" i="3"/>
  <c r="AL553" i="3"/>
  <c r="K1876" i="3"/>
  <c r="AP463" i="3"/>
  <c r="X884" i="3"/>
  <c r="AR461" i="3"/>
  <c r="K951" i="3"/>
  <c r="AR1095" i="3"/>
  <c r="AD448" i="3"/>
  <c r="X1084" i="3"/>
  <c r="AL1177" i="3"/>
  <c r="AL890" i="3"/>
  <c r="AD1142" i="3"/>
  <c r="AF973" i="3"/>
  <c r="X107" i="3"/>
  <c r="AP767" i="3"/>
  <c r="R183" i="3"/>
  <c r="K1787" i="3"/>
  <c r="R244" i="3"/>
  <c r="Z1119" i="3"/>
  <c r="AJ63" i="3"/>
  <c r="K899" i="3"/>
  <c r="AP614" i="3"/>
  <c r="AF53" i="3"/>
  <c r="T1119" i="3"/>
  <c r="N370" i="3"/>
  <c r="K189" i="3"/>
  <c r="N27" i="3"/>
  <c r="K253" i="3"/>
  <c r="K1449" i="3"/>
  <c r="T905" i="3"/>
  <c r="AR1091" i="3"/>
  <c r="Z1274" i="3"/>
  <c r="AD1083" i="3"/>
  <c r="AJ736" i="3"/>
  <c r="Z1152" i="3"/>
  <c r="Z73" i="3"/>
  <c r="AP692" i="3"/>
  <c r="AF1030" i="3"/>
  <c r="K747" i="3"/>
  <c r="AR919" i="3"/>
  <c r="AF302" i="3"/>
  <c r="K472" i="3"/>
  <c r="AF310" i="3"/>
  <c r="AL1157" i="3"/>
  <c r="N565" i="3"/>
  <c r="N712" i="3"/>
  <c r="K599" i="3"/>
  <c r="AP528" i="3"/>
  <c r="T939" i="3"/>
  <c r="T317" i="3"/>
  <c r="AL978" i="3"/>
  <c r="AP642" i="3"/>
  <c r="AR411" i="3"/>
  <c r="Z512" i="3"/>
  <c r="R255" i="3"/>
  <c r="Z915" i="3"/>
  <c r="T642" i="3"/>
  <c r="X751" i="3"/>
  <c r="Z805" i="3"/>
  <c r="AL172" i="3"/>
  <c r="Z795" i="3"/>
  <c r="X271" i="3"/>
  <c r="AF871" i="3"/>
  <c r="AL21" i="3"/>
  <c r="T1094" i="3"/>
  <c r="T1000" i="3"/>
  <c r="AP1189" i="3"/>
  <c r="AL459" i="3"/>
  <c r="R828" i="3"/>
  <c r="AP220" i="3"/>
  <c r="T452" i="3"/>
  <c r="AR779" i="3"/>
  <c r="N650" i="3"/>
  <c r="X1039" i="3"/>
  <c r="AF949" i="3"/>
  <c r="AP930" i="3"/>
  <c r="N697" i="3"/>
  <c r="AF219" i="3"/>
  <c r="R1247" i="3"/>
  <c r="AR428" i="3"/>
  <c r="AF650" i="3"/>
  <c r="AP379" i="3"/>
  <c r="K1196" i="3"/>
  <c r="K764" i="3"/>
  <c r="AF906" i="3"/>
  <c r="AD405" i="3"/>
  <c r="T1288" i="3"/>
  <c r="X928" i="3"/>
  <c r="N996" i="3"/>
  <c r="R843" i="3"/>
  <c r="AL1209" i="3"/>
  <c r="T947" i="3"/>
  <c r="X603" i="3"/>
  <c r="N126" i="3"/>
  <c r="AR91" i="3"/>
  <c r="AD492" i="3"/>
  <c r="T300" i="3"/>
  <c r="X554" i="3"/>
  <c r="AL179" i="3"/>
  <c r="AR178" i="3"/>
  <c r="K939" i="3"/>
  <c r="X288" i="3"/>
  <c r="AP1146" i="3"/>
  <c r="AL815" i="3"/>
  <c r="X1286" i="3"/>
  <c r="T1002" i="3"/>
  <c r="T114" i="3"/>
  <c r="N1170" i="3"/>
  <c r="X936" i="3"/>
  <c r="R191" i="3"/>
  <c r="AL138" i="3"/>
  <c r="X164" i="3"/>
  <c r="AF496" i="3"/>
  <c r="K1663" i="3"/>
  <c r="AL2" i="3"/>
  <c r="AR611" i="3"/>
  <c r="K1193" i="3"/>
  <c r="Z245" i="3"/>
  <c r="AL1270" i="3"/>
  <c r="AJ758" i="3"/>
  <c r="AR17" i="3"/>
  <c r="N1151" i="3"/>
  <c r="AF799" i="3"/>
  <c r="R1128" i="3"/>
  <c r="X919" i="3"/>
  <c r="Z1061" i="3"/>
  <c r="K1471" i="3"/>
  <c r="AL999" i="3"/>
  <c r="AP961" i="3"/>
  <c r="X1235" i="3"/>
  <c r="AD991" i="3"/>
  <c r="T864" i="3"/>
  <c r="AD307" i="3"/>
  <c r="Z1126" i="3"/>
  <c r="AJ141" i="3"/>
  <c r="N1002" i="3"/>
  <c r="X1267" i="3"/>
  <c r="N348" i="3"/>
  <c r="X1162" i="3"/>
  <c r="AL241" i="3"/>
  <c r="AD1073" i="3"/>
  <c r="X782" i="3"/>
  <c r="T8" i="3"/>
  <c r="T104" i="3"/>
  <c r="AF233" i="3"/>
  <c r="N430" i="3"/>
  <c r="R235" i="3"/>
  <c r="AR309" i="3"/>
  <c r="AP422" i="3"/>
  <c r="K959" i="3"/>
  <c r="X242" i="3"/>
  <c r="R665" i="3"/>
  <c r="AR24" i="3"/>
  <c r="AL386" i="3"/>
  <c r="T1130" i="3"/>
  <c r="AF1184" i="3"/>
  <c r="T73" i="3"/>
  <c r="AP188" i="3"/>
  <c r="Z241" i="3"/>
  <c r="K1246" i="3"/>
  <c r="T370" i="3"/>
  <c r="K1909" i="3"/>
  <c r="N384" i="3"/>
  <c r="AR678" i="3"/>
  <c r="K199" i="3"/>
  <c r="Z903" i="3"/>
  <c r="K1742" i="3"/>
  <c r="AR1291" i="3"/>
  <c r="T588" i="3"/>
  <c r="T980" i="3"/>
  <c r="AD1110" i="3"/>
  <c r="AF1155" i="3"/>
  <c r="AJ450" i="3"/>
  <c r="X621" i="3"/>
  <c r="AL595" i="3"/>
  <c r="T966" i="3"/>
  <c r="AF1113" i="3"/>
  <c r="Z1128" i="3"/>
  <c r="AD972" i="3"/>
  <c r="K776" i="3"/>
  <c r="AR613" i="3"/>
  <c r="AP503" i="3"/>
  <c r="AF1293" i="3"/>
  <c r="K1293" i="3"/>
  <c r="R233" i="3"/>
  <c r="N608" i="3"/>
  <c r="R1098" i="3"/>
  <c r="AD198" i="3"/>
  <c r="X853" i="3"/>
  <c r="R1245" i="3"/>
  <c r="T417" i="3"/>
  <c r="AF1013" i="3"/>
  <c r="AR781" i="3"/>
  <c r="AF324" i="3"/>
  <c r="AJ655" i="3"/>
  <c r="X590" i="3"/>
  <c r="K18" i="3"/>
  <c r="AR3" i="3"/>
  <c r="Z674" i="3"/>
  <c r="AR316" i="3"/>
  <c r="Z499" i="3"/>
  <c r="Z496" i="3"/>
  <c r="Z787" i="3"/>
  <c r="K1172" i="3"/>
  <c r="Z564" i="3"/>
  <c r="N28" i="3"/>
  <c r="Z374" i="3"/>
  <c r="X601" i="3"/>
  <c r="AL213" i="3"/>
  <c r="AD454" i="3"/>
  <c r="AR1284" i="3"/>
  <c r="K1686" i="3"/>
  <c r="N1120" i="3"/>
  <c r="X1110" i="3"/>
  <c r="AD699" i="3"/>
  <c r="N410" i="3"/>
  <c r="AJ181" i="3"/>
  <c r="X452" i="3"/>
  <c r="AL1265" i="3"/>
  <c r="X109" i="3"/>
  <c r="AF1061" i="3"/>
  <c r="AD207" i="3"/>
  <c r="X611" i="3"/>
  <c r="Z630" i="3"/>
  <c r="T504" i="3"/>
  <c r="AD68" i="3"/>
  <c r="R954" i="3"/>
  <c r="AL356" i="3"/>
  <c r="T1132" i="3"/>
  <c r="AP620" i="3"/>
  <c r="K720" i="3"/>
  <c r="AF546" i="3"/>
  <c r="K784" i="3"/>
  <c r="AP34" i="3"/>
  <c r="X1095" i="3"/>
  <c r="AF617" i="3"/>
  <c r="N1249" i="3"/>
  <c r="N193" i="3"/>
  <c r="Z685" i="3"/>
  <c r="AD1109" i="3"/>
  <c r="N1194" i="3"/>
  <c r="K1622" i="3"/>
  <c r="AR78" i="3"/>
  <c r="K1709" i="3"/>
  <c r="R1250" i="3"/>
  <c r="AL417" i="3"/>
  <c r="R455" i="3"/>
  <c r="R641" i="3"/>
  <c r="K153" i="3"/>
  <c r="Z459" i="3"/>
  <c r="AL362" i="3"/>
  <c r="AR194" i="3"/>
  <c r="AD304" i="3"/>
  <c r="R948" i="3"/>
  <c r="AJ132" i="3"/>
  <c r="K1657" i="3"/>
  <c r="Z1241" i="3"/>
  <c r="N199" i="3"/>
  <c r="N1066" i="3"/>
  <c r="AP390" i="3"/>
  <c r="AL1047" i="3"/>
  <c r="AF117" i="3"/>
  <c r="AL219" i="3"/>
  <c r="AL520" i="3"/>
  <c r="R966" i="3"/>
  <c r="AL604" i="3"/>
  <c r="AJ698" i="3"/>
  <c r="AL1126" i="3"/>
  <c r="AF323" i="3"/>
  <c r="Z8" i="3"/>
  <c r="N167" i="3"/>
  <c r="AF830" i="3"/>
  <c r="AJ1105" i="3"/>
  <c r="AD952" i="3"/>
  <c r="AL420" i="3"/>
  <c r="Z1252" i="3"/>
  <c r="K798" i="3"/>
  <c r="AP1131" i="3"/>
  <c r="K265" i="3"/>
  <c r="AL306" i="3"/>
  <c r="AP62" i="3"/>
  <c r="K1716" i="3"/>
  <c r="K588" i="3"/>
  <c r="N442" i="3"/>
  <c r="AD186" i="3"/>
  <c r="AD908" i="3"/>
  <c r="AJ1075" i="3"/>
  <c r="AD7" i="3"/>
  <c r="AL178" i="3"/>
  <c r="N782" i="3"/>
  <c r="AL1085" i="3"/>
  <c r="AL533" i="3"/>
  <c r="AR651" i="3"/>
  <c r="AP168" i="3"/>
  <c r="AP600" i="3"/>
  <c r="T775" i="3"/>
  <c r="AP198" i="3"/>
  <c r="K1095" i="3"/>
  <c r="K1389" i="3"/>
  <c r="X1196" i="3"/>
  <c r="K1986" i="3"/>
  <c r="AR835" i="3"/>
  <c r="AD425" i="3"/>
  <c r="AP387" i="3"/>
  <c r="AP27" i="3"/>
  <c r="AL887" i="3"/>
  <c r="AJ577" i="3"/>
  <c r="R415" i="3"/>
  <c r="K671" i="3"/>
  <c r="K205" i="3"/>
  <c r="AP366" i="3"/>
  <c r="AD96" i="3"/>
  <c r="R1108" i="3"/>
  <c r="K1577" i="3"/>
  <c r="N930" i="3"/>
  <c r="AJ795" i="3"/>
  <c r="Z623" i="3"/>
  <c r="AR1040" i="3"/>
  <c r="AF1197" i="3"/>
  <c r="AL539" i="3"/>
  <c r="T897" i="3"/>
  <c r="AP663" i="3"/>
  <c r="AL1299" i="3"/>
  <c r="AP1202" i="3"/>
  <c r="N923" i="3"/>
  <c r="AL45" i="3"/>
  <c r="N311" i="3"/>
  <c r="AF1229" i="3"/>
  <c r="K1594" i="3"/>
  <c r="AR615" i="3"/>
  <c r="T207" i="3"/>
  <c r="Z345" i="3"/>
  <c r="AP22" i="3"/>
  <c r="AR688" i="3"/>
  <c r="X1170" i="3"/>
  <c r="K459" i="3"/>
  <c r="AP35" i="3"/>
  <c r="X690" i="3"/>
  <c r="N1003" i="3"/>
  <c r="AP606" i="3"/>
  <c r="AR119" i="3"/>
  <c r="K1020" i="3"/>
  <c r="K431" i="3"/>
  <c r="K227" i="3"/>
  <c r="Z1100" i="3"/>
  <c r="X1139" i="3"/>
  <c r="R1198" i="3"/>
  <c r="AF532" i="3"/>
  <c r="AP64" i="3"/>
  <c r="AR1257" i="3"/>
  <c r="N936" i="3"/>
  <c r="AJ25" i="3"/>
  <c r="Z839" i="3"/>
  <c r="X268" i="3"/>
  <c r="AF1187" i="3"/>
  <c r="AJ458" i="3"/>
  <c r="Z1256" i="3"/>
  <c r="AP365" i="3"/>
  <c r="N1217" i="3"/>
  <c r="AR1210" i="3"/>
  <c r="Z333" i="3"/>
  <c r="AD681" i="3"/>
  <c r="T756" i="3"/>
  <c r="N318" i="3"/>
  <c r="X876" i="3"/>
  <c r="AF573" i="3"/>
  <c r="AL1243" i="3"/>
  <c r="AD486" i="3"/>
  <c r="K878" i="3"/>
  <c r="T637" i="3"/>
  <c r="AF144" i="3"/>
  <c r="K1695" i="3"/>
  <c r="Z28" i="3"/>
  <c r="T457" i="3"/>
  <c r="Z738" i="3"/>
  <c r="Z692" i="3"/>
  <c r="X580" i="3"/>
  <c r="Z827" i="3"/>
  <c r="X1098" i="3"/>
  <c r="AR104" i="3"/>
  <c r="AL215" i="3"/>
  <c r="AF244" i="3"/>
  <c r="AL1118" i="3"/>
  <c r="AP580" i="3"/>
  <c r="N736" i="3"/>
  <c r="AR140" i="3"/>
  <c r="AL326" i="3"/>
  <c r="AL934" i="3"/>
  <c r="AR170" i="3"/>
  <c r="X659" i="3"/>
  <c r="AP169" i="3"/>
  <c r="X746" i="3"/>
  <c r="K1141" i="3"/>
  <c r="X481" i="3"/>
  <c r="AD900" i="3"/>
  <c r="R1165" i="3"/>
  <c r="AF865" i="3"/>
  <c r="R224" i="3"/>
  <c r="N1258" i="3"/>
  <c r="AR462" i="3"/>
  <c r="AR1239" i="3"/>
  <c r="K1865" i="3"/>
  <c r="AF1022" i="3"/>
  <c r="T152" i="3"/>
  <c r="AD737" i="3"/>
  <c r="R332" i="3"/>
  <c r="K925" i="3"/>
  <c r="N716" i="3"/>
  <c r="K367" i="3"/>
  <c r="AP1003" i="3"/>
  <c r="T1117" i="3"/>
  <c r="T1266" i="3"/>
  <c r="AL220" i="3"/>
  <c r="AJ78" i="3"/>
  <c r="T390" i="3"/>
  <c r="T991" i="3"/>
  <c r="AR662" i="3"/>
  <c r="AD633" i="3"/>
  <c r="AD1087" i="3"/>
  <c r="AJ72" i="3"/>
  <c r="AF510" i="3"/>
  <c r="AF70" i="3"/>
  <c r="AD22" i="3"/>
  <c r="AF980" i="3"/>
  <c r="AJ1264" i="3"/>
  <c r="T463" i="3"/>
  <c r="R88" i="3"/>
  <c r="K1365" i="3"/>
  <c r="R994" i="3"/>
  <c r="T147" i="3"/>
  <c r="X643" i="3"/>
  <c r="Z571" i="3"/>
  <c r="AD183" i="3"/>
  <c r="N627" i="3"/>
  <c r="K1003" i="3"/>
  <c r="AJ608" i="3"/>
  <c r="AD373" i="3"/>
  <c r="T665" i="3"/>
  <c r="AR525" i="3"/>
  <c r="AP16" i="3"/>
  <c r="Z320" i="3"/>
  <c r="K1254" i="3"/>
  <c r="Z334" i="3"/>
  <c r="N972" i="3"/>
  <c r="AL361" i="3"/>
  <c r="T1129" i="3"/>
  <c r="X70" i="3"/>
  <c r="N105" i="3"/>
  <c r="AJ848" i="3"/>
  <c r="R208" i="3"/>
  <c r="K1745" i="3"/>
  <c r="Z1221" i="3"/>
  <c r="N880" i="3"/>
  <c r="AP684" i="3"/>
  <c r="AJ1254" i="3"/>
  <c r="K341" i="3"/>
  <c r="AJ355" i="3"/>
  <c r="AD241" i="3"/>
  <c r="K1459" i="3"/>
  <c r="X1069" i="3"/>
  <c r="R121" i="3"/>
  <c r="Z542" i="3"/>
  <c r="K782" i="3"/>
  <c r="R98" i="3"/>
  <c r="AR965" i="3"/>
  <c r="AL421" i="3"/>
  <c r="AP683" i="3"/>
  <c r="AL30" i="3"/>
  <c r="X858" i="3"/>
  <c r="R708" i="3"/>
  <c r="AF696" i="3"/>
  <c r="X1094" i="3"/>
  <c r="AP261" i="3"/>
  <c r="AR805" i="3"/>
  <c r="X1215" i="3"/>
  <c r="K359" i="3"/>
  <c r="AD498" i="3"/>
  <c r="T1085" i="3"/>
  <c r="AP1213" i="3"/>
  <c r="AP826" i="3"/>
  <c r="AF528" i="3"/>
  <c r="AD827" i="3"/>
  <c r="AR894" i="3"/>
  <c r="N579" i="3"/>
  <c r="K196" i="3"/>
  <c r="AR617" i="3"/>
  <c r="Z907" i="3"/>
  <c r="AD705" i="3"/>
  <c r="X1105" i="3"/>
  <c r="AL880" i="3"/>
  <c r="AP934" i="3"/>
  <c r="AJ333" i="3"/>
  <c r="AL1241" i="3"/>
  <c r="AR532" i="3"/>
  <c r="X188" i="3"/>
  <c r="R194" i="3"/>
  <c r="AF427" i="3"/>
  <c r="X1152" i="3"/>
  <c r="AL713" i="3"/>
  <c r="AR359" i="3"/>
  <c r="K241" i="3"/>
  <c r="K1804" i="3"/>
  <c r="AF1090" i="3"/>
  <c r="Z956" i="3"/>
  <c r="N334" i="3"/>
  <c r="AP1010" i="3"/>
  <c r="N277" i="3"/>
  <c r="N162" i="3"/>
  <c r="AD668" i="3"/>
  <c r="AF711" i="3"/>
  <c r="N994" i="3"/>
  <c r="AJ125" i="3"/>
  <c r="AD293" i="3"/>
  <c r="T195" i="3"/>
  <c r="X424" i="3"/>
  <c r="T326" i="3"/>
  <c r="AD1106" i="3"/>
  <c r="AR968" i="3"/>
  <c r="AD137" i="3"/>
  <c r="T739" i="3"/>
  <c r="AL875" i="3"/>
  <c r="K428" i="3"/>
  <c r="K602" i="3"/>
  <c r="K563" i="3"/>
  <c r="N689" i="3"/>
  <c r="Z190" i="3"/>
  <c r="Z232" i="3"/>
  <c r="R401" i="3"/>
  <c r="AJ1083" i="3"/>
  <c r="AP1137" i="3"/>
  <c r="X771" i="3"/>
  <c r="AD392" i="3"/>
  <c r="AP737" i="3"/>
  <c r="AD594" i="3"/>
  <c r="Z1089" i="3"/>
  <c r="R295" i="3"/>
  <c r="AP218" i="3"/>
  <c r="AP244" i="3"/>
  <c r="AR992" i="3"/>
  <c r="AP1256" i="3"/>
  <c r="R627" i="3"/>
  <c r="X1230" i="3"/>
  <c r="AP998" i="3"/>
  <c r="K242" i="3"/>
  <c r="T824" i="3"/>
  <c r="AF833" i="3"/>
  <c r="Z1070" i="3"/>
  <c r="R25" i="3"/>
  <c r="X1103" i="3"/>
  <c r="AJ1108" i="3"/>
  <c r="AP1079" i="3"/>
  <c r="T106" i="3"/>
  <c r="AF1152" i="3"/>
  <c r="AD74" i="3"/>
  <c r="AP342" i="3"/>
  <c r="R606" i="3"/>
  <c r="AL1291" i="3"/>
  <c r="AF118" i="3"/>
  <c r="AL1280" i="3"/>
  <c r="N157" i="3"/>
  <c r="Z319" i="3"/>
  <c r="K914" i="3"/>
  <c r="K1403" i="3"/>
  <c r="AR928" i="3"/>
  <c r="AJ110" i="3"/>
  <c r="T1210" i="3"/>
  <c r="AF1209" i="3"/>
  <c r="AR265" i="3"/>
  <c r="AP351" i="3"/>
  <c r="X49" i="3"/>
  <c r="R1262" i="3"/>
  <c r="AP12" i="3"/>
  <c r="R83" i="3"/>
  <c r="N409" i="3"/>
  <c r="T602" i="3"/>
  <c r="AJ1052" i="3"/>
  <c r="X623" i="3"/>
  <c r="X221" i="3"/>
  <c r="AD272" i="3"/>
  <c r="AR917" i="3"/>
  <c r="AF737" i="3"/>
  <c r="AL155" i="3"/>
  <c r="AP1225" i="3"/>
  <c r="N34" i="3"/>
  <c r="AR328" i="3"/>
  <c r="AR172" i="3"/>
  <c r="K1723" i="3"/>
  <c r="AL717" i="3"/>
  <c r="AL601" i="3"/>
  <c r="K1535" i="3"/>
  <c r="N527" i="3"/>
  <c r="AF961" i="3"/>
  <c r="AF189" i="3"/>
  <c r="T16" i="3"/>
  <c r="T594" i="3"/>
  <c r="AF295" i="3"/>
  <c r="AF485" i="3"/>
  <c r="AD978" i="3"/>
  <c r="AL190" i="3"/>
  <c r="K483" i="3"/>
  <c r="AF678" i="3"/>
  <c r="AJ629" i="3"/>
  <c r="N2" i="3"/>
  <c r="X460" i="3"/>
  <c r="T442" i="3"/>
  <c r="K333" i="3"/>
  <c r="T358" i="3"/>
  <c r="AJ903" i="3"/>
  <c r="T713" i="3"/>
  <c r="AR303" i="3"/>
  <c r="K961" i="3"/>
  <c r="K444" i="3"/>
  <c r="AJ1255" i="3"/>
  <c r="AL947" i="3"/>
  <c r="X839" i="3"/>
  <c r="AL514" i="3"/>
  <c r="Z634" i="3"/>
  <c r="T984" i="3"/>
  <c r="AP352" i="3"/>
  <c r="N1213" i="3"/>
  <c r="AJ803" i="3"/>
  <c r="X680" i="3"/>
  <c r="X1146" i="3"/>
  <c r="AR339" i="3"/>
  <c r="AL1107" i="3"/>
  <c r="AL699" i="3"/>
  <c r="AP1301" i="3"/>
  <c r="K1932" i="3"/>
  <c r="AD977" i="3"/>
  <c r="R646" i="3"/>
  <c r="AR413" i="3"/>
  <c r="X17" i="3"/>
  <c r="AP482" i="3"/>
  <c r="AD1286" i="3"/>
  <c r="R149" i="3"/>
  <c r="AL914" i="3"/>
  <c r="AF1234" i="3"/>
  <c r="N356" i="3"/>
  <c r="R99" i="3"/>
  <c r="AL1266" i="3"/>
  <c r="K1954" i="3"/>
  <c r="K143" i="3"/>
  <c r="AJ503" i="3"/>
  <c r="T280" i="3"/>
  <c r="AP1042" i="3"/>
  <c r="T180" i="3"/>
  <c r="T943" i="3"/>
  <c r="K1461" i="3"/>
  <c r="AP33" i="3"/>
  <c r="AP248" i="3"/>
  <c r="AP227" i="3"/>
  <c r="AF835" i="3"/>
  <c r="AF557" i="3"/>
  <c r="AJ1186" i="3"/>
  <c r="AF792" i="3"/>
  <c r="N1236" i="3"/>
  <c r="AP1050" i="3"/>
  <c r="T361" i="3"/>
  <c r="K1770" i="3"/>
  <c r="AF187" i="3"/>
  <c r="X469" i="3"/>
  <c r="K497" i="3"/>
  <c r="AL130" i="3"/>
  <c r="R352" i="3"/>
  <c r="AR990" i="3"/>
  <c r="K1802" i="3"/>
  <c r="N1103" i="3"/>
  <c r="R85" i="3"/>
  <c r="R46" i="3"/>
  <c r="N127" i="3"/>
  <c r="AF763" i="3"/>
  <c r="K1756" i="3"/>
  <c r="Z912" i="3"/>
  <c r="AJ68" i="3"/>
  <c r="AP988" i="3"/>
  <c r="AR168" i="3"/>
  <c r="N1053" i="3"/>
  <c r="K1183" i="3"/>
  <c r="Z103" i="3"/>
  <c r="AD145" i="3"/>
  <c r="AF444" i="3"/>
  <c r="AL110" i="3"/>
  <c r="X1184" i="3"/>
  <c r="AP1231" i="3"/>
  <c r="AR76" i="3"/>
  <c r="X80" i="3"/>
  <c r="AP158" i="3"/>
  <c r="X163" i="3"/>
  <c r="AD860" i="3"/>
  <c r="X1258" i="3"/>
  <c r="T215" i="3"/>
  <c r="AP122" i="3"/>
  <c r="AP926" i="3"/>
  <c r="AP698" i="3"/>
  <c r="K207" i="3"/>
  <c r="AL953" i="3"/>
  <c r="R753" i="3"/>
  <c r="R795" i="3"/>
  <c r="T429" i="3"/>
  <c r="K1206" i="3"/>
  <c r="X157" i="3"/>
  <c r="AL1024" i="3"/>
  <c r="AP529" i="3"/>
  <c r="X841" i="3"/>
  <c r="K385" i="3"/>
  <c r="AD1012" i="3"/>
  <c r="T1203" i="3"/>
  <c r="AR367" i="3"/>
  <c r="AP548" i="3"/>
  <c r="Z413" i="3"/>
  <c r="AF22" i="3"/>
  <c r="K1501" i="3"/>
  <c r="AL1141" i="3"/>
  <c r="AF918" i="3"/>
  <c r="AD380" i="3"/>
  <c r="K1807" i="3"/>
  <c r="T693" i="3"/>
  <c r="AL1144" i="3"/>
  <c r="AF584" i="3"/>
  <c r="R387" i="3"/>
  <c r="X596" i="3"/>
  <c r="X1029" i="3"/>
  <c r="AR817" i="3"/>
  <c r="K539" i="3"/>
  <c r="N1136" i="3"/>
  <c r="N432" i="3"/>
  <c r="R213" i="3"/>
  <c r="AP1032" i="3"/>
  <c r="AJ184" i="3"/>
  <c r="N1074" i="3"/>
  <c r="AR294" i="3"/>
  <c r="AP103" i="3"/>
  <c r="AP201" i="3"/>
  <c r="AD290" i="3"/>
  <c r="AP1128" i="3"/>
  <c r="AP676" i="3"/>
  <c r="AJ394" i="3"/>
  <c r="T768" i="3"/>
  <c r="N526" i="3"/>
  <c r="Z804" i="3"/>
  <c r="Z1093" i="3"/>
  <c r="N290" i="3"/>
  <c r="AJ65" i="3"/>
  <c r="AP759" i="3"/>
  <c r="AP130" i="3"/>
  <c r="AL842" i="3"/>
  <c r="AR1230" i="3"/>
  <c r="R692" i="3"/>
  <c r="K936" i="3"/>
  <c r="AP967" i="3"/>
  <c r="Z214" i="3"/>
  <c r="AF76" i="3"/>
  <c r="AL694" i="3"/>
  <c r="AF787" i="3"/>
  <c r="Z1026" i="3"/>
  <c r="AD760" i="3"/>
  <c r="K1995" i="3"/>
  <c r="AL1222" i="3"/>
  <c r="AR645" i="3"/>
  <c r="AF758" i="3"/>
  <c r="AD135" i="3"/>
  <c r="AP124" i="3"/>
  <c r="R372" i="3"/>
  <c r="AR673" i="3"/>
  <c r="AD886" i="3"/>
  <c r="AD813" i="3"/>
  <c r="Z259" i="3"/>
  <c r="AP675" i="3"/>
  <c r="K1457" i="3"/>
  <c r="K1721" i="3"/>
  <c r="AJ222" i="3"/>
  <c r="AJ1115" i="3"/>
  <c r="AJ546" i="3"/>
  <c r="AP160" i="3"/>
  <c r="K755" i="3"/>
  <c r="AD591" i="3"/>
  <c r="N46" i="3"/>
  <c r="AJ1197" i="3"/>
  <c r="AP245" i="3"/>
  <c r="K1211" i="3"/>
  <c r="AF1180" i="3"/>
  <c r="AL94" i="3"/>
  <c r="Z601" i="3"/>
  <c r="AD72" i="3"/>
  <c r="X923" i="3"/>
  <c r="K310" i="3"/>
  <c r="R1024" i="3"/>
  <c r="R1300" i="3"/>
  <c r="R1212" i="3"/>
  <c r="AF779" i="3"/>
  <c r="AD533" i="3"/>
  <c r="AD1300" i="3"/>
  <c r="AL653" i="3"/>
  <c r="K1825" i="3"/>
  <c r="R205" i="3"/>
  <c r="K822" i="3"/>
  <c r="Z748" i="3"/>
  <c r="AF1168" i="3"/>
  <c r="T948" i="3"/>
  <c r="AF716" i="3"/>
  <c r="R456" i="3"/>
  <c r="AR798" i="3"/>
  <c r="R23" i="3"/>
  <c r="AD439" i="3"/>
  <c r="AR236" i="3"/>
  <c r="AD1070" i="3"/>
  <c r="R586" i="3"/>
  <c r="T952" i="3"/>
  <c r="AP455" i="3"/>
  <c r="K1142" i="3"/>
  <c r="R909" i="3"/>
  <c r="AF403" i="3"/>
  <c r="T467" i="3"/>
  <c r="R952" i="3"/>
  <c r="R433" i="3"/>
  <c r="AD368" i="3"/>
  <c r="AP766" i="3"/>
  <c r="T357" i="3"/>
  <c r="AD407" i="3"/>
  <c r="AL1227" i="3"/>
  <c r="N116" i="3"/>
  <c r="AD814" i="3"/>
  <c r="T148" i="3"/>
  <c r="AL864" i="3"/>
  <c r="AR232" i="3"/>
  <c r="Z569" i="3"/>
  <c r="Z757" i="3"/>
  <c r="AJ1049" i="3"/>
  <c r="Z502" i="3"/>
  <c r="AD665" i="3"/>
  <c r="AF701" i="3"/>
  <c r="K552" i="3"/>
  <c r="AJ930" i="3"/>
  <c r="AD334" i="3"/>
  <c r="AJ1196" i="3"/>
  <c r="AL752" i="3"/>
  <c r="R1105" i="3"/>
  <c r="K992" i="3"/>
  <c r="AL1130" i="3"/>
  <c r="AD1052" i="3"/>
  <c r="N815" i="3"/>
  <c r="AL1179" i="3"/>
  <c r="Z1092" i="3"/>
  <c r="AP1140" i="3"/>
  <c r="AP1209" i="3"/>
  <c r="K1853" i="3"/>
  <c r="R997" i="3"/>
  <c r="AJ1048" i="3"/>
  <c r="AF399" i="3"/>
  <c r="AJ552" i="3"/>
  <c r="T528" i="3"/>
  <c r="AL237" i="3"/>
  <c r="AP281" i="3"/>
  <c r="AD874" i="3"/>
  <c r="R32" i="3"/>
  <c r="R1025" i="3"/>
  <c r="X970" i="3"/>
  <c r="R488" i="3"/>
  <c r="T47" i="3"/>
  <c r="K370" i="3"/>
  <c r="Z384" i="3"/>
  <c r="N516" i="3"/>
  <c r="AF1009" i="3"/>
  <c r="Z970" i="3"/>
  <c r="AP1195" i="3"/>
  <c r="AP864" i="3"/>
  <c r="AP810" i="3"/>
  <c r="T211" i="3"/>
  <c r="K1395" i="3"/>
  <c r="N1139" i="3"/>
  <c r="N646" i="3"/>
  <c r="R391" i="3"/>
  <c r="X150" i="3"/>
  <c r="AR542" i="3"/>
  <c r="K260" i="3"/>
  <c r="T248" i="3"/>
  <c r="AR329" i="3"/>
  <c r="R521" i="3"/>
  <c r="AL198" i="3"/>
  <c r="K182" i="3"/>
  <c r="AL806" i="3"/>
  <c r="AD1149" i="3"/>
  <c r="K1679" i="3"/>
  <c r="X691" i="3"/>
  <c r="AJ555" i="3"/>
  <c r="T296" i="3"/>
  <c r="K575" i="3"/>
  <c r="AR546" i="3"/>
  <c r="X75" i="3"/>
  <c r="AF878" i="3"/>
  <c r="AJ523" i="3"/>
  <c r="Z881" i="3"/>
  <c r="N490" i="3"/>
  <c r="AL145" i="3"/>
  <c r="AF14" i="3"/>
  <c r="R773" i="3"/>
  <c r="AP408" i="3"/>
  <c r="AD102" i="3"/>
  <c r="AR556" i="3"/>
  <c r="K1819" i="3"/>
  <c r="X1135" i="3"/>
  <c r="X958" i="3"/>
  <c r="N1086" i="3"/>
  <c r="AP589" i="3"/>
  <c r="N462" i="3"/>
  <c r="AR1010" i="3"/>
  <c r="AF540" i="3"/>
  <c r="K1681" i="3"/>
  <c r="AL355" i="3"/>
  <c r="X549" i="3"/>
  <c r="K374" i="3"/>
  <c r="R975" i="3"/>
  <c r="AL404" i="3"/>
  <c r="T750" i="3"/>
  <c r="AF1160" i="3"/>
  <c r="AP476" i="3"/>
  <c r="AD692" i="3"/>
  <c r="AJ998" i="3"/>
  <c r="AJ884" i="3"/>
  <c r="AD928" i="3"/>
  <c r="T993" i="3"/>
  <c r="AJ452" i="3"/>
  <c r="Z1198" i="3"/>
  <c r="AR483" i="3"/>
  <c r="R168" i="3"/>
  <c r="X391" i="3"/>
  <c r="AL396" i="3"/>
  <c r="K698" i="3"/>
  <c r="X964" i="3"/>
  <c r="AR1137" i="3"/>
  <c r="Z24" i="3"/>
  <c r="AJ506" i="3"/>
  <c r="AF922" i="3"/>
  <c r="N588" i="3"/>
  <c r="AD1074" i="3"/>
  <c r="AJ940" i="3"/>
  <c r="AR218" i="3"/>
  <c r="N995" i="3"/>
  <c r="Z809" i="3"/>
  <c r="AP468" i="3"/>
  <c r="AR605" i="3"/>
  <c r="AL1230" i="3"/>
  <c r="AJ165" i="3"/>
  <c r="AR785" i="3"/>
  <c r="AR128" i="3"/>
  <c r="Z164" i="3"/>
  <c r="AL775" i="3"/>
  <c r="AL1217" i="3"/>
  <c r="AF1129" i="3"/>
  <c r="T372" i="3"/>
  <c r="AD225" i="3"/>
  <c r="R435" i="3"/>
  <c r="AR665" i="3"/>
  <c r="AF408" i="3"/>
  <c r="AP412" i="3"/>
  <c r="AL394" i="3"/>
  <c r="R490" i="3"/>
  <c r="K244" i="3"/>
  <c r="K235" i="3"/>
  <c r="N1293" i="3"/>
  <c r="AD861" i="3"/>
  <c r="Z1212" i="3"/>
  <c r="AP897" i="3"/>
  <c r="AP533" i="3"/>
  <c r="AD572" i="3"/>
  <c r="AL946" i="3"/>
  <c r="Z408" i="3"/>
  <c r="AL238" i="3"/>
  <c r="K701" i="3"/>
  <c r="N574" i="3"/>
  <c r="AD627" i="3"/>
  <c r="R128" i="3"/>
  <c r="K1399" i="3"/>
  <c r="K675" i="3"/>
  <c r="Z289" i="3"/>
  <c r="X1114" i="3"/>
  <c r="AD177" i="3"/>
  <c r="AF207" i="3"/>
  <c r="AF312" i="3"/>
  <c r="AJ677" i="3"/>
  <c r="AD1007" i="3"/>
  <c r="AR977" i="3"/>
  <c r="N226" i="3"/>
  <c r="AP1007" i="3"/>
  <c r="AR426" i="3"/>
  <c r="AP144" i="3"/>
  <c r="AR212" i="3"/>
  <c r="Z609" i="3"/>
  <c r="Z440" i="3"/>
  <c r="N358" i="3"/>
  <c r="AL721" i="3"/>
  <c r="T749" i="3"/>
  <c r="Z1199" i="3"/>
  <c r="AR74" i="3"/>
  <c r="AP855" i="3"/>
  <c r="AD10" i="3"/>
  <c r="K203" i="3"/>
  <c r="AF1253" i="3"/>
  <c r="T128" i="3"/>
  <c r="R462" i="3"/>
  <c r="AF1177" i="3"/>
  <c r="AL342" i="3"/>
  <c r="AL152" i="3"/>
  <c r="AD930" i="3"/>
  <c r="AL1245" i="3"/>
  <c r="R434" i="3"/>
  <c r="N235" i="3"/>
  <c r="Z1188" i="3"/>
  <c r="T240" i="3"/>
  <c r="T1007" i="3"/>
  <c r="AD602" i="3"/>
  <c r="K1798" i="3"/>
  <c r="AR437" i="3"/>
  <c r="AF1211" i="3"/>
  <c r="Z951" i="3"/>
  <c r="N756" i="3"/>
  <c r="X861" i="3"/>
  <c r="AP29" i="3"/>
  <c r="X657" i="3"/>
  <c r="AD115" i="3"/>
  <c r="AL1159" i="3"/>
  <c r="N458" i="3"/>
  <c r="AL512" i="3"/>
  <c r="AP888" i="3"/>
  <c r="K1122" i="3"/>
  <c r="K558" i="3"/>
  <c r="T24" i="3"/>
  <c r="AD869" i="3"/>
  <c r="AJ255" i="3"/>
  <c r="AP1065" i="3"/>
  <c r="Z722" i="3"/>
  <c r="AL690" i="3"/>
  <c r="AD127" i="3"/>
  <c r="N114" i="3"/>
  <c r="X578" i="3"/>
  <c r="AD25" i="3"/>
  <c r="AJ1284" i="3"/>
  <c r="N336" i="3"/>
  <c r="AL217" i="3"/>
  <c r="AL218" i="3"/>
  <c r="AP806" i="3"/>
  <c r="R111" i="3"/>
  <c r="AF1174" i="3"/>
  <c r="R497" i="3"/>
  <c r="AR211" i="3"/>
  <c r="AL1289" i="3"/>
  <c r="K200" i="3"/>
  <c r="K1202" i="3"/>
  <c r="AD273" i="3"/>
  <c r="AL781" i="3"/>
  <c r="AL3" i="3"/>
  <c r="T1159" i="3"/>
  <c r="AD870" i="3"/>
  <c r="Z846" i="3"/>
  <c r="T4" i="3"/>
  <c r="K1636" i="3"/>
  <c r="AJ297" i="3"/>
  <c r="AL1167" i="3"/>
  <c r="T424" i="3"/>
  <c r="AP1006" i="3"/>
  <c r="AF494" i="3"/>
  <c r="R359" i="3"/>
  <c r="N511" i="3"/>
  <c r="AF645" i="3"/>
  <c r="AR780" i="3"/>
  <c r="AP523" i="3"/>
  <c r="K514" i="3"/>
  <c r="N54" i="3"/>
  <c r="N440" i="3"/>
  <c r="AD872" i="3"/>
  <c r="AP818" i="3"/>
  <c r="Z1143" i="3"/>
  <c r="X960" i="3"/>
  <c r="AP911" i="3"/>
  <c r="R27" i="3"/>
  <c r="R461" i="3"/>
  <c r="N1083" i="3"/>
  <c r="AR975" i="3"/>
  <c r="AL513" i="3"/>
  <c r="AL1262" i="3"/>
  <c r="R601" i="3"/>
  <c r="R803" i="3"/>
  <c r="AL1272" i="3"/>
  <c r="K1875" i="3"/>
  <c r="AJ393" i="3"/>
  <c r="AP423" i="3"/>
  <c r="Z707" i="3"/>
  <c r="K577" i="3"/>
  <c r="AJ271" i="3"/>
  <c r="Z704" i="3"/>
  <c r="Z506" i="3"/>
  <c r="N771" i="3"/>
  <c r="K23" i="3"/>
  <c r="T953" i="3"/>
  <c r="AJ495" i="3"/>
  <c r="AF1080" i="3"/>
  <c r="K1080" i="3"/>
  <c r="N292" i="3"/>
  <c r="N583" i="3"/>
  <c r="N368" i="3"/>
  <c r="AD172" i="3"/>
  <c r="X1194" i="3"/>
  <c r="N802" i="3"/>
  <c r="Z587" i="3"/>
  <c r="T332" i="3"/>
  <c r="AL523" i="3"/>
  <c r="K997" i="3"/>
  <c r="K1336" i="3"/>
  <c r="AR1001" i="3"/>
  <c r="X869" i="3"/>
  <c r="X62" i="3"/>
  <c r="N259" i="3"/>
  <c r="AL981" i="3"/>
  <c r="R408" i="3"/>
  <c r="N1169" i="3"/>
  <c r="Z592" i="3"/>
  <c r="AD1032" i="3"/>
  <c r="AP869" i="3"/>
  <c r="X445" i="3"/>
  <c r="AD480" i="3"/>
  <c r="AR318" i="3"/>
  <c r="AP1255" i="3"/>
  <c r="K355" i="3"/>
  <c r="T780" i="3"/>
  <c r="AP251" i="3"/>
  <c r="R1279" i="3"/>
  <c r="K1016" i="3"/>
  <c r="Z124" i="3"/>
  <c r="K421" i="3"/>
  <c r="AF179" i="3"/>
  <c r="X863" i="3"/>
  <c r="AR672" i="3"/>
  <c r="AD260" i="3"/>
  <c r="AD389" i="3"/>
  <c r="X57" i="3"/>
  <c r="AL344" i="3"/>
  <c r="AF119" i="3"/>
  <c r="AP940" i="3"/>
  <c r="K400" i="3"/>
  <c r="R1272" i="3"/>
  <c r="AR193" i="3"/>
  <c r="K144" i="3"/>
  <c r="Z570" i="3"/>
  <c r="AD1011" i="3"/>
  <c r="AP91" i="3"/>
  <c r="K1747" i="3"/>
  <c r="AJ865" i="3"/>
  <c r="AP59" i="3"/>
  <c r="AD897" i="3"/>
  <c r="AP497" i="3"/>
  <c r="AD346" i="3"/>
  <c r="AF457" i="3"/>
  <c r="K1764" i="3"/>
  <c r="AJ115" i="3"/>
  <c r="AP269" i="3"/>
  <c r="N487" i="3"/>
  <c r="AJ433" i="3"/>
  <c r="AJ46" i="3"/>
  <c r="AR12" i="3"/>
  <c r="Z89" i="3"/>
  <c r="R6" i="3"/>
  <c r="AJ98" i="3"/>
  <c r="X750" i="3"/>
  <c r="X586" i="3"/>
  <c r="AF967" i="3"/>
  <c r="AJ47" i="3"/>
  <c r="Z706" i="3"/>
  <c r="AL820" i="3"/>
  <c r="N665" i="3"/>
  <c r="N39" i="3"/>
  <c r="AL950" i="3"/>
  <c r="AP270" i="3"/>
  <c r="N77" i="3"/>
  <c r="X441" i="3"/>
  <c r="X1006" i="3"/>
  <c r="T124" i="3"/>
  <c r="AP780" i="3"/>
  <c r="AP402" i="3"/>
  <c r="N294" i="3"/>
  <c r="AD690" i="3"/>
  <c r="T1156" i="3"/>
  <c r="AJ145" i="3"/>
  <c r="Z240" i="3"/>
  <c r="X1209" i="3"/>
  <c r="AF350" i="3"/>
  <c r="AL384" i="3"/>
  <c r="Z1065" i="3"/>
  <c r="AJ407" i="3"/>
  <c r="AP237" i="3"/>
  <c r="N237" i="3"/>
  <c r="Z818" i="3"/>
  <c r="N246" i="3"/>
  <c r="AP462" i="3"/>
  <c r="Z699" i="3"/>
  <c r="AD1036" i="3"/>
  <c r="AD990" i="3"/>
  <c r="N1064" i="3"/>
  <c r="AR314" i="3"/>
  <c r="Z254" i="3"/>
  <c r="AL851" i="3"/>
  <c r="R732" i="3"/>
  <c r="X551" i="3"/>
  <c r="R788" i="3"/>
  <c r="AL239" i="3"/>
  <c r="K1489" i="3"/>
  <c r="AP389" i="3"/>
  <c r="N68" i="3"/>
  <c r="AJ417" i="3"/>
  <c r="AD1058" i="3"/>
  <c r="X309" i="3"/>
  <c r="K1874" i="3"/>
  <c r="R163" i="3"/>
  <c r="X803" i="3"/>
  <c r="AR405" i="3"/>
  <c r="AP82" i="3"/>
  <c r="AF1266" i="3"/>
  <c r="R73" i="3"/>
  <c r="AD340" i="3"/>
  <c r="N1279" i="3"/>
  <c r="N593" i="3"/>
  <c r="AD1046" i="3"/>
  <c r="AJ742" i="3"/>
  <c r="N402" i="3"/>
  <c r="AF1137" i="3"/>
  <c r="K1023" i="3"/>
  <c r="AL1025" i="3"/>
  <c r="R475" i="3"/>
  <c r="K882" i="3"/>
  <c r="T1205" i="3"/>
  <c r="K132" i="3"/>
  <c r="X648" i="3"/>
  <c r="AP1267" i="3"/>
  <c r="AD652" i="3"/>
  <c r="AD1191" i="3"/>
  <c r="AD956" i="3"/>
  <c r="AF1284" i="3"/>
  <c r="Z170" i="3"/>
  <c r="K261" i="3"/>
  <c r="Z141" i="3"/>
  <c r="AL443" i="3"/>
  <c r="AD1017" i="3"/>
  <c r="AL516" i="3"/>
  <c r="AJ519" i="3"/>
  <c r="N1220" i="3"/>
  <c r="AF314" i="3"/>
  <c r="N1081" i="3"/>
  <c r="X682" i="3"/>
  <c r="T1020" i="3"/>
  <c r="R1188" i="3"/>
  <c r="AL1229" i="3"/>
  <c r="X848" i="3"/>
  <c r="T949" i="3"/>
  <c r="AF743" i="3"/>
  <c r="X1155" i="3"/>
  <c r="AJ713" i="3"/>
  <c r="AD1212" i="3"/>
  <c r="AL704" i="3"/>
  <c r="K1347" i="3"/>
  <c r="X505" i="3"/>
  <c r="K844" i="3"/>
  <c r="K128" i="3"/>
  <c r="AL279" i="3"/>
  <c r="AF1171" i="3"/>
  <c r="K391" i="3"/>
  <c r="AL1052" i="3"/>
  <c r="AR884" i="3"/>
  <c r="K1935" i="3"/>
  <c r="K1969" i="3"/>
  <c r="N595" i="3"/>
  <c r="AF896" i="3"/>
  <c r="N800" i="3"/>
  <c r="R1161" i="3"/>
  <c r="AJ335" i="3"/>
  <c r="AD1085" i="3"/>
  <c r="AJ129" i="3"/>
  <c r="K848" i="3"/>
  <c r="R564" i="3"/>
  <c r="Z726" i="3"/>
  <c r="X7" i="3"/>
  <c r="Z1012" i="3"/>
  <c r="Z1281" i="3"/>
  <c r="AD352" i="3"/>
  <c r="R306" i="3"/>
  <c r="AL1090" i="3"/>
  <c r="T632" i="3"/>
  <c r="Z53" i="3"/>
  <c r="AR530" i="3"/>
  <c r="AF136" i="3"/>
  <c r="T894" i="3"/>
  <c r="AP1281" i="3"/>
  <c r="AJ634" i="3"/>
  <c r="K1506" i="3"/>
  <c r="R40" i="3"/>
  <c r="AD664" i="3"/>
  <c r="T855" i="3"/>
  <c r="AJ249" i="3"/>
  <c r="T416" i="3"/>
  <c r="AR414" i="3"/>
  <c r="AR799" i="3"/>
  <c r="T115" i="3"/>
  <c r="K402" i="3"/>
  <c r="AD1022" i="3"/>
  <c r="AJ878" i="3"/>
  <c r="AJ315" i="3"/>
  <c r="AP276" i="3"/>
  <c r="R672" i="3"/>
  <c r="AL930" i="3"/>
  <c r="AL808" i="3"/>
  <c r="AR347" i="3"/>
  <c r="AD816" i="3"/>
  <c r="AR94" i="3"/>
  <c r="AF283" i="3"/>
  <c r="AL346" i="3"/>
  <c r="AD738" i="3"/>
  <c r="R367" i="3"/>
  <c r="X1066" i="3"/>
  <c r="AL696" i="3"/>
  <c r="R199" i="3"/>
  <c r="AR549" i="3"/>
  <c r="N400" i="3"/>
  <c r="N691" i="3"/>
  <c r="AF1031" i="3"/>
  <c r="AD711" i="3"/>
  <c r="N1189" i="3"/>
  <c r="AF822" i="3"/>
  <c r="AP694" i="3"/>
  <c r="K88" i="3"/>
  <c r="K1844" i="3"/>
  <c r="N956" i="3"/>
  <c r="K1948" i="3"/>
  <c r="AP1012" i="3"/>
  <c r="T1011" i="3"/>
  <c r="Z613" i="3"/>
  <c r="X742" i="3"/>
  <c r="K296" i="3"/>
  <c r="AR1163" i="3"/>
  <c r="AR1238" i="3"/>
  <c r="K1700" i="3"/>
  <c r="AR420" i="3"/>
  <c r="AP286" i="3"/>
  <c r="N81" i="3"/>
  <c r="AP268" i="3"/>
  <c r="X50" i="3"/>
  <c r="AP315" i="3"/>
  <c r="AJ168" i="3"/>
  <c r="R110" i="3"/>
  <c r="AR69" i="3"/>
  <c r="AL301" i="3"/>
  <c r="N425" i="3"/>
  <c r="K1073" i="3"/>
  <c r="T235" i="3"/>
  <c r="K1887" i="3"/>
  <c r="AJ1173" i="3"/>
  <c r="N416" i="3"/>
  <c r="AF1081" i="3"/>
  <c r="Z668" i="3"/>
  <c r="K858" i="3"/>
  <c r="X52" i="3"/>
  <c r="AD13" i="3"/>
  <c r="AJ614" i="3"/>
  <c r="AR762" i="3"/>
  <c r="X1187" i="3"/>
  <c r="K1588" i="3"/>
  <c r="Z339" i="3"/>
  <c r="AF1251" i="3"/>
  <c r="AD220" i="3"/>
  <c r="N85" i="3"/>
  <c r="AR176" i="3"/>
  <c r="N47" i="3"/>
  <c r="AF656" i="3"/>
  <c r="R138" i="3"/>
  <c r="Z1091" i="3"/>
  <c r="Z1019" i="3"/>
  <c r="AP139" i="3"/>
  <c r="T288" i="3"/>
  <c r="AL757" i="3"/>
  <c r="R389" i="3"/>
  <c r="R585" i="3"/>
  <c r="N119" i="3"/>
  <c r="T813" i="3"/>
  <c r="AP807" i="3"/>
  <c r="AD1154" i="3"/>
  <c r="AL1034" i="3"/>
  <c r="K717" i="3"/>
  <c r="AD877" i="3"/>
  <c r="N1216" i="3"/>
  <c r="K457" i="3"/>
  <c r="Z218" i="3"/>
  <c r="AJ862" i="3"/>
  <c r="R690" i="3"/>
  <c r="X616" i="3"/>
  <c r="AL790" i="3"/>
  <c r="K1476" i="3"/>
  <c r="R200" i="3"/>
  <c r="AF661" i="3"/>
  <c r="R247" i="3"/>
  <c r="T962" i="3"/>
  <c r="R589" i="3"/>
  <c r="K682" i="3"/>
  <c r="AF1036" i="3"/>
  <c r="K669" i="3"/>
  <c r="AF1007" i="3"/>
  <c r="X122" i="3"/>
  <c r="N176" i="3"/>
  <c r="K1108" i="3"/>
  <c r="AP31" i="3"/>
  <c r="X297" i="3"/>
  <c r="X87" i="3"/>
  <c r="AF305" i="3"/>
  <c r="AR938" i="3"/>
  <c r="R846" i="3"/>
  <c r="AF521" i="3"/>
  <c r="K447" i="3"/>
  <c r="Z257" i="3"/>
  <c r="X384" i="3"/>
  <c r="X29" i="3"/>
  <c r="AJ470" i="3"/>
  <c r="AD194" i="3"/>
  <c r="N1158" i="3"/>
  <c r="AD663" i="3"/>
  <c r="X267" i="3"/>
  <c r="AP111" i="3"/>
  <c r="K564" i="3"/>
  <c r="T333" i="3"/>
  <c r="AF885" i="3"/>
  <c r="AD878" i="3"/>
  <c r="AL274" i="3"/>
  <c r="AJ1257" i="3"/>
  <c r="AL259" i="3"/>
  <c r="AR449" i="3"/>
  <c r="X541" i="3"/>
  <c r="AD403" i="3"/>
  <c r="AJ385" i="3"/>
  <c r="AL70" i="3"/>
  <c r="K1239" i="3"/>
  <c r="N663" i="3"/>
  <c r="K1628" i="3"/>
  <c r="Z1046" i="3"/>
  <c r="N1231" i="3"/>
  <c r="R182" i="3"/>
  <c r="AP565" i="3"/>
  <c r="N1007" i="3"/>
  <c r="AP178" i="3"/>
  <c r="T1237" i="3"/>
  <c r="AJ32" i="3"/>
  <c r="AR302" i="3"/>
  <c r="AR237" i="3"/>
  <c r="T910" i="3"/>
  <c r="AF291" i="3"/>
  <c r="T726" i="3"/>
  <c r="K174" i="3"/>
  <c r="N1088" i="3"/>
  <c r="K120" i="3"/>
  <c r="Z1255" i="3"/>
  <c r="AJ542" i="3"/>
  <c r="X491" i="3"/>
  <c r="AD955" i="3"/>
  <c r="K949" i="3"/>
  <c r="AF428" i="3"/>
  <c r="AD90" i="3"/>
  <c r="AD1250" i="3"/>
  <c r="AP1093" i="3"/>
  <c r="AF156" i="3"/>
  <c r="AJ579" i="3"/>
  <c r="AJ159" i="3"/>
  <c r="AD830" i="3"/>
  <c r="AJ248" i="3"/>
  <c r="K1540" i="3"/>
  <c r="AR335" i="3"/>
  <c r="K245" i="3"/>
  <c r="K1639" i="3"/>
  <c r="Z520" i="3"/>
  <c r="N244" i="3"/>
  <c r="Z659" i="3"/>
  <c r="T719" i="3"/>
  <c r="AJ341" i="3"/>
  <c r="AP804" i="3"/>
  <c r="AD1282" i="3"/>
  <c r="AD413" i="3"/>
  <c r="AJ472" i="3"/>
  <c r="K800" i="3"/>
  <c r="N591" i="3"/>
  <c r="AP960" i="3"/>
  <c r="AD608" i="3"/>
  <c r="AJ1088" i="3"/>
  <c r="AF414" i="3"/>
  <c r="AL998" i="3"/>
  <c r="R210" i="3"/>
  <c r="AJ295" i="3"/>
  <c r="AD504" i="3"/>
  <c r="AR186" i="3"/>
  <c r="Z1266" i="3"/>
  <c r="K1319" i="3"/>
  <c r="AL60" i="3"/>
  <c r="AJ441" i="3"/>
  <c r="AL626" i="3"/>
  <c r="R478" i="3"/>
  <c r="K820" i="3"/>
  <c r="AJ1056" i="3"/>
  <c r="AL221" i="3"/>
  <c r="AJ648" i="3"/>
  <c r="Z929" i="3"/>
  <c r="K1904" i="3"/>
  <c r="AP1261" i="3"/>
  <c r="R673" i="3"/>
  <c r="N471" i="3"/>
  <c r="AJ298" i="3"/>
  <c r="AR1189" i="3"/>
  <c r="AP1138" i="3"/>
  <c r="T655" i="3"/>
  <c r="K963" i="3"/>
  <c r="AR1164" i="3"/>
  <c r="N140" i="3"/>
  <c r="T1101" i="3"/>
  <c r="AL175" i="3"/>
  <c r="T171" i="3"/>
  <c r="AR854" i="3"/>
  <c r="AF128" i="3"/>
  <c r="T1150" i="3"/>
  <c r="T691" i="3"/>
  <c r="AP112" i="3"/>
  <c r="K413" i="3"/>
  <c r="Z84" i="3"/>
  <c r="AP1197" i="3"/>
  <c r="AJ754" i="3"/>
  <c r="T389" i="3"/>
  <c r="AJ929" i="3"/>
  <c r="K783" i="3"/>
  <c r="Z595" i="3"/>
  <c r="R833" i="3"/>
  <c r="AP1132" i="3"/>
  <c r="AL644" i="3"/>
  <c r="N332" i="3"/>
  <c r="Z435" i="3"/>
  <c r="AR548" i="3"/>
  <c r="AF186" i="3"/>
  <c r="AL139" i="3"/>
  <c r="AL982" i="3"/>
  <c r="N946" i="3"/>
  <c r="Z1287" i="3"/>
  <c r="K1828" i="3"/>
  <c r="AL576" i="3"/>
  <c r="K309" i="3"/>
  <c r="Z470" i="3"/>
  <c r="N506" i="3"/>
  <c r="K1125" i="3"/>
  <c r="N953" i="3"/>
  <c r="AJ1211" i="3"/>
  <c r="AJ1170" i="3"/>
  <c r="R933" i="3"/>
  <c r="X1268" i="3"/>
  <c r="K1724" i="3"/>
  <c r="AD1013" i="3"/>
  <c r="AL1056" i="3"/>
  <c r="AJ383" i="3"/>
  <c r="AR740" i="3"/>
  <c r="AF367" i="3"/>
  <c r="AJ1153" i="3"/>
  <c r="R423" i="3"/>
  <c r="AF241" i="3"/>
  <c r="AL1098" i="3"/>
  <c r="K285" i="3"/>
  <c r="AD964" i="3"/>
  <c r="AD249" i="3"/>
  <c r="T1075" i="3"/>
  <c r="AD916" i="3"/>
  <c r="AJ146" i="3"/>
  <c r="AR82" i="3"/>
  <c r="AR636" i="3"/>
  <c r="Z555" i="3"/>
  <c r="AL1108" i="3"/>
  <c r="AR876" i="3"/>
  <c r="K1810" i="3"/>
  <c r="K1851" i="3"/>
  <c r="AJ534" i="3"/>
  <c r="AP186" i="3"/>
  <c r="K1531" i="3"/>
  <c r="R882" i="3"/>
  <c r="AJ7" i="3"/>
  <c r="K890" i="3"/>
  <c r="AL931" i="3"/>
  <c r="AL438" i="3"/>
  <c r="R1020" i="3"/>
  <c r="T501" i="3"/>
  <c r="K1990" i="3"/>
  <c r="AP656" i="3"/>
  <c r="R158" i="3"/>
  <c r="AP1077" i="3"/>
  <c r="K346" i="3"/>
  <c r="AJ818" i="3"/>
  <c r="T822" i="3"/>
  <c r="Z1187" i="3"/>
  <c r="AR1108" i="3"/>
  <c r="N1146" i="3"/>
  <c r="Z917" i="3"/>
  <c r="X266" i="3"/>
  <c r="N617" i="3"/>
  <c r="AP519" i="3"/>
  <c r="K424" i="3"/>
  <c r="N276" i="3"/>
  <c r="R544" i="3"/>
  <c r="K79" i="3"/>
  <c r="X662" i="3"/>
  <c r="K1641" i="3"/>
  <c r="AJ1011" i="3"/>
  <c r="R927" i="3"/>
  <c r="Z146" i="3"/>
  <c r="K187" i="3"/>
  <c r="AD23" i="3"/>
  <c r="K1237" i="3"/>
  <c r="AD613" i="3"/>
  <c r="AJ910" i="3"/>
  <c r="N329" i="3"/>
  <c r="K1569" i="3"/>
  <c r="R1274" i="3"/>
  <c r="K1855" i="3"/>
  <c r="Z665" i="3"/>
  <c r="X864" i="3"/>
  <c r="X799" i="3"/>
  <c r="AF636" i="3"/>
  <c r="AF947" i="3"/>
  <c r="T27" i="3"/>
  <c r="AF10" i="3"/>
  <c r="R176" i="3"/>
  <c r="AP385" i="3"/>
  <c r="AP969" i="3"/>
  <c r="R560" i="3"/>
  <c r="X1203" i="3"/>
  <c r="Z886" i="3"/>
  <c r="Z701" i="3"/>
  <c r="K1574" i="3"/>
  <c r="AL731" i="3"/>
  <c r="AF290" i="3"/>
  <c r="AF82" i="3"/>
  <c r="R270" i="3"/>
  <c r="K313" i="3"/>
  <c r="T13" i="3"/>
  <c r="AJ824" i="3"/>
  <c r="AJ598" i="3"/>
  <c r="N629" i="3"/>
  <c r="AL1054" i="3"/>
  <c r="AF828" i="3"/>
  <c r="T918" i="3"/>
  <c r="AL1162" i="3"/>
  <c r="K1545" i="3"/>
  <c r="AP1290" i="3"/>
  <c r="AL735" i="3"/>
  <c r="AF255" i="3"/>
  <c r="R1160" i="3"/>
  <c r="N135" i="3"/>
  <c r="AL1268" i="3"/>
  <c r="AF977" i="3"/>
  <c r="AR663" i="3"/>
  <c r="AD387" i="3"/>
  <c r="K811" i="3"/>
  <c r="X978" i="3"/>
  <c r="T1109" i="3"/>
  <c r="AL692" i="3"/>
  <c r="AR529" i="3"/>
  <c r="X413" i="3"/>
  <c r="AF677" i="3"/>
  <c r="AJ1117" i="3"/>
  <c r="X20" i="3"/>
  <c r="N86" i="3"/>
  <c r="K1836" i="3"/>
  <c r="N809" i="3"/>
  <c r="Z305" i="3"/>
  <c r="R1074" i="3"/>
  <c r="AD801" i="3"/>
  <c r="AP1152" i="3"/>
  <c r="K807" i="3"/>
  <c r="N515" i="3"/>
  <c r="T418" i="3"/>
  <c r="X375" i="3"/>
  <c r="AR709" i="3"/>
  <c r="AL283" i="3"/>
  <c r="K611" i="3"/>
  <c r="AP527" i="3"/>
  <c r="R503" i="3"/>
  <c r="AJ1016" i="3"/>
  <c r="K1749" i="3"/>
  <c r="AJ708" i="3"/>
  <c r="AF296" i="3"/>
  <c r="T109" i="3"/>
  <c r="R554" i="3"/>
  <c r="N355" i="3"/>
  <c r="AP875" i="3"/>
  <c r="AJ231" i="3"/>
  <c r="K825" i="3"/>
  <c r="AF491" i="3"/>
  <c r="K1690" i="3"/>
  <c r="X744" i="3"/>
  <c r="AP95" i="3"/>
  <c r="K1635" i="3"/>
  <c r="T286" i="3"/>
  <c r="T175" i="3"/>
  <c r="AJ782" i="3"/>
  <c r="AJ668" i="3"/>
  <c r="AL537" i="3"/>
  <c r="Z676" i="3"/>
  <c r="Z335" i="3"/>
  <c r="AD17" i="3"/>
  <c r="AR1085" i="3"/>
  <c r="AJ861" i="3"/>
  <c r="N788" i="3"/>
  <c r="AJ215" i="3"/>
  <c r="N999" i="3"/>
  <c r="AL1076" i="3"/>
  <c r="X1117" i="3"/>
  <c r="AJ512" i="3"/>
  <c r="AR83" i="3"/>
  <c r="K596" i="3"/>
  <c r="AL1201" i="3"/>
  <c r="AL1086" i="3"/>
  <c r="X328" i="3"/>
  <c r="Z412" i="3"/>
  <c r="AR326" i="3"/>
  <c r="AR154" i="3"/>
  <c r="Z682" i="3"/>
  <c r="X1027" i="3"/>
  <c r="AF526" i="3"/>
  <c r="AL657" i="3"/>
  <c r="T650" i="3"/>
  <c r="AF943" i="3"/>
  <c r="X957" i="3"/>
  <c r="AR1237" i="3"/>
  <c r="N556" i="3"/>
  <c r="AF1045" i="3"/>
  <c r="AF1018" i="3"/>
  <c r="AP886" i="3"/>
  <c r="K1525" i="3"/>
  <c r="X366" i="3"/>
  <c r="K1005" i="3"/>
  <c r="R184" i="3"/>
  <c r="AJ667" i="3"/>
  <c r="AR313" i="3"/>
  <c r="Z1085" i="3"/>
  <c r="AL1072" i="3"/>
  <c r="AJ896" i="3"/>
  <c r="X3" i="3"/>
  <c r="AR66" i="3"/>
  <c r="K134" i="3"/>
  <c r="AJ1145" i="3"/>
  <c r="T1082" i="3"/>
  <c r="AL568" i="3"/>
  <c r="AF326" i="3"/>
  <c r="AR49" i="3"/>
  <c r="AL611" i="3"/>
  <c r="AD313" i="3"/>
  <c r="AF805" i="3"/>
  <c r="AR409" i="3"/>
  <c r="AF875" i="3"/>
  <c r="K1601" i="3"/>
  <c r="T6" i="3"/>
  <c r="AJ1225" i="3"/>
  <c r="AL1146" i="3"/>
  <c r="AJ424" i="3"/>
  <c r="AD103" i="3"/>
  <c r="Z353" i="3"/>
  <c r="K1064" i="3"/>
  <c r="AR904" i="3"/>
  <c r="AF625" i="3"/>
  <c r="AD1038" i="3"/>
  <c r="AJ1142" i="3"/>
  <c r="K970" i="3"/>
  <c r="N1256" i="3"/>
  <c r="K319" i="3"/>
  <c r="X228" i="3"/>
  <c r="K1012" i="3"/>
  <c r="X815" i="3"/>
  <c r="K1788" i="3"/>
  <c r="X610" i="3"/>
  <c r="AF579" i="3"/>
  <c r="AP316" i="3"/>
  <c r="K1585" i="3"/>
  <c r="AD995" i="3"/>
  <c r="Z298" i="3"/>
  <c r="AJ922" i="3"/>
  <c r="AL1128" i="3"/>
  <c r="K1160" i="3"/>
  <c r="K1553" i="3"/>
  <c r="AD1277" i="3"/>
  <c r="N1063" i="3"/>
  <c r="AR274" i="3"/>
  <c r="K934" i="3"/>
  <c r="AD834" i="3"/>
  <c r="AD922" i="3"/>
  <c r="N865" i="3"/>
  <c r="Z83" i="3"/>
  <c r="R84" i="3"/>
  <c r="AL203" i="3"/>
  <c r="R441" i="3"/>
  <c r="AJ799" i="3"/>
  <c r="K1267" i="3"/>
  <c r="Z879" i="3"/>
  <c r="K528" i="3"/>
  <c r="AL1068" i="3"/>
  <c r="R1121" i="3"/>
  <c r="AP611" i="3"/>
  <c r="Z395" i="3"/>
  <c r="X530" i="3"/>
  <c r="AR583" i="3"/>
  <c r="AJ586" i="3"/>
  <c r="AP877" i="3"/>
  <c r="Z914" i="3"/>
  <c r="AR1154" i="3"/>
  <c r="AD110" i="3"/>
  <c r="Z988" i="3"/>
  <c r="R1096" i="3"/>
  <c r="AD149" i="3"/>
  <c r="K1997" i="3"/>
  <c r="AR1149" i="3"/>
  <c r="K1353" i="3"/>
  <c r="N62" i="3"/>
  <c r="K733" i="3"/>
  <c r="AD146" i="3"/>
  <c r="R1063" i="3"/>
  <c r="K1381" i="3"/>
  <c r="R604" i="3"/>
  <c r="AL415" i="3"/>
  <c r="AJ1147" i="3"/>
  <c r="AR361" i="3"/>
  <c r="AD289" i="3"/>
  <c r="AR368" i="3"/>
  <c r="AR179" i="3"/>
  <c r="K532" i="3"/>
  <c r="N350" i="3"/>
  <c r="K1610" i="3"/>
  <c r="K270" i="3"/>
  <c r="AD223" i="3"/>
  <c r="AF748" i="3"/>
  <c r="K989" i="3"/>
  <c r="AD1023" i="3"/>
  <c r="AR1271" i="3"/>
  <c r="AR1246" i="3"/>
  <c r="R1085" i="3"/>
  <c r="AP282" i="3"/>
  <c r="AL904" i="3"/>
  <c r="AF1281" i="3"/>
  <c r="AR50" i="3"/>
  <c r="K218" i="3"/>
  <c r="AL312" i="3"/>
  <c r="AJ866" i="3"/>
  <c r="N1092" i="3"/>
  <c r="K1750" i="3"/>
  <c r="AF707" i="3"/>
  <c r="AD851" i="3"/>
  <c r="K1900" i="3"/>
  <c r="AD287" i="3"/>
  <c r="T1140" i="3"/>
  <c r="Z239" i="3"/>
  <c r="AJ1002" i="3"/>
  <c r="K1701" i="3"/>
  <c r="R313" i="3"/>
  <c r="AP305" i="3"/>
  <c r="Z629" i="3"/>
  <c r="AF1259" i="3"/>
  <c r="AJ483" i="3"/>
  <c r="K125" i="3"/>
  <c r="AD153" i="3"/>
  <c r="AF502" i="3"/>
  <c r="AP1269" i="3"/>
  <c r="K1234" i="3"/>
  <c r="AD1183" i="3"/>
  <c r="AL861" i="3"/>
  <c r="AP1000" i="3"/>
  <c r="Z1173" i="3"/>
  <c r="N1188" i="3"/>
  <c r="AL1194" i="3"/>
  <c r="K1696" i="3"/>
  <c r="T801" i="3"/>
  <c r="R298" i="3"/>
  <c r="K770" i="3"/>
  <c r="AP701" i="3"/>
  <c r="AL1278" i="3"/>
  <c r="R1159" i="3"/>
  <c r="X105" i="3"/>
  <c r="Z1162" i="3"/>
  <c r="AF1279" i="3"/>
  <c r="N461" i="3"/>
  <c r="N233" i="3"/>
  <c r="T1282" i="3"/>
  <c r="AP765" i="3"/>
  <c r="R78" i="3"/>
  <c r="AF917" i="3"/>
  <c r="Z166" i="3"/>
  <c r="X1277" i="3"/>
  <c r="AF364" i="3"/>
  <c r="AP255" i="3"/>
  <c r="K1643" i="3"/>
  <c r="AD552" i="3"/>
  <c r="AP13" i="3"/>
  <c r="AF402" i="3"/>
  <c r="AL863" i="3"/>
  <c r="X295" i="3"/>
  <c r="K1685" i="3"/>
  <c r="Z209" i="3"/>
  <c r="X18" i="3"/>
  <c r="AJ449" i="3"/>
  <c r="AL594" i="3"/>
  <c r="N694" i="3"/>
  <c r="AD751" i="3"/>
  <c r="AP346" i="3"/>
  <c r="Z121" i="3"/>
  <c r="T308" i="3"/>
  <c r="X527" i="3"/>
  <c r="X622" i="3"/>
  <c r="AF652" i="3"/>
  <c r="AD451" i="3"/>
  <c r="K1660" i="3"/>
  <c r="T904" i="3"/>
  <c r="N897" i="3"/>
  <c r="Z931" i="3"/>
  <c r="T1297" i="3"/>
  <c r="AR565" i="3"/>
  <c r="AD349" i="3"/>
  <c r="AF41" i="3"/>
  <c r="Z756" i="3"/>
  <c r="T140" i="3"/>
  <c r="AR728" i="3"/>
  <c r="AF1153" i="3"/>
  <c r="AF588" i="3"/>
  <c r="AF42" i="3"/>
  <c r="N437" i="3"/>
  <c r="T928" i="3"/>
  <c r="X127" i="3"/>
  <c r="AP657" i="3"/>
  <c r="K1796" i="3"/>
  <c r="AD24" i="3"/>
  <c r="N1202" i="3"/>
  <c r="T120" i="3"/>
  <c r="N67" i="3"/>
  <c r="AD374" i="3"/>
  <c r="AP893" i="3"/>
  <c r="AJ639" i="3"/>
  <c r="AJ1194" i="3"/>
  <c r="AL437" i="3"/>
  <c r="AL695" i="3"/>
  <c r="AF43" i="3"/>
  <c r="T1054" i="3"/>
  <c r="N82" i="3"/>
  <c r="K1650" i="3"/>
  <c r="K85" i="3"/>
  <c r="AD319" i="3"/>
  <c r="K193" i="3"/>
  <c r="N479" i="3"/>
  <c r="AP512" i="3"/>
  <c r="Z1055" i="3"/>
  <c r="AD525" i="3"/>
  <c r="AJ1233" i="3"/>
  <c r="AP904" i="3"/>
  <c r="AR458" i="3"/>
  <c r="AL912" i="3"/>
  <c r="T1102" i="3"/>
  <c r="N541" i="3"/>
  <c r="AF171" i="3"/>
  <c r="Z1195" i="3"/>
  <c r="AR9" i="3"/>
  <c r="N553" i="3"/>
  <c r="R59" i="3"/>
  <c r="AP504" i="3"/>
  <c r="R620" i="3"/>
  <c r="AR649" i="3"/>
  <c r="AR897" i="3"/>
  <c r="AD188" i="3"/>
  <c r="X106" i="3"/>
  <c r="Z351" i="3"/>
  <c r="K301" i="3"/>
  <c r="X1054" i="3"/>
  <c r="AL918" i="3"/>
  <c r="AJ864" i="3"/>
  <c r="Z1148" i="3"/>
  <c r="N1123" i="3"/>
  <c r="AL42" i="3"/>
  <c r="K399" i="3"/>
  <c r="AF100" i="3"/>
  <c r="K583" i="3"/>
  <c r="T90" i="3"/>
  <c r="K1066" i="3"/>
  <c r="K1803" i="3"/>
  <c r="AF926" i="3"/>
  <c r="Z848" i="3"/>
  <c r="AD452" i="3"/>
  <c r="Z1170" i="3"/>
  <c r="AJ755" i="3"/>
  <c r="N828" i="3"/>
  <c r="X43" i="3"/>
  <c r="AL1133" i="3"/>
  <c r="AF1278" i="3"/>
  <c r="AD1015" i="3"/>
  <c r="K1251" i="3"/>
  <c r="X273" i="3"/>
  <c r="AD206" i="3"/>
  <c r="Z233" i="3"/>
  <c r="AP1031" i="3"/>
  <c r="R135" i="3"/>
  <c r="K345" i="3"/>
  <c r="AR1181" i="3"/>
  <c r="R1266" i="3"/>
  <c r="Z176" i="3"/>
  <c r="N602" i="3"/>
  <c r="T628" i="3"/>
  <c r="R897" i="3"/>
  <c r="AD587" i="3"/>
  <c r="AD815" i="3"/>
  <c r="Z1112" i="3"/>
  <c r="X713" i="3"/>
  <c r="AD1189" i="3"/>
  <c r="AD918" i="3"/>
  <c r="AD628" i="3"/>
  <c r="AL561" i="3"/>
  <c r="Z675" i="3"/>
  <c r="K107" i="3"/>
  <c r="AL1239" i="3"/>
  <c r="AR768" i="3"/>
  <c r="X608" i="3"/>
  <c r="AP901" i="3"/>
  <c r="AP1179" i="3"/>
  <c r="X407" i="3"/>
  <c r="AR259" i="3"/>
  <c r="T351" i="3"/>
  <c r="T113" i="3"/>
  <c r="AJ906" i="3"/>
  <c r="X223" i="3"/>
  <c r="Z147" i="3"/>
  <c r="AP205" i="3"/>
  <c r="K1868" i="3"/>
  <c r="AL277" i="3"/>
  <c r="T46" i="3"/>
  <c r="N759" i="3"/>
  <c r="X796" i="3"/>
  <c r="AD1144" i="3"/>
  <c r="Z226" i="3"/>
  <c r="AJ288" i="3"/>
  <c r="AL129" i="3"/>
  <c r="AF710" i="3"/>
  <c r="AF1088" i="3"/>
  <c r="K243" i="3"/>
  <c r="AP1263" i="3"/>
  <c r="T545" i="3"/>
  <c r="R309" i="3"/>
  <c r="AL72" i="3"/>
  <c r="AJ247" i="3"/>
  <c r="K1323" i="3"/>
  <c r="N821" i="3"/>
  <c r="Z251" i="3"/>
  <c r="K1315" i="3"/>
  <c r="AD1204" i="3"/>
  <c r="AD202" i="3"/>
  <c r="AJ1125" i="3"/>
  <c r="AD797" i="3"/>
  <c r="AP345" i="3"/>
  <c r="AF411" i="3"/>
  <c r="K1099" i="3"/>
  <c r="R756" i="3"/>
  <c r="AP1282" i="3"/>
  <c r="AL637" i="3"/>
  <c r="Z483" i="3"/>
  <c r="N848" i="3"/>
  <c r="AP712" i="3"/>
  <c r="AJ1193" i="3"/>
  <c r="Z580" i="3"/>
  <c r="R495" i="3"/>
  <c r="AF72" i="3"/>
  <c r="AL1023" i="3"/>
  <c r="AP170" i="3"/>
  <c r="AF1096" i="3"/>
  <c r="X992" i="3"/>
  <c r="Z33" i="3"/>
  <c r="AF1286" i="3"/>
  <c r="X577" i="3"/>
  <c r="AR1250" i="3"/>
  <c r="X723" i="3"/>
  <c r="AD5" i="3"/>
  <c r="AJ371" i="3"/>
  <c r="N508" i="3"/>
  <c r="AD1094" i="3"/>
  <c r="K571" i="3"/>
  <c r="AL225" i="3"/>
  <c r="X299" i="3"/>
  <c r="K1243" i="3"/>
  <c r="R383" i="3"/>
  <c r="R62" i="3"/>
  <c r="AP360" i="3"/>
  <c r="K425" i="3"/>
  <c r="K1468" i="3"/>
  <c r="AJ841" i="3"/>
  <c r="AD741" i="3"/>
  <c r="N787" i="3"/>
  <c r="AR712" i="3"/>
  <c r="X24" i="3"/>
  <c r="AF663" i="3"/>
  <c r="N677" i="3"/>
  <c r="N751" i="3"/>
  <c r="AL1237" i="3"/>
  <c r="AJ274" i="3"/>
  <c r="Z1138" i="3"/>
  <c r="AD192" i="3"/>
  <c r="T846" i="3"/>
  <c r="R152" i="3"/>
  <c r="AR238" i="3"/>
  <c r="Z884" i="3"/>
  <c r="AF337" i="3"/>
  <c r="Z986" i="3"/>
  <c r="X846" i="3"/>
  <c r="T225" i="3"/>
  <c r="AJ1119" i="3"/>
  <c r="AL1233" i="3"/>
  <c r="K1482" i="3"/>
  <c r="X1204" i="3"/>
  <c r="AF1033" i="3"/>
  <c r="K1495" i="3"/>
  <c r="Z533" i="3"/>
  <c r="AD270" i="3"/>
  <c r="Z80" i="3"/>
  <c r="AP92" i="3"/>
  <c r="AR732" i="3"/>
  <c r="AP84" i="3"/>
  <c r="R402" i="3"/>
  <c r="X484" i="3"/>
  <c r="Z122" i="3"/>
  <c r="X143" i="3"/>
  <c r="AJ661" i="3"/>
  <c r="AL445" i="3"/>
  <c r="K559" i="3"/>
  <c r="AL563" i="3"/>
  <c r="AP129" i="3"/>
  <c r="AL590" i="3"/>
  <c r="T409" i="3"/>
  <c r="T811" i="3"/>
  <c r="AJ765" i="3"/>
  <c r="Z370" i="3"/>
  <c r="AJ806" i="3"/>
  <c r="AP740" i="3"/>
  <c r="AR203" i="3"/>
  <c r="AF354" i="3"/>
  <c r="K697" i="3"/>
  <c r="X829" i="3"/>
  <c r="AF866" i="3"/>
  <c r="AF439" i="3"/>
  <c r="X1269" i="3"/>
  <c r="T917" i="3"/>
  <c r="AP865" i="3"/>
  <c r="AL19" i="3"/>
  <c r="AD545" i="3"/>
  <c r="AL783" i="3"/>
  <c r="AR451" i="3"/>
  <c r="AJ1228" i="3"/>
  <c r="Z953" i="3"/>
  <c r="K1435" i="3"/>
  <c r="Z790" i="3"/>
  <c r="AF754" i="3"/>
  <c r="T1215" i="3"/>
  <c r="AD258" i="3"/>
  <c r="X1088" i="3"/>
  <c r="AR19" i="3"/>
  <c r="AJ1221" i="3"/>
  <c r="Z534" i="3"/>
  <c r="AP157" i="3"/>
  <c r="Z1279" i="3"/>
  <c r="AF88" i="3"/>
  <c r="R51" i="3"/>
  <c r="Z1246" i="3"/>
  <c r="T75" i="3"/>
  <c r="N1212" i="3"/>
  <c r="Z433" i="3"/>
  <c r="AF249" i="3"/>
  <c r="N576" i="3"/>
  <c r="K1808" i="3"/>
  <c r="R936" i="3"/>
  <c r="AD919" i="3"/>
  <c r="K27" i="3"/>
  <c r="T1023" i="3"/>
  <c r="R860" i="3"/>
  <c r="AL284" i="3"/>
  <c r="AD147" i="3"/>
  <c r="X401" i="3"/>
  <c r="R1214" i="3"/>
  <c r="N153" i="3"/>
  <c r="AJ540" i="3"/>
  <c r="K538" i="3"/>
  <c r="N890" i="3"/>
  <c r="Z1248" i="3"/>
  <c r="T255" i="3"/>
  <c r="T802" i="3"/>
  <c r="Z655" i="3"/>
  <c r="AD458" i="3"/>
  <c r="Z1234" i="3"/>
  <c r="K879" i="3"/>
  <c r="T116" i="3"/>
  <c r="AJ638" i="3"/>
  <c r="T820" i="3"/>
  <c r="AF416" i="3"/>
  <c r="AF280" i="3"/>
  <c r="T1016" i="3"/>
  <c r="AD721" i="3"/>
  <c r="X1079" i="3"/>
  <c r="AP1241" i="3"/>
  <c r="K1304" i="3"/>
  <c r="AD766" i="3"/>
  <c r="K1009" i="3"/>
  <c r="AD742" i="3"/>
  <c r="AR1240" i="3"/>
  <c r="K1888" i="3"/>
  <c r="AD769" i="3"/>
  <c r="Z270" i="3"/>
  <c r="T1142" i="3"/>
  <c r="AL663" i="3"/>
  <c r="AD1232" i="3"/>
  <c r="X910" i="3"/>
  <c r="AR1003" i="3"/>
  <c r="K1769" i="3"/>
  <c r="AP105" i="3"/>
  <c r="AJ1031" i="3"/>
  <c r="Z423" i="3"/>
  <c r="K1911" i="3"/>
  <c r="AJ282" i="3"/>
  <c r="AF761" i="3"/>
  <c r="AL251" i="3"/>
  <c r="AL371" i="3"/>
  <c r="N17" i="3"/>
  <c r="N613" i="3"/>
  <c r="AP585" i="3"/>
  <c r="AJ518" i="3"/>
  <c r="AL4" i="3"/>
  <c r="X918" i="3"/>
  <c r="AD1044" i="3"/>
  <c r="N655" i="3"/>
  <c r="AR844" i="3"/>
  <c r="N929" i="3"/>
  <c r="K71" i="3"/>
  <c r="AF352" i="3"/>
  <c r="R412" i="3"/>
  <c r="Z605" i="3"/>
  <c r="K1829" i="3"/>
  <c r="AP1157" i="3"/>
  <c r="R894" i="3"/>
  <c r="AF1064" i="3"/>
  <c r="AD929" i="3"/>
  <c r="AJ1061" i="3"/>
  <c r="AJ1149" i="3"/>
  <c r="AJ1286" i="3"/>
  <c r="AP827" i="3"/>
  <c r="N951" i="3"/>
  <c r="AP586" i="3"/>
  <c r="K1404" i="3"/>
  <c r="AR1109" i="3"/>
  <c r="AP1134" i="3"/>
  <c r="K1344" i="3"/>
  <c r="AP55" i="3"/>
  <c r="AF919" i="3"/>
  <c r="AR1275" i="3"/>
  <c r="AJ205" i="3"/>
  <c r="AD624" i="3"/>
  <c r="AF229" i="3"/>
  <c r="AF1087" i="3"/>
  <c r="Z1292" i="3"/>
  <c r="AP556" i="3"/>
  <c r="AR310" i="3"/>
  <c r="R1238" i="3"/>
  <c r="AF162" i="3"/>
  <c r="AL1236" i="3"/>
  <c r="K1927" i="3"/>
  <c r="AF675" i="3"/>
  <c r="AD274" i="3"/>
  <c r="X64" i="3"/>
  <c r="AF1233" i="3"/>
  <c r="AL1293" i="3"/>
  <c r="AD562" i="3"/>
  <c r="N492" i="3"/>
  <c r="N780" i="3"/>
  <c r="AJ279" i="3"/>
  <c r="X756" i="3"/>
  <c r="N992" i="3"/>
  <c r="AF507" i="3"/>
  <c r="AF892" i="3"/>
  <c r="AP469" i="3"/>
  <c r="AF57" i="3"/>
  <c r="AP132" i="3"/>
  <c r="AJ1191" i="3"/>
  <c r="AD330" i="3"/>
  <c r="AD925" i="3"/>
  <c r="AJ18" i="3"/>
  <c r="X440" i="3"/>
  <c r="AF604" i="3"/>
  <c r="N1000" i="3"/>
  <c r="X1290" i="3"/>
  <c r="AD596" i="3"/>
  <c r="T178" i="3"/>
  <c r="AD316" i="3"/>
  <c r="X667" i="3"/>
  <c r="Z86" i="3"/>
  <c r="AF351" i="3"/>
  <c r="AF1200" i="3"/>
  <c r="AJ499" i="3"/>
  <c r="AF311" i="3"/>
  <c r="AL64" i="3"/>
  <c r="Z926" i="3"/>
  <c r="AL659" i="3"/>
  <c r="AJ944" i="3"/>
  <c r="R786" i="3"/>
  <c r="X783" i="3"/>
  <c r="AD924" i="3"/>
  <c r="AF370" i="3"/>
  <c r="K1502" i="3"/>
  <c r="K909" i="3"/>
  <c r="AP979" i="3"/>
  <c r="N211" i="3"/>
  <c r="R288" i="3"/>
  <c r="Z807" i="3"/>
  <c r="X1301" i="3"/>
  <c r="Z244" i="3"/>
  <c r="AF955" i="3"/>
  <c r="AJ462" i="3"/>
  <c r="R386" i="3"/>
  <c r="K375" i="3"/>
  <c r="Z452" i="3"/>
  <c r="Z980" i="3"/>
  <c r="K328" i="3"/>
  <c r="AL784" i="3"/>
  <c r="K982" i="3"/>
  <c r="T1230" i="3"/>
  <c r="R993" i="3"/>
  <c r="N209" i="3"/>
  <c r="Z930" i="3"/>
  <c r="AR471" i="3"/>
  <c r="AF45" i="3"/>
  <c r="X562" i="3"/>
  <c r="K1373" i="3"/>
  <c r="AD623" i="3"/>
  <c r="AF231" i="3"/>
  <c r="AR464" i="3"/>
  <c r="R1054" i="3"/>
  <c r="Z608" i="3"/>
  <c r="T397" i="3"/>
  <c r="AF273" i="3"/>
  <c r="R687" i="3"/>
  <c r="T302" i="3"/>
  <c r="Z653" i="3"/>
  <c r="K981" i="3"/>
  <c r="AL968" i="3"/>
  <c r="X1259" i="3"/>
  <c r="K591" i="3"/>
  <c r="AD94" i="3"/>
  <c r="AL798" i="3"/>
  <c r="AJ196" i="3"/>
  <c r="AJ343" i="3"/>
  <c r="T438" i="3"/>
  <c r="N964" i="3"/>
  <c r="Z577" i="3"/>
  <c r="AP117" i="3"/>
  <c r="Z474" i="3"/>
  <c r="K801" i="3"/>
  <c r="X1012" i="3"/>
  <c r="AF837" i="3"/>
  <c r="N909" i="3"/>
  <c r="AP618" i="3"/>
  <c r="AR544" i="3"/>
  <c r="X229" i="3"/>
  <c r="R989" i="3"/>
  <c r="K1337" i="3"/>
  <c r="AD209" i="3"/>
  <c r="X34" i="3"/>
  <c r="AL748" i="3"/>
  <c r="X246" i="3"/>
  <c r="X852" i="3"/>
  <c r="Z979" i="3"/>
  <c r="AJ962" i="3"/>
  <c r="N1301" i="3"/>
  <c r="X372" i="3"/>
  <c r="Z1174" i="3"/>
  <c r="AL993" i="3"/>
  <c r="AP947" i="3"/>
  <c r="R178" i="3"/>
  <c r="Z463" i="3"/>
  <c r="AD460" i="3"/>
  <c r="AJ907" i="3"/>
  <c r="K618" i="3"/>
  <c r="Z215" i="3"/>
  <c r="AF1280" i="3"/>
  <c r="T1290" i="3"/>
  <c r="K1473" i="3"/>
  <c r="AD903" i="3"/>
  <c r="AR577" i="3"/>
  <c r="Z974" i="3"/>
  <c r="K169" i="3"/>
  <c r="N200" i="3"/>
  <c r="AL792" i="3"/>
  <c r="AL555" i="3"/>
  <c r="T356" i="3"/>
  <c r="Z162" i="3"/>
  <c r="Z461" i="3"/>
  <c r="AP1149" i="3"/>
  <c r="Z981" i="3"/>
  <c r="AP562" i="3"/>
  <c r="Z1247" i="3"/>
  <c r="AP1163" i="3"/>
  <c r="AL1257" i="3"/>
  <c r="Z286" i="3"/>
  <c r="AL1274" i="3"/>
  <c r="AJ805" i="3"/>
  <c r="AD724" i="3"/>
  <c r="X1234" i="3"/>
  <c r="AF563" i="3"/>
  <c r="K1225" i="3"/>
  <c r="Z70" i="3"/>
  <c r="T744" i="3"/>
  <c r="K1532" i="3"/>
  <c r="AJ439" i="3"/>
  <c r="K888" i="3"/>
  <c r="AR1286" i="3"/>
  <c r="R1008" i="3"/>
  <c r="AJ162" i="3"/>
  <c r="AR1190" i="3"/>
  <c r="N137" i="3"/>
  <c r="AF797" i="3"/>
  <c r="AL232" i="3"/>
  <c r="AJ554" i="3"/>
  <c r="AL48" i="3"/>
  <c r="T81" i="3"/>
  <c r="K224" i="3"/>
  <c r="K22" i="3"/>
  <c r="AR460" i="3"/>
  <c r="AF450" i="3"/>
  <c r="R850" i="3"/>
  <c r="AR480" i="3"/>
  <c r="AJ435" i="3"/>
  <c r="AF646" i="3"/>
  <c r="K1078" i="3"/>
  <c r="X237" i="3"/>
  <c r="N775" i="3"/>
  <c r="T978" i="3"/>
  <c r="K232" i="3"/>
  <c r="AP25" i="3"/>
  <c r="Z801" i="3"/>
  <c r="Z261" i="3"/>
  <c r="AF832" i="3"/>
  <c r="AD1086" i="3"/>
  <c r="AP9" i="3"/>
  <c r="AJ1024" i="3"/>
  <c r="K1843" i="3"/>
  <c r="AR653" i="3"/>
  <c r="AD62" i="3"/>
  <c r="AD203" i="3"/>
  <c r="AR1287" i="3"/>
  <c r="Z932" i="3"/>
  <c r="K1273" i="3"/>
  <c r="Z1056" i="3"/>
  <c r="AP1175" i="3"/>
  <c r="AD1297" i="3"/>
  <c r="AR29" i="3"/>
  <c r="T522" i="3"/>
  <c r="X822" i="3"/>
  <c r="AL1066" i="3"/>
  <c r="N229" i="3"/>
  <c r="R393" i="3"/>
  <c r="AJ360" i="3"/>
  <c r="AJ695" i="3"/>
  <c r="K1112" i="3"/>
  <c r="AL1097" i="3"/>
  <c r="K1673" i="3"/>
  <c r="N1291" i="3"/>
  <c r="AD268" i="3"/>
  <c r="AL973" i="3"/>
  <c r="Z5" i="3"/>
  <c r="AP307" i="3"/>
  <c r="T1242" i="3"/>
  <c r="R937" i="3"/>
  <c r="R286" i="3"/>
  <c r="N1242" i="3"/>
  <c r="AJ628" i="3"/>
  <c r="AD638" i="3"/>
  <c r="AP579" i="3"/>
  <c r="N590" i="3"/>
  <c r="AL505" i="3"/>
  <c r="AJ1104" i="3"/>
  <c r="X980" i="3"/>
  <c r="K332" i="3"/>
  <c r="AR509" i="3"/>
  <c r="AL262" i="3"/>
  <c r="R923" i="3"/>
  <c r="N6" i="3"/>
  <c r="T274" i="3"/>
  <c r="AL639" i="3"/>
  <c r="AR584" i="3"/>
  <c r="X969" i="3"/>
  <c r="X615" i="3"/>
  <c r="R699" i="3"/>
  <c r="X497" i="3"/>
  <c r="Z1189" i="3"/>
  <c r="R735" i="3"/>
  <c r="T425" i="3"/>
  <c r="AF431" i="3"/>
  <c r="AR372" i="3"/>
  <c r="R271" i="3"/>
  <c r="AL1104" i="3"/>
  <c r="R400" i="3"/>
  <c r="AL1277" i="3"/>
  <c r="T14" i="3"/>
  <c r="N320" i="3"/>
  <c r="AD229" i="3"/>
  <c r="AL1269" i="3"/>
  <c r="AJ870" i="3"/>
  <c r="AR225" i="3"/>
  <c r="AP796" i="3"/>
  <c r="Z1147" i="3"/>
  <c r="AF511" i="3"/>
  <c r="T712" i="3"/>
  <c r="AL645" i="3"/>
  <c r="AD58" i="3"/>
  <c r="AP945" i="3"/>
  <c r="AJ1015" i="3"/>
  <c r="N560" i="3"/>
  <c r="X1297" i="3"/>
  <c r="AR422" i="3"/>
  <c r="AD11" i="3"/>
  <c r="AL552" i="3"/>
  <c r="Z1207" i="3"/>
  <c r="AP193" i="3"/>
  <c r="X42" i="3"/>
  <c r="X776" i="3"/>
  <c r="AR1171" i="3"/>
  <c r="R179" i="3"/>
  <c r="AF1131" i="3"/>
  <c r="AJ386" i="3"/>
  <c r="AR1128" i="3"/>
  <c r="R181" i="3"/>
  <c r="AP557" i="3"/>
  <c r="AP708" i="3"/>
  <c r="T446" i="3"/>
  <c r="Z149" i="3"/>
  <c r="AL18" i="3"/>
  <c r="X485" i="3"/>
  <c r="X459" i="3"/>
  <c r="AL597" i="3"/>
  <c r="AJ93" i="3"/>
  <c r="T563" i="3"/>
  <c r="K1595" i="3"/>
  <c r="T819" i="3"/>
  <c r="AJ13" i="3"/>
  <c r="K326" i="3"/>
  <c r="T742" i="3"/>
  <c r="AP407" i="3"/>
  <c r="K1390" i="3"/>
  <c r="AF1084" i="3"/>
  <c r="AF736" i="3"/>
  <c r="AJ1013" i="3"/>
  <c r="R799" i="3"/>
  <c r="AF1062" i="3"/>
  <c r="AR1134" i="3"/>
  <c r="AP1296" i="3"/>
  <c r="AJ532" i="3"/>
  <c r="T1250" i="3"/>
  <c r="AR719" i="3"/>
  <c r="AD98" i="3"/>
  <c r="AL603" i="3"/>
  <c r="AF135" i="3"/>
  <c r="K819" i="3"/>
  <c r="R571" i="3"/>
  <c r="X938" i="3"/>
  <c r="K1129" i="3"/>
  <c r="Z262" i="3"/>
  <c r="AL194" i="3"/>
  <c r="AF190" i="3"/>
  <c r="Z766" i="3"/>
  <c r="Z173" i="3"/>
  <c r="R370" i="3"/>
  <c r="AF581" i="3"/>
  <c r="K1077" i="3"/>
  <c r="X1049" i="3"/>
  <c r="AR958" i="3"/>
  <c r="AL472" i="3"/>
  <c r="R644" i="3"/>
  <c r="AD837" i="3"/>
  <c r="AD322" i="3"/>
  <c r="N580" i="3"/>
  <c r="R654" i="3"/>
  <c r="AR510" i="3"/>
  <c r="AP1165" i="3"/>
  <c r="T1182" i="3"/>
  <c r="AJ305" i="3"/>
  <c r="Z976" i="3"/>
  <c r="AF237" i="3"/>
  <c r="T1196" i="3"/>
  <c r="K297" i="3"/>
  <c r="X1008" i="3"/>
  <c r="AP1187" i="3"/>
  <c r="T263" i="3"/>
  <c r="AP902" i="3"/>
  <c r="X156" i="3"/>
  <c r="K984" i="3"/>
  <c r="X211" i="3"/>
  <c r="T242" i="3"/>
  <c r="AF48" i="3"/>
  <c r="AL1287" i="3"/>
  <c r="AJ1151" i="3"/>
  <c r="AR1015" i="3"/>
  <c r="K369" i="3"/>
  <c r="R616" i="3"/>
  <c r="K1271" i="3"/>
  <c r="Z906" i="3"/>
  <c r="X96" i="3"/>
  <c r="K1970" i="3"/>
  <c r="X373" i="3"/>
  <c r="AJ919" i="3"/>
  <c r="N447" i="3"/>
  <c r="AD940" i="3"/>
  <c r="AL581" i="3"/>
  <c r="AF259" i="3"/>
  <c r="AD536" i="3"/>
  <c r="AF583" i="3"/>
  <c r="AL240" i="3"/>
  <c r="T336" i="3"/>
  <c r="AJ917" i="3"/>
  <c r="X903" i="3"/>
  <c r="Z940" i="3"/>
  <c r="Z1057" i="3"/>
  <c r="N124" i="3"/>
  <c r="N1239" i="3"/>
  <c r="AR535" i="3"/>
  <c r="T1147" i="3"/>
  <c r="N944" i="3"/>
  <c r="N1164" i="3"/>
  <c r="AL803" i="3"/>
  <c r="T1296" i="3"/>
  <c r="AL207" i="3"/>
  <c r="Z868" i="3"/>
  <c r="AP1004" i="3"/>
  <c r="AP1182" i="3"/>
  <c r="X173" i="3"/>
  <c r="K1895" i="3"/>
  <c r="AD1113" i="3"/>
  <c r="AP1233" i="3"/>
  <c r="K19" i="3"/>
  <c r="AP1068" i="3"/>
  <c r="AR1155" i="3"/>
  <c r="R1187" i="3"/>
  <c r="AL234" i="3"/>
  <c r="AR927" i="3"/>
  <c r="AD524" i="3"/>
  <c r="Z352" i="3"/>
  <c r="R463" i="3"/>
  <c r="T999" i="3"/>
  <c r="AD634" i="3"/>
  <c r="AP185" i="3"/>
  <c r="X16" i="3"/>
  <c r="AJ949" i="3"/>
  <c r="AD218" i="3"/>
  <c r="N242" i="3"/>
  <c r="Z71" i="3"/>
  <c r="AJ1121" i="3"/>
  <c r="X795" i="3"/>
  <c r="N1056" i="3"/>
  <c r="K998" i="3"/>
  <c r="X835" i="3"/>
  <c r="R1083" i="3"/>
  <c r="K1425" i="3"/>
  <c r="AP748" i="3"/>
  <c r="N843" i="3"/>
  <c r="T810" i="3"/>
  <c r="T916" i="3"/>
  <c r="AD920" i="3"/>
  <c r="Z93" i="3"/>
  <c r="AL942" i="3"/>
  <c r="N1078" i="3"/>
  <c r="AF1254" i="3"/>
  <c r="AL1155" i="3"/>
  <c r="Z404" i="3"/>
  <c r="AD720" i="3"/>
  <c r="AF1221" i="3"/>
  <c r="R990" i="3"/>
  <c r="R908" i="3"/>
  <c r="K1209" i="3"/>
  <c r="T1173" i="3"/>
  <c r="AL34" i="3"/>
  <c r="T535" i="3"/>
  <c r="K1605" i="3"/>
  <c r="K610" i="3"/>
  <c r="T714" i="3"/>
  <c r="AR1273" i="3"/>
  <c r="K1388" i="3"/>
  <c r="AP83" i="3"/>
  <c r="AP802" i="3"/>
  <c r="AF159" i="3"/>
  <c r="AD416" i="3"/>
  <c r="R498" i="3"/>
  <c r="R581" i="3"/>
  <c r="K1255" i="3"/>
  <c r="Z307" i="3"/>
  <c r="AR412" i="3"/>
  <c r="T309" i="3"/>
  <c r="AF331" i="3"/>
  <c r="AJ915" i="3"/>
  <c r="Z1063" i="3"/>
  <c r="AF297" i="3"/>
  <c r="T323" i="3"/>
  <c r="N203" i="3"/>
  <c r="Z111" i="3"/>
  <c r="AD435" i="3"/>
  <c r="K1147" i="3"/>
  <c r="AF1025" i="3"/>
  <c r="AF597" i="3"/>
  <c r="AD125" i="3"/>
  <c r="AL433" i="3"/>
  <c r="AJ889" i="3"/>
  <c r="AD64" i="3"/>
  <c r="AJ16" i="3"/>
  <c r="K269" i="3"/>
  <c r="R369" i="3"/>
  <c r="AL1073" i="3"/>
  <c r="AF452" i="3"/>
  <c r="N1154" i="3"/>
  <c r="K932" i="3"/>
  <c r="AL633" i="3"/>
  <c r="AP1285" i="3"/>
  <c r="AF551" i="3"/>
  <c r="AJ1250" i="3"/>
  <c r="Z589" i="3"/>
  <c r="AJ631" i="3"/>
  <c r="AD649" i="3"/>
  <c r="AR664" i="3"/>
  <c r="N786" i="3"/>
  <c r="AP228" i="3"/>
  <c r="AR632" i="3"/>
  <c r="AD605" i="3"/>
  <c r="T794" i="3"/>
  <c r="K1708" i="3"/>
  <c r="R29" i="3"/>
  <c r="AD606" i="3"/>
  <c r="AP689" i="3"/>
  <c r="AF1175" i="3"/>
  <c r="AJ1032" i="3"/>
  <c r="AP1206" i="3"/>
  <c r="T1155" i="3"/>
  <c r="K495" i="3"/>
  <c r="N280" i="3"/>
  <c r="AR233" i="3"/>
  <c r="N120" i="3"/>
  <c r="AF18" i="3"/>
  <c r="K1256" i="3"/>
  <c r="R871" i="3"/>
  <c r="T285" i="3"/>
  <c r="AJ916" i="3"/>
  <c r="AL624" i="3"/>
  <c r="R1299" i="3"/>
  <c r="R1154" i="3"/>
  <c r="AD78" i="3"/>
  <c r="AR824" i="3"/>
  <c r="AP787" i="3"/>
  <c r="K1736" i="3"/>
  <c r="K841" i="3"/>
  <c r="AL78" i="3"/>
  <c r="N1203" i="3"/>
  <c r="K1441" i="3"/>
  <c r="AD154" i="3"/>
  <c r="AP725" i="3"/>
  <c r="AP180" i="3"/>
  <c r="X654" i="3"/>
  <c r="X591" i="3"/>
  <c r="AR856" i="3"/>
  <c r="Z260" i="3"/>
  <c r="R801" i="3"/>
  <c r="T629" i="3"/>
  <c r="AL490" i="3"/>
  <c r="T785" i="3"/>
  <c r="T929" i="3"/>
  <c r="K204" i="3"/>
  <c r="T1179" i="3"/>
  <c r="N1112" i="3"/>
  <c r="AF574" i="3"/>
  <c r="AD1099" i="3"/>
  <c r="AL551" i="3"/>
  <c r="AP1183" i="3"/>
  <c r="K648" i="3"/>
  <c r="AJ334" i="3"/>
  <c r="AJ80" i="3"/>
  <c r="AD615" i="3"/>
  <c r="Z514" i="3"/>
  <c r="N559" i="3"/>
  <c r="K1934" i="3"/>
  <c r="AR1272" i="3"/>
  <c r="N1196" i="3"/>
  <c r="N210" i="3"/>
  <c r="Z519" i="3"/>
  <c r="AL779" i="3"/>
  <c r="AD1211" i="3"/>
  <c r="T368" i="3"/>
  <c r="N1147" i="3"/>
  <c r="R513" i="3"/>
  <c r="AL616" i="3"/>
  <c r="R30" i="3"/>
  <c r="AD263" i="3"/>
  <c r="T146" i="3"/>
  <c r="T833" i="3"/>
  <c r="T339" i="3"/>
  <c r="X793" i="3"/>
  <c r="AJ1229" i="3"/>
  <c r="K365" i="3"/>
  <c r="K150" i="3"/>
  <c r="Z511" i="3"/>
  <c r="T131" i="3"/>
  <c r="AL640" i="3"/>
  <c r="R562" i="3"/>
  <c r="R624" i="3"/>
  <c r="K1956" i="3"/>
  <c r="AR690" i="3"/>
  <c r="T411" i="3"/>
  <c r="R631" i="3"/>
  <c r="N496" i="3"/>
  <c r="X546" i="3"/>
  <c r="AJ1120" i="3"/>
  <c r="Z1033" i="3"/>
  <c r="Z672" i="3"/>
  <c r="AP257" i="3"/>
  <c r="AP1069" i="3"/>
  <c r="K1104" i="3"/>
  <c r="X185" i="3"/>
  <c r="AJ237" i="3"/>
  <c r="Z576" i="3"/>
  <c r="R734" i="3"/>
  <c r="AF1268" i="3"/>
  <c r="T1025" i="3"/>
  <c r="AJ959" i="3"/>
  <c r="AP343" i="3"/>
  <c r="AL951" i="3"/>
  <c r="X477" i="3"/>
  <c r="AD540" i="3"/>
  <c r="AR881" i="3"/>
  <c r="R863" i="3"/>
  <c r="R1111" i="3"/>
  <c r="AJ376" i="3"/>
  <c r="AF606" i="3"/>
  <c r="N247" i="3"/>
  <c r="N396" i="3"/>
  <c r="N214" i="3"/>
  <c r="AD369" i="3"/>
  <c r="Z894" i="3"/>
  <c r="K818" i="3"/>
  <c r="Z50" i="3"/>
  <c r="K405" i="3"/>
  <c r="AJ973" i="3"/>
  <c r="AD1205" i="3"/>
  <c r="N523" i="3"/>
  <c r="AJ209" i="3"/>
  <c r="AF867" i="3"/>
  <c r="AR1293" i="3"/>
  <c r="AL392" i="3"/>
  <c r="X179" i="3"/>
  <c r="AP484" i="3"/>
  <c r="AR202" i="3"/>
  <c r="X1068" i="3"/>
  <c r="K1333" i="3"/>
  <c r="AP397" i="3"/>
  <c r="K68" i="3"/>
  <c r="K1985" i="3"/>
  <c r="AJ654" i="3"/>
  <c r="AL559" i="3"/>
  <c r="R751" i="3"/>
  <c r="AR72" i="3"/>
  <c r="N596" i="3"/>
  <c r="K1884" i="3"/>
  <c r="AL990" i="3"/>
  <c r="AP1101" i="3"/>
  <c r="AR558" i="3"/>
  <c r="K1598" i="3"/>
  <c r="AD261" i="3"/>
  <c r="T832" i="3"/>
  <c r="AL1298" i="3"/>
  <c r="AD693" i="3"/>
  <c r="AJ373" i="3"/>
  <c r="R343" i="3"/>
  <c r="T1120" i="3"/>
  <c r="K1980" i="3"/>
  <c r="AL1028" i="3"/>
  <c r="AP44" i="3"/>
  <c r="AF1262" i="3"/>
  <c r="K569" i="3"/>
  <c r="K188" i="3"/>
  <c r="X539" i="3"/>
  <c r="AD1262" i="3"/>
  <c r="R548" i="3"/>
  <c r="AR241" i="3"/>
  <c r="N729" i="3"/>
  <c r="N892" i="3"/>
  <c r="AR269" i="3"/>
  <c r="AJ224" i="3"/>
  <c r="Z294" i="3"/>
  <c r="AJ711" i="3"/>
  <c r="N488" i="3"/>
  <c r="X1275" i="3"/>
  <c r="AF1102" i="3"/>
  <c r="K233" i="3"/>
  <c r="Z81" i="3"/>
  <c r="AL494" i="3"/>
  <c r="AJ327" i="3"/>
  <c r="AR352" i="3"/>
  <c r="AR533" i="3"/>
  <c r="K403" i="3"/>
  <c r="X264" i="3"/>
  <c r="X542" i="3"/>
  <c r="Z269" i="3"/>
  <c r="AJ1164" i="3"/>
  <c r="AJ990" i="3"/>
  <c r="K1199" i="3"/>
  <c r="AD1301" i="3"/>
  <c r="AJ1035" i="3"/>
  <c r="AR895" i="3"/>
  <c r="AF1298" i="3"/>
  <c r="AP660" i="3"/>
  <c r="K279" i="3"/>
  <c r="Z213" i="3"/>
  <c r="T1267" i="3"/>
  <c r="AJ1231" i="3"/>
  <c r="N364" i="3"/>
  <c r="N1197" i="3"/>
  <c r="R973" i="3"/>
  <c r="AP1196" i="3"/>
  <c r="K407" i="3"/>
  <c r="AL480" i="3"/>
  <c r="AF855" i="3"/>
  <c r="AJ900" i="3"/>
  <c r="AJ153" i="3"/>
  <c r="Z711" i="3"/>
  <c r="N908" i="3"/>
  <c r="K358" i="3"/>
  <c r="Z217" i="3"/>
  <c r="K752" i="3"/>
  <c r="N354" i="3"/>
  <c r="AJ443" i="3"/>
  <c r="K9" i="3"/>
  <c r="K545" i="3"/>
  <c r="K699" i="3"/>
  <c r="AF293" i="3"/>
  <c r="K1181" i="3"/>
  <c r="Z947" i="3"/>
  <c r="AF490" i="3"/>
  <c r="T420" i="3"/>
  <c r="N549" i="3"/>
  <c r="N793" i="3"/>
  <c r="AJ876" i="3"/>
  <c r="X255" i="3"/>
  <c r="AF464" i="3"/>
  <c r="AL96" i="3"/>
  <c r="X464" i="3"/>
  <c r="R1012" i="3"/>
  <c r="AP1279" i="3"/>
  <c r="N723" i="3"/>
  <c r="AR281" i="3"/>
  <c r="AP783" i="3"/>
  <c r="AF1110" i="3"/>
  <c r="K586" i="3"/>
  <c r="T1124" i="3"/>
  <c r="R137" i="3"/>
  <c r="AR408" i="3"/>
  <c r="AF1285" i="3"/>
  <c r="AP859" i="3"/>
  <c r="K1792" i="3"/>
  <c r="AF638" i="3"/>
  <c r="R397" i="3"/>
  <c r="AR227" i="3"/>
  <c r="T786" i="3"/>
  <c r="AR101" i="3"/>
  <c r="N543" i="3"/>
  <c r="AP1158" i="3"/>
  <c r="T559" i="3"/>
  <c r="Z1040" i="3"/>
  <c r="Z171" i="3"/>
  <c r="AJ549" i="3"/>
  <c r="T809" i="3"/>
  <c r="N752" i="3"/>
  <c r="AJ1259" i="3"/>
  <c r="AF78" i="3"/>
  <c r="X312" i="3"/>
  <c r="T324" i="3"/>
  <c r="R794" i="3"/>
  <c r="AF901" i="3"/>
  <c r="AJ190" i="3"/>
  <c r="R1053" i="3"/>
  <c r="AL1300" i="3"/>
  <c r="AL385" i="3"/>
  <c r="AD579" i="3"/>
  <c r="X1038" i="3"/>
  <c r="T838" i="3"/>
  <c r="K384" i="3"/>
  <c r="R448" i="3"/>
  <c r="AD1201" i="3"/>
  <c r="R866" i="3"/>
  <c r="AP51" i="3"/>
  <c r="AL684" i="3"/>
  <c r="AD1182" i="3"/>
  <c r="AP1011" i="3"/>
  <c r="AR485" i="3"/>
  <c r="Z437" i="3"/>
  <c r="Z411" i="3"/>
  <c r="T829" i="3"/>
  <c r="AJ935" i="3"/>
  <c r="AP1059" i="3"/>
  <c r="N474" i="3"/>
  <c r="X1115" i="3"/>
  <c r="AF177" i="3"/>
  <c r="T593" i="3"/>
  <c r="AJ1222" i="3"/>
  <c r="AF495" i="3"/>
  <c r="N670" i="3"/>
  <c r="R784" i="3"/>
  <c r="AF1246" i="3"/>
  <c r="AL408" i="3"/>
  <c r="AP800" i="3"/>
  <c r="K386" i="3"/>
  <c r="AF726" i="3"/>
  <c r="N168" i="3"/>
  <c r="AR776" i="3"/>
  <c r="K1491" i="3"/>
  <c r="AP1154" i="3"/>
  <c r="K33" i="3"/>
  <c r="K1507" i="3"/>
  <c r="K579" i="3"/>
  <c r="T396" i="3"/>
  <c r="K1962" i="3"/>
  <c r="K1713" i="3"/>
  <c r="AJ815" i="3"/>
  <c r="AP831" i="3"/>
  <c r="AD193" i="3"/>
  <c r="AD286" i="3"/>
  <c r="AJ1140" i="3"/>
  <c r="Z143" i="3"/>
  <c r="AD857" i="3"/>
  <c r="Z152" i="3"/>
  <c r="N1201" i="3"/>
  <c r="R815" i="3"/>
  <c r="AP515" i="3"/>
  <c r="AR697" i="3"/>
  <c r="AR44" i="3"/>
  <c r="AF1149" i="3"/>
  <c r="T133" i="3"/>
  <c r="Z112" i="3"/>
  <c r="AF303" i="3"/>
  <c r="AD1082" i="3"/>
  <c r="R258" i="3"/>
  <c r="Z831" i="3"/>
  <c r="K1115" i="3"/>
  <c r="AL546" i="3"/>
  <c r="AP1192" i="3"/>
  <c r="X203" i="3"/>
  <c r="K1734" i="3"/>
  <c r="K606" i="3"/>
  <c r="AR547" i="3"/>
  <c r="AL746" i="3"/>
  <c r="X102" i="3"/>
  <c r="AD288" i="3"/>
  <c r="X875" i="3"/>
  <c r="AR229" i="3"/>
  <c r="K38" i="3"/>
  <c r="AJ164" i="3"/>
  <c r="K474" i="3"/>
  <c r="AR765" i="3"/>
  <c r="K14" i="3"/>
  <c r="AF466" i="3"/>
  <c r="AL1288" i="3"/>
  <c r="AJ49" i="3"/>
  <c r="AP1287" i="3"/>
  <c r="AD251" i="3"/>
  <c r="Z539" i="3"/>
  <c r="X716" i="3"/>
  <c r="AR221" i="3"/>
  <c r="AF468" i="3"/>
  <c r="AL185" i="3"/>
  <c r="AP209" i="3"/>
  <c r="R579" i="3"/>
  <c r="AD1280" i="3"/>
  <c r="X794" i="3"/>
  <c r="AP910" i="3"/>
  <c r="K78" i="3"/>
  <c r="AD366" i="3"/>
  <c r="AP1208" i="3"/>
  <c r="AL754" i="3"/>
  <c r="AR111" i="3"/>
  <c r="R1167" i="3"/>
  <c r="AF559" i="3"/>
  <c r="K1127" i="3"/>
  <c r="AD470" i="3"/>
  <c r="R316" i="3"/>
  <c r="K1983" i="3"/>
  <c r="AR155" i="3"/>
  <c r="AF1050" i="3"/>
  <c r="AP1036" i="3"/>
  <c r="N194" i="3"/>
  <c r="AJ937" i="3"/>
  <c r="AP972" i="3"/>
  <c r="AD570" i="3"/>
  <c r="T1289" i="3"/>
  <c r="Z528" i="3"/>
  <c r="X1131" i="3"/>
  <c r="R718" i="3"/>
  <c r="R223" i="3"/>
  <c r="AF1042" i="3"/>
  <c r="AP746" i="3"/>
  <c r="N132" i="3"/>
  <c r="AJ447" i="3"/>
  <c r="AJ1159" i="3"/>
  <c r="K851" i="3"/>
  <c r="N875" i="3"/>
  <c r="X159" i="3"/>
  <c r="AJ467" i="3"/>
  <c r="AD582" i="3"/>
  <c r="K147" i="3"/>
  <c r="Z975" i="3"/>
  <c r="N107" i="3"/>
  <c r="R574" i="3"/>
  <c r="AF814" i="3"/>
  <c r="T375" i="3"/>
  <c r="AR1298" i="3"/>
  <c r="T1261" i="3"/>
  <c r="AP97" i="3"/>
  <c r="K473" i="3"/>
  <c r="X921" i="3"/>
  <c r="X728" i="3"/>
  <c r="Z1095" i="3"/>
  <c r="AL465" i="3"/>
  <c r="AR180" i="3"/>
  <c r="AJ732" i="3"/>
  <c r="AP495" i="3"/>
  <c r="N891" i="3"/>
  <c r="R704" i="3"/>
  <c r="AR165" i="3"/>
  <c r="N13" i="3"/>
  <c r="N41" i="3"/>
  <c r="R770" i="3"/>
  <c r="T890" i="3"/>
  <c r="T1072" i="3"/>
  <c r="AP89" i="3"/>
  <c r="AR1153" i="3"/>
  <c r="AF208" i="3"/>
  <c r="AP496" i="3"/>
  <c r="AP1026" i="3"/>
  <c r="AD465" i="3"/>
  <c r="Z486" i="3"/>
  <c r="K246" i="3"/>
  <c r="AJ320" i="3"/>
  <c r="AP700" i="3"/>
  <c r="Z719" i="3"/>
  <c r="AJ246" i="3"/>
  <c r="AD829" i="3"/>
  <c r="AF332" i="3"/>
  <c r="AF1170" i="3"/>
  <c r="AL482" i="3"/>
  <c r="AJ976" i="3"/>
  <c r="Z321" i="3"/>
  <c r="N641" i="3"/>
  <c r="X634" i="3"/>
  <c r="AL666" i="3"/>
  <c r="AJ571" i="3"/>
  <c r="AL615" i="3"/>
  <c r="N575" i="3"/>
  <c r="AL810" i="3"/>
  <c r="AF138" i="3"/>
  <c r="AJ75" i="3"/>
  <c r="Z1023" i="3"/>
  <c r="N169" i="3"/>
  <c r="K657" i="3"/>
  <c r="X506" i="3"/>
  <c r="R114" i="3"/>
  <c r="K813" i="3"/>
  <c r="AF377" i="3"/>
  <c r="N1065" i="3"/>
  <c r="AD469" i="3"/>
  <c r="AL235" i="3"/>
  <c r="R873" i="3"/>
  <c r="AD355" i="3"/>
  <c r="AJ686" i="3"/>
  <c r="AD961" i="3"/>
  <c r="R924" i="3"/>
  <c r="AJ1244" i="3"/>
  <c r="AP1056" i="3"/>
  <c r="AD753" i="3"/>
  <c r="R887" i="3"/>
  <c r="R1116" i="3"/>
  <c r="AP166" i="3"/>
  <c r="AD1135" i="3"/>
  <c r="AJ561" i="3"/>
  <c r="X602" i="3"/>
  <c r="AF1074" i="3"/>
  <c r="N1173" i="3"/>
  <c r="X240" i="3"/>
  <c r="K475" i="3"/>
  <c r="T1265" i="3"/>
  <c r="AR1125" i="3"/>
  <c r="T1286" i="3"/>
  <c r="Z101" i="3"/>
  <c r="AR336" i="3"/>
  <c r="AF433" i="3"/>
  <c r="N404" i="3"/>
  <c r="AR652" i="3"/>
  <c r="T201" i="3"/>
  <c r="N1261" i="3"/>
  <c r="X76" i="3"/>
  <c r="AD708" i="3"/>
  <c r="AR540" i="3"/>
  <c r="AP1172" i="3"/>
  <c r="AF948" i="3"/>
  <c r="K850" i="3"/>
  <c r="K979" i="3"/>
  <c r="Z74" i="3"/>
  <c r="AL1096" i="3"/>
  <c r="AJ600" i="3"/>
  <c r="AP975" i="3"/>
  <c r="AL162" i="3"/>
  <c r="AF371" i="3"/>
  <c r="Z688" i="3"/>
  <c r="AJ846" i="3"/>
  <c r="T269" i="3"/>
  <c r="AD942" i="3"/>
  <c r="AF742" i="3"/>
  <c r="AJ332" i="3"/>
  <c r="Z188" i="3"/>
  <c r="X929" i="3"/>
  <c r="X810" i="3"/>
  <c r="X599" i="3"/>
  <c r="AJ999" i="3"/>
  <c r="AR348" i="3"/>
  <c r="AJ611" i="3"/>
  <c r="AJ830" i="3"/>
  <c r="AD227" i="3"/>
  <c r="AJ1199" i="3"/>
  <c r="R811" i="3"/>
  <c r="R175" i="3"/>
  <c r="K1248" i="3"/>
  <c r="Z1289" i="3"/>
  <c r="N855" i="3"/>
  <c r="AD790" i="3"/>
  <c r="AD205" i="3"/>
  <c r="X1085" i="3"/>
  <c r="K1748" i="3"/>
  <c r="AF747" i="3"/>
  <c r="N813" i="3"/>
  <c r="R506" i="3"/>
  <c r="N518" i="3"/>
  <c r="X1154" i="3"/>
  <c r="AJ322" i="3"/>
  <c r="AR1193" i="3"/>
  <c r="N1211" i="3"/>
  <c r="X1074" i="3"/>
  <c r="AL1091" i="3"/>
  <c r="AL1035" i="3"/>
  <c r="AD396" i="3"/>
  <c r="X1225" i="3"/>
  <c r="T473" i="3"/>
  <c r="X35" i="3"/>
  <c r="AF838" i="3"/>
  <c r="Z643" i="3"/>
  <c r="AR427" i="3"/>
  <c r="AF169" i="3"/>
  <c r="K913" i="3"/>
  <c r="AP1245" i="3"/>
  <c r="X792" i="3"/>
  <c r="AR40" i="3"/>
  <c r="N960" i="3"/>
  <c r="R1023" i="3"/>
  <c r="X415" i="3"/>
  <c r="X798" i="3"/>
  <c r="N537" i="3"/>
  <c r="AR285" i="3"/>
  <c r="R919" i="3"/>
  <c r="R347" i="3"/>
  <c r="AD891" i="3"/>
  <c r="K993" i="3"/>
  <c r="R1140" i="3"/>
  <c r="AL330" i="3"/>
  <c r="AD1100" i="3"/>
  <c r="N581" i="3"/>
  <c r="Z139" i="3"/>
  <c r="AJ537" i="3"/>
  <c r="AR42" i="3"/>
  <c r="N405" i="3"/>
  <c r="AD817" i="3"/>
  <c r="K64" i="3"/>
  <c r="AD754" i="3"/>
  <c r="Z620" i="3"/>
  <c r="Z522" i="3"/>
  <c r="AF535" i="3"/>
  <c r="R1200" i="3"/>
  <c r="AL1147" i="3"/>
  <c r="AJ377" i="3"/>
  <c r="X100" i="3"/>
  <c r="AD792" i="3"/>
  <c r="AP1147" i="3"/>
  <c r="K1485" i="3"/>
  <c r="AP288" i="3"/>
  <c r="AL389" i="3"/>
  <c r="X393" i="3"/>
  <c r="AF889" i="3"/>
  <c r="AP1092" i="3"/>
  <c r="Z626" i="3"/>
  <c r="T267" i="3"/>
  <c r="AL965" i="3"/>
  <c r="Z823" i="3"/>
  <c r="Z708" i="3"/>
  <c r="AR102" i="3"/>
  <c r="AP749" i="3"/>
  <c r="Z253" i="3"/>
  <c r="K572" i="3"/>
  <c r="K1662" i="3"/>
  <c r="AF522" i="3"/>
  <c r="K1923" i="3"/>
  <c r="R299" i="3"/>
  <c r="K866" i="3"/>
  <c r="AD1161" i="3"/>
  <c r="N678" i="3"/>
  <c r="T577" i="3"/>
  <c r="AD553" i="3"/>
  <c r="AF483" i="3"/>
  <c r="R374" i="3"/>
  <c r="AF1247" i="3"/>
  <c r="AL450" i="3"/>
  <c r="X325" i="3"/>
  <c r="AJ364" i="3"/>
  <c r="T454" i="3"/>
  <c r="K660" i="3"/>
  <c r="AP1073" i="3"/>
  <c r="R60" i="3"/>
  <c r="AP1176" i="3"/>
  <c r="K904" i="3"/>
  <c r="R477" i="3"/>
  <c r="AF1159" i="3"/>
  <c r="AR112" i="3"/>
  <c r="T111" i="3"/>
  <c r="AR657" i="3"/>
  <c r="K1631" i="3"/>
  <c r="AP429" i="3"/>
  <c r="Z77" i="3"/>
  <c r="K948" i="3"/>
  <c r="AD350" i="3"/>
  <c r="K1478" i="3"/>
  <c r="K303" i="3"/>
  <c r="AJ1266" i="3"/>
  <c r="T241" i="3"/>
  <c r="X670" i="3"/>
  <c r="AL1247" i="3"/>
  <c r="AF24" i="3"/>
  <c r="AF1126" i="3"/>
  <c r="T607" i="3"/>
  <c r="R636" i="3"/>
  <c r="AP18" i="3"/>
  <c r="X754" i="3"/>
  <c r="K278" i="3"/>
  <c r="T641" i="3"/>
  <c r="K604" i="3"/>
  <c r="N721" i="3"/>
  <c r="AF730" i="3"/>
  <c r="N289" i="3"/>
  <c r="X1158" i="3"/>
  <c r="AP118" i="3"/>
  <c r="AR1014" i="3"/>
  <c r="AL200" i="3"/>
  <c r="AD1060" i="3"/>
  <c r="X1164" i="3"/>
  <c r="T990" i="3"/>
  <c r="K109" i="3"/>
  <c r="AP1122" i="3"/>
  <c r="AD468" i="3"/>
  <c r="AD232" i="3"/>
  <c r="K631" i="3"/>
  <c r="AJ983" i="3"/>
  <c r="Z815" i="3"/>
  <c r="AF274" i="3"/>
  <c r="AR647" i="3"/>
  <c r="T1271" i="3"/>
  <c r="T856" i="3"/>
  <c r="R1026" i="3"/>
  <c r="AP72" i="3"/>
  <c r="T469" i="3"/>
  <c r="Z942" i="3"/>
  <c r="AJ142" i="3"/>
  <c r="AP953" i="3"/>
  <c r="T560" i="3"/>
  <c r="Z12" i="3"/>
  <c r="AJ1045" i="3"/>
  <c r="Z180" i="3"/>
  <c r="AD593" i="3"/>
  <c r="AR85" i="3"/>
  <c r="AR1173" i="3"/>
  <c r="AL1050" i="3"/>
  <c r="X182" i="3"/>
  <c r="R7" i="3"/>
  <c r="AL463" i="3"/>
  <c r="R678" i="3"/>
  <c r="AP575" i="3"/>
  <c r="K1133" i="3"/>
  <c r="X281" i="3"/>
  <c r="AR857" i="3"/>
  <c r="AD327" i="3"/>
  <c r="AL1094" i="3"/>
  <c r="N940" i="3"/>
  <c r="K1652" i="3"/>
  <c r="AJ292" i="3"/>
  <c r="X515" i="3"/>
  <c r="AR962" i="3"/>
  <c r="T586" i="3"/>
  <c r="AL1171" i="3"/>
  <c r="T882" i="3"/>
  <c r="AP626" i="3"/>
  <c r="R246" i="3"/>
  <c r="AF985" i="3"/>
  <c r="X788" i="3"/>
  <c r="X664" i="3"/>
  <c r="AJ240" i="3"/>
  <c r="N1272" i="3"/>
  <c r="T658" i="3"/>
  <c r="N1106" i="3"/>
  <c r="AD898" i="3"/>
  <c r="AJ245" i="3"/>
  <c r="N304" i="3"/>
  <c r="N227" i="3"/>
  <c r="R219" i="3"/>
  <c r="AL10" i="3"/>
  <c r="R1249" i="3"/>
  <c r="X253" i="3"/>
  <c r="N73" i="3"/>
  <c r="AL281" i="3"/>
  <c r="K1178" i="3"/>
  <c r="Z314" i="3"/>
  <c r="X899" i="3"/>
  <c r="T184" i="3"/>
  <c r="Z705" i="3"/>
  <c r="K1729" i="3"/>
  <c r="T1231" i="3"/>
  <c r="AF115" i="3"/>
  <c r="N3" i="3"/>
  <c r="AL997" i="3"/>
  <c r="AF582" i="3"/>
  <c r="K661" i="3"/>
  <c r="T587" i="3"/>
  <c r="X959" i="3"/>
  <c r="AP472" i="3"/>
  <c r="AF262" i="3"/>
  <c r="K1295" i="3"/>
  <c r="K42" i="3"/>
  <c r="Z1006" i="3"/>
  <c r="R724" i="3"/>
  <c r="T1292" i="3"/>
  <c r="AF1242" i="3"/>
  <c r="K427" i="3"/>
  <c r="K767" i="3"/>
  <c r="X569" i="3"/>
  <c r="AJ94" i="3"/>
  <c r="AR638" i="3"/>
  <c r="AD849" i="3"/>
  <c r="X860" i="3"/>
  <c r="X317" i="3"/>
  <c r="N770" i="3"/>
  <c r="T35" i="3"/>
  <c r="AP669" i="3"/>
  <c r="AL146" i="3"/>
  <c r="AJ601" i="3"/>
  <c r="N128" i="3"/>
  <c r="K1166" i="3"/>
  <c r="R93" i="3"/>
  <c r="AL242" i="3"/>
  <c r="R1230" i="3"/>
  <c r="AD384" i="3"/>
  <c r="Z806" i="3"/>
  <c r="K1939" i="3"/>
  <c r="AP438" i="3"/>
  <c r="AF317" i="3"/>
  <c r="AR330" i="3"/>
  <c r="AJ527" i="3"/>
  <c r="AF123" i="3"/>
  <c r="Z781" i="3"/>
  <c r="AP115" i="3"/>
  <c r="AR644" i="3"/>
  <c r="N1005" i="3"/>
  <c r="AD180" i="3"/>
  <c r="AD518" i="3"/>
  <c r="AP648" i="3"/>
  <c r="K1965" i="3"/>
  <c r="X126" i="3"/>
  <c r="N64" i="3"/>
  <c r="T973" i="3"/>
  <c r="R171" i="3"/>
  <c r="T734" i="3"/>
  <c r="AP823" i="3"/>
  <c r="X1220" i="3"/>
  <c r="AD244" i="3"/>
  <c r="X1023" i="3"/>
  <c r="AR482" i="3"/>
  <c r="AP213" i="3"/>
  <c r="AL602" i="3"/>
  <c r="K857" i="3"/>
  <c r="T1066" i="3"/>
  <c r="R1155" i="3"/>
  <c r="AP1116" i="3"/>
  <c r="AR20" i="3"/>
  <c r="AJ429" i="3"/>
  <c r="AJ822" i="3"/>
  <c r="N391" i="3"/>
  <c r="AF164" i="3"/>
  <c r="N91" i="3"/>
  <c r="AL1115" i="3"/>
  <c r="AD1261" i="3"/>
  <c r="AL228" i="3"/>
  <c r="AL706" i="3"/>
  <c r="AP591" i="3"/>
  <c r="AP259" i="3"/>
  <c r="Z724" i="3"/>
  <c r="AR376" i="3"/>
  <c r="AP66" i="3"/>
  <c r="AL222" i="3"/>
  <c r="R427" i="3"/>
  <c r="Z306" i="3"/>
  <c r="T972" i="3"/>
  <c r="X78" i="3"/>
  <c r="AP544" i="3"/>
  <c r="AF269" i="3"/>
  <c r="AP923" i="3"/>
  <c r="AR1008" i="3"/>
  <c r="Z1276" i="3"/>
  <c r="K1638" i="3"/>
  <c r="AR526" i="3"/>
  <c r="AF294" i="3"/>
  <c r="Z159" i="3"/>
  <c r="AJ149" i="3"/>
  <c r="AP771" i="3"/>
  <c r="X911" i="3"/>
  <c r="X779" i="3"/>
  <c r="AL5" i="3"/>
  <c r="T1081" i="3"/>
  <c r="Z786" i="3"/>
  <c r="K1733" i="3"/>
  <c r="X1119" i="3"/>
  <c r="AD1121" i="3"/>
  <c r="R55" i="3"/>
  <c r="AD1063" i="3"/>
  <c r="X831" i="3"/>
  <c r="N833" i="3"/>
  <c r="K7" i="3"/>
  <c r="R1119" i="3"/>
  <c r="AJ1156" i="3"/>
  <c r="K1922" i="3"/>
  <c r="T887" i="3"/>
  <c r="T1228" i="3"/>
  <c r="AF860" i="3"/>
  <c r="T364" i="3"/>
  <c r="AJ1161" i="3"/>
  <c r="AF595" i="3"/>
  <c r="AR266" i="3"/>
  <c r="AF151" i="3"/>
  <c r="AD1200" i="3"/>
  <c r="AR1223" i="3"/>
  <c r="AP1244" i="3"/>
  <c r="R325" i="3"/>
  <c r="AF872" i="3"/>
  <c r="AR911" i="3"/>
  <c r="T44" i="3"/>
  <c r="AF477" i="3"/>
  <c r="K737" i="3"/>
  <c r="AD867" i="3"/>
  <c r="AR1249" i="3"/>
  <c r="K1823" i="3"/>
  <c r="AR806" i="3"/>
  <c r="T301" i="3"/>
  <c r="AF609" i="3"/>
  <c r="AL1238" i="3"/>
  <c r="AJ767" i="3"/>
  <c r="N499" i="3"/>
  <c r="AP368" i="3"/>
  <c r="AL87" i="3"/>
  <c r="AD1130" i="3"/>
  <c r="AJ632" i="3"/>
  <c r="AF129" i="3"/>
  <c r="AL849" i="3"/>
  <c r="T707" i="3"/>
  <c r="AL587" i="3"/>
  <c r="AP820" i="3"/>
  <c r="X571" i="3"/>
  <c r="AD129" i="3"/>
  <c r="AF300" i="3"/>
  <c r="AF147" i="3"/>
  <c r="R1248" i="3"/>
  <c r="R1152" i="3"/>
  <c r="Z376" i="3"/>
  <c r="N282" i="3"/>
  <c r="X1195" i="3"/>
  <c r="AR874" i="3"/>
  <c r="AF1054" i="3"/>
  <c r="N505" i="3"/>
  <c r="AF1249" i="3"/>
  <c r="AL966" i="3"/>
  <c r="R1093" i="3"/>
  <c r="N812" i="3"/>
  <c r="X53" i="3"/>
  <c r="AF224" i="3"/>
  <c r="AJ820" i="3"/>
  <c r="X1180" i="3"/>
  <c r="T290" i="3"/>
  <c r="AD266" i="3"/>
  <c r="AF58" i="3"/>
  <c r="X356" i="3"/>
  <c r="T992" i="3"/>
  <c r="Z375" i="3"/>
  <c r="K469" i="3"/>
  <c r="R1228" i="3"/>
  <c r="X1192" i="3"/>
  <c r="X598" i="3"/>
  <c r="K632" i="3"/>
  <c r="K1348" i="3"/>
  <c r="K1088" i="3"/>
  <c r="T250" i="3"/>
  <c r="T258" i="3"/>
  <c r="N884" i="3"/>
  <c r="K1517" i="3"/>
  <c r="AF334" i="3"/>
  <c r="N1080" i="3"/>
  <c r="Z309" i="3"/>
  <c r="K155" i="3"/>
  <c r="Z604" i="3"/>
  <c r="K1322" i="3"/>
  <c r="AL1264" i="3"/>
  <c r="AF1291" i="3"/>
  <c r="R613" i="3"/>
  <c r="AF536" i="3"/>
  <c r="T1190" i="3"/>
  <c r="AP724" i="3"/>
  <c r="X5" i="3"/>
  <c r="X930" i="3"/>
  <c r="K1291" i="3"/>
  <c r="X137" i="3"/>
  <c r="K1910" i="3"/>
  <c r="AR399" i="3"/>
  <c r="AR868" i="3"/>
  <c r="X917" i="3"/>
  <c r="K1510" i="3"/>
  <c r="AD34" i="3"/>
  <c r="X804" i="3"/>
  <c r="K1609" i="3"/>
  <c r="R596" i="3"/>
  <c r="AL780" i="3"/>
  <c r="X498" i="3"/>
  <c r="Z1014" i="3"/>
  <c r="AD630" i="3"/>
  <c r="Z385" i="3"/>
  <c r="Z386" i="3"/>
  <c r="AP889" i="3"/>
  <c r="K180" i="3"/>
  <c r="AD527" i="3"/>
  <c r="AR73" i="3"/>
  <c r="AR742" i="3"/>
  <c r="AL397" i="3"/>
  <c r="X1257" i="3"/>
  <c r="AF84" i="3"/>
  <c r="K1197" i="3"/>
  <c r="AJ772" i="3"/>
  <c r="T677" i="3"/>
  <c r="AD698" i="3"/>
  <c r="AL545" i="3"/>
  <c r="AD1068" i="3"/>
  <c r="N945" i="3"/>
  <c r="AF111" i="3"/>
  <c r="X770" i="3"/>
  <c r="N886" i="3"/>
  <c r="T1097" i="3"/>
  <c r="AF544" i="3"/>
  <c r="Z357" i="3"/>
  <c r="AD1216" i="3"/>
  <c r="R297" i="3"/>
  <c r="AP1275" i="3"/>
  <c r="R886" i="3"/>
  <c r="Z1217" i="3"/>
  <c r="N949" i="3"/>
  <c r="R1201" i="3"/>
  <c r="T913" i="3"/>
  <c r="K553" i="3"/>
  <c r="R311" i="3"/>
  <c r="AR592" i="3"/>
  <c r="R81" i="3"/>
  <c r="AL28" i="3"/>
  <c r="AJ1017" i="3"/>
  <c r="AJ697" i="3"/>
  <c r="AJ821" i="3"/>
  <c r="N901" i="3"/>
  <c r="R703" i="3"/>
  <c r="AR121" i="3"/>
  <c r="R540" i="3"/>
  <c r="N189" i="3"/>
  <c r="AD875" i="3"/>
  <c r="Z938" i="3"/>
  <c r="N382" i="3"/>
  <c r="N777" i="3"/>
  <c r="Z104" i="3"/>
  <c r="N1109" i="3"/>
  <c r="Z1296" i="3"/>
  <c r="AF765" i="3"/>
  <c r="AF651" i="3"/>
  <c r="AD604" i="3"/>
  <c r="K678" i="3"/>
  <c r="K672" i="3"/>
  <c r="AD561" i="3"/>
  <c r="X1096" i="3"/>
  <c r="N600" i="3"/>
  <c r="AJ310" i="3"/>
  <c r="X171" i="3"/>
  <c r="K1311" i="3"/>
  <c r="AR287" i="3"/>
  <c r="N340" i="3"/>
  <c r="AJ1293" i="3"/>
  <c r="K962" i="3"/>
  <c r="R131" i="3"/>
  <c r="R520" i="3"/>
  <c r="X117" i="3"/>
  <c r="AJ1278" i="3"/>
  <c r="K712" i="3"/>
  <c r="K847" i="3"/>
  <c r="AD854" i="3"/>
  <c r="R438" i="3"/>
  <c r="N317" i="3"/>
  <c r="AL1219" i="3"/>
  <c r="T305" i="3"/>
  <c r="T804" i="3"/>
  <c r="N1134" i="3"/>
  <c r="N783" i="3"/>
  <c r="AR1056" i="3"/>
  <c r="R144" i="3"/>
  <c r="Z427" i="3"/>
  <c r="K1799" i="3"/>
  <c r="K1361" i="3"/>
  <c r="N160" i="3"/>
  <c r="Z155" i="3"/>
  <c r="AR496" i="3"/>
  <c r="Z448" i="3"/>
  <c r="N998" i="3"/>
  <c r="N434" i="3"/>
  <c r="Z484" i="3"/>
  <c r="X1213" i="3"/>
  <c r="T657" i="3"/>
  <c r="AF877" i="3"/>
  <c r="N1067" i="3"/>
  <c r="AL22" i="3"/>
  <c r="N88" i="3"/>
  <c r="AL522" i="3"/>
  <c r="AP563" i="3"/>
  <c r="AR600" i="3"/>
  <c r="AD484" i="3"/>
  <c r="R1131" i="3"/>
  <c r="T41" i="3"/>
  <c r="R154" i="3"/>
  <c r="AL168" i="3"/>
  <c r="N1283" i="3"/>
  <c r="K549" i="3"/>
  <c r="AJ810" i="3"/>
  <c r="AP685" i="3"/>
  <c r="AL367" i="3"/>
  <c r="AP1071" i="3"/>
  <c r="AL871" i="3"/>
  <c r="N538" i="3"/>
  <c r="X90" i="3"/>
  <c r="X378" i="3"/>
  <c r="T283" i="3"/>
  <c r="AR271" i="3"/>
  <c r="X450" i="3"/>
  <c r="K59" i="3"/>
  <c r="AJ783" i="3"/>
  <c r="AD1272" i="3"/>
  <c r="R527" i="3"/>
  <c r="AP1105" i="3"/>
  <c r="K683" i="3"/>
  <c r="AD531" i="3"/>
  <c r="AD1263" i="3"/>
  <c r="K1976" i="3"/>
  <c r="AJ1130" i="3"/>
  <c r="AR364" i="3"/>
  <c r="AJ324" i="3"/>
  <c r="R1219" i="3"/>
  <c r="AD317" i="3"/>
  <c r="AR132" i="3"/>
  <c r="AF669" i="3"/>
  <c r="N394" i="3"/>
  <c r="AR65" i="3"/>
  <c r="AJ553" i="3"/>
  <c r="K55" i="3"/>
  <c r="R410" i="3"/>
  <c r="AP587" i="3"/>
  <c r="AP941" i="3"/>
  <c r="X665" i="3"/>
  <c r="AR317" i="3"/>
  <c r="AR581" i="3"/>
  <c r="R1022" i="3"/>
  <c r="AJ751" i="3"/>
  <c r="T220" i="3"/>
  <c r="AD44" i="3"/>
  <c r="K1236" i="3"/>
  <c r="R36" i="3"/>
  <c r="R938" i="3"/>
  <c r="R840" i="3"/>
  <c r="AP871" i="3"/>
  <c r="X152" i="3"/>
  <c r="AJ1230" i="3"/>
  <c r="K917" i="3"/>
  <c r="Z538" i="3"/>
  <c r="AP651" i="3"/>
  <c r="Z586" i="3"/>
  <c r="T477" i="3"/>
  <c r="K815" i="3"/>
  <c r="X696" i="3"/>
  <c r="K537" i="3"/>
  <c r="N360" i="3"/>
  <c r="AJ79" i="3"/>
  <c r="AP596" i="3"/>
  <c r="Z600" i="3"/>
  <c r="AL58" i="3"/>
  <c r="AF254" i="3"/>
  <c r="X1208" i="3"/>
  <c r="AR386" i="3"/>
  <c r="X1013" i="3"/>
  <c r="N179" i="3"/>
  <c r="K1838" i="3"/>
  <c r="AJ947" i="3"/>
  <c r="N19" i="3"/>
  <c r="Z469" i="3"/>
  <c r="AR394" i="3"/>
  <c r="AJ920" i="3"/>
  <c r="AJ590" i="3"/>
  <c r="T611" i="3"/>
  <c r="R566" i="3"/>
  <c r="N1250" i="3"/>
  <c r="Z875" i="3"/>
  <c r="AP1251" i="3"/>
  <c r="T705" i="3"/>
  <c r="T327" i="3"/>
  <c r="X755" i="3"/>
  <c r="AD1156" i="3"/>
  <c r="Z431" i="3"/>
  <c r="T271" i="3"/>
  <c r="R1294" i="3"/>
  <c r="K1252" i="3"/>
  <c r="AF498" i="3"/>
  <c r="AF978" i="3"/>
  <c r="AD109" i="3"/>
  <c r="X1240" i="3"/>
  <c r="N530" i="3"/>
  <c r="X86" i="3"/>
  <c r="K1678" i="3"/>
  <c r="R1226" i="3"/>
  <c r="Z167" i="3"/>
  <c r="AJ278" i="3"/>
  <c r="X262" i="3"/>
  <c r="AP492" i="3"/>
  <c r="AD1253" i="3"/>
  <c r="T320" i="3"/>
  <c r="AP680" i="3"/>
  <c r="X595" i="3"/>
  <c r="AF232" i="3"/>
  <c r="K213" i="3"/>
  <c r="R529" i="3"/>
  <c r="N307" i="3"/>
  <c r="Z63" i="3"/>
  <c r="R657" i="3"/>
  <c r="R964" i="3"/>
  <c r="K419" i="3"/>
  <c r="AP521" i="3"/>
  <c r="Z847" i="3"/>
  <c r="AP93" i="3"/>
  <c r="AJ1123" i="3"/>
  <c r="AP1181" i="3"/>
  <c r="T527" i="3"/>
  <c r="T814" i="3"/>
  <c r="T595" i="3"/>
  <c r="AF1011" i="3"/>
  <c r="X620" i="3"/>
  <c r="AF1287" i="3"/>
  <c r="Z526" i="3"/>
  <c r="K112" i="3"/>
  <c r="N1244" i="3"/>
  <c r="N609" i="3"/>
  <c r="AJ791" i="3"/>
  <c r="AF812" i="3"/>
  <c r="AL632" i="3"/>
  <c r="AD160" i="3"/>
  <c r="AP840" i="3"/>
  <c r="X819" i="3"/>
  <c r="AJ715" i="3"/>
  <c r="R166" i="3"/>
  <c r="Z602" i="3"/>
  <c r="AR343" i="3"/>
  <c r="K544" i="3"/>
  <c r="Z154" i="3"/>
  <c r="AF719" i="3"/>
  <c r="Z939" i="3"/>
  <c r="K442" i="3"/>
  <c r="AR788" i="3"/>
  <c r="Z219" i="3"/>
  <c r="AD87" i="3"/>
  <c r="AJ399" i="3"/>
  <c r="X801" i="3"/>
  <c r="AJ723" i="3"/>
  <c r="AP900" i="3"/>
  <c r="X138" i="3"/>
  <c r="N33" i="3"/>
  <c r="AF729" i="3"/>
  <c r="AD157" i="3"/>
  <c r="T609" i="3"/>
  <c r="X334" i="3"/>
  <c r="T539" i="3"/>
  <c r="AL267" i="3"/>
  <c r="T828" i="3"/>
  <c r="K94" i="3"/>
  <c r="AR606" i="3"/>
  <c r="N997" i="3"/>
  <c r="X714" i="3"/>
  <c r="AP1072" i="3"/>
  <c r="AJ1092" i="3"/>
  <c r="AL920" i="3"/>
  <c r="T63" i="3"/>
  <c r="X718" i="3"/>
  <c r="R251" i="3"/>
  <c r="X454" i="3"/>
  <c r="AD632" i="3"/>
  <c r="AD40" i="3"/>
  <c r="R1114" i="3"/>
  <c r="T142" i="3"/>
  <c r="AR52" i="3"/>
  <c r="Z859" i="3"/>
  <c r="AP14" i="3"/>
  <c r="AP630" i="3"/>
  <c r="K761" i="3"/>
  <c r="Z754" i="3"/>
  <c r="X855" i="3"/>
  <c r="AL631" i="3"/>
  <c r="N35" i="3"/>
  <c r="AR26" i="3"/>
  <c r="AR402" i="3"/>
  <c r="Z72" i="3"/>
  <c r="AP719" i="3"/>
  <c r="AR952" i="3"/>
  <c r="Z541" i="3"/>
  <c r="AR395" i="3"/>
  <c r="AR46" i="3"/>
  <c r="N852" i="3"/>
  <c r="X1140" i="3"/>
  <c r="N1168" i="3"/>
  <c r="AL1174" i="3"/>
  <c r="K902" i="3"/>
  <c r="K123" i="3"/>
  <c r="N671" i="3"/>
  <c r="AP1038" i="3"/>
  <c r="AR985" i="3"/>
  <c r="R381" i="3"/>
  <c r="T1262" i="3"/>
  <c r="AJ669" i="3"/>
  <c r="R384" i="3"/>
  <c r="AF782" i="3"/>
  <c r="AD143" i="3"/>
  <c r="K860" i="3"/>
  <c r="AP75" i="3"/>
  <c r="K1260" i="3"/>
  <c r="AP633" i="3"/>
  <c r="AF288" i="3"/>
  <c r="AP500" i="3"/>
  <c r="R739" i="3"/>
  <c r="T1183" i="3"/>
  <c r="K439" i="3"/>
  <c r="Z6" i="3"/>
  <c r="T570" i="3"/>
  <c r="AL1151" i="3"/>
  <c r="AP425" i="3"/>
  <c r="AL305" i="3"/>
  <c r="AJ160" i="3"/>
  <c r="AF642" i="3"/>
  <c r="T391" i="3"/>
  <c r="K263" i="3"/>
  <c r="AR100" i="3"/>
  <c r="T529" i="3"/>
  <c r="R1218" i="3"/>
  <c r="AR319" i="3"/>
  <c r="N495" i="3"/>
  <c r="AJ1157" i="3"/>
  <c r="K827" i="3"/>
  <c r="K231" i="3"/>
  <c r="N112" i="3"/>
  <c r="AJ1247" i="3"/>
  <c r="K557" i="3"/>
  <c r="AJ1232" i="3"/>
  <c r="K542" i="3"/>
  <c r="Z628" i="3"/>
  <c r="AL939" i="3"/>
  <c r="X48" i="3"/>
  <c r="AF854" i="3"/>
  <c r="X1231" i="3"/>
  <c r="AP1193" i="3"/>
  <c r="N265" i="3"/>
  <c r="AR151" i="3"/>
  <c r="AL1113" i="3"/>
  <c r="AP292" i="3"/>
  <c r="K849" i="3"/>
  <c r="K1915" i="3"/>
  <c r="AJ405" i="3"/>
  <c r="K1979" i="3"/>
  <c r="Z311" i="3"/>
  <c r="K1429" i="3"/>
  <c r="K1067" i="3"/>
  <c r="T1293" i="3"/>
  <c r="K1957" i="3"/>
  <c r="AJ662" i="3"/>
  <c r="T132" i="3"/>
  <c r="AF132" i="3"/>
  <c r="X836" i="3"/>
  <c r="AR1219" i="3"/>
  <c r="AD54" i="3"/>
  <c r="K724" i="3"/>
  <c r="K1412" i="3"/>
  <c r="X1200" i="3"/>
  <c r="AP861" i="3"/>
  <c r="AF520" i="3"/>
  <c r="N720" i="3"/>
  <c r="T689" i="3"/>
  <c r="T537" i="3"/>
  <c r="K652" i="3"/>
  <c r="R856" i="3"/>
  <c r="K164" i="3"/>
  <c r="AP283" i="3"/>
  <c r="AF102" i="3"/>
  <c r="K1519" i="3"/>
  <c r="AD239" i="3"/>
  <c r="N592" i="3"/>
  <c r="N171" i="3"/>
  <c r="AR466" i="3"/>
  <c r="X736" i="3"/>
  <c r="AJ972" i="3"/>
  <c r="X956" i="3"/>
  <c r="K670" i="3"/>
  <c r="T1164" i="3"/>
  <c r="K322" i="3"/>
  <c r="Z789" i="3"/>
  <c r="T635" i="3"/>
  <c r="AJ817" i="3"/>
  <c r="AF933" i="3"/>
  <c r="K450" i="3"/>
  <c r="Z183" i="3"/>
  <c r="Z210" i="3"/>
  <c r="AD800" i="3"/>
  <c r="AD185" i="3"/>
  <c r="AD222" i="3"/>
  <c r="N1206" i="3"/>
  <c r="AD617" i="3"/>
  <c r="AL715" i="3"/>
  <c r="AP229" i="3"/>
  <c r="Z1186" i="3"/>
  <c r="AP1168" i="3"/>
  <c r="AP690" i="3"/>
  <c r="AL1006" i="3"/>
  <c r="AD1248" i="3"/>
  <c r="Z1032" i="3"/>
  <c r="AR669" i="3"/>
  <c r="R823" i="3"/>
  <c r="AR495" i="3"/>
  <c r="AL53" i="3"/>
  <c r="K1898" i="3"/>
  <c r="R411" i="3"/>
  <c r="R605" i="3"/>
  <c r="R1106" i="3"/>
  <c r="AJ137" i="3"/>
  <c r="R1286" i="3"/>
  <c r="AR866" i="3"/>
  <c r="K790" i="3"/>
  <c r="Z472" i="3"/>
  <c r="AL1048" i="3"/>
  <c r="AD818" i="3"/>
  <c r="K1324" i="3"/>
  <c r="AD968" i="3"/>
  <c r="K157" i="3"/>
  <c r="K1837" i="3"/>
  <c r="AF692" i="3"/>
  <c r="AD49" i="3"/>
  <c r="AL985" i="3"/>
  <c r="AJ891" i="3"/>
  <c r="R551" i="3"/>
  <c r="R1206" i="3"/>
  <c r="T1260" i="3"/>
  <c r="K1566" i="3"/>
  <c r="AJ336" i="3"/>
  <c r="R1004" i="3"/>
  <c r="AR298" i="3"/>
  <c r="AD1147" i="3"/>
  <c r="AD906" i="3"/>
  <c r="T490" i="3"/>
  <c r="AR1074" i="3"/>
  <c r="K1705" i="3"/>
  <c r="AF843" i="3"/>
  <c r="AD1289" i="3"/>
  <c r="Z1232" i="3"/>
  <c r="AL530" i="3"/>
  <c r="AP1217" i="3"/>
  <c r="AD1175" i="3"/>
  <c r="AP838" i="3"/>
  <c r="AR667" i="3"/>
  <c r="X213" i="3"/>
  <c r="Z1041" i="3"/>
  <c r="K562" i="3"/>
  <c r="AP522" i="3"/>
  <c r="K1326" i="3"/>
  <c r="Z467" i="3"/>
  <c r="R1235" i="3"/>
  <c r="N1101" i="3"/>
  <c r="X600" i="3"/>
  <c r="R659" i="3"/>
  <c r="AD648" i="3"/>
  <c r="AD1230" i="3"/>
  <c r="X338" i="3"/>
  <c r="N1232" i="3"/>
  <c r="K803" i="3"/>
  <c r="T692" i="3"/>
  <c r="AJ1050" i="3"/>
  <c r="AD497" i="3"/>
  <c r="AL187" i="3"/>
  <c r="AP1226" i="3"/>
  <c r="K765" i="3"/>
  <c r="T525" i="3"/>
  <c r="AJ969" i="3"/>
  <c r="Z500" i="3"/>
  <c r="K1417" i="3"/>
  <c r="AP296" i="3"/>
  <c r="AF140" i="3"/>
  <c r="X487" i="3"/>
  <c r="X695" i="3"/>
  <c r="R523" i="3"/>
  <c r="AR23" i="3"/>
  <c r="K1872" i="3"/>
  <c r="AP3" i="3"/>
  <c r="K166" i="3"/>
  <c r="AJ378" i="3"/>
  <c r="AJ538" i="3"/>
  <c r="AR51" i="3"/>
  <c r="X214" i="3"/>
  <c r="T315" i="3"/>
  <c r="AL307" i="3"/>
  <c r="AR147" i="3"/>
  <c r="K540" i="3"/>
  <c r="X310" i="3"/>
  <c r="AJ15" i="3"/>
  <c r="X1064" i="3"/>
  <c r="N177" i="3"/>
  <c r="R76" i="3"/>
  <c r="AL770" i="3"/>
  <c r="AF857" i="3"/>
  <c r="R555" i="3"/>
  <c r="N365" i="3"/>
  <c r="AF1041" i="3"/>
  <c r="K216" i="3"/>
  <c r="K1285" i="3"/>
  <c r="AJ582" i="3"/>
  <c r="Z882" i="3"/>
  <c r="N43" i="3"/>
  <c r="R598" i="3"/>
  <c r="AL529" i="3"/>
  <c r="AP784" i="3"/>
  <c r="X984" i="3"/>
  <c r="AP526" i="3"/>
  <c r="AP1119" i="3"/>
  <c r="N1204" i="3"/>
  <c r="K1842" i="3"/>
  <c r="AL86" i="3"/>
  <c r="AF931" i="3"/>
  <c r="N1259" i="3"/>
  <c r="X44" i="3"/>
  <c r="K1300" i="3"/>
  <c r="AP970" i="3"/>
  <c r="Z1059" i="3"/>
  <c r="X1077" i="3"/>
  <c r="X1214" i="3"/>
  <c r="AL303" i="3"/>
  <c r="X453" i="3"/>
  <c r="T272" i="3"/>
  <c r="AL1003" i="3"/>
  <c r="T821" i="3"/>
  <c r="AR1248" i="3"/>
  <c r="AD791" i="3"/>
  <c r="AF1207" i="3"/>
  <c r="N695" i="3"/>
  <c r="AL558" i="3"/>
  <c r="T377" i="3"/>
  <c r="N913" i="3"/>
  <c r="AD839" i="3"/>
  <c r="AP203" i="3"/>
  <c r="K947" i="3"/>
  <c r="K1372" i="3"/>
  <c r="K46" i="3"/>
  <c r="R289" i="3"/>
  <c r="AD936" i="3"/>
  <c r="K968" i="3"/>
  <c r="K1156" i="3"/>
  <c r="X737" i="3"/>
  <c r="AJ1036" i="3"/>
  <c r="AP207" i="3"/>
  <c r="Z1104" i="3"/>
  <c r="AP980" i="3"/>
  <c r="AD166" i="3"/>
  <c r="K230" i="3"/>
  <c r="AR1169" i="3"/>
  <c r="AD938" i="3"/>
  <c r="AP721" i="3"/>
  <c r="AL927" i="3"/>
  <c r="Z1137" i="3"/>
  <c r="AR346" i="3"/>
  <c r="AP36" i="3"/>
  <c r="R812" i="3"/>
  <c r="AD1215" i="3"/>
  <c r="AJ197" i="3"/>
  <c r="T651" i="3"/>
  <c r="Z760" i="3"/>
  <c r="X208" i="3"/>
  <c r="N191" i="3"/>
  <c r="K821" i="3"/>
  <c r="X749" i="3"/>
  <c r="AP417" i="3"/>
  <c r="K810" i="3"/>
  <c r="R350" i="3"/>
  <c r="AD685" i="3"/>
  <c r="K234" i="3"/>
  <c r="AF1271" i="3"/>
  <c r="AR813" i="3"/>
  <c r="T181" i="3"/>
  <c r="AF635" i="3"/>
  <c r="AJ980" i="3"/>
  <c r="AR906" i="3"/>
  <c r="AL848" i="3"/>
  <c r="K452" i="3"/>
  <c r="AL350" i="3"/>
  <c r="X773" i="3"/>
  <c r="AF1166" i="3"/>
  <c r="K339" i="3"/>
  <c r="X579" i="3"/>
  <c r="K490" i="3"/>
  <c r="AJ531" i="3"/>
  <c r="T652" i="3"/>
  <c r="X1288" i="3"/>
  <c r="T1057" i="3"/>
  <c r="K1332" i="3"/>
  <c r="R501" i="3"/>
  <c r="N223" i="3"/>
  <c r="AJ156" i="3"/>
  <c r="Z114" i="3"/>
  <c r="Z116" i="3"/>
  <c r="T307" i="3"/>
  <c r="N173" i="3"/>
  <c r="AP1017" i="3"/>
  <c r="AL816" i="3"/>
  <c r="AL1190" i="3"/>
  <c r="K311" i="3"/>
  <c r="N699" i="3"/>
  <c r="K470" i="3"/>
  <c r="K1504" i="3"/>
  <c r="AD97" i="3"/>
  <c r="X802" i="3"/>
  <c r="AJ692" i="3"/>
  <c r="AD703" i="3"/>
  <c r="Z336" i="3"/>
  <c r="AD966" i="3"/>
  <c r="AP192" i="3"/>
  <c r="AP679" i="3"/>
  <c r="AP946" i="3"/>
  <c r="T940" i="3"/>
  <c r="AL967" i="3"/>
  <c r="X1181" i="3"/>
  <c r="K1814" i="3"/>
  <c r="T194" i="3"/>
  <c r="X762" i="3"/>
  <c r="AF847" i="3"/>
  <c r="AL675" i="3"/>
  <c r="T203" i="3"/>
  <c r="AD347" i="3"/>
  <c r="AL1089" i="3"/>
  <c r="AF757" i="3"/>
  <c r="T321" i="3"/>
  <c r="N278" i="3"/>
  <c r="AD622" i="3"/>
  <c r="AR677" i="3"/>
  <c r="K718" i="3"/>
  <c r="AP131" i="3"/>
  <c r="K1715" i="3"/>
  <c r="AL1095" i="3"/>
  <c r="AD217" i="3"/>
  <c r="AR407" i="3"/>
  <c r="K1645" i="3"/>
  <c r="Z20" i="3"/>
  <c r="AJ331" i="3"/>
  <c r="AL548" i="3"/>
  <c r="AR497" i="3"/>
  <c r="K1208" i="3"/>
  <c r="AJ684" i="3"/>
  <c r="AF321" i="3"/>
  <c r="AL122" i="3"/>
  <c r="AF957" i="3"/>
  <c r="AF1015" i="3"/>
  <c r="T551" i="3"/>
  <c r="AL661" i="3"/>
  <c r="AF654" i="3"/>
  <c r="AF463" i="3"/>
  <c r="N217" i="3"/>
  <c r="K1427" i="3"/>
  <c r="Z652" i="3"/>
  <c r="K1675" i="3"/>
  <c r="AR642" i="3"/>
  <c r="AP184" i="3"/>
  <c r="AJ984" i="3"/>
  <c r="AD937" i="3"/>
  <c r="AR445" i="3"/>
  <c r="AL796" i="3"/>
  <c r="K1223" i="3"/>
  <c r="R1065" i="3"/>
  <c r="K90" i="3"/>
  <c r="K282" i="3"/>
  <c r="AF461" i="3"/>
  <c r="T1143" i="3"/>
  <c r="AR618" i="3"/>
  <c r="AR106" i="3"/>
  <c r="R805" i="3"/>
  <c r="N374" i="3"/>
  <c r="X840" i="3"/>
  <c r="K1100" i="3"/>
  <c r="AF432" i="3"/>
  <c r="N296" i="3"/>
  <c r="AF744" i="3"/>
  <c r="AP813" i="3"/>
  <c r="R505" i="3"/>
  <c r="AJ64" i="3"/>
  <c r="R666" i="3"/>
  <c r="AJ350" i="3"/>
  <c r="AP1074" i="3"/>
  <c r="R968" i="3"/>
  <c r="R682" i="3"/>
  <c r="R308" i="3"/>
  <c r="AD807" i="3"/>
  <c r="X913" i="3"/>
  <c r="R686" i="3"/>
  <c r="AD1129" i="3"/>
  <c r="AR97" i="3"/>
  <c r="K102" i="3"/>
  <c r="AD283" i="3"/>
  <c r="K388" i="3"/>
  <c r="AL994" i="3"/>
  <c r="AP1110" i="3"/>
  <c r="AP74" i="3"/>
  <c r="AJ849" i="3"/>
  <c r="N881" i="3"/>
  <c r="T1005" i="3"/>
  <c r="AD364" i="3"/>
  <c r="R541" i="3"/>
  <c r="AL807" i="3"/>
  <c r="AJ1039" i="3"/>
  <c r="N481" i="3"/>
  <c r="AF267" i="3"/>
  <c r="AP785" i="3"/>
  <c r="K1993" i="3"/>
  <c r="AR284" i="3"/>
  <c r="Z843" i="3"/>
  <c r="T465" i="3"/>
  <c r="T445" i="3"/>
  <c r="T3" i="3"/>
  <c r="AR1116" i="3"/>
  <c r="Z1245" i="3"/>
  <c r="T1065" i="3"/>
  <c r="AL560" i="3"/>
  <c r="R496" i="3"/>
  <c r="AJ1034" i="3"/>
  <c r="AF745" i="3"/>
  <c r="AR981" i="3"/>
  <c r="AP507" i="3"/>
  <c r="X149" i="3"/>
  <c r="AD69" i="3"/>
  <c r="AJ789" i="3"/>
  <c r="K437" i="3"/>
  <c r="AD1027" i="3"/>
  <c r="N753" i="3"/>
  <c r="T89" i="3"/>
  <c r="N885" i="3"/>
  <c r="X653" i="3"/>
  <c r="AJ382" i="3"/>
  <c r="AP547" i="3"/>
  <c r="AF335" i="3"/>
  <c r="N829" i="3"/>
  <c r="AJ229" i="3"/>
  <c r="N1117" i="3"/>
  <c r="AP844" i="3"/>
  <c r="R849" i="3"/>
  <c r="X507" i="3"/>
  <c r="AD1179" i="3"/>
  <c r="K512" i="3"/>
  <c r="AJ58" i="3"/>
  <c r="R101" i="3"/>
  <c r="AD1112" i="3"/>
  <c r="N122" i="3"/>
  <c r="AF1179" i="3"/>
  <c r="AF395" i="3"/>
  <c r="AL679" i="3"/>
  <c r="AJ12" i="3"/>
  <c r="AR724" i="3"/>
  <c r="AJ550" i="3"/>
  <c r="Z105" i="3"/>
  <c r="N1163" i="3"/>
  <c r="AR1177" i="3"/>
  <c r="AJ809" i="3"/>
  <c r="X1080" i="3"/>
  <c r="K845" i="3"/>
  <c r="T572" i="3"/>
  <c r="R1071" i="3"/>
  <c r="K1572" i="3"/>
  <c r="K1007" i="3"/>
  <c r="K772" i="3"/>
  <c r="K995" i="3"/>
  <c r="Z536" i="3"/>
  <c r="N642" i="3"/>
  <c r="Z1018" i="3"/>
  <c r="T633" i="3"/>
  <c r="Z487" i="3"/>
  <c r="AP731" i="3"/>
  <c r="AP424" i="3"/>
  <c r="K1068" i="3"/>
  <c r="K560" i="3"/>
  <c r="AL1196" i="3"/>
  <c r="R1102" i="3"/>
  <c r="N172" i="3"/>
  <c r="AL6" i="3"/>
  <c r="AJ161" i="3"/>
  <c r="X851" i="3"/>
  <c r="AP359" i="3"/>
  <c r="K1163" i="3"/>
  <c r="AL1087" i="3"/>
  <c r="AF1239" i="3"/>
  <c r="AD406" i="3"/>
  <c r="Z92" i="3"/>
  <c r="Z285" i="3"/>
  <c r="R603" i="3"/>
  <c r="AL1169" i="3"/>
  <c r="K1608" i="3"/>
  <c r="N266" i="3"/>
  <c r="AL98" i="3"/>
  <c r="AL756" i="3"/>
  <c r="AP491" i="3"/>
  <c r="K1870" i="3"/>
  <c r="AP435" i="3"/>
  <c r="X489" i="3"/>
  <c r="K1307" i="3"/>
  <c r="AD1271" i="3"/>
  <c r="R953" i="3"/>
  <c r="Z527" i="3"/>
  <c r="AR1055" i="3"/>
  <c r="N1251" i="3"/>
  <c r="AJ1209" i="3"/>
  <c r="AD50" i="3"/>
  <c r="AD784" i="3"/>
  <c r="N1004" i="3"/>
  <c r="T1063" i="3"/>
  <c r="AF912" i="3"/>
  <c r="K1070" i="3"/>
  <c r="AP1190" i="3"/>
  <c r="AD393" i="3"/>
  <c r="K1877" i="3"/>
  <c r="R312" i="3"/>
  <c r="AJ1006" i="3"/>
  <c r="AD356" i="3"/>
  <c r="X740" i="3"/>
  <c r="R558" i="3"/>
  <c r="AJ1188" i="3"/>
  <c r="X245" i="3"/>
  <c r="X250" i="3"/>
  <c r="T1111" i="3"/>
  <c r="T697" i="3"/>
  <c r="R1243" i="3"/>
  <c r="K1786" i="3"/>
  <c r="X639" i="3"/>
  <c r="X1167" i="3"/>
  <c r="T77" i="3"/>
  <c r="AL1149" i="3"/>
  <c r="N961" i="3"/>
  <c r="R290" i="3"/>
  <c r="AD574" i="3"/>
  <c r="R353" i="3"/>
  <c r="Z849" i="3"/>
  <c r="AF533" i="3"/>
  <c r="X943" i="3"/>
  <c r="AF54" i="3"/>
  <c r="AL636" i="3"/>
  <c r="T565" i="3"/>
  <c r="R1220" i="3"/>
  <c r="T653" i="3"/>
  <c r="N1180" i="3"/>
  <c r="X27" i="3"/>
  <c r="K1707" i="3"/>
  <c r="AD390" i="3"/>
  <c r="X669" i="3"/>
  <c r="AJ850" i="3"/>
  <c r="N835" i="3"/>
  <c r="T353" i="3"/>
  <c r="R512" i="3"/>
  <c r="AJ678" i="3"/>
  <c r="AF39" i="3"/>
  <c r="K1683" i="3"/>
  <c r="N841" i="3"/>
  <c r="R583" i="3"/>
  <c r="AR821" i="3"/>
  <c r="Z625" i="3"/>
  <c r="AP881" i="3"/>
  <c r="AP982" i="3"/>
  <c r="K736" i="3"/>
  <c r="K131" i="3"/>
  <c r="N108" i="3"/>
  <c r="AF384" i="3"/>
  <c r="T1058" i="3"/>
  <c r="Z524" i="3"/>
  <c r="T304" i="3"/>
  <c r="AF446" i="3"/>
  <c r="AR1178" i="3"/>
  <c r="K8" i="3"/>
  <c r="AF252" i="3"/>
  <c r="T1053" i="3"/>
  <c r="AD599" i="3"/>
  <c r="R944" i="3"/>
  <c r="AD939" i="3"/>
  <c r="X1091" i="3"/>
  <c r="K830" i="3"/>
  <c r="AR593" i="3"/>
  <c r="AJ623" i="3"/>
  <c r="K711" i="3"/>
  <c r="AL822" i="3"/>
  <c r="T486" i="3"/>
  <c r="R1267" i="3"/>
  <c r="X1082" i="3"/>
  <c r="N521" i="3"/>
  <c r="AL486" i="3"/>
  <c r="Z148" i="3"/>
  <c r="AF424" i="3"/>
  <c r="T680" i="3"/>
  <c r="Z90" i="3"/>
  <c r="AP687" i="3"/>
  <c r="N986" i="3"/>
  <c r="K1276" i="3"/>
  <c r="R1073" i="3"/>
  <c r="AJ796" i="3"/>
  <c r="K1554" i="3"/>
  <c r="Z1144" i="3"/>
  <c r="T758" i="3"/>
  <c r="R407" i="3"/>
  <c r="AF555" i="3"/>
  <c r="AD1173" i="3"/>
  <c r="AL549" i="3"/>
  <c r="T957" i="3"/>
  <c r="R519" i="3"/>
  <c r="AF106" i="3"/>
  <c r="R1270" i="3"/>
  <c r="AL1137" i="3"/>
  <c r="AF460" i="3"/>
  <c r="AR769" i="3"/>
  <c r="T784" i="3"/>
  <c r="AR332" i="3"/>
  <c r="K554" i="3"/>
  <c r="K1536" i="3"/>
  <c r="AD905" i="3"/>
  <c r="AP635" i="3"/>
  <c r="AF909" i="3"/>
  <c r="AJ44" i="3"/>
  <c r="X825" i="3"/>
  <c r="AD57" i="3"/>
  <c r="AF778" i="3"/>
  <c r="T1285" i="3"/>
  <c r="AF1194" i="3"/>
  <c r="AL83" i="3"/>
  <c r="Z477" i="3"/>
  <c r="R612" i="3"/>
  <c r="R263" i="3"/>
  <c r="N781" i="3"/>
  <c r="K1103" i="3"/>
  <c r="AR574" i="3"/>
  <c r="AL243" i="3"/>
  <c r="Z67" i="3"/>
  <c r="AD441" i="3"/>
  <c r="Z16" i="3"/>
  <c r="T432" i="3"/>
  <c r="N327" i="3"/>
  <c r="T625" i="3"/>
  <c r="AF527" i="3"/>
  <c r="AD1103" i="3"/>
  <c r="Z832" i="3"/>
  <c r="AP604" i="3"/>
  <c r="AR275" i="3"/>
  <c r="AR1113" i="3"/>
  <c r="Z96" i="3"/>
  <c r="R97" i="3"/>
  <c r="R1163" i="3"/>
  <c r="T459" i="3"/>
  <c r="AJ308" i="3"/>
  <c r="AJ504" i="3"/>
  <c r="T548" i="3"/>
  <c r="AL1256" i="3"/>
  <c r="AL495" i="3"/>
  <c r="N722" i="3"/>
  <c r="R35" i="3"/>
  <c r="N208" i="3"/>
  <c r="X357" i="3"/>
  <c r="AJ1252" i="3"/>
  <c r="AD850" i="3"/>
  <c r="X663" i="3"/>
  <c r="Z778" i="3"/>
  <c r="Z138" i="3"/>
  <c r="K141" i="3"/>
  <c r="AD21" i="3"/>
  <c r="AR877" i="3"/>
  <c r="X640" i="3"/>
  <c r="AR1092" i="3"/>
  <c r="AJ583" i="3"/>
  <c r="AF1108" i="3"/>
  <c r="T1123" i="3"/>
  <c r="AJ195" i="3"/>
  <c r="X931" i="3"/>
  <c r="AD18" i="3"/>
  <c r="AJ975" i="3"/>
  <c r="Z174" i="3"/>
  <c r="Z972" i="3"/>
  <c r="AF713" i="3"/>
  <c r="AJ114" i="3"/>
  <c r="K1871" i="3"/>
  <c r="AF486" i="3"/>
  <c r="AP242" i="3"/>
  <c r="AR1000" i="3"/>
  <c r="AD1194" i="3"/>
  <c r="AJ955" i="3"/>
  <c r="AP717" i="3"/>
  <c r="AR796" i="3"/>
  <c r="AF1077" i="3"/>
  <c r="K1318" i="3"/>
  <c r="Z165" i="3"/>
  <c r="AR331" i="3"/>
  <c r="K1878" i="3"/>
  <c r="X1007" i="3"/>
  <c r="AD862" i="3"/>
  <c r="AP776" i="3"/>
  <c r="K523" i="3"/>
  <c r="AF199" i="3"/>
  <c r="K12" i="3"/>
  <c r="AJ879" i="3"/>
  <c r="AJ502" i="3"/>
  <c r="N557" i="3"/>
  <c r="AF50" i="3"/>
  <c r="AD535" i="3"/>
  <c r="X581" i="3"/>
  <c r="AL1192" i="3"/>
  <c r="K687" i="3"/>
  <c r="X410" i="3"/>
  <c r="R259" i="3"/>
  <c r="K1278" i="3"/>
  <c r="Z918" i="3"/>
  <c r="AP511" i="3"/>
  <c r="K1760" i="3"/>
  <c r="AR1033" i="3"/>
  <c r="AJ750" i="3"/>
  <c r="K1374" i="3"/>
  <c r="K293" i="3"/>
  <c r="Z301" i="3"/>
  <c r="AP85" i="3"/>
  <c r="AJ348" i="3"/>
  <c r="AP558" i="3"/>
  <c r="AP735" i="3"/>
  <c r="K1203" i="3"/>
  <c r="K1891" i="3"/>
  <c r="N234" i="3"/>
  <c r="AP403" i="3"/>
  <c r="AP372" i="3"/>
  <c r="AL1021" i="3"/>
  <c r="AJ951" i="3"/>
  <c r="AP1223" i="3"/>
  <c r="T540" i="3"/>
  <c r="AF1012" i="3"/>
  <c r="AR1195" i="3"/>
  <c r="X503" i="3"/>
  <c r="AP326" i="3"/>
  <c r="AP442" i="3"/>
  <c r="N256" i="3"/>
  <c r="K75" i="3"/>
  <c r="Z865" i="3"/>
  <c r="AL1029" i="3"/>
  <c r="AR454" i="3"/>
  <c r="K941" i="3"/>
  <c r="AD584" i="3"/>
  <c r="K1692" i="3"/>
  <c r="N1077" i="3"/>
  <c r="AP1299" i="3"/>
  <c r="R67" i="3"/>
  <c r="AJ1141" i="3"/>
  <c r="Z11" i="3"/>
  <c r="AR1042" i="3"/>
  <c r="AF412" i="3"/>
  <c r="AL125" i="3"/>
  <c r="AD400" i="3"/>
  <c r="AR1135" i="3"/>
  <c r="AL1040" i="3"/>
  <c r="AL850" i="3"/>
  <c r="AR668" i="3"/>
  <c r="K1841" i="3"/>
  <c r="R231" i="3"/>
  <c r="K916" i="3"/>
  <c r="K1951" i="3"/>
  <c r="X1285" i="3"/>
  <c r="AP973" i="3"/>
  <c r="K37" i="3"/>
  <c r="AR356" i="3"/>
  <c r="AJ760" i="3"/>
  <c r="X813" i="3"/>
  <c r="R838" i="3"/>
  <c r="AP958" i="3"/>
  <c r="N1296" i="3"/>
  <c r="AJ833" i="3"/>
  <c r="AD494" i="3"/>
  <c r="N768" i="3"/>
  <c r="AJ589" i="3"/>
  <c r="N803" i="3"/>
  <c r="AL147" i="3"/>
  <c r="AR1029" i="3"/>
  <c r="R1224" i="3"/>
  <c r="Z1134" i="3"/>
  <c r="AR245" i="3"/>
  <c r="T84" i="3"/>
  <c r="AL732" i="3"/>
  <c r="K1831" i="3"/>
  <c r="AR1295" i="3"/>
  <c r="K1465" i="3"/>
  <c r="AD554" i="3"/>
  <c r="K1313" i="3"/>
  <c r="Z944" i="3"/>
  <c r="X1294" i="3"/>
  <c r="X1048" i="3"/>
  <c r="T1003" i="3"/>
  <c r="T853" i="3"/>
  <c r="K1677" i="3"/>
  <c r="T521" i="3"/>
  <c r="AF1151" i="3"/>
  <c r="Z966" i="3"/>
  <c r="AL642" i="3"/>
  <c r="Z603" i="3"/>
  <c r="R1005" i="3"/>
  <c r="AD1223" i="3"/>
  <c r="N207" i="3"/>
  <c r="N989" i="3"/>
  <c r="N1221" i="3"/>
  <c r="AP1249" i="3"/>
  <c r="R584" i="3"/>
  <c r="R453" i="3"/>
  <c r="AD988" i="3"/>
  <c r="X88" i="3"/>
  <c r="AR123" i="3"/>
  <c r="AL84" i="3"/>
  <c r="K1341" i="3"/>
  <c r="Z1280" i="3"/>
  <c r="K438" i="3"/>
  <c r="N1176" i="3"/>
  <c r="AD385" i="3"/>
  <c r="Z971" i="3"/>
  <c r="X893" i="3"/>
  <c r="T708" i="3"/>
  <c r="R810" i="3"/>
  <c r="X989" i="3"/>
  <c r="AL740" i="3"/>
  <c r="K905" i="3"/>
  <c r="AD725" i="3"/>
  <c r="Z258" i="3"/>
  <c r="AD302" i="3"/>
  <c r="AP265" i="3"/>
  <c r="AD128" i="3"/>
  <c r="AL1109" i="3"/>
  <c r="N239" i="3"/>
  <c r="AJ548" i="3"/>
  <c r="AJ729" i="3"/>
  <c r="AP80" i="3"/>
  <c r="AL293" i="3"/>
  <c r="Z462" i="3"/>
  <c r="K957" i="3"/>
  <c r="N1198" i="3"/>
  <c r="R1171" i="3"/>
  <c r="AD511" i="3"/>
  <c r="Z636" i="3"/>
  <c r="AL886" i="3"/>
  <c r="Z1192" i="3"/>
  <c r="AP981" i="3"/>
  <c r="AP323" i="3"/>
  <c r="Z399" i="3"/>
  <c r="K1207" i="3"/>
  <c r="K167" i="3"/>
  <c r="AL489" i="3"/>
  <c r="AP250" i="3"/>
  <c r="AJ882" i="3"/>
  <c r="T660" i="3"/>
  <c r="AF631" i="3"/>
  <c r="AL199" i="3"/>
  <c r="X1270" i="3"/>
  <c r="AF1301" i="3"/>
  <c r="AR1151" i="3"/>
  <c r="AR947" i="3"/>
  <c r="Z1016" i="3"/>
  <c r="AJ1030" i="3"/>
  <c r="R1120" i="3"/>
  <c r="X932" i="3"/>
  <c r="AF1112" i="3"/>
  <c r="AF329" i="3"/>
  <c r="R4" i="3"/>
  <c r="Z554" i="3"/>
  <c r="R354" i="3"/>
  <c r="K1918" i="3"/>
  <c r="AL703" i="3"/>
  <c r="AF506" i="3"/>
  <c r="R717" i="3"/>
  <c r="X1037" i="3"/>
  <c r="K1308" i="3"/>
  <c r="R1227" i="3"/>
  <c r="N866" i="3"/>
  <c r="K601" i="3"/>
  <c r="AJ353" i="3"/>
  <c r="AJ942" i="3"/>
  <c r="R261" i="3"/>
  <c r="N1264" i="3"/>
  <c r="AJ451" i="3"/>
  <c r="T502" i="3"/>
  <c r="N594" i="3"/>
  <c r="AF8" i="3"/>
  <c r="AL1198" i="3"/>
  <c r="AL184" i="3"/>
  <c r="Z360" i="3"/>
  <c r="N439" i="3"/>
  <c r="AR61" i="3"/>
  <c r="AR47" i="3"/>
  <c r="AL1075" i="3"/>
  <c r="AP395" i="3"/>
  <c r="AL872" i="3"/>
  <c r="Z328" i="3"/>
  <c r="R1000" i="3"/>
  <c r="Z153" i="3"/>
  <c r="AJ176" i="3"/>
  <c r="AF605" i="3"/>
  <c r="X130" i="3"/>
  <c r="AP331" i="3"/>
  <c r="AP1102" i="3"/>
  <c r="AJ612" i="3"/>
  <c r="AF992" i="3"/>
  <c r="AD666" i="3"/>
  <c r="AD16" i="3"/>
  <c r="X170" i="3"/>
  <c r="K816" i="3"/>
  <c r="Z1206" i="3"/>
  <c r="K1138" i="3"/>
  <c r="T772" i="3"/>
  <c r="AJ646" i="3"/>
  <c r="R426" i="3"/>
  <c r="R988" i="3"/>
  <c r="R832" i="3"/>
  <c r="AR33" i="3"/>
  <c r="X1136" i="3"/>
  <c r="AP1130" i="3"/>
  <c r="K634" i="3"/>
  <c r="AL1134" i="3"/>
  <c r="AR1047" i="3"/>
  <c r="N1287" i="3"/>
  <c r="T613" i="3"/>
  <c r="AF608" i="3"/>
  <c r="K398" i="3"/>
  <c r="AP156" i="3"/>
  <c r="AD510" i="3"/>
  <c r="AL167" i="3"/>
  <c r="K116" i="3"/>
  <c r="AL933" i="3"/>
  <c r="K1164" i="3"/>
  <c r="AL300" i="3"/>
  <c r="AR976" i="3"/>
  <c r="AR926" i="3"/>
  <c r="AF1107" i="3"/>
  <c r="AD60" i="3"/>
  <c r="AF699" i="3"/>
  <c r="K171" i="3"/>
  <c r="AL1129" i="3"/>
  <c r="AJ855" i="3"/>
  <c r="AF576" i="3"/>
  <c r="AL623" i="3"/>
  <c r="AD1014" i="3"/>
  <c r="Z1076" i="3"/>
  <c r="T83" i="3"/>
  <c r="Z712" i="3"/>
  <c r="N446" i="3"/>
  <c r="AL406" i="3"/>
  <c r="AF264" i="3"/>
  <c r="K1306" i="3"/>
  <c r="AD1199" i="3"/>
  <c r="Z136" i="3"/>
  <c r="R746" i="3"/>
  <c r="K1741" i="3"/>
  <c r="N561" i="3"/>
  <c r="AJ1003" i="3"/>
  <c r="AJ1065" i="3"/>
  <c r="AR1252" i="3"/>
  <c r="AJ130" i="3"/>
  <c r="AL128" i="3"/>
  <c r="AJ263" i="3"/>
  <c r="K895" i="3"/>
  <c r="AL143" i="3"/>
  <c r="AJ807" i="3"/>
  <c r="T836" i="3"/>
  <c r="T1193" i="3"/>
  <c r="R1169" i="3"/>
  <c r="AJ354" i="3"/>
  <c r="R516" i="3"/>
  <c r="AP860" i="3"/>
  <c r="AD381" i="3"/>
  <c r="T1206" i="3"/>
  <c r="AF205" i="3"/>
  <c r="R12" i="3"/>
  <c r="AL158" i="3"/>
  <c r="AF1139" i="3"/>
  <c r="N1269" i="3"/>
  <c r="N1145" i="3"/>
  <c r="X511" i="3"/>
  <c r="AR873" i="3"/>
  <c r="AR1233" i="3"/>
  <c r="K1578" i="3"/>
  <c r="AJ793" i="3"/>
  <c r="Z666" i="3"/>
  <c r="X606" i="3"/>
  <c r="Z853" i="3"/>
  <c r="AL1065" i="3"/>
  <c r="K1053" i="3"/>
  <c r="N230" i="3"/>
  <c r="AP312" i="3"/>
  <c r="R188" i="3"/>
  <c r="R1141" i="3"/>
  <c r="AD655" i="3"/>
  <c r="AF158" i="3"/>
  <c r="AL586" i="3"/>
  <c r="T1151" i="3"/>
  <c r="AD683" i="3"/>
  <c r="T440" i="3"/>
  <c r="AP1081" i="3"/>
  <c r="AR738" i="3"/>
  <c r="AP53" i="3"/>
  <c r="X1005" i="3"/>
  <c r="AJ127" i="3"/>
  <c r="AJ1175" i="3"/>
  <c r="AF939" i="3"/>
  <c r="R113" i="3"/>
  <c r="N952" i="3"/>
  <c r="X786" i="3"/>
  <c r="AD1049" i="3"/>
  <c r="AF59" i="3"/>
  <c r="AJ131" i="3"/>
  <c r="AJ603" i="3"/>
  <c r="AP440" i="3"/>
  <c r="N507" i="3"/>
  <c r="Z1159" i="3"/>
  <c r="X559" i="3"/>
  <c r="AP913" i="3"/>
  <c r="K1505" i="3"/>
  <c r="AP277" i="3"/>
  <c r="R1254" i="3"/>
  <c r="AL102" i="3"/>
  <c r="Z430" i="3"/>
  <c r="AR939" i="3"/>
  <c r="AJ745" i="3"/>
  <c r="T585" i="3"/>
  <c r="K1607" i="3"/>
  <c r="AF952" i="3"/>
  <c r="AJ228" i="3"/>
  <c r="K1479" i="3"/>
  <c r="AF869" i="3"/>
  <c r="Z1235" i="3"/>
  <c r="T299" i="3"/>
  <c r="N414" i="3"/>
  <c r="AL763" i="3"/>
  <c r="AF206" i="3"/>
  <c r="AD328" i="3"/>
  <c r="AL230" i="3"/>
  <c r="N683" i="3"/>
  <c r="K920" i="3"/>
  <c r="AF762" i="3"/>
  <c r="AR88" i="3"/>
  <c r="R238" i="3"/>
  <c r="AF804" i="3"/>
  <c r="R970" i="3"/>
  <c r="AL393" i="3"/>
  <c r="AF154" i="3"/>
  <c r="AL272" i="3"/>
  <c r="AR491" i="3"/>
  <c r="AF3" i="3"/>
  <c r="AJ982" i="3"/>
  <c r="AD89" i="3"/>
  <c r="AD661" i="3"/>
  <c r="R731" i="3"/>
  <c r="AR960" i="3"/>
  <c r="X276" i="3"/>
  <c r="AP1224" i="3"/>
  <c r="N240" i="3"/>
  <c r="AJ39" i="3"/>
  <c r="Z877" i="3"/>
  <c r="AD949" i="3"/>
  <c r="R1136" i="3"/>
  <c r="AL63" i="3"/>
  <c r="AR1093" i="3"/>
  <c r="AP559" i="3"/>
  <c r="AF895" i="3"/>
  <c r="AJ1200" i="3"/>
  <c r="AD943" i="3"/>
  <c r="K1627" i="3"/>
  <c r="Z172" i="3"/>
  <c r="N702" i="3"/>
  <c r="T36" i="3"/>
  <c r="R705" i="3"/>
  <c r="AF972" i="3"/>
  <c r="AJ1091" i="3"/>
  <c r="AJ727" i="3"/>
  <c r="AR681" i="3"/>
  <c r="AP1014" i="3"/>
  <c r="K215" i="3"/>
  <c r="T78" i="3"/>
  <c r="T818" i="3"/>
  <c r="AD200" i="3"/>
  <c r="X490" i="3"/>
  <c r="AL341" i="3"/>
  <c r="X837" i="3"/>
  <c r="X371" i="3"/>
  <c r="AL476" i="3"/>
  <c r="AD1024" i="3"/>
  <c r="R146" i="3"/>
  <c r="K1552" i="3"/>
  <c r="X597" i="3"/>
  <c r="Z641" i="3"/>
  <c r="AP833" i="3"/>
  <c r="AL802" i="3"/>
  <c r="AP223" i="3"/>
  <c r="AR1261" i="3"/>
  <c r="AJ785" i="3"/>
  <c r="AR756" i="3"/>
  <c r="K489" i="3"/>
  <c r="AF599" i="3"/>
  <c r="R346" i="3"/>
  <c r="AD1249" i="3"/>
  <c r="T246" i="3"/>
  <c r="AR6" i="3"/>
  <c r="T1245" i="3"/>
  <c r="Z657" i="3"/>
  <c r="AP6" i="3"/>
  <c r="AJ1291" i="3"/>
  <c r="AL1057" i="3"/>
  <c r="X1156" i="3"/>
  <c r="Z573" i="3"/>
  <c r="R694" i="3"/>
  <c r="Z45" i="3"/>
  <c r="AL92" i="3"/>
  <c r="K47" i="3"/>
  <c r="AJ517" i="3"/>
  <c r="AL670" i="3"/>
  <c r="R229" i="3"/>
  <c r="T135" i="3"/>
  <c r="AR591" i="3"/>
  <c r="K608" i="3"/>
  <c r="K1669" i="3"/>
  <c r="Z599" i="3"/>
  <c r="AF809" i="3"/>
  <c r="K257" i="3"/>
  <c r="AJ676" i="3"/>
  <c r="AJ1219" i="3"/>
  <c r="AD1163" i="3"/>
  <c r="AF1051" i="3"/>
  <c r="X1216" i="3"/>
  <c r="AJ374" i="3"/>
  <c r="X939" i="3"/>
  <c r="R962" i="3"/>
  <c r="Z327" i="3"/>
  <c r="Z1000" i="3"/>
  <c r="Z38" i="3"/>
  <c r="AD46" i="3"/>
  <c r="R853" i="3"/>
  <c r="T478" i="3"/>
  <c r="K1117" i="3"/>
  <c r="K1968" i="3"/>
  <c r="AP1239" i="3"/>
  <c r="AP1164" i="3"/>
  <c r="AL77" i="3"/>
  <c r="AJ1143" i="3"/>
  <c r="L237" i="3" l="1"/>
  <c r="AA237" i="3"/>
  <c r="AG157" i="3"/>
  <c r="L157" i="3"/>
  <c r="L166" i="3"/>
  <c r="AG166" i="3"/>
  <c r="U150" i="3"/>
  <c r="L150" i="3"/>
  <c r="U86" i="3"/>
  <c r="U126" i="3"/>
  <c r="U110" i="3"/>
  <c r="AA189" i="3"/>
  <c r="AM194" i="3"/>
  <c r="AM222" i="3"/>
  <c r="AM206" i="3"/>
  <c r="O204" i="3"/>
  <c r="AM242" i="3"/>
  <c r="AA209" i="3"/>
  <c r="AA213" i="3"/>
  <c r="AM178" i="3"/>
  <c r="U163" i="3"/>
  <c r="AM210" i="3"/>
  <c r="AA185" i="3"/>
  <c r="AA173" i="3"/>
  <c r="AM182" i="3"/>
  <c r="AM230" i="3"/>
  <c r="AA205" i="3"/>
  <c r="AA546" i="3"/>
  <c r="O228" i="3"/>
  <c r="AA225" i="3"/>
  <c r="AA197" i="3"/>
  <c r="O244" i="3"/>
  <c r="O232" i="3"/>
  <c r="O220" i="3"/>
  <c r="O180" i="3"/>
  <c r="L168" i="3"/>
  <c r="AG133" i="3"/>
  <c r="U118" i="3"/>
  <c r="AM250" i="3"/>
  <c r="AM238" i="3"/>
  <c r="AA193" i="3"/>
  <c r="AM174" i="3"/>
  <c r="AM246" i="3"/>
  <c r="AA217" i="3"/>
  <c r="AM226" i="3"/>
  <c r="AM214" i="3"/>
  <c r="AM202" i="3"/>
  <c r="AM190" i="3"/>
  <c r="AA135" i="3"/>
  <c r="U102" i="3"/>
  <c r="O216" i="3"/>
  <c r="O196" i="3"/>
  <c r="AA229" i="3"/>
  <c r="O248" i="3"/>
  <c r="O236" i="3"/>
  <c r="O172" i="3"/>
  <c r="AM218" i="3"/>
  <c r="U139" i="3"/>
  <c r="AM234" i="3"/>
  <c r="AM170" i="3"/>
  <c r="AM186" i="3"/>
  <c r="O184" i="3"/>
  <c r="AA241" i="3"/>
  <c r="AA177" i="3"/>
  <c r="O212" i="3"/>
  <c r="O200" i="3"/>
  <c r="O188" i="3"/>
  <c r="AA155" i="3"/>
  <c r="L130" i="3"/>
  <c r="U94" i="3"/>
  <c r="U106" i="3"/>
  <c r="AA249" i="3"/>
  <c r="AA201" i="3"/>
  <c r="AM198" i="3"/>
  <c r="U90" i="3"/>
  <c r="AA245" i="3"/>
  <c r="AA233" i="3"/>
  <c r="AA221" i="3"/>
  <c r="AA169" i="3"/>
  <c r="O150" i="3"/>
  <c r="U122" i="3"/>
  <c r="L164" i="3"/>
  <c r="O164" i="3"/>
  <c r="L148" i="3"/>
  <c r="O148" i="3"/>
  <c r="AA148" i="3"/>
  <c r="L132" i="3"/>
  <c r="O132" i="3"/>
  <c r="AA132" i="3"/>
  <c r="L116" i="3"/>
  <c r="O116" i="3"/>
  <c r="AA116" i="3"/>
  <c r="AM116" i="3"/>
  <c r="L100" i="3"/>
  <c r="O100" i="3"/>
  <c r="AA100" i="3"/>
  <c r="AM100" i="3"/>
  <c r="L84" i="3"/>
  <c r="O84" i="3"/>
  <c r="AA84" i="3"/>
  <c r="AG84" i="3"/>
  <c r="AM84" i="3"/>
  <c r="L52" i="3"/>
  <c r="O52" i="3"/>
  <c r="U52" i="3"/>
  <c r="AA52" i="3"/>
  <c r="AG52" i="3"/>
  <c r="AM52" i="3"/>
  <c r="L1152" i="3"/>
  <c r="AG531" i="3"/>
  <c r="L167" i="3"/>
  <c r="O162" i="3"/>
  <c r="AM148" i="3"/>
  <c r="AG139" i="3"/>
  <c r="O134" i="3"/>
  <c r="AM147" i="3"/>
  <c r="L147" i="3"/>
  <c r="O147" i="3"/>
  <c r="AM131" i="3"/>
  <c r="L131" i="3"/>
  <c r="O131" i="3"/>
  <c r="AM115" i="3"/>
  <c r="L115" i="3"/>
  <c r="O115" i="3"/>
  <c r="AA115" i="3"/>
  <c r="AM99" i="3"/>
  <c r="L99" i="3"/>
  <c r="O99" i="3"/>
  <c r="AA99" i="3"/>
  <c r="AM83" i="3"/>
  <c r="L83" i="3"/>
  <c r="O83" i="3"/>
  <c r="U83" i="3"/>
  <c r="AA83" i="3"/>
  <c r="AM67" i="3"/>
  <c r="L67" i="3"/>
  <c r="O67" i="3"/>
  <c r="U67" i="3"/>
  <c r="AA67" i="3"/>
  <c r="AM460" i="3"/>
  <c r="O251" i="3"/>
  <c r="AM249" i="3"/>
  <c r="AA248" i="3"/>
  <c r="O247" i="3"/>
  <c r="AM245" i="3"/>
  <c r="AA244" i="3"/>
  <c r="O243" i="3"/>
  <c r="AM241" i="3"/>
  <c r="AA240" i="3"/>
  <c r="O239" i="3"/>
  <c r="AM237" i="3"/>
  <c r="AA236" i="3"/>
  <c r="O235" i="3"/>
  <c r="AM233" i="3"/>
  <c r="AA232" i="3"/>
  <c r="O231" i="3"/>
  <c r="AM229" i="3"/>
  <c r="AA228" i="3"/>
  <c r="O227" i="3"/>
  <c r="AM225" i="3"/>
  <c r="AA224" i="3"/>
  <c r="O223" i="3"/>
  <c r="AM221" i="3"/>
  <c r="AA220" i="3"/>
  <c r="O219" i="3"/>
  <c r="AM217" i="3"/>
  <c r="AA216" i="3"/>
  <c r="O215" i="3"/>
  <c r="AM213" i="3"/>
  <c r="AA212" i="3"/>
  <c r="O211" i="3"/>
  <c r="AM209" i="3"/>
  <c r="AA208" i="3"/>
  <c r="O207" i="3"/>
  <c r="AM205" i="3"/>
  <c r="AA204" i="3"/>
  <c r="O203" i="3"/>
  <c r="AM201" i="3"/>
  <c r="AA200" i="3"/>
  <c r="O199" i="3"/>
  <c r="AM197" i="3"/>
  <c r="AA196" i="3"/>
  <c r="O195" i="3"/>
  <c r="AM193" i="3"/>
  <c r="AA192" i="3"/>
  <c r="O191" i="3"/>
  <c r="AM189" i="3"/>
  <c r="AA188" i="3"/>
  <c r="O187" i="3"/>
  <c r="AM185" i="3"/>
  <c r="AA184" i="3"/>
  <c r="O183" i="3"/>
  <c r="AA180" i="3"/>
  <c r="O179" i="3"/>
  <c r="AM177" i="3"/>
  <c r="AA176" i="3"/>
  <c r="O175" i="3"/>
  <c r="AM173" i="3"/>
  <c r="AA172" i="3"/>
  <c r="O171" i="3"/>
  <c r="AM169" i="3"/>
  <c r="AA168" i="3"/>
  <c r="AG163" i="3"/>
  <c r="AA160" i="3"/>
  <c r="O154" i="3"/>
  <c r="U143" i="3"/>
  <c r="U132" i="3"/>
  <c r="U74" i="3"/>
  <c r="AA162" i="3"/>
  <c r="AG162" i="3"/>
  <c r="AM162" i="3"/>
  <c r="AA146" i="3"/>
  <c r="AG146" i="3"/>
  <c r="AM146" i="3"/>
  <c r="AA130" i="3"/>
  <c r="AG130" i="3"/>
  <c r="AM130" i="3"/>
  <c r="AA114" i="3"/>
  <c r="AG114" i="3"/>
  <c r="AM114" i="3"/>
  <c r="O114" i="3"/>
  <c r="AA98" i="3"/>
  <c r="AG98" i="3"/>
  <c r="AM98" i="3"/>
  <c r="O98" i="3"/>
  <c r="AA82" i="3"/>
  <c r="AG82" i="3"/>
  <c r="AM82" i="3"/>
  <c r="O82" i="3"/>
  <c r="AA66" i="3"/>
  <c r="AG66" i="3"/>
  <c r="AM66" i="3"/>
  <c r="O66" i="3"/>
  <c r="L251" i="3"/>
  <c r="L247" i="3"/>
  <c r="L243" i="3"/>
  <c r="L239" i="3"/>
  <c r="L235" i="3"/>
  <c r="L231" i="3"/>
  <c r="L227" i="3"/>
  <c r="L223" i="3"/>
  <c r="L219" i="3"/>
  <c r="L215" i="3"/>
  <c r="L211" i="3"/>
  <c r="L207" i="3"/>
  <c r="L203" i="3"/>
  <c r="L199" i="3"/>
  <c r="L195" i="3"/>
  <c r="L191" i="3"/>
  <c r="L187" i="3"/>
  <c r="L183" i="3"/>
  <c r="L179" i="3"/>
  <c r="L175" i="3"/>
  <c r="L171" i="3"/>
  <c r="AG155" i="3"/>
  <c r="AG148" i="3"/>
  <c r="AG137" i="3"/>
  <c r="O161" i="3"/>
  <c r="U161" i="3"/>
  <c r="AA161" i="3"/>
  <c r="O145" i="3"/>
  <c r="U145" i="3"/>
  <c r="AA145" i="3"/>
  <c r="AM145" i="3"/>
  <c r="O129" i="3"/>
  <c r="U129" i="3"/>
  <c r="AA129" i="3"/>
  <c r="AM129" i="3"/>
  <c r="O113" i="3"/>
  <c r="U113" i="3"/>
  <c r="AA113" i="3"/>
  <c r="AM113" i="3"/>
  <c r="O97" i="3"/>
  <c r="U97" i="3"/>
  <c r="AA97" i="3"/>
  <c r="AM97" i="3"/>
  <c r="O81" i="3"/>
  <c r="U81" i="3"/>
  <c r="AA81" i="3"/>
  <c r="AM81" i="3"/>
  <c r="O65" i="3"/>
  <c r="U65" i="3"/>
  <c r="AA65" i="3"/>
  <c r="AG65" i="3"/>
  <c r="AM65" i="3"/>
  <c r="AG249" i="3"/>
  <c r="U248" i="3"/>
  <c r="AG245" i="3"/>
  <c r="U244" i="3"/>
  <c r="AG241" i="3"/>
  <c r="U240" i="3"/>
  <c r="AG237" i="3"/>
  <c r="U236" i="3"/>
  <c r="AG233" i="3"/>
  <c r="U232" i="3"/>
  <c r="AG229" i="3"/>
  <c r="U228" i="3"/>
  <c r="AG225" i="3"/>
  <c r="U224" i="3"/>
  <c r="AG221" i="3"/>
  <c r="U220" i="3"/>
  <c r="AG217" i="3"/>
  <c r="U216" i="3"/>
  <c r="AG213" i="3"/>
  <c r="U212" i="3"/>
  <c r="AG209" i="3"/>
  <c r="U208" i="3"/>
  <c r="AG205" i="3"/>
  <c r="U204" i="3"/>
  <c r="AG201" i="3"/>
  <c r="U200" i="3"/>
  <c r="AG197" i="3"/>
  <c r="U196" i="3"/>
  <c r="AG193" i="3"/>
  <c r="U192" i="3"/>
  <c r="AG189" i="3"/>
  <c r="U188" i="3"/>
  <c r="AG185" i="3"/>
  <c r="U184" i="3"/>
  <c r="U180" i="3"/>
  <c r="AG177" i="3"/>
  <c r="U176" i="3"/>
  <c r="AG173" i="3"/>
  <c r="U172" i="3"/>
  <c r="AG169" i="3"/>
  <c r="U168" i="3"/>
  <c r="L165" i="3"/>
  <c r="AA163" i="3"/>
  <c r="U160" i="3"/>
  <c r="AM144" i="3"/>
  <c r="AG135" i="3"/>
  <c r="O130" i="3"/>
  <c r="AG124" i="3"/>
  <c r="AG120" i="3"/>
  <c r="AG116" i="3"/>
  <c r="AG112" i="3"/>
  <c r="AG108" i="3"/>
  <c r="AG104" i="3"/>
  <c r="AG100" i="3"/>
  <c r="AG96" i="3"/>
  <c r="AG92" i="3"/>
  <c r="AG88" i="3"/>
  <c r="U82" i="3"/>
  <c r="L248" i="3"/>
  <c r="L244" i="3"/>
  <c r="L240" i="3"/>
  <c r="L236" i="3"/>
  <c r="L232" i="3"/>
  <c r="L228" i="3"/>
  <c r="L224" i="3"/>
  <c r="L220" i="3"/>
  <c r="L216" i="3"/>
  <c r="L212" i="3"/>
  <c r="L208" i="3"/>
  <c r="L204" i="3"/>
  <c r="L200" i="3"/>
  <c r="L196" i="3"/>
  <c r="L192" i="3"/>
  <c r="L188" i="3"/>
  <c r="L184" i="3"/>
  <c r="L180" i="3"/>
  <c r="L176" i="3"/>
  <c r="L172" i="3"/>
  <c r="AM164" i="3"/>
  <c r="AG161" i="3"/>
  <c r="U155" i="3"/>
  <c r="AG153" i="3"/>
  <c r="AM140" i="3"/>
  <c r="AG131" i="3"/>
  <c r="O126" i="3"/>
  <c r="U116" i="3"/>
  <c r="U100" i="3"/>
  <c r="O157" i="3"/>
  <c r="U157" i="3"/>
  <c r="AA157" i="3"/>
  <c r="O141" i="3"/>
  <c r="U141" i="3"/>
  <c r="AA141" i="3"/>
  <c r="AM141" i="3"/>
  <c r="O125" i="3"/>
  <c r="U125" i="3"/>
  <c r="AA125" i="3"/>
  <c r="AM125" i="3"/>
  <c r="O109" i="3"/>
  <c r="U109" i="3"/>
  <c r="AA109" i="3"/>
  <c r="AM109" i="3"/>
  <c r="O93" i="3"/>
  <c r="U93" i="3"/>
  <c r="AA93" i="3"/>
  <c r="AM93" i="3"/>
  <c r="O77" i="3"/>
  <c r="U77" i="3"/>
  <c r="AA77" i="3"/>
  <c r="AG77" i="3"/>
  <c r="AM77" i="3"/>
  <c r="O61" i="3"/>
  <c r="U61" i="3"/>
  <c r="AA61" i="3"/>
  <c r="AG61" i="3"/>
  <c r="AM61" i="3"/>
  <c r="AG250" i="3"/>
  <c r="U249" i="3"/>
  <c r="AG246" i="3"/>
  <c r="U245" i="3"/>
  <c r="AG242" i="3"/>
  <c r="U241" i="3"/>
  <c r="AG238" i="3"/>
  <c r="U237" i="3"/>
  <c r="AG234" i="3"/>
  <c r="U233" i="3"/>
  <c r="AG230" i="3"/>
  <c r="U229" i="3"/>
  <c r="AG226" i="3"/>
  <c r="U225" i="3"/>
  <c r="AG222" i="3"/>
  <c r="U221" i="3"/>
  <c r="AG218" i="3"/>
  <c r="U217" i="3"/>
  <c r="AG214" i="3"/>
  <c r="U213" i="3"/>
  <c r="AG210" i="3"/>
  <c r="U209" i="3"/>
  <c r="AG206" i="3"/>
  <c r="U205" i="3"/>
  <c r="AG202" i="3"/>
  <c r="U201" i="3"/>
  <c r="AG198" i="3"/>
  <c r="U197" i="3"/>
  <c r="AG194" i="3"/>
  <c r="U193" i="3"/>
  <c r="AG190" i="3"/>
  <c r="U189" i="3"/>
  <c r="AG186" i="3"/>
  <c r="U185" i="3"/>
  <c r="AG182" i="3"/>
  <c r="AG178" i="3"/>
  <c r="U177" i="3"/>
  <c r="AG174" i="3"/>
  <c r="U173" i="3"/>
  <c r="AG170" i="3"/>
  <c r="U169" i="3"/>
  <c r="U166" i="3"/>
  <c r="O163" i="3"/>
  <c r="AM156" i="3"/>
  <c r="AG151" i="3"/>
  <c r="O146" i="3"/>
  <c r="L114" i="3"/>
  <c r="L98" i="3"/>
  <c r="L65" i="3"/>
  <c r="AM704" i="3"/>
  <c r="AG164" i="3"/>
  <c r="L163" i="3"/>
  <c r="AG159" i="3"/>
  <c r="O155" i="3"/>
  <c r="L146" i="3"/>
  <c r="U142" i="3"/>
  <c r="AG140" i="3"/>
  <c r="AA131" i="3"/>
  <c r="AG129" i="3"/>
  <c r="AA110" i="3"/>
  <c r="AG110" i="3"/>
  <c r="AM110" i="3"/>
  <c r="O110" i="3"/>
  <c r="AM139" i="3"/>
  <c r="L139" i="3"/>
  <c r="O139" i="3"/>
  <c r="AM123" i="3"/>
  <c r="L123" i="3"/>
  <c r="O123" i="3"/>
  <c r="AA123" i="3"/>
  <c r="AM107" i="3"/>
  <c r="L107" i="3"/>
  <c r="O107" i="3"/>
  <c r="AA107" i="3"/>
  <c r="AM91" i="3"/>
  <c r="L91" i="3"/>
  <c r="O91" i="3"/>
  <c r="AA91" i="3"/>
  <c r="AM75" i="3"/>
  <c r="L75" i="3"/>
  <c r="O75" i="3"/>
  <c r="U75" i="3"/>
  <c r="AA75" i="3"/>
  <c r="AM59" i="3"/>
  <c r="L59" i="3"/>
  <c r="O59" i="3"/>
  <c r="U59" i="3"/>
  <c r="AA59" i="3"/>
  <c r="AG59" i="3"/>
  <c r="AM251" i="3"/>
  <c r="AA250" i="3"/>
  <c r="O249" i="3"/>
  <c r="AM247" i="3"/>
  <c r="AA246" i="3"/>
  <c r="O245" i="3"/>
  <c r="AM243" i="3"/>
  <c r="AA242" i="3"/>
  <c r="O241" i="3"/>
  <c r="AM239" i="3"/>
  <c r="AA238" i="3"/>
  <c r="O237" i="3"/>
  <c r="AM235" i="3"/>
  <c r="AA234" i="3"/>
  <c r="O233" i="3"/>
  <c r="AM231" i="3"/>
  <c r="AA230" i="3"/>
  <c r="O229" i="3"/>
  <c r="AM227" i="3"/>
  <c r="AA226" i="3"/>
  <c r="O225" i="3"/>
  <c r="AM223" i="3"/>
  <c r="AA222" i="3"/>
  <c r="O221" i="3"/>
  <c r="AM219" i="3"/>
  <c r="AA218" i="3"/>
  <c r="O217" i="3"/>
  <c r="AM215" i="3"/>
  <c r="AA214" i="3"/>
  <c r="O213" i="3"/>
  <c r="AM211" i="3"/>
  <c r="AA210" i="3"/>
  <c r="O209" i="3"/>
  <c r="AM207" i="3"/>
  <c r="AA206" i="3"/>
  <c r="O205" i="3"/>
  <c r="AM203" i="3"/>
  <c r="AA202" i="3"/>
  <c r="O201" i="3"/>
  <c r="AM199" i="3"/>
  <c r="AA198" i="3"/>
  <c r="O197" i="3"/>
  <c r="AM195" i="3"/>
  <c r="AA194" i="3"/>
  <c r="O193" i="3"/>
  <c r="AM191" i="3"/>
  <c r="AA190" i="3"/>
  <c r="O189" i="3"/>
  <c r="AM187" i="3"/>
  <c r="AA186" i="3"/>
  <c r="O185" i="3"/>
  <c r="AM183" i="3"/>
  <c r="AA182" i="3"/>
  <c r="AM179" i="3"/>
  <c r="AA178" i="3"/>
  <c r="O177" i="3"/>
  <c r="AM175" i="3"/>
  <c r="AA174" i="3"/>
  <c r="O173" i="3"/>
  <c r="AM171" i="3"/>
  <c r="AA170" i="3"/>
  <c r="O169" i="3"/>
  <c r="AG167" i="3"/>
  <c r="O166" i="3"/>
  <c r="L155" i="3"/>
  <c r="AA151" i="3"/>
  <c r="AG149" i="3"/>
  <c r="AM136" i="3"/>
  <c r="AG127" i="3"/>
  <c r="AG81" i="3"/>
  <c r="AM79" i="3"/>
  <c r="L79" i="3"/>
  <c r="O79" i="3"/>
  <c r="U79" i="3"/>
  <c r="AA79" i="3"/>
  <c r="AA154" i="3"/>
  <c r="AG154" i="3"/>
  <c r="AM154" i="3"/>
  <c r="AA138" i="3"/>
  <c r="AG138" i="3"/>
  <c r="AM138" i="3"/>
  <c r="AA122" i="3"/>
  <c r="AG122" i="3"/>
  <c r="AM122" i="3"/>
  <c r="O122" i="3"/>
  <c r="AA106" i="3"/>
  <c r="AG106" i="3"/>
  <c r="AM106" i="3"/>
  <c r="O106" i="3"/>
  <c r="AA90" i="3"/>
  <c r="AG90" i="3"/>
  <c r="AM90" i="3"/>
  <c r="O90" i="3"/>
  <c r="AA74" i="3"/>
  <c r="AG74" i="3"/>
  <c r="AM74" i="3"/>
  <c r="O74" i="3"/>
  <c r="AA58" i="3"/>
  <c r="AG58" i="3"/>
  <c r="AM58" i="3"/>
  <c r="O58" i="3"/>
  <c r="U58" i="3"/>
  <c r="AA164" i="3"/>
  <c r="L161" i="3"/>
  <c r="AA159" i="3"/>
  <c r="AG147" i="3"/>
  <c r="O142" i="3"/>
  <c r="U131" i="3"/>
  <c r="AG83" i="3"/>
  <c r="L128" i="3"/>
  <c r="O128" i="3"/>
  <c r="AA128" i="3"/>
  <c r="L96" i="3"/>
  <c r="O96" i="3"/>
  <c r="AA96" i="3"/>
  <c r="AM96" i="3"/>
  <c r="L64" i="3"/>
  <c r="O64" i="3"/>
  <c r="U64" i="3"/>
  <c r="AA64" i="3"/>
  <c r="AG64" i="3"/>
  <c r="AM64" i="3"/>
  <c r="L156" i="3"/>
  <c r="O156" i="3"/>
  <c r="O153" i="3"/>
  <c r="U153" i="3"/>
  <c r="AA153" i="3"/>
  <c r="AM153" i="3"/>
  <c r="O137" i="3"/>
  <c r="U137" i="3"/>
  <c r="AA137" i="3"/>
  <c r="AM137" i="3"/>
  <c r="O121" i="3"/>
  <c r="U121" i="3"/>
  <c r="AA121" i="3"/>
  <c r="AM121" i="3"/>
  <c r="O105" i="3"/>
  <c r="U105" i="3"/>
  <c r="AA105" i="3"/>
  <c r="AM105" i="3"/>
  <c r="O89" i="3"/>
  <c r="U89" i="3"/>
  <c r="AA89" i="3"/>
  <c r="AM89" i="3"/>
  <c r="O73" i="3"/>
  <c r="U73" i="3"/>
  <c r="AA73" i="3"/>
  <c r="AG73" i="3"/>
  <c r="AM73" i="3"/>
  <c r="O57" i="3"/>
  <c r="U57" i="3"/>
  <c r="AA57" i="3"/>
  <c r="AG57" i="3"/>
  <c r="AM57" i="3"/>
  <c r="U1226" i="3"/>
  <c r="O1221" i="3"/>
  <c r="U1205" i="3"/>
  <c r="AG251" i="3"/>
  <c r="U250" i="3"/>
  <c r="AG247" i="3"/>
  <c r="U246" i="3"/>
  <c r="AG243" i="3"/>
  <c r="U242" i="3"/>
  <c r="AG239" i="3"/>
  <c r="U238" i="3"/>
  <c r="AG235" i="3"/>
  <c r="U234" i="3"/>
  <c r="AG231" i="3"/>
  <c r="U230" i="3"/>
  <c r="AG227" i="3"/>
  <c r="U226" i="3"/>
  <c r="AG223" i="3"/>
  <c r="U222" i="3"/>
  <c r="AG219" i="3"/>
  <c r="U218" i="3"/>
  <c r="AG215" i="3"/>
  <c r="U214" i="3"/>
  <c r="AG211" i="3"/>
  <c r="U210" i="3"/>
  <c r="AG207" i="3"/>
  <c r="U206" i="3"/>
  <c r="AG203" i="3"/>
  <c r="U202" i="3"/>
  <c r="AG199" i="3"/>
  <c r="U198" i="3"/>
  <c r="AG195" i="3"/>
  <c r="U194" i="3"/>
  <c r="AG191" i="3"/>
  <c r="U190" i="3"/>
  <c r="AG187" i="3"/>
  <c r="U186" i="3"/>
  <c r="AG183" i="3"/>
  <c r="U182" i="3"/>
  <c r="AG179" i="3"/>
  <c r="U178" i="3"/>
  <c r="AG175" i="3"/>
  <c r="U174" i="3"/>
  <c r="AG171" i="3"/>
  <c r="U170" i="3"/>
  <c r="AA167" i="3"/>
  <c r="AA156" i="3"/>
  <c r="U138" i="3"/>
  <c r="AA127" i="3"/>
  <c r="AG125" i="3"/>
  <c r="AG123" i="3"/>
  <c r="AG121" i="3"/>
  <c r="AG115" i="3"/>
  <c r="AG113" i="3"/>
  <c r="AG109" i="3"/>
  <c r="AG107" i="3"/>
  <c r="AG105" i="3"/>
  <c r="AG99" i="3"/>
  <c r="AG97" i="3"/>
  <c r="AG95" i="3"/>
  <c r="AG93" i="3"/>
  <c r="AG91" i="3"/>
  <c r="AG89" i="3"/>
  <c r="L144" i="3"/>
  <c r="O144" i="3"/>
  <c r="AA144" i="3"/>
  <c r="L152" i="3"/>
  <c r="O152" i="3"/>
  <c r="AA152" i="3"/>
  <c r="L136" i="3"/>
  <c r="O136" i="3"/>
  <c r="AA136" i="3"/>
  <c r="L120" i="3"/>
  <c r="O120" i="3"/>
  <c r="AA120" i="3"/>
  <c r="AM120" i="3"/>
  <c r="L104" i="3"/>
  <c r="O104" i="3"/>
  <c r="AA104" i="3"/>
  <c r="AM104" i="3"/>
  <c r="L88" i="3"/>
  <c r="O88" i="3"/>
  <c r="AA88" i="3"/>
  <c r="AM88" i="3"/>
  <c r="L72" i="3"/>
  <c r="O72" i="3"/>
  <c r="U72" i="3"/>
  <c r="AA72" i="3"/>
  <c r="AG72" i="3"/>
  <c r="AM72" i="3"/>
  <c r="L56" i="3"/>
  <c r="O56" i="3"/>
  <c r="U56" i="3"/>
  <c r="AA56" i="3"/>
  <c r="AG56" i="3"/>
  <c r="AM56" i="3"/>
  <c r="AG896" i="3"/>
  <c r="AG881" i="3"/>
  <c r="U164" i="3"/>
  <c r="U159" i="3"/>
  <c r="AA147" i="3"/>
  <c r="AG145" i="3"/>
  <c r="AM132" i="3"/>
  <c r="L129" i="3"/>
  <c r="L57" i="3"/>
  <c r="AM111" i="3"/>
  <c r="L111" i="3"/>
  <c r="O111" i="3"/>
  <c r="AA111" i="3"/>
  <c r="O224" i="3"/>
  <c r="AM151" i="3"/>
  <c r="L151" i="3"/>
  <c r="O151" i="3"/>
  <c r="AM135" i="3"/>
  <c r="L135" i="3"/>
  <c r="O135" i="3"/>
  <c r="AM119" i="3"/>
  <c r="L119" i="3"/>
  <c r="O119" i="3"/>
  <c r="AA119" i="3"/>
  <c r="AM103" i="3"/>
  <c r="L103" i="3"/>
  <c r="O103" i="3"/>
  <c r="AA103" i="3"/>
  <c r="AM87" i="3"/>
  <c r="L87" i="3"/>
  <c r="O87" i="3"/>
  <c r="AA87" i="3"/>
  <c r="AM71" i="3"/>
  <c r="L71" i="3"/>
  <c r="O71" i="3"/>
  <c r="U71" i="3"/>
  <c r="AA71" i="3"/>
  <c r="AM55" i="3"/>
  <c r="L55" i="3"/>
  <c r="O55" i="3"/>
  <c r="U55" i="3"/>
  <c r="AA55" i="3"/>
  <c r="AG55" i="3"/>
  <c r="AA251" i="3"/>
  <c r="O250" i="3"/>
  <c r="AM248" i="3"/>
  <c r="AA247" i="3"/>
  <c r="O246" i="3"/>
  <c r="AM244" i="3"/>
  <c r="AA243" i="3"/>
  <c r="O242" i="3"/>
  <c r="AM240" i="3"/>
  <c r="AA239" i="3"/>
  <c r="O238" i="3"/>
  <c r="AM236" i="3"/>
  <c r="AA235" i="3"/>
  <c r="O234" i="3"/>
  <c r="AM232" i="3"/>
  <c r="AA231" i="3"/>
  <c r="O230" i="3"/>
  <c r="AM228" i="3"/>
  <c r="AA227" i="3"/>
  <c r="O226" i="3"/>
  <c r="AM224" i="3"/>
  <c r="AA223" i="3"/>
  <c r="O222" i="3"/>
  <c r="AM220" i="3"/>
  <c r="AA219" i="3"/>
  <c r="O218" i="3"/>
  <c r="AM216" i="3"/>
  <c r="AA215" i="3"/>
  <c r="O214" i="3"/>
  <c r="AM212" i="3"/>
  <c r="AA211" i="3"/>
  <c r="O210" i="3"/>
  <c r="AM208" i="3"/>
  <c r="AA207" i="3"/>
  <c r="O206" i="3"/>
  <c r="AM204" i="3"/>
  <c r="AA203" i="3"/>
  <c r="O202" i="3"/>
  <c r="AM200" i="3"/>
  <c r="AA199" i="3"/>
  <c r="O198" i="3"/>
  <c r="AM196" i="3"/>
  <c r="AA195" i="3"/>
  <c r="O194" i="3"/>
  <c r="AM192" i="3"/>
  <c r="AA191" i="3"/>
  <c r="O190" i="3"/>
  <c r="AM188" i="3"/>
  <c r="AA187" i="3"/>
  <c r="O186" i="3"/>
  <c r="AM184" i="3"/>
  <c r="AA183" i="3"/>
  <c r="O182" i="3"/>
  <c r="AM180" i="3"/>
  <c r="AA179" i="3"/>
  <c r="O178" i="3"/>
  <c r="AM176" i="3"/>
  <c r="AA175" i="3"/>
  <c r="O174" i="3"/>
  <c r="AM172" i="3"/>
  <c r="AA171" i="3"/>
  <c r="O170" i="3"/>
  <c r="AM168" i="3"/>
  <c r="U167" i="3"/>
  <c r="U156" i="3"/>
  <c r="AM152" i="3"/>
  <c r="O138" i="3"/>
  <c r="L81" i="3"/>
  <c r="L112" i="3"/>
  <c r="O112" i="3"/>
  <c r="AA112" i="3"/>
  <c r="AM112" i="3"/>
  <c r="AM127" i="3"/>
  <c r="L127" i="3"/>
  <c r="O127" i="3"/>
  <c r="AM63" i="3"/>
  <c r="L63" i="3"/>
  <c r="O63" i="3"/>
  <c r="U63" i="3"/>
  <c r="AA63" i="3"/>
  <c r="O240" i="3"/>
  <c r="O192" i="3"/>
  <c r="O176" i="3"/>
  <c r="AG144" i="3"/>
  <c r="AA142" i="3"/>
  <c r="AG142" i="3"/>
  <c r="AM142" i="3"/>
  <c r="AA94" i="3"/>
  <c r="AG94" i="3"/>
  <c r="AM94" i="3"/>
  <c r="O94" i="3"/>
  <c r="AA62" i="3"/>
  <c r="AG62" i="3"/>
  <c r="AM62" i="3"/>
  <c r="O62" i="3"/>
  <c r="U62" i="3"/>
  <c r="L60" i="3"/>
  <c r="O60" i="3"/>
  <c r="U60" i="3"/>
  <c r="AA60" i="3"/>
  <c r="AG60" i="3"/>
  <c r="AM60" i="3"/>
  <c r="AA166" i="3"/>
  <c r="AM166" i="3"/>
  <c r="AA150" i="3"/>
  <c r="AG150" i="3"/>
  <c r="AM150" i="3"/>
  <c r="AA134" i="3"/>
  <c r="AG134" i="3"/>
  <c r="AM134" i="3"/>
  <c r="AA118" i="3"/>
  <c r="AG118" i="3"/>
  <c r="AM118" i="3"/>
  <c r="O118" i="3"/>
  <c r="AA102" i="3"/>
  <c r="AG102" i="3"/>
  <c r="AM102" i="3"/>
  <c r="O102" i="3"/>
  <c r="AA86" i="3"/>
  <c r="AG86" i="3"/>
  <c r="AM86" i="3"/>
  <c r="O86" i="3"/>
  <c r="AA70" i="3"/>
  <c r="AG70" i="3"/>
  <c r="AM70" i="3"/>
  <c r="O70" i="3"/>
  <c r="AA54" i="3"/>
  <c r="AG54" i="3"/>
  <c r="AM54" i="3"/>
  <c r="O54" i="3"/>
  <c r="U54" i="3"/>
  <c r="U162" i="3"/>
  <c r="O159" i="3"/>
  <c r="AM157" i="3"/>
  <c r="U147" i="3"/>
  <c r="L138" i="3"/>
  <c r="U136" i="3"/>
  <c r="U134" i="3"/>
  <c r="AG132" i="3"/>
  <c r="U123" i="3"/>
  <c r="U119" i="3"/>
  <c r="U115" i="3"/>
  <c r="U111" i="3"/>
  <c r="U107" i="3"/>
  <c r="U103" i="3"/>
  <c r="U99" i="3"/>
  <c r="U91" i="3"/>
  <c r="U87" i="3"/>
  <c r="L77" i="3"/>
  <c r="U66" i="3"/>
  <c r="L160" i="3"/>
  <c r="O160" i="3"/>
  <c r="L80" i="3"/>
  <c r="O80" i="3"/>
  <c r="AA80" i="3"/>
  <c r="AG80" i="3"/>
  <c r="AM80" i="3"/>
  <c r="U128" i="3"/>
  <c r="AM143" i="3"/>
  <c r="L143" i="3"/>
  <c r="O143" i="3"/>
  <c r="AM95" i="3"/>
  <c r="L95" i="3"/>
  <c r="O95" i="3"/>
  <c r="AA95" i="3"/>
  <c r="O208" i="3"/>
  <c r="AA126" i="3"/>
  <c r="AG126" i="3"/>
  <c r="AM126" i="3"/>
  <c r="L140" i="3"/>
  <c r="O140" i="3"/>
  <c r="AA140" i="3"/>
  <c r="L124" i="3"/>
  <c r="O124" i="3"/>
  <c r="AA124" i="3"/>
  <c r="AM124" i="3"/>
  <c r="L108" i="3"/>
  <c r="O108" i="3"/>
  <c r="AA108" i="3"/>
  <c r="AM108" i="3"/>
  <c r="L92" i="3"/>
  <c r="O92" i="3"/>
  <c r="AA92" i="3"/>
  <c r="AM92" i="3"/>
  <c r="L76" i="3"/>
  <c r="O76" i="3"/>
  <c r="U76" i="3"/>
  <c r="AA76" i="3"/>
  <c r="AG76" i="3"/>
  <c r="AM76" i="3"/>
  <c r="O165" i="3"/>
  <c r="U165" i="3"/>
  <c r="AA165" i="3"/>
  <c r="O149" i="3"/>
  <c r="U149" i="3"/>
  <c r="AA149" i="3"/>
  <c r="AM149" i="3"/>
  <c r="O133" i="3"/>
  <c r="U133" i="3"/>
  <c r="AA133" i="3"/>
  <c r="AM133" i="3"/>
  <c r="O117" i="3"/>
  <c r="U117" i="3"/>
  <c r="AA117" i="3"/>
  <c r="AM117" i="3"/>
  <c r="O101" i="3"/>
  <c r="U101" i="3"/>
  <c r="AA101" i="3"/>
  <c r="AM101" i="3"/>
  <c r="O85" i="3"/>
  <c r="U85" i="3"/>
  <c r="AA85" i="3"/>
  <c r="AM85" i="3"/>
  <c r="O69" i="3"/>
  <c r="U69" i="3"/>
  <c r="AA69" i="3"/>
  <c r="AG69" i="3"/>
  <c r="AM69" i="3"/>
  <c r="O53" i="3"/>
  <c r="U53" i="3"/>
  <c r="AA53" i="3"/>
  <c r="AG53" i="3"/>
  <c r="AM53" i="3"/>
  <c r="AG168" i="3"/>
  <c r="O167" i="3"/>
  <c r="AG165" i="3"/>
  <c r="AG160" i="3"/>
  <c r="L159" i="3"/>
  <c r="U154" i="3"/>
  <c r="AG152" i="3"/>
  <c r="AA143" i="3"/>
  <c r="AG141" i="3"/>
  <c r="AM128" i="3"/>
  <c r="L125" i="3"/>
  <c r="L121" i="3"/>
  <c r="L117" i="3"/>
  <c r="L113" i="3"/>
  <c r="L109" i="3"/>
  <c r="L105" i="3"/>
  <c r="L101" i="3"/>
  <c r="L97" i="3"/>
  <c r="L93" i="3"/>
  <c r="L89" i="3"/>
  <c r="L85" i="3"/>
  <c r="L70" i="3"/>
  <c r="L54" i="3"/>
  <c r="L1226" i="3"/>
  <c r="AG704" i="3"/>
  <c r="AG388" i="3"/>
  <c r="AM498" i="3"/>
  <c r="O404" i="3"/>
  <c r="AA567" i="3"/>
  <c r="O741" i="3"/>
  <c r="AM801" i="3"/>
  <c r="U471" i="3"/>
  <c r="AM709" i="3"/>
  <c r="AM736" i="3"/>
  <c r="AG1184" i="3"/>
  <c r="L516" i="3"/>
  <c r="AG500" i="3"/>
  <c r="U451" i="3"/>
  <c r="O428" i="3"/>
  <c r="L441" i="3"/>
  <c r="AG567" i="3"/>
  <c r="AA531" i="3"/>
  <c r="L428" i="3"/>
  <c r="AM417" i="3"/>
  <c r="AM386" i="3"/>
  <c r="AM889" i="3"/>
  <c r="AG572" i="3"/>
  <c r="AG563" i="3"/>
  <c r="AA506" i="3"/>
  <c r="L420" i="3"/>
  <c r="AM865" i="3"/>
  <c r="AA748" i="3"/>
  <c r="AA704" i="3"/>
  <c r="O553" i="3"/>
  <c r="AM550" i="3"/>
  <c r="L528" i="3"/>
  <c r="AM517" i="3"/>
  <c r="U483" i="3"/>
  <c r="O898" i="3"/>
  <c r="O886" i="3"/>
  <c r="U748" i="3"/>
  <c r="L553" i="3"/>
  <c r="O520" i="3"/>
  <c r="AG492" i="3"/>
  <c r="U465" i="3"/>
  <c r="AM870" i="3"/>
  <c r="L812" i="3"/>
  <c r="AA560" i="3"/>
  <c r="L530" i="3"/>
  <c r="L483" i="3"/>
  <c r="AG873" i="3"/>
  <c r="L1210" i="3"/>
  <c r="O1200" i="3"/>
  <c r="AG1168" i="3"/>
  <c r="O748" i="3"/>
  <c r="L736" i="3"/>
  <c r="U562" i="3"/>
  <c r="AA517" i="3"/>
  <c r="O434" i="3"/>
  <c r="AG400" i="3"/>
  <c r="U1161" i="3"/>
  <c r="L1205" i="3"/>
  <c r="AG1173" i="3"/>
  <c r="AG752" i="3"/>
  <c r="AA436" i="3"/>
  <c r="L416" i="3"/>
  <c r="AG393" i="3"/>
  <c r="O562" i="3"/>
  <c r="L560" i="3"/>
  <c r="AM529" i="3"/>
  <c r="O492" i="3"/>
  <c r="O480" i="3"/>
  <c r="O573" i="3"/>
  <c r="O564" i="3"/>
  <c r="L562" i="3"/>
  <c r="AA539" i="3"/>
  <c r="L449" i="3"/>
  <c r="AM572" i="3"/>
  <c r="U473" i="3"/>
  <c r="U456" i="3"/>
  <c r="AM388" i="3"/>
  <c r="AA714" i="3"/>
  <c r="O843" i="3"/>
  <c r="L1072" i="3"/>
  <c r="O768" i="3"/>
  <c r="AM757" i="3"/>
  <c r="AA716" i="3"/>
  <c r="O709" i="3"/>
  <c r="AG576" i="3"/>
  <c r="O545" i="3"/>
  <c r="O496" i="3"/>
  <c r="AA844" i="3"/>
  <c r="AA556" i="3"/>
  <c r="L545" i="3"/>
  <c r="AA535" i="3"/>
  <c r="U531" i="3"/>
  <c r="AM481" i="3"/>
  <c r="AA432" i="3"/>
  <c r="AG402" i="3"/>
  <c r="AA400" i="3"/>
  <c r="L541" i="3"/>
  <c r="AA1178" i="3"/>
  <c r="U567" i="3"/>
  <c r="AG535" i="3"/>
  <c r="U716" i="3"/>
  <c r="U549" i="3"/>
  <c r="O512" i="3"/>
  <c r="AM412" i="3"/>
  <c r="AA1210" i="3"/>
  <c r="U1185" i="3"/>
  <c r="AM848" i="3"/>
  <c r="AA741" i="3"/>
  <c r="U733" i="3"/>
  <c r="AM546" i="3"/>
  <c r="U535" i="3"/>
  <c r="O531" i="3"/>
  <c r="L512" i="3"/>
  <c r="O500" i="3"/>
  <c r="AG481" i="3"/>
  <c r="AA469" i="3"/>
  <c r="AM449" i="3"/>
  <c r="AG409" i="3"/>
  <c r="L570" i="3"/>
  <c r="L378" i="3"/>
  <c r="U857" i="3"/>
  <c r="AG844" i="3"/>
  <c r="AG556" i="3"/>
  <c r="AG540" i="3"/>
  <c r="O505" i="3"/>
  <c r="AG560" i="3"/>
  <c r="AA553" i="3"/>
  <c r="O549" i="3"/>
  <c r="AM544" i="3"/>
  <c r="O502" i="3"/>
  <c r="AG444" i="3"/>
  <c r="AA424" i="3"/>
  <c r="AM502" i="3"/>
  <c r="AG1200" i="3"/>
  <c r="O1185" i="3"/>
  <c r="AA1152" i="3"/>
  <c r="AG848" i="3"/>
  <c r="O812" i="3"/>
  <c r="U741" i="3"/>
  <c r="L551" i="3"/>
  <c r="L535" i="3"/>
  <c r="AA481" i="3"/>
  <c r="AA471" i="3"/>
  <c r="U469" i="3"/>
  <c r="AM466" i="3"/>
  <c r="U404" i="3"/>
  <c r="O402" i="3"/>
  <c r="L843" i="3"/>
  <c r="AA810" i="3"/>
  <c r="U575" i="3"/>
  <c r="L573" i="3"/>
  <c r="AA571" i="3"/>
  <c r="O555" i="3"/>
  <c r="O524" i="3"/>
  <c r="AA508" i="3"/>
  <c r="L505" i="3"/>
  <c r="L461" i="3"/>
  <c r="O459" i="3"/>
  <c r="AA441" i="3"/>
  <c r="AG426" i="3"/>
  <c r="AM424" i="3"/>
  <c r="U411" i="3"/>
  <c r="O394" i="3"/>
  <c r="O1114" i="3"/>
  <c r="L555" i="3"/>
  <c r="U553" i="3"/>
  <c r="AM537" i="3"/>
  <c r="AM525" i="3"/>
  <c r="L524" i="3"/>
  <c r="AA522" i="3"/>
  <c r="AG506" i="3"/>
  <c r="AM490" i="3"/>
  <c r="AA477" i="3"/>
  <c r="O463" i="3"/>
  <c r="AA409" i="3"/>
  <c r="O396" i="3"/>
  <c r="AA861" i="3"/>
  <c r="AA799" i="3"/>
  <c r="AA778" i="3"/>
  <c r="AA1193" i="3"/>
  <c r="AM895" i="3"/>
  <c r="O859" i="3"/>
  <c r="AG797" i="3"/>
  <c r="AM569" i="3"/>
  <c r="AM540" i="3"/>
  <c r="O539" i="3"/>
  <c r="O411" i="3"/>
  <c r="L396" i="3"/>
  <c r="AA877" i="3"/>
  <c r="AA732" i="3"/>
  <c r="O556" i="3"/>
  <c r="AA540" i="3"/>
  <c r="O537" i="3"/>
  <c r="AM521" i="3"/>
  <c r="AM511" i="3"/>
  <c r="O490" i="3"/>
  <c r="AM476" i="3"/>
  <c r="AG429" i="3"/>
  <c r="AG412" i="3"/>
  <c r="AA397" i="3"/>
  <c r="AM377" i="3"/>
  <c r="U1216" i="3"/>
  <c r="AA881" i="3"/>
  <c r="AM874" i="3"/>
  <c r="AG853" i="3"/>
  <c r="U825" i="3"/>
  <c r="AG789" i="3"/>
  <c r="AM762" i="3"/>
  <c r="U745" i="3"/>
  <c r="O716" i="3"/>
  <c r="AA572" i="3"/>
  <c r="O569" i="3"/>
  <c r="AA563" i="3"/>
  <c r="AM557" i="3"/>
  <c r="L556" i="3"/>
  <c r="AA554" i="3"/>
  <c r="AG538" i="3"/>
  <c r="L537" i="3"/>
  <c r="AA513" i="3"/>
  <c r="AG507" i="3"/>
  <c r="O506" i="3"/>
  <c r="L490" i="3"/>
  <c r="U481" i="3"/>
  <c r="AA444" i="3"/>
  <c r="AM442" i="3"/>
  <c r="O438" i="3"/>
  <c r="AG408" i="3"/>
  <c r="U393" i="3"/>
  <c r="AA559" i="3"/>
  <c r="AA552" i="3"/>
  <c r="AA538" i="3"/>
  <c r="AA521" i="3"/>
  <c r="L509" i="3"/>
  <c r="AA507" i="3"/>
  <c r="AA497" i="3"/>
  <c r="O493" i="3"/>
  <c r="O466" i="3"/>
  <c r="U444" i="3"/>
  <c r="AG425" i="3"/>
  <c r="L395" i="3"/>
  <c r="AM429" i="3"/>
  <c r="AA745" i="3"/>
  <c r="L426" i="3"/>
  <c r="AG1194" i="3"/>
  <c r="AA1094" i="3"/>
  <c r="AM885" i="3"/>
  <c r="AG874" i="3"/>
  <c r="U860" i="3"/>
  <c r="AA853" i="3"/>
  <c r="AA827" i="3"/>
  <c r="AG796" i="3"/>
  <c r="AA789" i="3"/>
  <c r="AG762" i="3"/>
  <c r="AA829" i="3"/>
  <c r="L794" i="3"/>
  <c r="AG717" i="3"/>
  <c r="AA570" i="3"/>
  <c r="AA557" i="3"/>
  <c r="AM555" i="3"/>
  <c r="O523" i="3"/>
  <c r="L493" i="3"/>
  <c r="AM484" i="3"/>
  <c r="O468" i="3"/>
  <c r="AM461" i="3"/>
  <c r="AM457" i="3"/>
  <c r="O431" i="3"/>
  <c r="U429" i="3"/>
  <c r="O410" i="3"/>
  <c r="L399" i="3"/>
  <c r="AA381" i="3"/>
  <c r="U379" i="3"/>
  <c r="AA377" i="3"/>
  <c r="AM1071" i="3"/>
  <c r="U447" i="3"/>
  <c r="O778" i="3"/>
  <c r="AA527" i="3"/>
  <c r="AM507" i="3"/>
  <c r="AM827" i="3"/>
  <c r="O1157" i="3"/>
  <c r="AG885" i="3"/>
  <c r="AA876" i="3"/>
  <c r="O860" i="3"/>
  <c r="AA796" i="3"/>
  <c r="AA762" i="3"/>
  <c r="AM575" i="3"/>
  <c r="U559" i="3"/>
  <c r="AM543" i="3"/>
  <c r="AM539" i="3"/>
  <c r="U538" i="3"/>
  <c r="AG528" i="3"/>
  <c r="AG524" i="3"/>
  <c r="L523" i="3"/>
  <c r="U521" i="3"/>
  <c r="AG489" i="3"/>
  <c r="U476" i="3"/>
  <c r="L468" i="3"/>
  <c r="U448" i="3"/>
  <c r="O444" i="3"/>
  <c r="AM437" i="3"/>
  <c r="L431" i="3"/>
  <c r="AM420" i="3"/>
  <c r="AA416" i="3"/>
  <c r="AG892" i="3"/>
  <c r="U879" i="3"/>
  <c r="U525" i="3"/>
  <c r="O879" i="3"/>
  <c r="AM1215" i="3"/>
  <c r="U1194" i="3"/>
  <c r="L1157" i="3"/>
  <c r="L890" i="3"/>
  <c r="U829" i="3"/>
  <c r="O784" i="3"/>
  <c r="U764" i="3"/>
  <c r="AM571" i="3"/>
  <c r="U570" i="3"/>
  <c r="U557" i="3"/>
  <c r="AM553" i="3"/>
  <c r="AA545" i="3"/>
  <c r="U541" i="3"/>
  <c r="U530" i="3"/>
  <c r="AM508" i="3"/>
  <c r="O507" i="3"/>
  <c r="O497" i="3"/>
  <c r="AG484" i="3"/>
  <c r="AM469" i="3"/>
  <c r="L444" i="3"/>
  <c r="O390" i="3"/>
  <c r="U463" i="3"/>
  <c r="AG1183" i="3"/>
  <c r="AA525" i="3"/>
  <c r="U877" i="3"/>
  <c r="O873" i="3"/>
  <c r="L475" i="3"/>
  <c r="AG809" i="3"/>
  <c r="U509" i="3"/>
  <c r="AA892" i="3"/>
  <c r="L527" i="3"/>
  <c r="O509" i="3"/>
  <c r="L506" i="3"/>
  <c r="AM495" i="3"/>
  <c r="AM474" i="3"/>
  <c r="AA429" i="3"/>
  <c r="L1162" i="3"/>
  <c r="L1135" i="3"/>
  <c r="L1189" i="3"/>
  <c r="U1164" i="3"/>
  <c r="O1137" i="3"/>
  <c r="O901" i="3"/>
  <c r="AM882" i="3"/>
  <c r="U876" i="3"/>
  <c r="U864" i="3"/>
  <c r="U843" i="3"/>
  <c r="AM721" i="3"/>
  <c r="U717" i="3"/>
  <c r="U573" i="3"/>
  <c r="O559" i="3"/>
  <c r="AG539" i="3"/>
  <c r="O538" i="3"/>
  <c r="AA524" i="3"/>
  <c r="O521" i="3"/>
  <c r="L507" i="3"/>
  <c r="L476" i="3"/>
  <c r="O474" i="3"/>
  <c r="AA459" i="3"/>
  <c r="AA457" i="3"/>
  <c r="L425" i="3"/>
  <c r="U416" i="3"/>
  <c r="AG396" i="3"/>
  <c r="L390" i="3"/>
  <c r="AA863" i="3"/>
  <c r="O571" i="3"/>
  <c r="L539" i="3"/>
  <c r="O443" i="3"/>
  <c r="L571" i="3"/>
  <c r="AM554" i="3"/>
  <c r="AM523" i="3"/>
  <c r="O475" i="3"/>
  <c r="O426" i="3"/>
  <c r="AG397" i="3"/>
  <c r="U506" i="3"/>
  <c r="AA809" i="3"/>
  <c r="AM779" i="3"/>
  <c r="AM717" i="3"/>
  <c r="AG570" i="3"/>
  <c r="L569" i="3"/>
  <c r="U523" i="3"/>
  <c r="AA379" i="3"/>
  <c r="O1216" i="3"/>
  <c r="L1201" i="3"/>
  <c r="U1196" i="3"/>
  <c r="U1184" i="3"/>
  <c r="AA1067" i="3"/>
  <c r="AA880" i="3"/>
  <c r="AM861" i="3"/>
  <c r="AA857" i="3"/>
  <c r="AM799" i="3"/>
  <c r="O764" i="3"/>
  <c r="U719" i="3"/>
  <c r="AG571" i="3"/>
  <c r="O570" i="3"/>
  <c r="AA564" i="3"/>
  <c r="U555" i="3"/>
  <c r="O541" i="3"/>
  <c r="L538" i="3"/>
  <c r="AM522" i="3"/>
  <c r="L521" i="3"/>
  <c r="AA514" i="3"/>
  <c r="AG508" i="3"/>
  <c r="U489" i="3"/>
  <c r="AG445" i="3"/>
  <c r="AM402" i="3"/>
  <c r="AG385" i="3"/>
  <c r="L542" i="3"/>
  <c r="O446" i="3"/>
  <c r="AM414" i="3"/>
  <c r="O750" i="3"/>
  <c r="AM510" i="3"/>
  <c r="AM408" i="3"/>
  <c r="AG392" i="3"/>
  <c r="L750" i="3"/>
  <c r="AA894" i="3"/>
  <c r="AG494" i="3"/>
  <c r="L481" i="3"/>
  <c r="O414" i="3"/>
  <c r="L392" i="3"/>
  <c r="AA782" i="3"/>
  <c r="L574" i="3"/>
  <c r="AG519" i="3"/>
  <c r="U519" i="3"/>
  <c r="AA519" i="3"/>
  <c r="AM519" i="3"/>
  <c r="O503" i="3"/>
  <c r="AM503" i="3"/>
  <c r="AG487" i="3"/>
  <c r="AM487" i="3"/>
  <c r="L487" i="3"/>
  <c r="AA487" i="3"/>
  <c r="O487" i="3"/>
  <c r="U487" i="3"/>
  <c r="AG471" i="3"/>
  <c r="AM471" i="3"/>
  <c r="L471" i="3"/>
  <c r="AG439" i="3"/>
  <c r="AM439" i="3"/>
  <c r="O439" i="3"/>
  <c r="L439" i="3"/>
  <c r="AG423" i="3"/>
  <c r="AM423" i="3"/>
  <c r="AA423" i="3"/>
  <c r="AG407" i="3"/>
  <c r="AM407" i="3"/>
  <c r="AA407" i="3"/>
  <c r="O407" i="3"/>
  <c r="AG503" i="3"/>
  <c r="L1126" i="3"/>
  <c r="O1126" i="3"/>
  <c r="L550" i="3"/>
  <c r="O550" i="3"/>
  <c r="AA550" i="3"/>
  <c r="AG534" i="3"/>
  <c r="AM534" i="3"/>
  <c r="U518" i="3"/>
  <c r="L518" i="3"/>
  <c r="O518" i="3"/>
  <c r="AA518" i="3"/>
  <c r="U486" i="3"/>
  <c r="AA486" i="3"/>
  <c r="AG486" i="3"/>
  <c r="AM486" i="3"/>
  <c r="U470" i="3"/>
  <c r="AA470" i="3"/>
  <c r="L470" i="3"/>
  <c r="O470" i="3"/>
  <c r="AG470" i="3"/>
  <c r="AM470" i="3"/>
  <c r="U454" i="3"/>
  <c r="AA454" i="3"/>
  <c r="L454" i="3"/>
  <c r="U406" i="3"/>
  <c r="AA406" i="3"/>
  <c r="L406" i="3"/>
  <c r="O406" i="3"/>
  <c r="AG406" i="3"/>
  <c r="AM406" i="3"/>
  <c r="L869" i="3"/>
  <c r="O869" i="3"/>
  <c r="U869" i="3"/>
  <c r="L789" i="3"/>
  <c r="O789" i="3"/>
  <c r="AA1173" i="3"/>
  <c r="U853" i="3"/>
  <c r="AM542" i="3"/>
  <c r="AM574" i="3"/>
  <c r="U439" i="3"/>
  <c r="AG421" i="3"/>
  <c r="AM405" i="3"/>
  <c r="L515" i="3"/>
  <c r="O515" i="3"/>
  <c r="AA515" i="3"/>
  <c r="U515" i="3"/>
  <c r="AG515" i="3"/>
  <c r="O499" i="3"/>
  <c r="U499" i="3"/>
  <c r="AA499" i="3"/>
  <c r="AG499" i="3"/>
  <c r="AG483" i="3"/>
  <c r="AM483" i="3"/>
  <c r="AA483" i="3"/>
  <c r="AG451" i="3"/>
  <c r="AM451" i="3"/>
  <c r="L451" i="3"/>
  <c r="O451" i="3"/>
  <c r="AG419" i="3"/>
  <c r="AM419" i="3"/>
  <c r="AA419" i="3"/>
  <c r="O419" i="3"/>
  <c r="AG403" i="3"/>
  <c r="AM403" i="3"/>
  <c r="L403" i="3"/>
  <c r="O403" i="3"/>
  <c r="AA403" i="3"/>
  <c r="U403" i="3"/>
  <c r="AG387" i="3"/>
  <c r="AM387" i="3"/>
  <c r="AA387" i="3"/>
  <c r="AM773" i="3"/>
  <c r="O757" i="3"/>
  <c r="L531" i="3"/>
  <c r="O517" i="3"/>
  <c r="L510" i="3"/>
  <c r="AA501" i="3"/>
  <c r="O494" i="3"/>
  <c r="AA484" i="3"/>
  <c r="AG846" i="3"/>
  <c r="L567" i="3"/>
  <c r="U422" i="3"/>
  <c r="AA422" i="3"/>
  <c r="AG422" i="3"/>
  <c r="AM422" i="3"/>
  <c r="O422" i="3"/>
  <c r="L422" i="3"/>
  <c r="AM1211" i="3"/>
  <c r="L1109" i="3"/>
  <c r="O1109" i="3"/>
  <c r="O453" i="3"/>
  <c r="AM453" i="3"/>
  <c r="AA453" i="3"/>
  <c r="AG453" i="3"/>
  <c r="AM532" i="3"/>
  <c r="AG467" i="3"/>
  <c r="AM467" i="3"/>
  <c r="O467" i="3"/>
  <c r="AA467" i="3"/>
  <c r="L467" i="3"/>
  <c r="U467" i="3"/>
  <c r="O853" i="3"/>
  <c r="U498" i="3"/>
  <c r="L498" i="3"/>
  <c r="O498" i="3"/>
  <c r="AA498" i="3"/>
  <c r="L1173" i="3"/>
  <c r="AG574" i="3"/>
  <c r="U563" i="3"/>
  <c r="AG532" i="3"/>
  <c r="AM518" i="3"/>
  <c r="AG488" i="3"/>
  <c r="U387" i="3"/>
  <c r="U558" i="3"/>
  <c r="AA558" i="3"/>
  <c r="AM558" i="3"/>
  <c r="U526" i="3"/>
  <c r="AG526" i="3"/>
  <c r="AA526" i="3"/>
  <c r="AM526" i="3"/>
  <c r="U462" i="3"/>
  <c r="AA462" i="3"/>
  <c r="AM462" i="3"/>
  <c r="L462" i="3"/>
  <c r="O462" i="3"/>
  <c r="U382" i="3"/>
  <c r="AA382" i="3"/>
  <c r="AM382" i="3"/>
  <c r="AG382" i="3"/>
  <c r="U574" i="3"/>
  <c r="U568" i="3"/>
  <c r="L568" i="3"/>
  <c r="O568" i="3"/>
  <c r="U536" i="3"/>
  <c r="L536" i="3"/>
  <c r="O536" i="3"/>
  <c r="U520" i="3"/>
  <c r="AG520" i="3"/>
  <c r="AM520" i="3"/>
  <c r="U504" i="3"/>
  <c r="AA504" i="3"/>
  <c r="O504" i="3"/>
  <c r="L504" i="3"/>
  <c r="L472" i="3"/>
  <c r="AA472" i="3"/>
  <c r="O472" i="3"/>
  <c r="U472" i="3"/>
  <c r="AG472" i="3"/>
  <c r="AM456" i="3"/>
  <c r="L456" i="3"/>
  <c r="AA440" i="3"/>
  <c r="AG440" i="3"/>
  <c r="L440" i="3"/>
  <c r="O440" i="3"/>
  <c r="U440" i="3"/>
  <c r="AM440" i="3"/>
  <c r="U392" i="3"/>
  <c r="AA392" i="3"/>
  <c r="AM392" i="3"/>
  <c r="AM568" i="3"/>
  <c r="L382" i="3"/>
  <c r="U390" i="3"/>
  <c r="AA390" i="3"/>
  <c r="AM390" i="3"/>
  <c r="AA846" i="3"/>
  <c r="AG568" i="3"/>
  <c r="L526" i="3"/>
  <c r="O469" i="3"/>
  <c r="L469" i="3"/>
  <c r="L894" i="3"/>
  <c r="AA536" i="3"/>
  <c r="U510" i="3"/>
  <c r="AA503" i="3"/>
  <c r="U453" i="3"/>
  <c r="U452" i="3"/>
  <c r="AG452" i="3"/>
  <c r="L452" i="3"/>
  <c r="O452" i="3"/>
  <c r="AA534" i="3"/>
  <c r="AA562" i="3"/>
  <c r="AG562" i="3"/>
  <c r="O546" i="3"/>
  <c r="L546" i="3"/>
  <c r="U546" i="3"/>
  <c r="AA530" i="3"/>
  <c r="AM530" i="3"/>
  <c r="AG530" i="3"/>
  <c r="U482" i="3"/>
  <c r="AA482" i="3"/>
  <c r="L482" i="3"/>
  <c r="AG482" i="3"/>
  <c r="O482" i="3"/>
  <c r="AM482" i="3"/>
  <c r="U450" i="3"/>
  <c r="AA450" i="3"/>
  <c r="AM450" i="3"/>
  <c r="L450" i="3"/>
  <c r="O450" i="3"/>
  <c r="U418" i="3"/>
  <c r="AA418" i="3"/>
  <c r="L418" i="3"/>
  <c r="AG418" i="3"/>
  <c r="AM418" i="3"/>
  <c r="U386" i="3"/>
  <c r="AA386" i="3"/>
  <c r="L386" i="3"/>
  <c r="O386" i="3"/>
  <c r="AG1121" i="3"/>
  <c r="AM1121" i="3"/>
  <c r="L833" i="3"/>
  <c r="O833" i="3"/>
  <c r="AG561" i="3"/>
  <c r="L561" i="3"/>
  <c r="O561" i="3"/>
  <c r="U561" i="3"/>
  <c r="AG545" i="3"/>
  <c r="AM545" i="3"/>
  <c r="AG529" i="3"/>
  <c r="L529" i="3"/>
  <c r="O529" i="3"/>
  <c r="U529" i="3"/>
  <c r="AG513" i="3"/>
  <c r="AM513" i="3"/>
  <c r="AG497" i="3"/>
  <c r="AM497" i="3"/>
  <c r="O465" i="3"/>
  <c r="AG465" i="3"/>
  <c r="AA465" i="3"/>
  <c r="AM465" i="3"/>
  <c r="O449" i="3"/>
  <c r="U449" i="3"/>
  <c r="AG449" i="3"/>
  <c r="O433" i="3"/>
  <c r="U433" i="3"/>
  <c r="AA433" i="3"/>
  <c r="AG433" i="3"/>
  <c r="AM433" i="3"/>
  <c r="O417" i="3"/>
  <c r="L417" i="3"/>
  <c r="U417" i="3"/>
  <c r="L401" i="3"/>
  <c r="O401" i="3"/>
  <c r="AA401" i="3"/>
  <c r="AG401" i="3"/>
  <c r="U401" i="3"/>
  <c r="AM401" i="3"/>
  <c r="AG1222" i="3"/>
  <c r="U1222" i="3"/>
  <c r="AA1222" i="3"/>
  <c r="O1206" i="3"/>
  <c r="AG1206" i="3"/>
  <c r="AG1189" i="3"/>
  <c r="AM897" i="3"/>
  <c r="AM834" i="3"/>
  <c r="AG817" i="3"/>
  <c r="AG773" i="3"/>
  <c r="O558" i="3"/>
  <c r="O544" i="3"/>
  <c r="AA542" i="3"/>
  <c r="U534" i="3"/>
  <c r="AA520" i="3"/>
  <c r="AM514" i="3"/>
  <c r="L503" i="3"/>
  <c r="O486" i="3"/>
  <c r="AG456" i="3"/>
  <c r="AM454" i="3"/>
  <c r="U423" i="3"/>
  <c r="U419" i="3"/>
  <c r="AA417" i="3"/>
  <c r="AM494" i="3"/>
  <c r="L494" i="3"/>
  <c r="U478" i="3"/>
  <c r="AA478" i="3"/>
  <c r="AG478" i="3"/>
  <c r="AM478" i="3"/>
  <c r="U446" i="3"/>
  <c r="AA446" i="3"/>
  <c r="AG446" i="3"/>
  <c r="AM446" i="3"/>
  <c r="U430" i="3"/>
  <c r="AA430" i="3"/>
  <c r="O430" i="3"/>
  <c r="AM430" i="3"/>
  <c r="AG430" i="3"/>
  <c r="U398" i="3"/>
  <c r="AA398" i="3"/>
  <c r="AG398" i="3"/>
  <c r="L398" i="3"/>
  <c r="O398" i="3"/>
  <c r="O408" i="3"/>
  <c r="U408" i="3"/>
  <c r="AA408" i="3"/>
  <c r="AG455" i="3"/>
  <c r="AM455" i="3"/>
  <c r="U455" i="3"/>
  <c r="AA455" i="3"/>
  <c r="O455" i="3"/>
  <c r="AG536" i="3"/>
  <c r="U502" i="3"/>
  <c r="AA502" i="3"/>
  <c r="AG502" i="3"/>
  <c r="U550" i="3"/>
  <c r="L725" i="3"/>
  <c r="AM725" i="3"/>
  <c r="L405" i="3"/>
  <c r="O405" i="3"/>
  <c r="U405" i="3"/>
  <c r="AA405" i="3"/>
  <c r="L862" i="3"/>
  <c r="L519" i="3"/>
  <c r="U548" i="3"/>
  <c r="AA548" i="3"/>
  <c r="AG548" i="3"/>
  <c r="AM548" i="3"/>
  <c r="U576" i="3"/>
  <c r="AA576" i="3"/>
  <c r="AM576" i="3"/>
  <c r="U560" i="3"/>
  <c r="O560" i="3"/>
  <c r="U528" i="3"/>
  <c r="O528" i="3"/>
  <c r="U512" i="3"/>
  <c r="AA512" i="3"/>
  <c r="AG512" i="3"/>
  <c r="U496" i="3"/>
  <c r="AA496" i="3"/>
  <c r="AM496" i="3"/>
  <c r="AG496" i="3"/>
  <c r="AG480" i="3"/>
  <c r="AM480" i="3"/>
  <c r="AA480" i="3"/>
  <c r="U464" i="3"/>
  <c r="AA464" i="3"/>
  <c r="L464" i="3"/>
  <c r="O464" i="3"/>
  <c r="O448" i="3"/>
  <c r="AA448" i="3"/>
  <c r="AM448" i="3"/>
  <c r="AG448" i="3"/>
  <c r="L432" i="3"/>
  <c r="O432" i="3"/>
  <c r="U432" i="3"/>
  <c r="AG416" i="3"/>
  <c r="AM416" i="3"/>
  <c r="L400" i="3"/>
  <c r="O400" i="3"/>
  <c r="U400" i="3"/>
  <c r="AG384" i="3"/>
  <c r="AM384" i="3"/>
  <c r="O384" i="3"/>
  <c r="U384" i="3"/>
  <c r="AA384" i="3"/>
  <c r="AM1222" i="3"/>
  <c r="U1199" i="3"/>
  <c r="AM789" i="3"/>
  <c r="L576" i="3"/>
  <c r="AA574" i="3"/>
  <c r="O563" i="3"/>
  <c r="L558" i="3"/>
  <c r="AM535" i="3"/>
  <c r="AG518" i="3"/>
  <c r="O513" i="3"/>
  <c r="AM504" i="3"/>
  <c r="U497" i="3"/>
  <c r="L486" i="3"/>
  <c r="U480" i="3"/>
  <c r="O478" i="3"/>
  <c r="AG464" i="3"/>
  <c r="AG462" i="3"/>
  <c r="AM452" i="3"/>
  <c r="AG432" i="3"/>
  <c r="O387" i="3"/>
  <c r="U414" i="3"/>
  <c r="AA414" i="3"/>
  <c r="L414" i="3"/>
  <c r="AG510" i="3"/>
  <c r="O382" i="3"/>
  <c r="U552" i="3"/>
  <c r="AG552" i="3"/>
  <c r="AM552" i="3"/>
  <c r="L488" i="3"/>
  <c r="O488" i="3"/>
  <c r="U488" i="3"/>
  <c r="AM488" i="3"/>
  <c r="L424" i="3"/>
  <c r="O424" i="3"/>
  <c r="U424" i="3"/>
  <c r="O552" i="3"/>
  <c r="U551" i="3"/>
  <c r="AA551" i="3"/>
  <c r="AM551" i="3"/>
  <c r="AG391" i="3"/>
  <c r="AM391" i="3"/>
  <c r="L391" i="3"/>
  <c r="AA391" i="3"/>
  <c r="O391" i="3"/>
  <c r="U391" i="3"/>
  <c r="U894" i="3"/>
  <c r="AA510" i="3"/>
  <c r="AA494" i="3"/>
  <c r="AA1190" i="3"/>
  <c r="U1190" i="3"/>
  <c r="AG1190" i="3"/>
  <c r="AA1174" i="3"/>
  <c r="U1174" i="3"/>
  <c r="U438" i="3"/>
  <c r="AA438" i="3"/>
  <c r="AG438" i="3"/>
  <c r="AM438" i="3"/>
  <c r="O519" i="3"/>
  <c r="U901" i="3"/>
  <c r="AM901" i="3"/>
  <c r="L821" i="3"/>
  <c r="AG821" i="3"/>
  <c r="AG565" i="3"/>
  <c r="O565" i="3"/>
  <c r="U565" i="3"/>
  <c r="AA565" i="3"/>
  <c r="AM565" i="3"/>
  <c r="AG549" i="3"/>
  <c r="L549" i="3"/>
  <c r="AG533" i="3"/>
  <c r="O533" i="3"/>
  <c r="U533" i="3"/>
  <c r="AA533" i="3"/>
  <c r="AM533" i="3"/>
  <c r="AG517" i="3"/>
  <c r="L517" i="3"/>
  <c r="AG501" i="3"/>
  <c r="AM501" i="3"/>
  <c r="L501" i="3"/>
  <c r="O501" i="3"/>
  <c r="O485" i="3"/>
  <c r="L485" i="3"/>
  <c r="U485" i="3"/>
  <c r="AA485" i="3"/>
  <c r="AM485" i="3"/>
  <c r="AG485" i="3"/>
  <c r="O437" i="3"/>
  <c r="AA437" i="3"/>
  <c r="AG437" i="3"/>
  <c r="L437" i="3"/>
  <c r="O421" i="3"/>
  <c r="L421" i="3"/>
  <c r="U421" i="3"/>
  <c r="AM421" i="3"/>
  <c r="L389" i="3"/>
  <c r="O389" i="3"/>
  <c r="U389" i="3"/>
  <c r="AA389" i="3"/>
  <c r="AM389" i="3"/>
  <c r="AG389" i="3"/>
  <c r="O1226" i="3"/>
  <c r="AG1226" i="3"/>
  <c r="AM1226" i="3"/>
  <c r="O1210" i="3"/>
  <c r="AG1210" i="3"/>
  <c r="AM1210" i="3"/>
  <c r="AG1141" i="3"/>
  <c r="U564" i="3"/>
  <c r="L564" i="3"/>
  <c r="U532" i="3"/>
  <c r="O532" i="3"/>
  <c r="L532" i="3"/>
  <c r="U516" i="3"/>
  <c r="AA516" i="3"/>
  <c r="AG516" i="3"/>
  <c r="AM516" i="3"/>
  <c r="U500" i="3"/>
  <c r="AA500" i="3"/>
  <c r="AM500" i="3"/>
  <c r="L484" i="3"/>
  <c r="O484" i="3"/>
  <c r="AG468" i="3"/>
  <c r="AM468" i="3"/>
  <c r="L436" i="3"/>
  <c r="U436" i="3"/>
  <c r="AM436" i="3"/>
  <c r="O420" i="3"/>
  <c r="U420" i="3"/>
  <c r="AA420" i="3"/>
  <c r="AA404" i="3"/>
  <c r="AG404" i="3"/>
  <c r="AM404" i="3"/>
  <c r="L388" i="3"/>
  <c r="O388" i="3"/>
  <c r="U388" i="3"/>
  <c r="AG1061" i="3"/>
  <c r="O548" i="3"/>
  <c r="O723" i="3"/>
  <c r="AA723" i="3"/>
  <c r="L547" i="3"/>
  <c r="AA547" i="3"/>
  <c r="O547" i="3"/>
  <c r="U547" i="3"/>
  <c r="AG547" i="3"/>
  <c r="AG435" i="3"/>
  <c r="AM435" i="3"/>
  <c r="L435" i="3"/>
  <c r="O435" i="3"/>
  <c r="AA435" i="3"/>
  <c r="U435" i="3"/>
  <c r="AG542" i="3"/>
  <c r="U503" i="3"/>
  <c r="U850" i="3"/>
  <c r="O850" i="3"/>
  <c r="L850" i="3"/>
  <c r="L818" i="3"/>
  <c r="AM818" i="3"/>
  <c r="U466" i="3"/>
  <c r="AA466" i="3"/>
  <c r="L466" i="3"/>
  <c r="U434" i="3"/>
  <c r="AA434" i="3"/>
  <c r="AM434" i="3"/>
  <c r="L434" i="3"/>
  <c r="U402" i="3"/>
  <c r="AA402" i="3"/>
  <c r="O785" i="3"/>
  <c r="AG785" i="3"/>
  <c r="AG769" i="3"/>
  <c r="AM769" i="3"/>
  <c r="L385" i="3"/>
  <c r="O385" i="3"/>
  <c r="AM385" i="3"/>
  <c r="AA1088" i="3"/>
  <c r="U1088" i="3"/>
  <c r="U544" i="3"/>
  <c r="AA544" i="3"/>
  <c r="AG544" i="3"/>
  <c r="L1103" i="3"/>
  <c r="AG1103" i="3"/>
  <c r="L815" i="3"/>
  <c r="O815" i="3"/>
  <c r="U703" i="3"/>
  <c r="L703" i="3"/>
  <c r="O703" i="3"/>
  <c r="L575" i="3"/>
  <c r="O575" i="3"/>
  <c r="AA575" i="3"/>
  <c r="AG559" i="3"/>
  <c r="AM559" i="3"/>
  <c r="U543" i="3"/>
  <c r="L543" i="3"/>
  <c r="O543" i="3"/>
  <c r="AA543" i="3"/>
  <c r="AG527" i="3"/>
  <c r="AM527" i="3"/>
  <c r="U511" i="3"/>
  <c r="L511" i="3"/>
  <c r="O511" i="3"/>
  <c r="AA511" i="3"/>
  <c r="O495" i="3"/>
  <c r="U495" i="3"/>
  <c r="L495" i="3"/>
  <c r="AA495" i="3"/>
  <c r="AG479" i="3"/>
  <c r="AM479" i="3"/>
  <c r="L479" i="3"/>
  <c r="O479" i="3"/>
  <c r="U479" i="3"/>
  <c r="AA479" i="3"/>
  <c r="AG463" i="3"/>
  <c r="AM463" i="3"/>
  <c r="L463" i="3"/>
  <c r="AG447" i="3"/>
  <c r="AM447" i="3"/>
  <c r="L447" i="3"/>
  <c r="O447" i="3"/>
  <c r="AG431" i="3"/>
  <c r="AM431" i="3"/>
  <c r="AA431" i="3"/>
  <c r="AG415" i="3"/>
  <c r="AM415" i="3"/>
  <c r="L415" i="3"/>
  <c r="O415" i="3"/>
  <c r="U415" i="3"/>
  <c r="AA415" i="3"/>
  <c r="AG399" i="3"/>
  <c r="AM399" i="3"/>
  <c r="AA399" i="3"/>
  <c r="AG383" i="3"/>
  <c r="AM383" i="3"/>
  <c r="L383" i="3"/>
  <c r="O383" i="3"/>
  <c r="U383" i="3"/>
  <c r="AA1189" i="3"/>
  <c r="AA773" i="3"/>
  <c r="AG741" i="3"/>
  <c r="AM567" i="3"/>
  <c r="AG564" i="3"/>
  <c r="L563" i="3"/>
  <c r="AA561" i="3"/>
  <c r="O551" i="3"/>
  <c r="AA549" i="3"/>
  <c r="U542" i="3"/>
  <c r="O534" i="3"/>
  <c r="AM528" i="3"/>
  <c r="O527" i="3"/>
  <c r="AG514" i="3"/>
  <c r="L513" i="3"/>
  <c r="L499" i="3"/>
  <c r="L478" i="3"/>
  <c r="U468" i="3"/>
  <c r="AA456" i="3"/>
  <c r="AG454" i="3"/>
  <c r="AG450" i="3"/>
  <c r="AG436" i="3"/>
  <c r="O423" i="3"/>
  <c r="L419" i="3"/>
  <c r="U407" i="3"/>
  <c r="O399" i="3"/>
  <c r="L387" i="3"/>
  <c r="U385" i="3"/>
  <c r="AA717" i="3"/>
  <c r="AA713" i="3"/>
  <c r="AG554" i="3"/>
  <c r="AG522" i="3"/>
  <c r="U459" i="3"/>
  <c r="AG457" i="3"/>
  <c r="AM445" i="3"/>
  <c r="O461" i="3"/>
  <c r="U461" i="3"/>
  <c r="AA461" i="3"/>
  <c r="O893" i="3"/>
  <c r="AG765" i="3"/>
  <c r="O557" i="3"/>
  <c r="O525" i="3"/>
  <c r="U477" i="3"/>
  <c r="L429" i="3"/>
  <c r="O379" i="3"/>
  <c r="U492" i="3"/>
  <c r="AA492" i="3"/>
  <c r="O476" i="3"/>
  <c r="AA476" i="3"/>
  <c r="L460" i="3"/>
  <c r="O460" i="3"/>
  <c r="AA428" i="3"/>
  <c r="AM428" i="3"/>
  <c r="L412" i="3"/>
  <c r="O412" i="3"/>
  <c r="U412" i="3"/>
  <c r="L380" i="3"/>
  <c r="O380" i="3"/>
  <c r="U380" i="3"/>
  <c r="L1195" i="3"/>
  <c r="L1193" i="3"/>
  <c r="AM877" i="3"/>
  <c r="O876" i="3"/>
  <c r="AG860" i="3"/>
  <c r="L795" i="3"/>
  <c r="AA779" i="3"/>
  <c r="O747" i="3"/>
  <c r="AM732" i="3"/>
  <c r="AM573" i="3"/>
  <c r="L557" i="3"/>
  <c r="AG555" i="3"/>
  <c r="U554" i="3"/>
  <c r="AM541" i="3"/>
  <c r="L525" i="3"/>
  <c r="AG523" i="3"/>
  <c r="U522" i="3"/>
  <c r="AM509" i="3"/>
  <c r="AA505" i="3"/>
  <c r="L492" i="3"/>
  <c r="AG460" i="3"/>
  <c r="AA445" i="3"/>
  <c r="AA396" i="3"/>
  <c r="AM380" i="3"/>
  <c r="AG475" i="3"/>
  <c r="AM475" i="3"/>
  <c r="AG459" i="3"/>
  <c r="AM459" i="3"/>
  <c r="AG443" i="3"/>
  <c r="AM443" i="3"/>
  <c r="U443" i="3"/>
  <c r="AG427" i="3"/>
  <c r="AM427" i="3"/>
  <c r="L427" i="3"/>
  <c r="U427" i="3"/>
  <c r="AG411" i="3"/>
  <c r="AM411" i="3"/>
  <c r="AG395" i="3"/>
  <c r="AM395" i="3"/>
  <c r="U395" i="3"/>
  <c r="AA395" i="3"/>
  <c r="AG379" i="3"/>
  <c r="AM379" i="3"/>
  <c r="U1162" i="3"/>
  <c r="AM858" i="3"/>
  <c r="AM841" i="3"/>
  <c r="O826" i="3"/>
  <c r="O745" i="3"/>
  <c r="AA569" i="3"/>
  <c r="AA537" i="3"/>
  <c r="AG490" i="3"/>
  <c r="O427" i="3"/>
  <c r="L413" i="3"/>
  <c r="O413" i="3"/>
  <c r="AG413" i="3"/>
  <c r="AM413" i="3"/>
  <c r="L381" i="3"/>
  <c r="O381" i="3"/>
  <c r="AG381" i="3"/>
  <c r="AM381" i="3"/>
  <c r="U474" i="3"/>
  <c r="AA474" i="3"/>
  <c r="AG474" i="3"/>
  <c r="U458" i="3"/>
  <c r="AA458" i="3"/>
  <c r="O458" i="3"/>
  <c r="AG458" i="3"/>
  <c r="U442" i="3"/>
  <c r="AA442" i="3"/>
  <c r="L442" i="3"/>
  <c r="O442" i="3"/>
  <c r="U426" i="3"/>
  <c r="AA426" i="3"/>
  <c r="U410" i="3"/>
  <c r="AA410" i="3"/>
  <c r="AG410" i="3"/>
  <c r="AM410" i="3"/>
  <c r="U394" i="3"/>
  <c r="AA394" i="3"/>
  <c r="L394" i="3"/>
  <c r="U378" i="3"/>
  <c r="AA378" i="3"/>
  <c r="AG378" i="3"/>
  <c r="AM378" i="3"/>
  <c r="AG1067" i="3"/>
  <c r="AG877" i="3"/>
  <c r="AA860" i="3"/>
  <c r="L826" i="3"/>
  <c r="U765" i="3"/>
  <c r="O572" i="3"/>
  <c r="O554" i="3"/>
  <c r="O540" i="3"/>
  <c r="O522" i="3"/>
  <c r="O508" i="3"/>
  <c r="U475" i="3"/>
  <c r="AA460" i="3"/>
  <c r="AM458" i="3"/>
  <c r="AA411" i="3"/>
  <c r="U396" i="3"/>
  <c r="AG394" i="3"/>
  <c r="AG380" i="3"/>
  <c r="AG493" i="3"/>
  <c r="AM493" i="3"/>
  <c r="O477" i="3"/>
  <c r="AG477" i="3"/>
  <c r="AM477" i="3"/>
  <c r="O445" i="3"/>
  <c r="L445" i="3"/>
  <c r="L397" i="3"/>
  <c r="O397" i="3"/>
  <c r="AG505" i="3"/>
  <c r="AM505" i="3"/>
  <c r="O489" i="3"/>
  <c r="AA489" i="3"/>
  <c r="AM489" i="3"/>
  <c r="O473" i="3"/>
  <c r="L473" i="3"/>
  <c r="AA473" i="3"/>
  <c r="O457" i="3"/>
  <c r="L457" i="3"/>
  <c r="O441" i="3"/>
  <c r="AM441" i="3"/>
  <c r="O425" i="3"/>
  <c r="AA425" i="3"/>
  <c r="AM425" i="3"/>
  <c r="L409" i="3"/>
  <c r="O409" i="3"/>
  <c r="U409" i="3"/>
  <c r="L393" i="3"/>
  <c r="O393" i="3"/>
  <c r="AM393" i="3"/>
  <c r="L377" i="3"/>
  <c r="O377" i="3"/>
  <c r="U377" i="3"/>
  <c r="O1162" i="3"/>
  <c r="AA843" i="3"/>
  <c r="AM794" i="3"/>
  <c r="O761" i="3"/>
  <c r="AA573" i="3"/>
  <c r="L572" i="3"/>
  <c r="U569" i="3"/>
  <c r="AM556" i="3"/>
  <c r="AA541" i="3"/>
  <c r="L540" i="3"/>
  <c r="U537" i="3"/>
  <c r="AM524" i="3"/>
  <c r="AA509" i="3"/>
  <c r="L508" i="3"/>
  <c r="U493" i="3"/>
  <c r="AA490" i="3"/>
  <c r="AG473" i="3"/>
  <c r="AA443" i="3"/>
  <c r="AG441" i="3"/>
  <c r="AG428" i="3"/>
  <c r="U413" i="3"/>
  <c r="AM397" i="3"/>
  <c r="AA1096" i="3"/>
  <c r="U1096" i="3"/>
  <c r="L1096" i="3"/>
  <c r="AG1160" i="3"/>
  <c r="AM1160" i="3"/>
  <c r="AA1128" i="3"/>
  <c r="AG1128" i="3"/>
  <c r="O1112" i="3"/>
  <c r="AA1112" i="3"/>
  <c r="U1112" i="3"/>
  <c r="AM1064" i="3"/>
  <c r="AA1064" i="3"/>
  <c r="L888" i="3"/>
  <c r="O888" i="3"/>
  <c r="U888" i="3"/>
  <c r="AA888" i="3"/>
  <c r="AG888" i="3"/>
  <c r="AM888" i="3"/>
  <c r="U872" i="3"/>
  <c r="AA872" i="3"/>
  <c r="AG872" i="3"/>
  <c r="L872" i="3"/>
  <c r="O872" i="3"/>
  <c r="AM872" i="3"/>
  <c r="AG856" i="3"/>
  <c r="AM856" i="3"/>
  <c r="L856" i="3"/>
  <c r="O856" i="3"/>
  <c r="U856" i="3"/>
  <c r="AA856" i="3"/>
  <c r="L840" i="3"/>
  <c r="U840" i="3"/>
  <c r="AA840" i="3"/>
  <c r="AM840" i="3"/>
  <c r="AG840" i="3"/>
  <c r="L824" i="3"/>
  <c r="O824" i="3"/>
  <c r="U824" i="3"/>
  <c r="AM824" i="3"/>
  <c r="AA824" i="3"/>
  <c r="U808" i="3"/>
  <c r="AA808" i="3"/>
  <c r="AG808" i="3"/>
  <c r="L808" i="3"/>
  <c r="O808" i="3"/>
  <c r="AM792" i="3"/>
  <c r="L792" i="3"/>
  <c r="AA792" i="3"/>
  <c r="AG792" i="3"/>
  <c r="O792" i="3"/>
  <c r="U792" i="3"/>
  <c r="L776" i="3"/>
  <c r="O776" i="3"/>
  <c r="U776" i="3"/>
  <c r="AG776" i="3"/>
  <c r="O760" i="3"/>
  <c r="U760" i="3"/>
  <c r="AA760" i="3"/>
  <c r="AG760" i="3"/>
  <c r="L760" i="3"/>
  <c r="AM760" i="3"/>
  <c r="AG744" i="3"/>
  <c r="AM744" i="3"/>
  <c r="L744" i="3"/>
  <c r="O744" i="3"/>
  <c r="U744" i="3"/>
  <c r="AA744" i="3"/>
  <c r="L728" i="3"/>
  <c r="O728" i="3"/>
  <c r="U728" i="3"/>
  <c r="AA728" i="3"/>
  <c r="AG728" i="3"/>
  <c r="U712" i="3"/>
  <c r="AA712" i="3"/>
  <c r="AG712" i="3"/>
  <c r="AM712" i="3"/>
  <c r="L712" i="3"/>
  <c r="O712" i="3"/>
  <c r="AM1213" i="3"/>
  <c r="O1213" i="3"/>
  <c r="L1213" i="3"/>
  <c r="AA1213" i="3"/>
  <c r="U1191" i="3"/>
  <c r="L1191" i="3"/>
  <c r="AG1191" i="3"/>
  <c r="L1175" i="3"/>
  <c r="AG1175" i="3"/>
  <c r="AM1175" i="3"/>
  <c r="AA1159" i="3"/>
  <c r="AG1159" i="3"/>
  <c r="U1159" i="3"/>
  <c r="L1143" i="3"/>
  <c r="U1143" i="3"/>
  <c r="AG1143" i="3"/>
  <c r="AM1143" i="3"/>
  <c r="AM1127" i="3"/>
  <c r="L1127" i="3"/>
  <c r="AG1127" i="3"/>
  <c r="U1111" i="3"/>
  <c r="L1111" i="3"/>
  <c r="AG1095" i="3"/>
  <c r="AM1095" i="3"/>
  <c r="U1079" i="3"/>
  <c r="AM1079" i="3"/>
  <c r="AA1079" i="3"/>
  <c r="AG1079" i="3"/>
  <c r="AM1063" i="3"/>
  <c r="AG1063" i="3"/>
  <c r="AA1063" i="3"/>
  <c r="AG887" i="3"/>
  <c r="L887" i="3"/>
  <c r="O887" i="3"/>
  <c r="U887" i="3"/>
  <c r="AA887" i="3"/>
  <c r="AG871" i="3"/>
  <c r="L871" i="3"/>
  <c r="O871" i="3"/>
  <c r="U871" i="3"/>
  <c r="AA871" i="3"/>
  <c r="AM871" i="3"/>
  <c r="AG855" i="3"/>
  <c r="U855" i="3"/>
  <c r="AA855" i="3"/>
  <c r="L855" i="3"/>
  <c r="O855" i="3"/>
  <c r="AG839" i="3"/>
  <c r="AM839" i="3"/>
  <c r="AA839" i="3"/>
  <c r="L839" i="3"/>
  <c r="O839" i="3"/>
  <c r="U839" i="3"/>
  <c r="AG823" i="3"/>
  <c r="O823" i="3"/>
  <c r="L823" i="3"/>
  <c r="U823" i="3"/>
  <c r="AA823" i="3"/>
  <c r="AM823" i="3"/>
  <c r="AG807" i="3"/>
  <c r="L807" i="3"/>
  <c r="O807" i="3"/>
  <c r="U807" i="3"/>
  <c r="AA807" i="3"/>
  <c r="AM807" i="3"/>
  <c r="AG791" i="3"/>
  <c r="AA791" i="3"/>
  <c r="AM791" i="3"/>
  <c r="O791" i="3"/>
  <c r="AG775" i="3"/>
  <c r="AM775" i="3"/>
  <c r="U775" i="3"/>
  <c r="AA775" i="3"/>
  <c r="AG759" i="3"/>
  <c r="L759" i="3"/>
  <c r="O759" i="3"/>
  <c r="U759" i="3"/>
  <c r="AA759" i="3"/>
  <c r="AM759" i="3"/>
  <c r="AG743" i="3"/>
  <c r="O743" i="3"/>
  <c r="U743" i="3"/>
  <c r="AA743" i="3"/>
  <c r="AM743" i="3"/>
  <c r="L743" i="3"/>
  <c r="AG711" i="3"/>
  <c r="L711" i="3"/>
  <c r="O711" i="3"/>
  <c r="U711" i="3"/>
  <c r="AA711" i="3"/>
  <c r="AM711" i="3"/>
  <c r="U1212" i="3"/>
  <c r="AG1212" i="3"/>
  <c r="AG824" i="3"/>
  <c r="AA776" i="3"/>
  <c r="L1176" i="3"/>
  <c r="U791" i="3"/>
  <c r="O1140" i="3"/>
  <c r="L1140" i="3"/>
  <c r="AA1140" i="3"/>
  <c r="U1140" i="3"/>
  <c r="AG1140" i="3"/>
  <c r="AG1124" i="3"/>
  <c r="U1124" i="3"/>
  <c r="L1060" i="3"/>
  <c r="U1060" i="3"/>
  <c r="AG1060" i="3"/>
  <c r="O772" i="3"/>
  <c r="L772" i="3"/>
  <c r="AG772" i="3"/>
  <c r="AM772" i="3"/>
  <c r="U772" i="3"/>
  <c r="AA772" i="3"/>
  <c r="AM1209" i="3"/>
  <c r="AA1209" i="3"/>
  <c r="O1209" i="3"/>
  <c r="U1209" i="3"/>
  <c r="AG1209" i="3"/>
  <c r="L899" i="3"/>
  <c r="U899" i="3"/>
  <c r="O899" i="3"/>
  <c r="AG899" i="3"/>
  <c r="AG851" i="3"/>
  <c r="L851" i="3"/>
  <c r="O851" i="3"/>
  <c r="U851" i="3"/>
  <c r="AM851" i="3"/>
  <c r="AA851" i="3"/>
  <c r="AG819" i="3"/>
  <c r="AM819" i="3"/>
  <c r="U819" i="3"/>
  <c r="AA819" i="3"/>
  <c r="L819" i="3"/>
  <c r="AG787" i="3"/>
  <c r="O787" i="3"/>
  <c r="U787" i="3"/>
  <c r="AA787" i="3"/>
  <c r="AM787" i="3"/>
  <c r="L787" i="3"/>
  <c r="AG707" i="3"/>
  <c r="L707" i="3"/>
  <c r="AA707" i="3"/>
  <c r="AM707" i="3"/>
  <c r="O707" i="3"/>
  <c r="AA1224" i="3"/>
  <c r="AG1224" i="3"/>
  <c r="O1224" i="3"/>
  <c r="L1224" i="3"/>
  <c r="AM855" i="3"/>
  <c r="AA1060" i="3"/>
  <c r="U1188" i="3"/>
  <c r="O1188" i="3"/>
  <c r="L1188" i="3"/>
  <c r="AG1188" i="3"/>
  <c r="L884" i="3"/>
  <c r="O884" i="3"/>
  <c r="U884" i="3"/>
  <c r="AG884" i="3"/>
  <c r="AA852" i="3"/>
  <c r="AG852" i="3"/>
  <c r="AM852" i="3"/>
  <c r="U852" i="3"/>
  <c r="L852" i="3"/>
  <c r="L820" i="3"/>
  <c r="O820" i="3"/>
  <c r="U820" i="3"/>
  <c r="AA820" i="3"/>
  <c r="AM820" i="3"/>
  <c r="AG788" i="3"/>
  <c r="AM788" i="3"/>
  <c r="O788" i="3"/>
  <c r="U788" i="3"/>
  <c r="AA788" i="3"/>
  <c r="L724" i="3"/>
  <c r="O724" i="3"/>
  <c r="U724" i="3"/>
  <c r="AM724" i="3"/>
  <c r="AA724" i="3"/>
  <c r="AG724" i="3"/>
  <c r="AM1225" i="3"/>
  <c r="L1225" i="3"/>
  <c r="O1225" i="3"/>
  <c r="U1225" i="3"/>
  <c r="AA1225" i="3"/>
  <c r="AG1225" i="3"/>
  <c r="AA1059" i="3"/>
  <c r="O1059" i="3"/>
  <c r="U1059" i="3"/>
  <c r="AG723" i="3"/>
  <c r="AM723" i="3"/>
  <c r="L723" i="3"/>
  <c r="U723" i="3"/>
  <c r="L1124" i="3"/>
  <c r="O1111" i="3"/>
  <c r="AM887" i="3"/>
  <c r="AM899" i="3"/>
  <c r="O775" i="3"/>
  <c r="AG883" i="3"/>
  <c r="AM883" i="3"/>
  <c r="U883" i="3"/>
  <c r="AA883" i="3"/>
  <c r="L883" i="3"/>
  <c r="AM808" i="3"/>
  <c r="L775" i="3"/>
  <c r="AM728" i="3"/>
  <c r="AM1092" i="3"/>
  <c r="AG1092" i="3"/>
  <c r="U1076" i="3"/>
  <c r="AA1076" i="3"/>
  <c r="AM1076" i="3"/>
  <c r="AA1044" i="3"/>
  <c r="AG1044" i="3"/>
  <c r="L900" i="3"/>
  <c r="O900" i="3"/>
  <c r="U900" i="3"/>
  <c r="AA900" i="3"/>
  <c r="AG900" i="3"/>
  <c r="AM900" i="3"/>
  <c r="L868" i="3"/>
  <c r="O868" i="3"/>
  <c r="U868" i="3"/>
  <c r="AA868" i="3"/>
  <c r="AM868" i="3"/>
  <c r="AG868" i="3"/>
  <c r="AM836" i="3"/>
  <c r="U836" i="3"/>
  <c r="L836" i="3"/>
  <c r="O836" i="3"/>
  <c r="AG836" i="3"/>
  <c r="O804" i="3"/>
  <c r="U804" i="3"/>
  <c r="AA804" i="3"/>
  <c r="L804" i="3"/>
  <c r="AM804" i="3"/>
  <c r="AG804" i="3"/>
  <c r="L756" i="3"/>
  <c r="O756" i="3"/>
  <c r="U756" i="3"/>
  <c r="AA756" i="3"/>
  <c r="AM756" i="3"/>
  <c r="AG756" i="3"/>
  <c r="L708" i="3"/>
  <c r="O708" i="3"/>
  <c r="U708" i="3"/>
  <c r="AA708" i="3"/>
  <c r="AG708" i="3"/>
  <c r="AM708" i="3"/>
  <c r="O1187" i="3"/>
  <c r="AG1187" i="3"/>
  <c r="AM1187" i="3"/>
  <c r="L1187" i="3"/>
  <c r="O1171" i="3"/>
  <c r="L1171" i="3"/>
  <c r="U1171" i="3"/>
  <c r="AG1171" i="3"/>
  <c r="AM1171" i="3"/>
  <c r="AA1155" i="3"/>
  <c r="AG1155" i="3"/>
  <c r="L1155" i="3"/>
  <c r="O1155" i="3"/>
  <c r="U1155" i="3"/>
  <c r="AM1155" i="3"/>
  <c r="AG1139" i="3"/>
  <c r="AA1139" i="3"/>
  <c r="U1139" i="3"/>
  <c r="AA1123" i="3"/>
  <c r="U1123" i="3"/>
  <c r="L1123" i="3"/>
  <c r="O1123" i="3"/>
  <c r="L1107" i="3"/>
  <c r="AG1107" i="3"/>
  <c r="AM1107" i="3"/>
  <c r="L1091" i="3"/>
  <c r="U1091" i="3"/>
  <c r="AA1091" i="3"/>
  <c r="AG1091" i="3"/>
  <c r="AM1091" i="3"/>
  <c r="AM1075" i="3"/>
  <c r="O1075" i="3"/>
  <c r="L1075" i="3"/>
  <c r="U1075" i="3"/>
  <c r="AA1075" i="3"/>
  <c r="AG1075" i="3"/>
  <c r="AG867" i="3"/>
  <c r="L867" i="3"/>
  <c r="AM867" i="3"/>
  <c r="O867" i="3"/>
  <c r="AA867" i="3"/>
  <c r="AG835" i="3"/>
  <c r="U835" i="3"/>
  <c r="AA835" i="3"/>
  <c r="AM835" i="3"/>
  <c r="AG803" i="3"/>
  <c r="L803" i="3"/>
  <c r="O803" i="3"/>
  <c r="U803" i="3"/>
  <c r="AA803" i="3"/>
  <c r="AG739" i="3"/>
  <c r="L739" i="3"/>
  <c r="O739" i="3"/>
  <c r="U739" i="3"/>
  <c r="AA739" i="3"/>
  <c r="AA1208" i="3"/>
  <c r="U1208" i="3"/>
  <c r="L1208" i="3"/>
  <c r="O1208" i="3"/>
  <c r="L835" i="3"/>
  <c r="L1209" i="3"/>
  <c r="U1108" i="3"/>
  <c r="AG820" i="3"/>
  <c r="L788" i="3"/>
  <c r="O1172" i="3"/>
  <c r="L1172" i="3"/>
  <c r="U740" i="3"/>
  <c r="AA740" i="3"/>
  <c r="AG740" i="3"/>
  <c r="AM740" i="3"/>
  <c r="L740" i="3"/>
  <c r="AG771" i="3"/>
  <c r="AA771" i="3"/>
  <c r="AM771" i="3"/>
  <c r="O771" i="3"/>
  <c r="L771" i="3"/>
  <c r="U771" i="3"/>
  <c r="O1139" i="3"/>
  <c r="AM1112" i="3"/>
  <c r="AA899" i="3"/>
  <c r="L1139" i="3"/>
  <c r="AM884" i="3"/>
  <c r="AM776" i="3"/>
  <c r="L1078" i="3"/>
  <c r="O1078" i="3"/>
  <c r="U1078" i="3"/>
  <c r="AA1078" i="3"/>
  <c r="U838" i="3"/>
  <c r="O838" i="3"/>
  <c r="AA838" i="3"/>
  <c r="AG838" i="3"/>
  <c r="U774" i="3"/>
  <c r="AA774" i="3"/>
  <c r="AG774" i="3"/>
  <c r="AM774" i="3"/>
  <c r="U742" i="3"/>
  <c r="L742" i="3"/>
  <c r="O742" i="3"/>
  <c r="AG1030" i="3"/>
  <c r="AA1030" i="3"/>
  <c r="U886" i="3"/>
  <c r="AG886" i="3"/>
  <c r="AM886" i="3"/>
  <c r="U854" i="3"/>
  <c r="L854" i="3"/>
  <c r="O854" i="3"/>
  <c r="U822" i="3"/>
  <c r="AG822" i="3"/>
  <c r="AM822" i="3"/>
  <c r="U790" i="3"/>
  <c r="L790" i="3"/>
  <c r="O790" i="3"/>
  <c r="AA790" i="3"/>
  <c r="AG790" i="3"/>
  <c r="U758" i="3"/>
  <c r="AM758" i="3"/>
  <c r="U726" i="3"/>
  <c r="AG726" i="3"/>
  <c r="AM726" i="3"/>
  <c r="L710" i="3"/>
  <c r="U710" i="3"/>
  <c r="AM710" i="3"/>
  <c r="AM1206" i="3"/>
  <c r="L1185" i="3"/>
  <c r="L838" i="3"/>
  <c r="U833" i="3"/>
  <c r="AA822" i="3"/>
  <c r="AG710" i="3"/>
  <c r="U754" i="3"/>
  <c r="AG754" i="3"/>
  <c r="AM754" i="3"/>
  <c r="AM1169" i="3"/>
  <c r="O1169" i="3"/>
  <c r="AM1089" i="3"/>
  <c r="L822" i="3"/>
  <c r="AA758" i="3"/>
  <c r="AA1200" i="3"/>
  <c r="U1200" i="3"/>
  <c r="AA1168" i="3"/>
  <c r="L1168" i="3"/>
  <c r="O1152" i="3"/>
  <c r="U1152" i="3"/>
  <c r="AG1152" i="3"/>
  <c r="O1136" i="3"/>
  <c r="L1136" i="3"/>
  <c r="O1120" i="3"/>
  <c r="L1120" i="3"/>
  <c r="O1104" i="3"/>
  <c r="AG1104" i="3"/>
  <c r="O1088" i="3"/>
  <c r="AM1088" i="3"/>
  <c r="O1072" i="3"/>
  <c r="AA1072" i="3"/>
  <c r="AG1072" i="3"/>
  <c r="O1056" i="3"/>
  <c r="L1056" i="3"/>
  <c r="U1056" i="3"/>
  <c r="L896" i="3"/>
  <c r="O896" i="3"/>
  <c r="U896" i="3"/>
  <c r="L864" i="3"/>
  <c r="O864" i="3"/>
  <c r="O848" i="3"/>
  <c r="U848" i="3"/>
  <c r="AA848" i="3"/>
  <c r="AA832" i="3"/>
  <c r="AG832" i="3"/>
  <c r="AM832" i="3"/>
  <c r="L800" i="3"/>
  <c r="O800" i="3"/>
  <c r="U800" i="3"/>
  <c r="AA800" i="3"/>
  <c r="U784" i="3"/>
  <c r="AA784" i="3"/>
  <c r="AG784" i="3"/>
  <c r="AG768" i="3"/>
  <c r="AM768" i="3"/>
  <c r="L752" i="3"/>
  <c r="O752" i="3"/>
  <c r="U752" i="3"/>
  <c r="O736" i="3"/>
  <c r="U736" i="3"/>
  <c r="AA736" i="3"/>
  <c r="AM720" i="3"/>
  <c r="L720" i="3"/>
  <c r="AM1221" i="3"/>
  <c r="U1221" i="3"/>
  <c r="AM1205" i="3"/>
  <c r="O1205" i="3"/>
  <c r="O1222" i="3"/>
  <c r="AG1177" i="3"/>
  <c r="U1168" i="3"/>
  <c r="U1142" i="3"/>
  <c r="AA1136" i="3"/>
  <c r="U1114" i="3"/>
  <c r="AG880" i="3"/>
  <c r="AA870" i="3"/>
  <c r="L860" i="3"/>
  <c r="U785" i="3"/>
  <c r="O774" i="3"/>
  <c r="AM763" i="3"/>
  <c r="AM742" i="3"/>
  <c r="O719" i="3"/>
  <c r="O710" i="3"/>
  <c r="U834" i="3"/>
  <c r="L834" i="3"/>
  <c r="O834" i="3"/>
  <c r="U786" i="3"/>
  <c r="L786" i="3"/>
  <c r="O786" i="3"/>
  <c r="AG834" i="3"/>
  <c r="AG1137" i="3"/>
  <c r="AM1137" i="3"/>
  <c r="AA1206" i="3"/>
  <c r="AM1073" i="3"/>
  <c r="L1062" i="3"/>
  <c r="AM790" i="3"/>
  <c r="AG1167" i="3"/>
  <c r="AM1167" i="3"/>
  <c r="L1087" i="3"/>
  <c r="O1087" i="3"/>
  <c r="AA1087" i="3"/>
  <c r="AG879" i="3"/>
  <c r="AA879" i="3"/>
  <c r="AM879" i="3"/>
  <c r="AG863" i="3"/>
  <c r="AM863" i="3"/>
  <c r="AG847" i="3"/>
  <c r="L847" i="3"/>
  <c r="O847" i="3"/>
  <c r="AG815" i="3"/>
  <c r="AA815" i="3"/>
  <c r="AM815" i="3"/>
  <c r="AG799" i="3"/>
  <c r="L799" i="3"/>
  <c r="AG783" i="3"/>
  <c r="L783" i="3"/>
  <c r="O783" i="3"/>
  <c r="U783" i="3"/>
  <c r="AA783" i="3"/>
  <c r="AG767" i="3"/>
  <c r="U767" i="3"/>
  <c r="AA767" i="3"/>
  <c r="AG751" i="3"/>
  <c r="AM751" i="3"/>
  <c r="AG735" i="3"/>
  <c r="L735" i="3"/>
  <c r="O735" i="3"/>
  <c r="U735" i="3"/>
  <c r="AG1073" i="3"/>
  <c r="L774" i="3"/>
  <c r="AM770" i="3"/>
  <c r="O767" i="3"/>
  <c r="AA751" i="3"/>
  <c r="O726" i="3"/>
  <c r="AG894" i="3"/>
  <c r="AM894" i="3"/>
  <c r="U862" i="3"/>
  <c r="AA862" i="3"/>
  <c r="AG862" i="3"/>
  <c r="AM862" i="3"/>
  <c r="U830" i="3"/>
  <c r="L830" i="3"/>
  <c r="U782" i="3"/>
  <c r="L782" i="3"/>
  <c r="U750" i="3"/>
  <c r="AA750" i="3"/>
  <c r="AG750" i="3"/>
  <c r="L702" i="3"/>
  <c r="U702" i="3"/>
  <c r="O702" i="3"/>
  <c r="AA702" i="3"/>
  <c r="U1103" i="3"/>
  <c r="U1087" i="3"/>
  <c r="AG1057" i="3"/>
  <c r="O863" i="3"/>
  <c r="AA849" i="3"/>
  <c r="AM786" i="3"/>
  <c r="O758" i="3"/>
  <c r="AG742" i="3"/>
  <c r="L726" i="3"/>
  <c r="AG720" i="3"/>
  <c r="U893" i="3"/>
  <c r="AA893" i="3"/>
  <c r="AG893" i="3"/>
  <c r="L861" i="3"/>
  <c r="O861" i="3"/>
  <c r="U861" i="3"/>
  <c r="L845" i="3"/>
  <c r="U845" i="3"/>
  <c r="AA845" i="3"/>
  <c r="AG845" i="3"/>
  <c r="L829" i="3"/>
  <c r="AG829" i="3"/>
  <c r="AM829" i="3"/>
  <c r="L797" i="3"/>
  <c r="O797" i="3"/>
  <c r="U797" i="3"/>
  <c r="AA797" i="3"/>
  <c r="L781" i="3"/>
  <c r="AA781" i="3"/>
  <c r="AG781" i="3"/>
  <c r="AM781" i="3"/>
  <c r="L765" i="3"/>
  <c r="AM765" i="3"/>
  <c r="L749" i="3"/>
  <c r="O749" i="3"/>
  <c r="U749" i="3"/>
  <c r="AA749" i="3"/>
  <c r="L733" i="3"/>
  <c r="AA733" i="3"/>
  <c r="AG733" i="3"/>
  <c r="AM733" i="3"/>
  <c r="U1202" i="3"/>
  <c r="AG1202" i="3"/>
  <c r="L1211" i="3"/>
  <c r="L1206" i="3"/>
  <c r="U1204" i="3"/>
  <c r="U1177" i="3"/>
  <c r="AG1169" i="3"/>
  <c r="L1142" i="3"/>
  <c r="O1121" i="3"/>
  <c r="O1105" i="3"/>
  <c r="L897" i="3"/>
  <c r="AA895" i="3"/>
  <c r="AA890" i="3"/>
  <c r="O877" i="3"/>
  <c r="O870" i="3"/>
  <c r="L863" i="3"/>
  <c r="AG854" i="3"/>
  <c r="U832" i="3"/>
  <c r="U809" i="3"/>
  <c r="AA802" i="3"/>
  <c r="L758" i="3"/>
  <c r="U751" i="3"/>
  <c r="O717" i="3"/>
  <c r="U704" i="3"/>
  <c r="AG702" i="3"/>
  <c r="AG898" i="3"/>
  <c r="AM898" i="3"/>
  <c r="U882" i="3"/>
  <c r="AA882" i="3"/>
  <c r="AG882" i="3"/>
  <c r="U818" i="3"/>
  <c r="AA818" i="3"/>
  <c r="AG818" i="3"/>
  <c r="U722" i="3"/>
  <c r="AA722" i="3"/>
  <c r="AG722" i="3"/>
  <c r="U1094" i="3"/>
  <c r="L737" i="3"/>
  <c r="AG737" i="3"/>
  <c r="AM737" i="3"/>
  <c r="L705" i="3"/>
  <c r="O705" i="3"/>
  <c r="U705" i="3"/>
  <c r="AG831" i="3"/>
  <c r="L831" i="3"/>
  <c r="O831" i="3"/>
  <c r="U831" i="3"/>
  <c r="AA831" i="3"/>
  <c r="U1211" i="3"/>
  <c r="U1206" i="3"/>
  <c r="AG1153" i="3"/>
  <c r="AM854" i="3"/>
  <c r="AG802" i="3"/>
  <c r="O799" i="3"/>
  <c r="AA737" i="3"/>
  <c r="U878" i="3"/>
  <c r="L878" i="3"/>
  <c r="O878" i="3"/>
  <c r="AA878" i="3"/>
  <c r="U846" i="3"/>
  <c r="AM846" i="3"/>
  <c r="U766" i="3"/>
  <c r="L766" i="3"/>
  <c r="O766" i="3"/>
  <c r="AA766" i="3"/>
  <c r="O882" i="3"/>
  <c r="AM847" i="3"/>
  <c r="L846" i="3"/>
  <c r="AG830" i="3"/>
  <c r="O818" i="3"/>
  <c r="AG876" i="3"/>
  <c r="AM876" i="3"/>
  <c r="L844" i="3"/>
  <c r="O844" i="3"/>
  <c r="U844" i="3"/>
  <c r="U828" i="3"/>
  <c r="AA828" i="3"/>
  <c r="AG828" i="3"/>
  <c r="AM828" i="3"/>
  <c r="L796" i="3"/>
  <c r="O796" i="3"/>
  <c r="U796" i="3"/>
  <c r="L780" i="3"/>
  <c r="O780" i="3"/>
  <c r="U780" i="3"/>
  <c r="AA780" i="3"/>
  <c r="AG780" i="3"/>
  <c r="AA764" i="3"/>
  <c r="AG764" i="3"/>
  <c r="AM764" i="3"/>
  <c r="AM748" i="3"/>
  <c r="L748" i="3"/>
  <c r="AG716" i="3"/>
  <c r="AM716" i="3"/>
  <c r="AG1185" i="3"/>
  <c r="O1184" i="3"/>
  <c r="L1121" i="3"/>
  <c r="L1105" i="3"/>
  <c r="O1103" i="3"/>
  <c r="O1071" i="3"/>
  <c r="AM893" i="3"/>
  <c r="U880" i="3"/>
  <c r="AA873" i="3"/>
  <c r="L870" i="3"/>
  <c r="AG864" i="3"/>
  <c r="AM857" i="3"/>
  <c r="U849" i="3"/>
  <c r="AA830" i="3"/>
  <c r="AG800" i="3"/>
  <c r="AM793" i="3"/>
  <c r="AG786" i="3"/>
  <c r="O781" i="3"/>
  <c r="AA768" i="3"/>
  <c r="O765" i="3"/>
  <c r="AA761" i="3"/>
  <c r="AA754" i="3"/>
  <c r="AG749" i="3"/>
  <c r="AM745" i="3"/>
  <c r="AA742" i="3"/>
  <c r="AA735" i="3"/>
  <c r="AA720" i="3"/>
  <c r="U713" i="3"/>
  <c r="AM705" i="3"/>
  <c r="L706" i="3"/>
  <c r="U706" i="3"/>
  <c r="AA706" i="3"/>
  <c r="AG706" i="3"/>
  <c r="AM706" i="3"/>
  <c r="AA726" i="3"/>
  <c r="AG719" i="3"/>
  <c r="AA719" i="3"/>
  <c r="AM719" i="3"/>
  <c r="AG703" i="3"/>
  <c r="AA703" i="3"/>
  <c r="AM703" i="3"/>
  <c r="L1222" i="3"/>
  <c r="AG895" i="3"/>
  <c r="AM735" i="3"/>
  <c r="U814" i="3"/>
  <c r="L814" i="3"/>
  <c r="O814" i="3"/>
  <c r="AA814" i="3"/>
  <c r="AG814" i="3"/>
  <c r="U718" i="3"/>
  <c r="L718" i="3"/>
  <c r="O718" i="3"/>
  <c r="AA718" i="3"/>
  <c r="AG718" i="3"/>
  <c r="L1180" i="3"/>
  <c r="AG1180" i="3"/>
  <c r="L892" i="3"/>
  <c r="O892" i="3"/>
  <c r="U892" i="3"/>
  <c r="AG812" i="3"/>
  <c r="AM812" i="3"/>
  <c r="L732" i="3"/>
  <c r="O732" i="3"/>
  <c r="U732" i="3"/>
  <c r="AM1147" i="3"/>
  <c r="AG1147" i="3"/>
  <c r="AA1131" i="3"/>
  <c r="AM1131" i="3"/>
  <c r="AG875" i="3"/>
  <c r="O875" i="3"/>
  <c r="U875" i="3"/>
  <c r="AA875" i="3"/>
  <c r="AG859" i="3"/>
  <c r="AA859" i="3"/>
  <c r="AM859" i="3"/>
  <c r="AG827" i="3"/>
  <c r="L827" i="3"/>
  <c r="O827" i="3"/>
  <c r="AG811" i="3"/>
  <c r="O811" i="3"/>
  <c r="U811" i="3"/>
  <c r="AA811" i="3"/>
  <c r="AM811" i="3"/>
  <c r="AG795" i="3"/>
  <c r="AM795" i="3"/>
  <c r="AG779" i="3"/>
  <c r="L779" i="3"/>
  <c r="AG763" i="3"/>
  <c r="L763" i="3"/>
  <c r="O763" i="3"/>
  <c r="U763" i="3"/>
  <c r="AG747" i="3"/>
  <c r="AA747" i="3"/>
  <c r="AM747" i="3"/>
  <c r="AG715" i="3"/>
  <c r="O715" i="3"/>
  <c r="U715" i="3"/>
  <c r="AA715" i="3"/>
  <c r="AM715" i="3"/>
  <c r="AG1221" i="3"/>
  <c r="O1204" i="3"/>
  <c r="O1193" i="3"/>
  <c r="L1184" i="3"/>
  <c r="O1177" i="3"/>
  <c r="AA1169" i="3"/>
  <c r="O1153" i="3"/>
  <c r="AA898" i="3"/>
  <c r="U895" i="3"/>
  <c r="AG878" i="3"/>
  <c r="L875" i="3"/>
  <c r="AA854" i="3"/>
  <c r="AM850" i="3"/>
  <c r="AA847" i="3"/>
  <c r="AM845" i="3"/>
  <c r="AM833" i="3"/>
  <c r="O832" i="3"/>
  <c r="U795" i="3"/>
  <c r="AM784" i="3"/>
  <c r="AM782" i="3"/>
  <c r="O779" i="3"/>
  <c r="AM766" i="3"/>
  <c r="O751" i="3"/>
  <c r="O737" i="3"/>
  <c r="O722" i="3"/>
  <c r="L704" i="3"/>
  <c r="U866" i="3"/>
  <c r="AG866" i="3"/>
  <c r="AM866" i="3"/>
  <c r="U770" i="3"/>
  <c r="L770" i="3"/>
  <c r="O770" i="3"/>
  <c r="AA770" i="3"/>
  <c r="L886" i="3"/>
  <c r="AG870" i="3"/>
  <c r="O822" i="3"/>
  <c r="L767" i="3"/>
  <c r="L1066" i="3"/>
  <c r="O1066" i="3"/>
  <c r="U874" i="3"/>
  <c r="L874" i="3"/>
  <c r="O874" i="3"/>
  <c r="U842" i="3"/>
  <c r="AA842" i="3"/>
  <c r="AG842" i="3"/>
  <c r="AM842" i="3"/>
  <c r="U810" i="3"/>
  <c r="L810" i="3"/>
  <c r="O810" i="3"/>
  <c r="U778" i="3"/>
  <c r="AG778" i="3"/>
  <c r="AM778" i="3"/>
  <c r="AA1185" i="3"/>
  <c r="L1153" i="3"/>
  <c r="O1151" i="3"/>
  <c r="O1146" i="3"/>
  <c r="AG1081" i="3"/>
  <c r="O1057" i="3"/>
  <c r="AM896" i="3"/>
  <c r="O880" i="3"/>
  <c r="O866" i="3"/>
  <c r="AA864" i="3"/>
  <c r="U859" i="3"/>
  <c r="AM843" i="3"/>
  <c r="L842" i="3"/>
  <c r="AM838" i="3"/>
  <c r="L832" i="3"/>
  <c r="AA812" i="3"/>
  <c r="AA786" i="3"/>
  <c r="U768" i="3"/>
  <c r="AM752" i="3"/>
  <c r="L751" i="3"/>
  <c r="AG745" i="3"/>
  <c r="L722" i="3"/>
  <c r="U720" i="3"/>
  <c r="AG705" i="3"/>
  <c r="U802" i="3"/>
  <c r="AM802" i="3"/>
  <c r="U897" i="3"/>
  <c r="AA897" i="3"/>
  <c r="AG897" i="3"/>
  <c r="L881" i="3"/>
  <c r="O881" i="3"/>
  <c r="U881" i="3"/>
  <c r="L865" i="3"/>
  <c r="U865" i="3"/>
  <c r="AA865" i="3"/>
  <c r="AG865" i="3"/>
  <c r="L849" i="3"/>
  <c r="AG849" i="3"/>
  <c r="AM849" i="3"/>
  <c r="L817" i="3"/>
  <c r="O817" i="3"/>
  <c r="U817" i="3"/>
  <c r="AA817" i="3"/>
  <c r="L801" i="3"/>
  <c r="U801" i="3"/>
  <c r="AA801" i="3"/>
  <c r="AG801" i="3"/>
  <c r="L785" i="3"/>
  <c r="AM785" i="3"/>
  <c r="L769" i="3"/>
  <c r="O769" i="3"/>
  <c r="U769" i="3"/>
  <c r="L721" i="3"/>
  <c r="O721" i="3"/>
  <c r="U721" i="3"/>
  <c r="AA721" i="3"/>
  <c r="O1130" i="3"/>
  <c r="U1130" i="3"/>
  <c r="AG890" i="3"/>
  <c r="AM890" i="3"/>
  <c r="U858" i="3"/>
  <c r="L858" i="3"/>
  <c r="O858" i="3"/>
  <c r="AA858" i="3"/>
  <c r="U826" i="3"/>
  <c r="AM826" i="3"/>
  <c r="U794" i="3"/>
  <c r="AA794" i="3"/>
  <c r="AG794" i="3"/>
  <c r="U762" i="3"/>
  <c r="O762" i="3"/>
  <c r="U746" i="3"/>
  <c r="L746" i="3"/>
  <c r="O746" i="3"/>
  <c r="AA746" i="3"/>
  <c r="AG746" i="3"/>
  <c r="L714" i="3"/>
  <c r="U714" i="3"/>
  <c r="O714" i="3"/>
  <c r="L1097" i="3"/>
  <c r="AM1097" i="3"/>
  <c r="L889" i="3"/>
  <c r="U889" i="3"/>
  <c r="AA889" i="3"/>
  <c r="AG889" i="3"/>
  <c r="L873" i="3"/>
  <c r="AM873" i="3"/>
  <c r="L857" i="3"/>
  <c r="O857" i="3"/>
  <c r="L841" i="3"/>
  <c r="O841" i="3"/>
  <c r="U841" i="3"/>
  <c r="AA841" i="3"/>
  <c r="L825" i="3"/>
  <c r="AA825" i="3"/>
  <c r="AG825" i="3"/>
  <c r="AM825" i="3"/>
  <c r="L809" i="3"/>
  <c r="AM809" i="3"/>
  <c r="L793" i="3"/>
  <c r="O793" i="3"/>
  <c r="U793" i="3"/>
  <c r="AA793" i="3"/>
  <c r="L777" i="3"/>
  <c r="U777" i="3"/>
  <c r="AA777" i="3"/>
  <c r="AG777" i="3"/>
  <c r="AM777" i="3"/>
  <c r="L761" i="3"/>
  <c r="AG761" i="3"/>
  <c r="AM761" i="3"/>
  <c r="L713" i="3"/>
  <c r="AG713" i="3"/>
  <c r="AM713" i="3"/>
  <c r="AA1214" i="3"/>
  <c r="AG1214" i="3"/>
  <c r="AA1221" i="3"/>
  <c r="AG1205" i="3"/>
  <c r="U1169" i="3"/>
  <c r="AA1162" i="3"/>
  <c r="AA1158" i="3"/>
  <c r="AG1115" i="3"/>
  <c r="AM1104" i="3"/>
  <c r="AG1088" i="3"/>
  <c r="L1057" i="3"/>
  <c r="U898" i="3"/>
  <c r="O895" i="3"/>
  <c r="O890" i="3"/>
  <c r="L880" i="3"/>
  <c r="L866" i="3"/>
  <c r="AG850" i="3"/>
  <c r="U847" i="3"/>
  <c r="AG833" i="3"/>
  <c r="O830" i="3"/>
  <c r="O828" i="3"/>
  <c r="AA826" i="3"/>
  <c r="AG810" i="3"/>
  <c r="L802" i="3"/>
  <c r="O795" i="3"/>
  <c r="AG782" i="3"/>
  <c r="AM780" i="3"/>
  <c r="AG766" i="3"/>
  <c r="O754" i="3"/>
  <c r="U747" i="3"/>
  <c r="AM714" i="3"/>
  <c r="AG901" i="3"/>
  <c r="AA885" i="3"/>
  <c r="AM869" i="3"/>
  <c r="AA821" i="3"/>
  <c r="U773" i="3"/>
  <c r="AG757" i="3"/>
  <c r="AA725" i="3"/>
  <c r="AG709" i="3"/>
  <c r="AA901" i="3"/>
  <c r="U885" i="3"/>
  <c r="AG869" i="3"/>
  <c r="U821" i="3"/>
  <c r="O773" i="3"/>
  <c r="AA757" i="3"/>
  <c r="U725" i="3"/>
  <c r="AA709" i="3"/>
  <c r="AM741" i="3"/>
  <c r="O885" i="3"/>
  <c r="AA869" i="3"/>
  <c r="AM853" i="3"/>
  <c r="O821" i="3"/>
  <c r="U757" i="3"/>
  <c r="O725" i="3"/>
  <c r="U709" i="3"/>
  <c r="L1186" i="3"/>
  <c r="O1186" i="3"/>
  <c r="L1170" i="3"/>
  <c r="O1170" i="3"/>
  <c r="AG1154" i="3"/>
  <c r="AM1154" i="3"/>
  <c r="AA1154" i="3"/>
  <c r="AG1138" i="3"/>
  <c r="AM1138" i="3"/>
  <c r="L1138" i="3"/>
  <c r="O1138" i="3"/>
  <c r="U1138" i="3"/>
  <c r="AA1138" i="3"/>
  <c r="AG1122" i="3"/>
  <c r="AM1122" i="3"/>
  <c r="L1122" i="3"/>
  <c r="O1122" i="3"/>
  <c r="U1122" i="3"/>
  <c r="AG1106" i="3"/>
  <c r="AM1106" i="3"/>
  <c r="AG1090" i="3"/>
  <c r="AM1090" i="3"/>
  <c r="AG1074" i="3"/>
  <c r="AM1074" i="3"/>
  <c r="U1074" i="3"/>
  <c r="AA1074" i="3"/>
  <c r="AG1058" i="3"/>
  <c r="AM1058" i="3"/>
  <c r="L1058" i="3"/>
  <c r="O1058" i="3"/>
  <c r="U1058" i="3"/>
  <c r="O1207" i="3"/>
  <c r="AA1207" i="3"/>
  <c r="AG1182" i="3"/>
  <c r="L1181" i="3"/>
  <c r="AM1219" i="3"/>
  <c r="U1201" i="3"/>
  <c r="AA1166" i="3"/>
  <c r="AM1085" i="3"/>
  <c r="U1207" i="3"/>
  <c r="O1223" i="3"/>
  <c r="AA1223" i="3"/>
  <c r="AM1149" i="3"/>
  <c r="L1132" i="3"/>
  <c r="U1100" i="3"/>
  <c r="AM1202" i="3"/>
  <c r="AA1182" i="3"/>
  <c r="O1161" i="3"/>
  <c r="AG1112" i="3"/>
  <c r="L1080" i="3"/>
  <c r="O1199" i="3"/>
  <c r="AA1199" i="3"/>
  <c r="O1183" i="3"/>
  <c r="U1183" i="3"/>
  <c r="AA1183" i="3"/>
  <c r="O1167" i="3"/>
  <c r="U1167" i="3"/>
  <c r="AA1167" i="3"/>
  <c r="AA1151" i="3"/>
  <c r="AG1151" i="3"/>
  <c r="AM1151" i="3"/>
  <c r="O1135" i="3"/>
  <c r="U1135" i="3"/>
  <c r="AA1135" i="3"/>
  <c r="L1119" i="3"/>
  <c r="O1119" i="3"/>
  <c r="U1119" i="3"/>
  <c r="AG1087" i="3"/>
  <c r="AM1087" i="3"/>
  <c r="U1071" i="3"/>
  <c r="AA1071" i="3"/>
  <c r="AG1071" i="3"/>
  <c r="L1055" i="3"/>
  <c r="O1055" i="3"/>
  <c r="U1055" i="3"/>
  <c r="AG1039" i="3"/>
  <c r="AA1039" i="3"/>
  <c r="AA1220" i="3"/>
  <c r="AM1220" i="3"/>
  <c r="AA1204" i="3"/>
  <c r="AM1204" i="3"/>
  <c r="AG1219" i="3"/>
  <c r="U1213" i="3"/>
  <c r="O1201" i="3"/>
  <c r="AG1199" i="3"/>
  <c r="U1193" i="3"/>
  <c r="AM1191" i="3"/>
  <c r="AA1177" i="3"/>
  <c r="AG1162" i="3"/>
  <c r="U1151" i="3"/>
  <c r="AA1119" i="3"/>
  <c r="AM1115" i="3"/>
  <c r="AA1103" i="3"/>
  <c r="AM1101" i="3"/>
  <c r="L1100" i="3"/>
  <c r="AG1085" i="3"/>
  <c r="AM1083" i="3"/>
  <c r="L1194" i="3"/>
  <c r="O1194" i="3"/>
  <c r="L1178" i="3"/>
  <c r="O1178" i="3"/>
  <c r="AG1146" i="3"/>
  <c r="AM1146" i="3"/>
  <c r="AG1130" i="3"/>
  <c r="AM1130" i="3"/>
  <c r="AG1114" i="3"/>
  <c r="AM1114" i="3"/>
  <c r="AA1114" i="3"/>
  <c r="AG1098" i="3"/>
  <c r="AM1098" i="3"/>
  <c r="L1098" i="3"/>
  <c r="O1098" i="3"/>
  <c r="U1098" i="3"/>
  <c r="AA1098" i="3"/>
  <c r="AG1082" i="3"/>
  <c r="AM1082" i="3"/>
  <c r="L1082" i="3"/>
  <c r="O1082" i="3"/>
  <c r="AG1066" i="3"/>
  <c r="AM1066" i="3"/>
  <c r="O1215" i="3"/>
  <c r="AA1215" i="3"/>
  <c r="AG1223" i="3"/>
  <c r="AG1220" i="3"/>
  <c r="L1219" i="3"/>
  <c r="AA1217" i="3"/>
  <c r="L1199" i="3"/>
  <c r="AA1197" i="3"/>
  <c r="AA1194" i="3"/>
  <c r="AG1186" i="3"/>
  <c r="AG1178" i="3"/>
  <c r="L1177" i="3"/>
  <c r="L1154" i="3"/>
  <c r="O1145" i="3"/>
  <c r="AA1143" i="3"/>
  <c r="AA1122" i="3"/>
  <c r="AM1113" i="3"/>
  <c r="L1112" i="3"/>
  <c r="AA1099" i="3"/>
  <c r="AG1097" i="3"/>
  <c r="AA1054" i="3"/>
  <c r="AM1050" i="3"/>
  <c r="AA1165" i="3"/>
  <c r="AM1165" i="3"/>
  <c r="L1218" i="3"/>
  <c r="O1218" i="3"/>
  <c r="O1068" i="3"/>
  <c r="U1068" i="3"/>
  <c r="AA1068" i="3"/>
  <c r="AG1068" i="3"/>
  <c r="O1052" i="3"/>
  <c r="L1052" i="3"/>
  <c r="U1052" i="3"/>
  <c r="AA1052" i="3"/>
  <c r="AM1223" i="3"/>
  <c r="AG1217" i="3"/>
  <c r="L1198" i="3"/>
  <c r="O1198" i="3"/>
  <c r="L1166" i="3"/>
  <c r="O1166" i="3"/>
  <c r="AG1134" i="3"/>
  <c r="AM1134" i="3"/>
  <c r="L1134" i="3"/>
  <c r="AG1102" i="3"/>
  <c r="AM1102" i="3"/>
  <c r="AA1102" i="3"/>
  <c r="AG1070" i="3"/>
  <c r="AM1070" i="3"/>
  <c r="L1070" i="3"/>
  <c r="O1070" i="3"/>
  <c r="U1149" i="3"/>
  <c r="AA1149" i="3"/>
  <c r="U1117" i="3"/>
  <c r="AA1117" i="3"/>
  <c r="AG1117" i="3"/>
  <c r="AM1117" i="3"/>
  <c r="U1069" i="3"/>
  <c r="AA1069" i="3"/>
  <c r="AM1069" i="3"/>
  <c r="L1202" i="3"/>
  <c r="O1202" i="3"/>
  <c r="AA1196" i="3"/>
  <c r="AM1196" i="3"/>
  <c r="O1164" i="3"/>
  <c r="AA1164" i="3"/>
  <c r="AG1164" i="3"/>
  <c r="AM1164" i="3"/>
  <c r="O1148" i="3"/>
  <c r="AA1148" i="3"/>
  <c r="AG1148" i="3"/>
  <c r="AM1148" i="3"/>
  <c r="O1084" i="3"/>
  <c r="AG1084" i="3"/>
  <c r="AM1084" i="3"/>
  <c r="O1196" i="3"/>
  <c r="AA1035" i="3"/>
  <c r="AG1035" i="3"/>
  <c r="AA1216" i="3"/>
  <c r="AM1216" i="3"/>
  <c r="L1216" i="3"/>
  <c r="AG1170" i="3"/>
  <c r="L1149" i="3"/>
  <c r="AA1090" i="3"/>
  <c r="U1115" i="3"/>
  <c r="O1116" i="3"/>
  <c r="L1116" i="3"/>
  <c r="U1116" i="3"/>
  <c r="O1179" i="3"/>
  <c r="U1179" i="3"/>
  <c r="AA1179" i="3"/>
  <c r="L1131" i="3"/>
  <c r="O1131" i="3"/>
  <c r="U1131" i="3"/>
  <c r="U1083" i="3"/>
  <c r="AA1083" i="3"/>
  <c r="AG1083" i="3"/>
  <c r="L1117" i="3"/>
  <c r="AA1115" i="3"/>
  <c r="AA1106" i="3"/>
  <c r="L1069" i="3"/>
  <c r="L1214" i="3"/>
  <c r="O1214" i="3"/>
  <c r="O1180" i="3"/>
  <c r="L1083" i="3"/>
  <c r="O1065" i="3"/>
  <c r="O1217" i="3"/>
  <c r="AG1215" i="3"/>
  <c r="O1197" i="3"/>
  <c r="AG1195" i="3"/>
  <c r="U1189" i="3"/>
  <c r="U1186" i="3"/>
  <c r="U1178" i="3"/>
  <c r="U1173" i="3"/>
  <c r="AA1146" i="3"/>
  <c r="O1143" i="3"/>
  <c r="L1129" i="3"/>
  <c r="U1118" i="3"/>
  <c r="AG1116" i="3"/>
  <c r="L1115" i="3"/>
  <c r="L1106" i="3"/>
  <c r="O1099" i="3"/>
  <c r="O1097" i="3"/>
  <c r="L1090" i="3"/>
  <c r="AA1084" i="3"/>
  <c r="O1054" i="3"/>
  <c r="AM1052" i="3"/>
  <c r="O1203" i="3"/>
  <c r="AA1203" i="3"/>
  <c r="U1182" i="3"/>
  <c r="U1085" i="3"/>
  <c r="AA1085" i="3"/>
  <c r="L1085" i="3"/>
  <c r="O1132" i="3"/>
  <c r="U1132" i="3"/>
  <c r="AA1132" i="3"/>
  <c r="AG1132" i="3"/>
  <c r="O1149" i="3"/>
  <c r="AA1134" i="3"/>
  <c r="O1081" i="3"/>
  <c r="AA1192" i="3"/>
  <c r="AM1192" i="3"/>
  <c r="AA1176" i="3"/>
  <c r="AG1176" i="3"/>
  <c r="AM1176" i="3"/>
  <c r="O1160" i="3"/>
  <c r="L1160" i="3"/>
  <c r="U1160" i="3"/>
  <c r="AA1160" i="3"/>
  <c r="O1144" i="3"/>
  <c r="L1144" i="3"/>
  <c r="U1144" i="3"/>
  <c r="AA1144" i="3"/>
  <c r="O1096" i="3"/>
  <c r="AG1096" i="3"/>
  <c r="AM1096" i="3"/>
  <c r="AG1192" i="3"/>
  <c r="AA1186" i="3"/>
  <c r="AM1116" i="3"/>
  <c r="U1099" i="3"/>
  <c r="U1054" i="3"/>
  <c r="U1223" i="3"/>
  <c r="AM1218" i="3"/>
  <c r="U1134" i="3"/>
  <c r="O1106" i="3"/>
  <c r="AM1100" i="3"/>
  <c r="O1090" i="3"/>
  <c r="L1074" i="3"/>
  <c r="AA1070" i="3"/>
  <c r="U1063" i="3"/>
  <c r="AA1050" i="3"/>
  <c r="L1190" i="3"/>
  <c r="O1190" i="3"/>
  <c r="L1174" i="3"/>
  <c r="O1174" i="3"/>
  <c r="AM1158" i="3"/>
  <c r="AG1158" i="3"/>
  <c r="AG1142" i="3"/>
  <c r="AM1142" i="3"/>
  <c r="AA1142" i="3"/>
  <c r="AG1126" i="3"/>
  <c r="AM1126" i="3"/>
  <c r="U1126" i="3"/>
  <c r="AA1126" i="3"/>
  <c r="AG1110" i="3"/>
  <c r="AM1110" i="3"/>
  <c r="L1110" i="3"/>
  <c r="O1110" i="3"/>
  <c r="U1110" i="3"/>
  <c r="AG1094" i="3"/>
  <c r="AM1094" i="3"/>
  <c r="L1094" i="3"/>
  <c r="AG1078" i="3"/>
  <c r="AM1078" i="3"/>
  <c r="AG1062" i="3"/>
  <c r="AM1062" i="3"/>
  <c r="U1062" i="3"/>
  <c r="AA1062" i="3"/>
  <c r="AA1046" i="3"/>
  <c r="AG1046" i="3"/>
  <c r="AA1157" i="3"/>
  <c r="U1157" i="3"/>
  <c r="AG1157" i="3"/>
  <c r="U1141" i="3"/>
  <c r="AA1141" i="3"/>
  <c r="L1141" i="3"/>
  <c r="O1141" i="3"/>
  <c r="U1125" i="3"/>
  <c r="AA1125" i="3"/>
  <c r="L1125" i="3"/>
  <c r="O1125" i="3"/>
  <c r="U1109" i="3"/>
  <c r="AA1109" i="3"/>
  <c r="U1093" i="3"/>
  <c r="AA1093" i="3"/>
  <c r="AG1093" i="3"/>
  <c r="AM1093" i="3"/>
  <c r="U1077" i="3"/>
  <c r="AA1077" i="3"/>
  <c r="O1077" i="3"/>
  <c r="AG1077" i="3"/>
  <c r="U1061" i="3"/>
  <c r="AA1061" i="3"/>
  <c r="L1061" i="3"/>
  <c r="O1061" i="3"/>
  <c r="O1220" i="3"/>
  <c r="AG1218" i="3"/>
  <c r="L1217" i="3"/>
  <c r="AM1207" i="3"/>
  <c r="U1203" i="3"/>
  <c r="AG1201" i="3"/>
  <c r="L1197" i="3"/>
  <c r="U1192" i="3"/>
  <c r="AM1190" i="3"/>
  <c r="U1181" i="3"/>
  <c r="AM1179" i="3"/>
  <c r="AM1174" i="3"/>
  <c r="AM1166" i="3"/>
  <c r="O1165" i="3"/>
  <c r="U1148" i="3"/>
  <c r="O1134" i="3"/>
  <c r="U1127" i="3"/>
  <c r="AG1125" i="3"/>
  <c r="AG1109" i="3"/>
  <c r="U1102" i="3"/>
  <c r="AG1100" i="3"/>
  <c r="U1070" i="3"/>
  <c r="AA1066" i="3"/>
  <c r="O1063" i="3"/>
  <c r="AM1055" i="3"/>
  <c r="O1080" i="3"/>
  <c r="U1080" i="3"/>
  <c r="AA1080" i="3"/>
  <c r="AG1080" i="3"/>
  <c r="O1064" i="3"/>
  <c r="L1064" i="3"/>
  <c r="U1064" i="3"/>
  <c r="U1217" i="3"/>
  <c r="AG1203" i="3"/>
  <c r="U1197" i="3"/>
  <c r="AA1118" i="3"/>
  <c r="O1074" i="3"/>
  <c r="AM1068" i="3"/>
  <c r="O1191" i="3"/>
  <c r="AA1191" i="3"/>
  <c r="O1175" i="3"/>
  <c r="U1175" i="3"/>
  <c r="AA1175" i="3"/>
  <c r="L1159" i="3"/>
  <c r="O1159" i="3"/>
  <c r="AA1212" i="3"/>
  <c r="AM1212" i="3"/>
  <c r="L1183" i="3"/>
  <c r="O1211" i="3"/>
  <c r="AA1211" i="3"/>
  <c r="L1223" i="3"/>
  <c r="AG1198" i="3"/>
  <c r="AA1188" i="3"/>
  <c r="AM1188" i="3"/>
  <c r="AA1172" i="3"/>
  <c r="AG1172" i="3"/>
  <c r="AM1172" i="3"/>
  <c r="O1124" i="3"/>
  <c r="AM1124" i="3"/>
  <c r="O1108" i="3"/>
  <c r="AA1108" i="3"/>
  <c r="AG1108" i="3"/>
  <c r="AM1108" i="3"/>
  <c r="O1092" i="3"/>
  <c r="L1092" i="3"/>
  <c r="U1092" i="3"/>
  <c r="AA1092" i="3"/>
  <c r="O1076" i="3"/>
  <c r="L1076" i="3"/>
  <c r="O1060" i="3"/>
  <c r="AM1060" i="3"/>
  <c r="L1220" i="3"/>
  <c r="O1189" i="3"/>
  <c r="U1176" i="3"/>
  <c r="O1173" i="3"/>
  <c r="L1165" i="3"/>
  <c r="AM1159" i="3"/>
  <c r="O1158" i="3"/>
  <c r="U1146" i="3"/>
  <c r="AG1144" i="3"/>
  <c r="AM1135" i="3"/>
  <c r="AA1116" i="3"/>
  <c r="U1084" i="3"/>
  <c r="AA1082" i="3"/>
  <c r="L1077" i="3"/>
  <c r="L1063" i="3"/>
  <c r="AG1052" i="3"/>
  <c r="L1182" i="3"/>
  <c r="O1182" i="3"/>
  <c r="AG1150" i="3"/>
  <c r="AM1150" i="3"/>
  <c r="L1150" i="3"/>
  <c r="O1150" i="3"/>
  <c r="U1150" i="3"/>
  <c r="AG1118" i="3"/>
  <c r="AM1118" i="3"/>
  <c r="AG1086" i="3"/>
  <c r="AM1086" i="3"/>
  <c r="O1086" i="3"/>
  <c r="U1086" i="3"/>
  <c r="AA1086" i="3"/>
  <c r="AG1054" i="3"/>
  <c r="AM1054" i="3"/>
  <c r="O1219" i="3"/>
  <c r="AA1219" i="3"/>
  <c r="U1101" i="3"/>
  <c r="AA1101" i="3"/>
  <c r="L1101" i="3"/>
  <c r="O1101" i="3"/>
  <c r="AA1180" i="3"/>
  <c r="AM1180" i="3"/>
  <c r="AA1202" i="3"/>
  <c r="AG1197" i="3"/>
  <c r="AM1186" i="3"/>
  <c r="O1117" i="3"/>
  <c r="O1069" i="3"/>
  <c r="AA1058" i="3"/>
  <c r="O1195" i="3"/>
  <c r="AA1195" i="3"/>
  <c r="O1163" i="3"/>
  <c r="L1163" i="3"/>
  <c r="U1163" i="3"/>
  <c r="L1147" i="3"/>
  <c r="O1147" i="3"/>
  <c r="U1147" i="3"/>
  <c r="AA1147" i="3"/>
  <c r="AG1099" i="3"/>
  <c r="AM1099" i="3"/>
  <c r="L1067" i="3"/>
  <c r="O1067" i="3"/>
  <c r="U1067" i="3"/>
  <c r="L1196" i="3"/>
  <c r="U1180" i="3"/>
  <c r="O1154" i="3"/>
  <c r="AA1161" i="3"/>
  <c r="AG1161" i="3"/>
  <c r="AM1161" i="3"/>
  <c r="U1145" i="3"/>
  <c r="AA1145" i="3"/>
  <c r="AG1145" i="3"/>
  <c r="AM1145" i="3"/>
  <c r="U1129" i="3"/>
  <c r="AA1129" i="3"/>
  <c r="AG1129" i="3"/>
  <c r="AM1129" i="3"/>
  <c r="U1113" i="3"/>
  <c r="AA1113" i="3"/>
  <c r="L1113" i="3"/>
  <c r="O1113" i="3"/>
  <c r="U1097" i="3"/>
  <c r="AA1097" i="3"/>
  <c r="U1081" i="3"/>
  <c r="AA1081" i="3"/>
  <c r="AM1081" i="3"/>
  <c r="U1065" i="3"/>
  <c r="AA1065" i="3"/>
  <c r="AG1065" i="3"/>
  <c r="AM1065" i="3"/>
  <c r="AG1181" i="3"/>
  <c r="AA1170" i="3"/>
  <c r="AM1163" i="3"/>
  <c r="U1106" i="3"/>
  <c r="U1090" i="3"/>
  <c r="O1128" i="3"/>
  <c r="L1128" i="3"/>
  <c r="U1128" i="3"/>
  <c r="U1214" i="3"/>
  <c r="AA1111" i="3"/>
  <c r="AG1111" i="3"/>
  <c r="AM1111" i="3"/>
  <c r="O1095" i="3"/>
  <c r="U1095" i="3"/>
  <c r="AA1095" i="3"/>
  <c r="L1079" i="3"/>
  <c r="O1079" i="3"/>
  <c r="U1220" i="3"/>
  <c r="AM1198" i="3"/>
  <c r="AA1181" i="3"/>
  <c r="U1170" i="3"/>
  <c r="U1165" i="3"/>
  <c r="AG1163" i="3"/>
  <c r="AA1150" i="3"/>
  <c r="AA1127" i="3"/>
  <c r="AA1218" i="3"/>
  <c r="U1215" i="3"/>
  <c r="AG1213" i="3"/>
  <c r="O1212" i="3"/>
  <c r="AG1207" i="3"/>
  <c r="AG1204" i="3"/>
  <c r="L1203" i="3"/>
  <c r="AA1201" i="3"/>
  <c r="AA1198" i="3"/>
  <c r="U1195" i="3"/>
  <c r="AG1193" i="3"/>
  <c r="O1192" i="3"/>
  <c r="O1181" i="3"/>
  <c r="AG1179" i="3"/>
  <c r="AG1166" i="3"/>
  <c r="L1158" i="3"/>
  <c r="L1148" i="3"/>
  <c r="AA1130" i="3"/>
  <c r="AM1128" i="3"/>
  <c r="O1127" i="3"/>
  <c r="AM1119" i="3"/>
  <c r="L1118" i="3"/>
  <c r="AM1103" i="3"/>
  <c r="O1102" i="3"/>
  <c r="AA1100" i="3"/>
  <c r="L1095" i="3"/>
  <c r="O1093" i="3"/>
  <c r="L1068" i="3"/>
  <c r="U1066" i="3"/>
  <c r="AG1064" i="3"/>
  <c r="AG1055" i="3"/>
  <c r="AM1123" i="3"/>
  <c r="AM1120" i="3"/>
  <c r="AA1107" i="3"/>
  <c r="AA1104" i="3"/>
  <c r="O1091" i="3"/>
  <c r="L1088" i="3"/>
  <c r="O1073" i="3"/>
  <c r="AM1059" i="3"/>
  <c r="AM1056" i="3"/>
  <c r="AM1224" i="3"/>
  <c r="AM1208" i="3"/>
  <c r="AM1200" i="3"/>
  <c r="AA1187" i="3"/>
  <c r="AM1184" i="3"/>
  <c r="AA1171" i="3"/>
  <c r="AM1168" i="3"/>
  <c r="AM1139" i="3"/>
  <c r="AM1136" i="3"/>
  <c r="AG1123" i="3"/>
  <c r="AG1120" i="3"/>
  <c r="U1107" i="3"/>
  <c r="U1104" i="3"/>
  <c r="AG1059" i="3"/>
  <c r="AG1056" i="3"/>
  <c r="U1153" i="3"/>
  <c r="AA1153" i="3"/>
  <c r="U1137" i="3"/>
  <c r="AA1137" i="3"/>
  <c r="U1121" i="3"/>
  <c r="AA1121" i="3"/>
  <c r="U1105" i="3"/>
  <c r="AA1105" i="3"/>
  <c r="U1089" i="3"/>
  <c r="AA1089" i="3"/>
  <c r="U1073" i="3"/>
  <c r="AA1073" i="3"/>
  <c r="U1057" i="3"/>
  <c r="AA1057" i="3"/>
  <c r="AG1136" i="3"/>
  <c r="AA1120" i="3"/>
  <c r="O1107" i="3"/>
  <c r="AG1105" i="3"/>
  <c r="L1104" i="3"/>
  <c r="O1089" i="3"/>
  <c r="AM1072" i="3"/>
  <c r="AA1056" i="3"/>
  <c r="L1089" i="3"/>
  <c r="AM1041" i="3"/>
  <c r="AM1038" i="3"/>
  <c r="AM1035" i="3"/>
  <c r="AA1040" i="3"/>
  <c r="AG1028" i="3"/>
  <c r="AM1051" i="3"/>
  <c r="AG1037" i="3"/>
  <c r="AM1034" i="3"/>
  <c r="AM1042" i="3"/>
  <c r="AG1051" i="3"/>
  <c r="AM1039" i="3"/>
  <c r="AA1037" i="3"/>
  <c r="AA1034" i="3"/>
  <c r="AM1030" i="3"/>
  <c r="AA1042" i="3"/>
  <c r="L1032" i="3"/>
  <c r="O1032" i="3"/>
  <c r="U1032" i="3"/>
  <c r="AG1033" i="3"/>
  <c r="L1047" i="3"/>
  <c r="O1047" i="3"/>
  <c r="U1047" i="3"/>
  <c r="L1031" i="3"/>
  <c r="O1031" i="3"/>
  <c r="U1031" i="3"/>
  <c r="AM1028" i="3"/>
  <c r="L1048" i="3"/>
  <c r="O1048" i="3"/>
  <c r="U1048" i="3"/>
  <c r="AG1049" i="3"/>
  <c r="AM1044" i="3"/>
  <c r="L1046" i="3"/>
  <c r="O1046" i="3"/>
  <c r="U1046" i="3"/>
  <c r="L1030" i="3"/>
  <c r="O1030" i="3"/>
  <c r="U1030" i="3"/>
  <c r="L1029" i="3"/>
  <c r="O1029" i="3"/>
  <c r="U1029" i="3"/>
  <c r="L1027" i="3"/>
  <c r="O1027" i="3"/>
  <c r="U1027" i="3"/>
  <c r="AM1032" i="3"/>
  <c r="AA1048" i="3"/>
  <c r="AM1036" i="3"/>
  <c r="AA1032" i="3"/>
  <c r="L1039" i="3"/>
  <c r="O1039" i="3"/>
  <c r="U1039" i="3"/>
  <c r="L1038" i="3"/>
  <c r="O1038" i="3"/>
  <c r="U1038" i="3"/>
  <c r="AM1045" i="3"/>
  <c r="AA1041" i="3"/>
  <c r="AM1029" i="3"/>
  <c r="AG1027" i="3"/>
  <c r="AG1048" i="3"/>
  <c r="AG1029" i="3"/>
  <c r="AA1027" i="3"/>
  <c r="L1049" i="3"/>
  <c r="O1049" i="3"/>
  <c r="U1049" i="3"/>
  <c r="L1033" i="3"/>
  <c r="O1033" i="3"/>
  <c r="U1033" i="3"/>
  <c r="L1045" i="3"/>
  <c r="O1045" i="3"/>
  <c r="U1045" i="3"/>
  <c r="L1044" i="3"/>
  <c r="O1044" i="3"/>
  <c r="U1044" i="3"/>
  <c r="L1028" i="3"/>
  <c r="O1028" i="3"/>
  <c r="U1028" i="3"/>
  <c r="AM1048" i="3"/>
  <c r="L1042" i="3"/>
  <c r="O1042" i="3"/>
  <c r="U1042" i="3"/>
  <c r="L1040" i="3"/>
  <c r="O1040" i="3"/>
  <c r="U1040" i="3"/>
  <c r="AM1027" i="3"/>
  <c r="L1037" i="3"/>
  <c r="O1037" i="3"/>
  <c r="U1037" i="3"/>
  <c r="L1036" i="3"/>
  <c r="O1036" i="3"/>
  <c r="U1036" i="3"/>
  <c r="AM1047" i="3"/>
  <c r="AM1031" i="3"/>
  <c r="L1051" i="3"/>
  <c r="O1051" i="3"/>
  <c r="L1035" i="3"/>
  <c r="O1035" i="3"/>
  <c r="U1035" i="3"/>
  <c r="AM1040" i="3"/>
  <c r="AG1038" i="3"/>
  <c r="AA1036" i="3"/>
  <c r="L1041" i="3"/>
  <c r="O1041" i="3"/>
  <c r="U1041" i="3"/>
  <c r="AG1032" i="3"/>
  <c r="L1050" i="3"/>
  <c r="O1050" i="3"/>
  <c r="U1050" i="3"/>
  <c r="L1034" i="3"/>
  <c r="O1034" i="3"/>
  <c r="U1034" i="3"/>
  <c r="AM1049" i="3"/>
  <c r="AG1047" i="3"/>
  <c r="AA1045" i="3"/>
  <c r="AM1033" i="3"/>
  <c r="AG1031" i="3"/>
  <c r="AA1029" i="3"/>
  <c r="U1051" i="3"/>
  <c r="F1" i="4"/>
  <c r="E1" i="4"/>
  <c r="AG652" i="3"/>
  <c r="AA977" i="3"/>
  <c r="AG977" i="3"/>
  <c r="AM977" i="3"/>
  <c r="U977" i="3"/>
  <c r="O977" i="3"/>
  <c r="L977" i="3"/>
  <c r="AM652" i="3"/>
  <c r="U652" i="3"/>
  <c r="O652" i="3"/>
  <c r="L652" i="3"/>
  <c r="AM327" i="3"/>
  <c r="AG327" i="3"/>
  <c r="O327" i="3"/>
  <c r="L327" i="3"/>
  <c r="AA327" i="3"/>
  <c r="U677" i="3"/>
  <c r="AA677" i="3"/>
  <c r="U1002" i="3"/>
  <c r="L1002" i="3"/>
  <c r="O1002" i="3"/>
  <c r="AM1002" i="3"/>
  <c r="AG1002" i="3"/>
  <c r="AA1002" i="3"/>
  <c r="AM677" i="3"/>
  <c r="AG677" i="3"/>
  <c r="L3" i="3"/>
  <c r="O677" i="3"/>
  <c r="L677" i="3"/>
  <c r="AS352" i="3"/>
  <c r="U27" i="3"/>
  <c r="AA352" i="3"/>
  <c r="U352" i="3"/>
  <c r="AM352" i="3"/>
  <c r="AG352" i="3"/>
  <c r="O352" i="3"/>
  <c r="O27" i="3"/>
  <c r="AM27" i="3"/>
  <c r="AG27" i="3"/>
  <c r="L27" i="3"/>
  <c r="L6" i="3"/>
  <c r="O6" i="3"/>
  <c r="U6" i="3"/>
  <c r="AA6" i="3"/>
  <c r="AG6" i="3"/>
  <c r="AM6" i="3"/>
  <c r="L5" i="3"/>
  <c r="U5" i="3"/>
  <c r="AM5" i="3"/>
  <c r="AG5" i="3"/>
  <c r="AA5" i="3"/>
  <c r="O4" i="3"/>
  <c r="AM4" i="3"/>
  <c r="AG4" i="3"/>
  <c r="AA4" i="3"/>
  <c r="U4" i="3"/>
  <c r="O5" i="3"/>
  <c r="AM2" i="3"/>
  <c r="AG3" i="3"/>
  <c r="L2" i="3"/>
  <c r="AM3" i="3"/>
  <c r="U2" i="3"/>
  <c r="O2" i="3"/>
  <c r="O3" i="3"/>
  <c r="U3" i="3"/>
  <c r="AA2" i="3"/>
  <c r="H1" i="4" l="1"/>
  <c r="I1" i="4" s="1"/>
  <c r="G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ダン　マン　クオン</author>
  </authors>
  <commentList>
    <comment ref="C1" authorId="0" shapeId="0" xr:uid="{8E4F1677-9CA4-47A0-B030-B5B2E2AFA0A7}">
      <text>
        <r>
          <rPr>
            <b/>
            <sz val="9"/>
            <color indexed="81"/>
            <rFont val="MS P ゴシック"/>
            <family val="3"/>
            <charset val="128"/>
          </rPr>
          <t>ダン　マン　クオン:</t>
        </r>
        <r>
          <rPr>
            <sz val="9"/>
            <color indexed="81"/>
            <rFont val="MS P ゴシック"/>
            <family val="3"/>
            <charset val="128"/>
          </rPr>
          <t xml:space="preserve">
</t>
        </r>
      </text>
    </comment>
    <comment ref="D1" authorId="0" shapeId="0" xr:uid="{E9D75756-1132-476C-AB05-CA6D7121A231}">
      <text>
        <r>
          <rPr>
            <b/>
            <sz val="9"/>
            <color indexed="81"/>
            <rFont val="MS P ゴシック"/>
            <family val="3"/>
            <charset val="128"/>
          </rPr>
          <t>ダン　マン　クオン:</t>
        </r>
        <r>
          <rPr>
            <sz val="9"/>
            <color indexed="81"/>
            <rFont val="MS P ゴシック"/>
            <family val="3"/>
            <charset val="128"/>
          </rPr>
          <t xml:space="preserve">
TRUE/FALSE</t>
        </r>
      </text>
    </comment>
    <comment ref="E1" authorId="0" shapeId="0" xr:uid="{BC960A59-9579-4A63-90B8-A3C2BD815312}">
      <text>
        <r>
          <rPr>
            <b/>
            <sz val="9"/>
            <color indexed="81"/>
            <rFont val="MS P ゴシック"/>
            <family val="3"/>
            <charset val="128"/>
          </rPr>
          <t>ダン　マン　クオン:</t>
        </r>
        <r>
          <rPr>
            <sz val="9"/>
            <color indexed="81"/>
            <rFont val="MS P ゴシック"/>
            <family val="3"/>
            <charset val="128"/>
          </rPr>
          <t xml:space="preserve">
đ</t>
        </r>
        <r>
          <rPr>
            <sz val="9"/>
            <color indexed="81"/>
            <rFont val="Arial"/>
            <family val="2"/>
          </rPr>
          <t>ư</t>
        </r>
        <r>
          <rPr>
            <sz val="9"/>
            <color indexed="81"/>
            <rFont val="MS P ゴシック"/>
            <family val="3"/>
            <charset val="128"/>
          </rPr>
          <t>ờng dẫn Storage
(K có cũng k sao)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ダン　マン　クオン</author>
  </authors>
  <commentList>
    <comment ref="E1" authorId="0" shapeId="0" xr:uid="{85F5F8BE-4CAB-433E-8F4E-BF8F3964598E}">
      <text>
        <r>
          <rPr>
            <b/>
            <sz val="9"/>
            <color indexed="81"/>
            <rFont val="MS P ゴシック"/>
            <family val="3"/>
            <charset val="128"/>
          </rPr>
          <t>ダン　マン　クオン:</t>
        </r>
        <r>
          <rPr>
            <sz val="9"/>
            <color indexed="81"/>
            <rFont val="MS P ゴシック"/>
            <family val="3"/>
            <charset val="128"/>
          </rPr>
          <t xml:space="preserve">
TRUE/FALSE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ダン　マン　クオン</author>
  </authors>
  <commentList>
    <comment ref="B1" authorId="0" shapeId="0" xr:uid="{05854D0F-C6B0-493B-A758-B365AF5A8A4B}">
      <text>
        <r>
          <rPr>
            <sz val="6"/>
            <color indexed="81"/>
            <rFont val="MS P ゴシック"/>
            <family val="3"/>
            <charset val="128"/>
          </rPr>
          <t>Phải trùng khớp với sheet　「Courses」</t>
        </r>
      </text>
    </comment>
    <comment ref="D1" authorId="0" shapeId="0" xr:uid="{76D6880A-6996-473D-BB8C-53C414E5A91C}">
      <text>
        <r>
          <rPr>
            <sz val="9"/>
            <color indexed="81"/>
            <rFont val="MS P ゴシック"/>
            <family val="3"/>
            <charset val="128"/>
          </rPr>
          <t xml:space="preserve">T/F: examYear=0
</t>
        </r>
      </text>
    </comment>
    <comment ref="E1" authorId="0" shapeId="0" xr:uid="{082E445B-1370-4338-A423-061D5A71383C}">
      <text>
        <r>
          <rPr>
            <sz val="6"/>
            <color indexed="81"/>
            <rFont val="MS P ゴシック"/>
            <family val="3"/>
            <charset val="128"/>
          </rPr>
          <t>Vi tri cau hoi1,2..</t>
        </r>
      </text>
    </comment>
    <comment ref="F1" authorId="0" shapeId="0" xr:uid="{61F6D41C-6237-4B84-A277-CBE2FC764222}">
      <text>
        <r>
          <rPr>
            <sz val="6"/>
            <color indexed="81"/>
            <rFont val="MS P ゴシック"/>
            <family val="3"/>
            <charset val="128"/>
          </rPr>
          <t>Remember: Hoc thuoc long
Understand: Hoc hieu
Apply: Ung dung 
Analyze: Phan tich</t>
        </r>
      </text>
    </comment>
    <comment ref="G1" authorId="0" shapeId="0" xr:uid="{83D5751F-1EE4-4871-9559-D016FF19FF77}">
      <text>
        <r>
          <rPr>
            <b/>
            <sz val="9"/>
            <color indexed="81"/>
            <rFont val="MS P ゴシック"/>
            <family val="3"/>
            <charset val="128"/>
          </rPr>
          <t>A：Dễ
AA:Trung bình
AAA:Khó</t>
        </r>
      </text>
    </comment>
    <comment ref="H1" authorId="0" shapeId="0" xr:uid="{712782BE-2D25-4C9B-8405-881771A96A5E}">
      <text>
        <r>
          <rPr>
            <b/>
            <sz val="9"/>
            <color indexed="81"/>
            <rFont val="MS P ゴシック"/>
            <family val="3"/>
            <charset val="128"/>
          </rPr>
          <t>ダン: 
A:đề chính thức
B:đề chế
C:đề luyện</t>
        </r>
      </text>
    </comment>
    <comment ref="P1" authorId="0" shapeId="0" xr:uid="{B878D405-EF2D-4F48-9A11-BDC3F8002988}">
      <text>
        <r>
          <rPr>
            <b/>
            <sz val="9"/>
            <color indexed="81"/>
            <rFont val="MS P ゴシック"/>
            <family val="3"/>
            <charset val="128"/>
          </rPr>
          <t>TRUE/FALSE</t>
        </r>
      </text>
    </comment>
    <comment ref="V1" authorId="0" shapeId="0" xr:uid="{7FB65963-6D86-4972-8753-BA42EC02C75E}">
      <text>
        <r>
          <rPr>
            <b/>
            <sz val="9"/>
            <color indexed="81"/>
            <rFont val="MS P ゴシック"/>
            <family val="3"/>
            <charset val="128"/>
          </rPr>
          <t>TRUE/FALSE</t>
        </r>
      </text>
    </comment>
    <comment ref="AB1" authorId="0" shapeId="0" xr:uid="{8AEB5DAD-02F0-42C3-931C-FC6EEEA17B69}">
      <text>
        <r>
          <rPr>
            <b/>
            <sz val="9"/>
            <color indexed="81"/>
            <rFont val="MS P ゴシック"/>
            <family val="3"/>
            <charset val="128"/>
          </rPr>
          <t>TRUE/FALSE</t>
        </r>
      </text>
    </comment>
    <comment ref="AH1" authorId="0" shapeId="0" xr:uid="{A767B32A-3DA3-43A3-AECF-65D55218C309}">
      <text>
        <r>
          <rPr>
            <b/>
            <sz val="9"/>
            <color indexed="81"/>
            <rFont val="MS P ゴシック"/>
            <family val="3"/>
            <charset val="128"/>
          </rPr>
          <t>TRUE/FALSE</t>
        </r>
        <r>
          <rPr>
            <sz val="9"/>
            <color indexed="81"/>
            <rFont val="MS P ゴシック"/>
            <family val="3"/>
            <charset val="128"/>
          </rPr>
          <t xml:space="preserve">
</t>
        </r>
      </text>
    </comment>
    <comment ref="AN1" authorId="0" shapeId="0" xr:uid="{19C7C22D-7BC8-4ADD-9F5C-F4177AABB1E4}">
      <text>
        <r>
          <rPr>
            <b/>
            <sz val="9"/>
            <color indexed="81"/>
            <rFont val="MS P ゴシック"/>
            <family val="3"/>
            <charset val="128"/>
          </rPr>
          <t>TRUE/FALSE</t>
        </r>
      </text>
    </comment>
    <comment ref="AU1" authorId="0" shapeId="0" xr:uid="{02DA3005-6353-46CF-AC02-BEDDC4CEE29E}">
      <text>
        <r>
          <rPr>
            <b/>
            <sz val="9"/>
            <color indexed="81"/>
            <rFont val="MS P ゴシック"/>
            <family val="3"/>
            <charset val="128"/>
          </rPr>
          <t>ダン　マン　クオン:</t>
        </r>
        <r>
          <rPr>
            <sz val="9"/>
            <color indexed="81"/>
            <rFont val="MS P ゴシック"/>
            <family val="3"/>
            <charset val="128"/>
          </rPr>
          <t xml:space="preserve">
READY:Sẵn sàng UPDATE
DRAFT:Không UPDATE</t>
        </r>
      </text>
    </comment>
    <comment ref="AV1" authorId="0" shapeId="0" xr:uid="{369F9DB5-B07C-4AEA-B4BA-2AE68C84D4F8}">
      <text>
        <r>
          <rPr>
            <b/>
            <sz val="7"/>
            <color indexed="81"/>
            <rFont val="MS P ゴシック"/>
            <family val="3"/>
            <charset val="128"/>
          </rPr>
          <t>MCQ:Nhieu lua chon 1 đáp án đúng
MSQ:Nhieu lua chon nhiều đáp án đúng
TF:Dung/Sai</t>
        </r>
      </text>
    </comment>
    <comment ref="AW1" authorId="0" shapeId="0" xr:uid="{88176FF5-11C7-4B8C-A7D2-267FDF37FE26}">
      <text>
        <r>
          <rPr>
            <b/>
            <sz val="9"/>
            <color indexed="81"/>
            <rFont val="MS P ゴシック"/>
            <family val="3"/>
            <charset val="128"/>
          </rPr>
          <t>Nhập số  nguyên 1,2,3 …
Thể hiện số lần sửa</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<sst xmlns="http://schemas.openxmlformats.org/spreadsheetml/2006/main" count="11475" uniqueCount="2900">
  <si>
    <t>subjectId</t>
    <phoneticPr fontId="1"/>
  </si>
  <si>
    <t>courseId</t>
    <phoneticPr fontId="1"/>
  </si>
  <si>
    <t>subjectNameJA</t>
    <phoneticPr fontId="1"/>
  </si>
  <si>
    <t>subjectNameVI</t>
  </si>
  <si>
    <t>courseNameJA</t>
    <phoneticPr fontId="1"/>
  </si>
  <si>
    <t>courseNameVI</t>
    <phoneticPr fontId="1"/>
  </si>
  <si>
    <t>active</t>
    <phoneticPr fontId="1"/>
  </si>
  <si>
    <t>KTS2</t>
  </si>
  <si>
    <t>KTS2</t>
    <phoneticPr fontId="1"/>
  </si>
  <si>
    <t>２級建築士</t>
    <rPh sb="1" eb="5">
      <t>キュウケンチクシ</t>
    </rPh>
    <phoneticPr fontId="1"/>
  </si>
  <si>
    <r>
      <t>Ki</t>
    </r>
    <r>
      <rPr>
        <sz val="11"/>
        <color theme="1"/>
        <rFont val="Calibri"/>
        <family val="2"/>
        <charset val="163"/>
      </rPr>
      <t>ế</t>
    </r>
    <r>
      <rPr>
        <sz val="11"/>
        <color theme="1"/>
        <rFont val="游ゴシック"/>
        <family val="2"/>
        <charset val="128"/>
        <scheme val="minor"/>
      </rPr>
      <t>n trúc s</t>
    </r>
    <r>
      <rPr>
        <sz val="11"/>
        <color theme="1"/>
        <rFont val="Segoe UI"/>
        <family val="2"/>
        <charset val="238"/>
      </rPr>
      <t>ư</t>
    </r>
    <r>
      <rPr>
        <sz val="11"/>
        <color theme="1"/>
        <rFont val="游ゴシック"/>
        <family val="2"/>
        <charset val="128"/>
        <scheme val="minor"/>
      </rPr>
      <t xml:space="preserve"> c</t>
    </r>
    <r>
      <rPr>
        <sz val="11"/>
        <color theme="1"/>
        <rFont val="Calibri"/>
        <family val="2"/>
        <charset val="163"/>
      </rPr>
      <t>ấ</t>
    </r>
    <r>
      <rPr>
        <sz val="11"/>
        <color theme="1"/>
        <rFont val="游ゴシック"/>
        <family val="2"/>
        <charset val="128"/>
        <scheme val="minor"/>
      </rPr>
      <t>p 2</t>
    </r>
    <phoneticPr fontId="1"/>
  </si>
  <si>
    <t>questionId</t>
    <phoneticPr fontId="1"/>
  </si>
  <si>
    <t>difficulty</t>
    <phoneticPr fontId="1"/>
  </si>
  <si>
    <t>tags</t>
    <phoneticPr fontId="1"/>
  </si>
  <si>
    <t>questionTextJA</t>
    <phoneticPr fontId="1"/>
  </si>
  <si>
    <t>questionImage</t>
    <phoneticPr fontId="1"/>
  </si>
  <si>
    <t>option1TextJA</t>
    <phoneticPr fontId="1"/>
  </si>
  <si>
    <t>option1Image</t>
    <phoneticPr fontId="1"/>
  </si>
  <si>
    <t>option2TextJA</t>
  </si>
  <si>
    <t>option2Image</t>
  </si>
  <si>
    <t>option3TextJA</t>
  </si>
  <si>
    <t>option3Image</t>
  </si>
  <si>
    <t>option4TextJA</t>
  </si>
  <si>
    <t>option4Image</t>
  </si>
  <si>
    <t>option5TextJA</t>
  </si>
  <si>
    <t>option5Image</t>
  </si>
  <si>
    <t>status</t>
    <phoneticPr fontId="1"/>
  </si>
  <si>
    <t>version</t>
    <phoneticPr fontId="1"/>
  </si>
  <si>
    <t>TG2</t>
    <phoneticPr fontId="1"/>
  </si>
  <si>
    <t>特定技能２号</t>
    <rPh sb="0" eb="4">
      <t>トクテイギノウ</t>
    </rPh>
    <rPh sb="5" eb="6">
      <t>ゴウ</t>
    </rPh>
    <phoneticPr fontId="1"/>
  </si>
  <si>
    <r>
      <t>K</t>
    </r>
    <r>
      <rPr>
        <sz val="11"/>
        <color theme="1"/>
        <rFont val="Calibri"/>
        <family val="2"/>
        <charset val="163"/>
      </rPr>
      <t>ỹ</t>
    </r>
    <r>
      <rPr>
        <sz val="11"/>
        <color theme="1"/>
        <rFont val="游ゴシック"/>
        <family val="2"/>
        <charset val="128"/>
        <scheme val="minor"/>
      </rPr>
      <t xml:space="preserve"> năng đ</t>
    </r>
    <r>
      <rPr>
        <sz val="11"/>
        <color theme="1"/>
        <rFont val="Calibri"/>
        <family val="2"/>
        <charset val="163"/>
      </rPr>
      <t>ặ</t>
    </r>
    <r>
      <rPr>
        <sz val="11"/>
        <color theme="1"/>
        <rFont val="游ゴシック"/>
        <family val="2"/>
        <charset val="128"/>
      </rPr>
      <t>c đ</t>
    </r>
    <r>
      <rPr>
        <sz val="11"/>
        <color theme="1"/>
        <rFont val="Calibri"/>
        <family val="2"/>
        <charset val="163"/>
      </rPr>
      <t>ị</t>
    </r>
    <r>
      <rPr>
        <sz val="11"/>
        <color theme="1"/>
        <rFont val="游ゴシック"/>
        <family val="2"/>
        <charset val="128"/>
      </rPr>
      <t>nh s</t>
    </r>
    <r>
      <rPr>
        <sz val="11"/>
        <color theme="1"/>
        <rFont val="Calibri"/>
        <family val="2"/>
        <charset val="163"/>
      </rPr>
      <t>ố</t>
    </r>
    <r>
      <rPr>
        <sz val="11"/>
        <color theme="1"/>
        <rFont val="游ゴシック"/>
        <family val="2"/>
        <charset val="128"/>
      </rPr>
      <t xml:space="preserve"> 2</t>
    </r>
    <phoneticPr fontId="1"/>
  </si>
  <si>
    <t>TG3</t>
  </si>
  <si>
    <t>特定技能３号</t>
    <rPh sb="0" eb="4">
      <t>トクテイギノウ</t>
    </rPh>
    <rPh sb="5" eb="6">
      <t>ゴウ</t>
    </rPh>
    <phoneticPr fontId="1"/>
  </si>
  <si>
    <r>
      <t>K</t>
    </r>
    <r>
      <rPr>
        <sz val="11"/>
        <color theme="1"/>
        <rFont val="Calibri"/>
        <family val="2"/>
        <charset val="163"/>
      </rPr>
      <t>ỹ</t>
    </r>
    <r>
      <rPr>
        <sz val="11"/>
        <color theme="1"/>
        <rFont val="游ゴシック"/>
        <family val="2"/>
        <charset val="128"/>
        <scheme val="minor"/>
      </rPr>
      <t xml:space="preserve"> năng đ</t>
    </r>
    <r>
      <rPr>
        <sz val="11"/>
        <color theme="1"/>
        <rFont val="Calibri"/>
        <family val="2"/>
        <charset val="163"/>
      </rPr>
      <t>ặ</t>
    </r>
    <r>
      <rPr>
        <sz val="11"/>
        <color theme="1"/>
        <rFont val="游ゴシック"/>
        <family val="2"/>
        <charset val="128"/>
      </rPr>
      <t>c đ</t>
    </r>
    <r>
      <rPr>
        <sz val="11"/>
        <color theme="1"/>
        <rFont val="Calibri"/>
        <family val="2"/>
        <charset val="163"/>
      </rPr>
      <t>ị</t>
    </r>
    <r>
      <rPr>
        <sz val="11"/>
        <color theme="1"/>
        <rFont val="游ゴシック"/>
        <family val="2"/>
        <charset val="128"/>
      </rPr>
      <t>nh s</t>
    </r>
    <r>
      <rPr>
        <sz val="11"/>
        <color theme="1"/>
        <rFont val="Calibri"/>
        <family val="2"/>
        <charset val="163"/>
      </rPr>
      <t>ố</t>
    </r>
    <r>
      <rPr>
        <sz val="11"/>
        <color theme="1"/>
        <rFont val="游ゴシック"/>
        <family val="2"/>
        <charset val="128"/>
      </rPr>
      <t xml:space="preserve"> 3</t>
    </r>
    <r>
      <rPr>
        <sz val="11"/>
        <color theme="1"/>
        <rFont val="游ゴシック"/>
        <family val="2"/>
        <charset val="128"/>
        <scheme val="minor"/>
      </rPr>
      <t/>
    </r>
  </si>
  <si>
    <t>TK</t>
  </si>
  <si>
    <t>TK</t>
    <phoneticPr fontId="1"/>
  </si>
  <si>
    <t>L</t>
    <phoneticPr fontId="1"/>
  </si>
  <si>
    <t>KC</t>
    <phoneticPr fontId="1"/>
  </si>
  <si>
    <t>TC</t>
    <phoneticPr fontId="1"/>
  </si>
  <si>
    <t>計画</t>
    <rPh sb="0" eb="2">
      <t>ケイカク</t>
    </rPh>
    <phoneticPr fontId="1"/>
  </si>
  <si>
    <t>法規</t>
    <rPh sb="0" eb="2">
      <t>ホウキ</t>
    </rPh>
    <phoneticPr fontId="1"/>
  </si>
  <si>
    <t>施工</t>
    <rPh sb="0" eb="2">
      <t>セコウ</t>
    </rPh>
    <phoneticPr fontId="1"/>
  </si>
  <si>
    <t>構造</t>
    <rPh sb="0" eb="2">
      <t>コウゾウ</t>
    </rPh>
    <phoneticPr fontId="1"/>
  </si>
  <si>
    <r>
      <t>Thi</t>
    </r>
    <r>
      <rPr>
        <sz val="11"/>
        <color theme="1"/>
        <rFont val="Calibri"/>
        <family val="2"/>
        <charset val="163"/>
      </rPr>
      <t>ế</t>
    </r>
    <r>
      <rPr>
        <sz val="11"/>
        <color theme="1"/>
        <rFont val="游ゴシック"/>
        <family val="2"/>
        <charset val="128"/>
        <scheme val="minor"/>
      </rPr>
      <t>t k</t>
    </r>
    <r>
      <rPr>
        <sz val="11"/>
        <color theme="1"/>
        <rFont val="Calibri"/>
        <family val="2"/>
        <charset val="163"/>
      </rPr>
      <t>ế</t>
    </r>
    <phoneticPr fontId="1"/>
  </si>
  <si>
    <r>
      <t>Lu</t>
    </r>
    <r>
      <rPr>
        <sz val="11"/>
        <color theme="1"/>
        <rFont val="Calibri"/>
        <family val="2"/>
        <charset val="163"/>
      </rPr>
      <t>ậ</t>
    </r>
    <r>
      <rPr>
        <sz val="11"/>
        <color theme="1"/>
        <rFont val="游ゴシック"/>
        <family val="2"/>
        <charset val="128"/>
        <scheme val="minor"/>
      </rPr>
      <t>t</t>
    </r>
    <phoneticPr fontId="1"/>
  </si>
  <si>
    <r>
      <t>K</t>
    </r>
    <r>
      <rPr>
        <sz val="11"/>
        <color theme="1"/>
        <rFont val="Calibri"/>
        <family val="2"/>
        <charset val="163"/>
      </rPr>
      <t>ế</t>
    </r>
    <r>
      <rPr>
        <sz val="11"/>
        <color theme="1"/>
        <rFont val="游ゴシック"/>
        <family val="2"/>
        <charset val="128"/>
        <scheme val="minor"/>
      </rPr>
      <t>t c</t>
    </r>
    <r>
      <rPr>
        <sz val="11"/>
        <color theme="1"/>
        <rFont val="Calibri"/>
        <family val="2"/>
        <charset val="163"/>
      </rPr>
      <t>ấ</t>
    </r>
    <r>
      <rPr>
        <sz val="11"/>
        <color theme="1"/>
        <rFont val="游ゴシック"/>
        <family val="2"/>
        <charset val="128"/>
        <scheme val="minor"/>
      </rPr>
      <t>u</t>
    </r>
    <phoneticPr fontId="1"/>
  </si>
  <si>
    <t>Thi công</t>
    <phoneticPr fontId="1"/>
  </si>
  <si>
    <t>examYear</t>
    <phoneticPr fontId="1"/>
  </si>
  <si>
    <t>sourceNote</t>
    <phoneticPr fontId="1"/>
  </si>
  <si>
    <t>A</t>
    <phoneticPr fontId="1"/>
  </si>
  <si>
    <t>option1ExplanationJA</t>
    <phoneticPr fontId="1"/>
  </si>
  <si>
    <t>option2ExplanationJA</t>
  </si>
  <si>
    <t>option3ExplanationJA</t>
  </si>
  <si>
    <t>option5ExplanationJA</t>
  </si>
  <si>
    <t>explanationGeneralJA</t>
    <phoneticPr fontId="1"/>
  </si>
  <si>
    <t>explanationImage</t>
    <phoneticPr fontId="1"/>
  </si>
  <si>
    <t>AA</t>
    <phoneticPr fontId="1"/>
  </si>
  <si>
    <t>日本の歴史的な建築物に関する次の記述のうち、最も不適当なものはどれか。</t>
    <phoneticPr fontId="1"/>
  </si>
  <si>
    <t>中尊寺金色堂（岩手県）は、外観が総漆塗りの金箔押しで仕上げられた方三間の仏堂である。</t>
    <phoneticPr fontId="1"/>
  </si>
  <si>
    <t>日光東照宮（栃木県）は、本殿と拝殿とを石の間で繋ぐ権現造りの霊廟建築である。</t>
    <phoneticPr fontId="1"/>
  </si>
  <si>
    <t>住吉大社本殿（大阪府）は、四周に回り縁がなく、内部は内陣と外陣に区分されている等の特徴をもった住吉造りの建築物である。</t>
    <phoneticPr fontId="1"/>
  </si>
  <si>
    <t>出雲大社本殿（島根県）は、神社本殿の一形式の大社造りであり、平入りの建築物である。</t>
    <phoneticPr fontId="1"/>
  </si>
  <si>
    <t>厳島神社社殿（広島県）は、両流れ造りの屋根をもつ本殿と拝殿、祓殿、舞台、回廊などで構成された建築物である。</t>
    <phoneticPr fontId="1"/>
  </si>
  <si>
    <t>記述は正しいです。中尊寺金色堂は内外ともに金箔貼りで豪華な装飾は極楽浄土を表現しています。なお、方三間とは建物が正方形で柱が４本、柱の間が３つあるという意味です</t>
    <phoneticPr fontId="1"/>
  </si>
  <si>
    <t>option1IsAnswer</t>
    <phoneticPr fontId="1"/>
  </si>
  <si>
    <t>option2IsAnswer</t>
    <phoneticPr fontId="1"/>
  </si>
  <si>
    <t>option3IsAnswer</t>
    <phoneticPr fontId="1"/>
  </si>
  <si>
    <t>option4IsAnswer</t>
    <phoneticPr fontId="1"/>
  </si>
  <si>
    <t>option5IsAnswer</t>
    <phoneticPr fontId="1"/>
  </si>
  <si>
    <t>記述は正しいです。日光東照宮は徳川家康公の霊廟（死者の霊を祀る）建築であり、全国の東照宮の総本社です。日本の代表的な神社建築様式であり、本殿と拝殿との間を石の間でつなぐ権現造りです。</t>
    <phoneticPr fontId="1"/>
  </si>
  <si>
    <t>記述は誤りです。出雲大社本殿は、切妻屋根の妻側に正面入り口を設けた妻入りの大社造りです。平入りとは平側（妻でない側）に正面入口がある形式です。出雲大社本殿の特徴として、９本の柱が田の字型に配置され、正方形となっています。</t>
    <phoneticPr fontId="1"/>
  </si>
  <si>
    <t>記述は正しいです。厳島神社は平安時代に広島県宮島に建てられた神殿造りです。本殿、幣殿、拝殿、祓殿、舞台、回廊で構成されています。本殿は母屋の前後に庇があり、屋根を前後に流れ造りとした両流れ造りです。</t>
    <phoneticPr fontId="1"/>
  </si>
  <si>
    <t>記述は正しいです。住吉造りは日本の神社建築形式の一つです。主な特徴としては、檜皮葺の屋根で妻入式切妻造、回り縁、正面中央の柱がない、内部が内陣と外陣に区切られている、間口２間、奥行き４間があります。</t>
  </si>
  <si>
    <t>option4ExplanationJA</t>
    <phoneticPr fontId="1"/>
  </si>
  <si>
    <t>住宅作品（建設地）とその設計者との組合せとして、最も不適当なものは、次のうちどれか。</t>
    <phoneticPr fontId="1"/>
  </si>
  <si>
    <t>シュレーダー邸（オランダ） ――― ヘリット・リートフェルト</t>
    <phoneticPr fontId="1"/>
  </si>
  <si>
    <t>聴竹居（京都府） ――― 藤井厚二</t>
    <phoneticPr fontId="1"/>
  </si>
  <si>
    <t>READY</t>
  </si>
  <si>
    <t>旧日向家熱海別邸（静岡県） ――― ジョサイア・コンドル</t>
    <phoneticPr fontId="1"/>
  </si>
  <si>
    <t>ヒラルディ邸（メキシコ） ――― ルイス・バラガン</t>
    <phoneticPr fontId="1"/>
  </si>
  <si>
    <r>
      <t>questionText</t>
    </r>
    <r>
      <rPr>
        <b/>
        <sz val="6"/>
        <color theme="1" tint="0.499984740745262"/>
        <rFont val="游ゴシック"/>
        <family val="3"/>
        <charset val="128"/>
        <scheme val="minor"/>
      </rPr>
      <t>VI</t>
    </r>
    <phoneticPr fontId="1"/>
  </si>
  <si>
    <r>
      <t>option1Text</t>
    </r>
    <r>
      <rPr>
        <b/>
        <sz val="6"/>
        <color theme="1" tint="0.499984740745262"/>
        <rFont val="游ゴシック"/>
        <family val="3"/>
        <charset val="128"/>
        <scheme val="minor"/>
      </rPr>
      <t>VI</t>
    </r>
    <phoneticPr fontId="1"/>
  </si>
  <si>
    <r>
      <t>option1Explanation</t>
    </r>
    <r>
      <rPr>
        <b/>
        <sz val="6"/>
        <color theme="1" tint="0.499984740745262"/>
        <rFont val="游ゴシック"/>
        <family val="3"/>
        <charset val="128"/>
        <scheme val="minor"/>
      </rPr>
      <t>VI</t>
    </r>
    <phoneticPr fontId="1"/>
  </si>
  <si>
    <r>
      <t>option2Text</t>
    </r>
    <r>
      <rPr>
        <b/>
        <sz val="6"/>
        <color theme="1" tint="0.499984740745262"/>
        <rFont val="游ゴシック"/>
        <family val="3"/>
        <charset val="128"/>
        <scheme val="minor"/>
      </rPr>
      <t>VI</t>
    </r>
    <phoneticPr fontId="1"/>
  </si>
  <si>
    <r>
      <t>option2Explanation</t>
    </r>
    <r>
      <rPr>
        <b/>
        <sz val="6"/>
        <color theme="1" tint="0.499984740745262"/>
        <rFont val="游ゴシック"/>
        <family val="3"/>
        <charset val="128"/>
        <scheme val="minor"/>
      </rPr>
      <t>VI</t>
    </r>
    <phoneticPr fontId="1"/>
  </si>
  <si>
    <r>
      <t>option3Text</t>
    </r>
    <r>
      <rPr>
        <b/>
        <sz val="6"/>
        <color theme="1" tint="0.499984740745262"/>
        <rFont val="游ゴシック"/>
        <family val="3"/>
        <charset val="128"/>
        <scheme val="minor"/>
      </rPr>
      <t>VI</t>
    </r>
    <phoneticPr fontId="1"/>
  </si>
  <si>
    <r>
      <t>option3Explanation</t>
    </r>
    <r>
      <rPr>
        <b/>
        <sz val="6"/>
        <color theme="1" tint="0.499984740745262"/>
        <rFont val="游ゴシック"/>
        <family val="3"/>
        <charset val="128"/>
        <scheme val="minor"/>
      </rPr>
      <t>VI</t>
    </r>
    <phoneticPr fontId="1"/>
  </si>
  <si>
    <r>
      <t>option4Text</t>
    </r>
    <r>
      <rPr>
        <b/>
        <sz val="6"/>
        <color theme="1" tint="0.499984740745262"/>
        <rFont val="游ゴシック"/>
        <family val="3"/>
        <charset val="128"/>
        <scheme val="minor"/>
      </rPr>
      <t>VI</t>
    </r>
    <phoneticPr fontId="1"/>
  </si>
  <si>
    <r>
      <t>option4Explanation</t>
    </r>
    <r>
      <rPr>
        <b/>
        <sz val="6"/>
        <color theme="1" tint="0.499984740745262"/>
        <rFont val="游ゴシック"/>
        <family val="3"/>
        <charset val="128"/>
        <scheme val="minor"/>
      </rPr>
      <t>VI</t>
    </r>
    <phoneticPr fontId="1"/>
  </si>
  <si>
    <r>
      <t>option5Text</t>
    </r>
    <r>
      <rPr>
        <b/>
        <sz val="6"/>
        <color theme="1" tint="0.499984740745262"/>
        <rFont val="游ゴシック"/>
        <family val="3"/>
        <charset val="128"/>
        <scheme val="minor"/>
      </rPr>
      <t>VI</t>
    </r>
    <phoneticPr fontId="1"/>
  </si>
  <si>
    <r>
      <t>option5Explanation</t>
    </r>
    <r>
      <rPr>
        <b/>
        <sz val="6"/>
        <color theme="1" tint="0.499984740745262"/>
        <rFont val="游ゴシック"/>
        <family val="3"/>
        <charset val="128"/>
        <scheme val="minor"/>
      </rPr>
      <t>VI</t>
    </r>
    <phoneticPr fontId="1"/>
  </si>
  <si>
    <r>
      <t>explanationGeneral</t>
    </r>
    <r>
      <rPr>
        <b/>
        <sz val="6"/>
        <color theme="1" tint="0.499984740745262"/>
        <rFont val="游ゴシック"/>
        <family val="3"/>
        <charset val="128"/>
        <scheme val="minor"/>
      </rPr>
      <t>VI</t>
    </r>
    <phoneticPr fontId="1"/>
  </si>
  <si>
    <t>シルバーハット（東京都） ――― 伊東豊雄</t>
    <phoneticPr fontId="1"/>
  </si>
  <si>
    <t>AnswerIsOption</t>
    <phoneticPr fontId="1"/>
  </si>
  <si>
    <t>記述は正しいです。シュレーダー邸は白と灰色の面と黒、赤、黄色、青の線で構成されており、モンドリアンの抽象画を立体的にしたような外見をしております。</t>
    <phoneticPr fontId="1"/>
  </si>
  <si>
    <t>記述は正しいです。聴竹居は建築家・藤井厚二の自邸です。環境工学を用いて、日本の気候や風土、そして住む人のライフスタイルに適した住宅です。</t>
    <phoneticPr fontId="1"/>
  </si>
  <si>
    <t>記述は間違っています。旧日向家熱海別邸は、ドイツの建築家ブルーノ・タウトが手掛けたものです。日本に現存しているブルーノ・タウト建築は旧日向家熱海別邸のみとなっており、貴重な建築作品です。</t>
    <phoneticPr fontId="1"/>
  </si>
  <si>
    <t>記述は正しいです。ヒラルディ邸はピンクの外観が目を引く建築で、内部も鮮やかな色彩と隙間から差し込む自然光がとても美しいです。ルイス・バラガンの最後の傑作と言われています。</t>
    <phoneticPr fontId="1"/>
  </si>
  <si>
    <t>記述は正しいです。シルバーハットは伊東豊雄の自邸で、中野本町の家の隣の立てられております。RC造の上に鉄骨のヴォールト屋根がかかっており、開放的な空間を演出しています。</t>
    <phoneticPr fontId="1"/>
  </si>
  <si>
    <t>建築環境工学に関する用語とその説明との組合せとして、最も不適当なものは、次のうちどれか。</t>
    <phoneticPr fontId="1"/>
  </si>
  <si>
    <t>BOD ――― 生物化学的酸素要求量（水質汚濁を評価する指標）</t>
    <phoneticPr fontId="1"/>
  </si>
  <si>
    <t>MRT ――― 予測不満足者率（温熱環境に不満足・不快さを感じる人の割合）</t>
    <phoneticPr fontId="1"/>
  </si>
  <si>
    <t>VOC ――― 揮発性有機化合物（揮発性を有し、大気中で気体状となる有機化合物の総称）</t>
    <phoneticPr fontId="1"/>
  </si>
  <si>
    <t>CASBEE ――― 建築環境総合性能評価システム（建築物の環境性能を総合的に評価する手法）</t>
    <phoneticPr fontId="1"/>
  </si>
  <si>
    <t>ET＊ ――― 新有効温度（気温、湿度、気流、放射、着衣量、代謝量を総合的に評価できる熱平衡式に基づいた指標）</t>
    <phoneticPr fontId="1"/>
  </si>
  <si>
    <t>組み合わせは正しいです。BOD（生物化学的酸素要求量）は水質汚染を評価する指標の一つであり、汚染物質を微生物が酸化分解するときの酸素の量です。COD（化学的酸素要求量）とあわせて、覚えておくと良いでしょう。</t>
    <phoneticPr fontId="1"/>
  </si>
  <si>
    <t>組み合わせが間違っています。MRTは平均放射温度を指しています。予想不満足者率は、PPDと言います。</t>
    <phoneticPr fontId="1"/>
  </si>
  <si>
    <t>組み合わせは正しいです。VOC（揮発性有機化合物）はシックハウス症候群などの原因になっており、大気中の濃度を抑えることが抑える必要があります。</t>
    <phoneticPr fontId="1"/>
  </si>
  <si>
    <t>組み合わせは正しいです。CASBEE（建築環境総合性能評価システム）は建築物や都市計画などに関して、環境性能を様々な観点から評価するシステムです。</t>
    <phoneticPr fontId="1"/>
  </si>
  <si>
    <t>組み合わせは正しいです。ET＊（新有効温度）は湿度50%を基準にして、気温、湿度、気流、放射、着衣量、代謝量の6つの要素から総合的に適した温度を求める指標です。SET＊（標準新有効温度）もあわせて覚えておきましょう。</t>
    <phoneticPr fontId="1"/>
  </si>
  <si>
    <t>officialPosition</t>
    <phoneticPr fontId="1"/>
  </si>
  <si>
    <t>cognitiveLevel</t>
    <phoneticPr fontId="1"/>
  </si>
  <si>
    <t>L</t>
  </si>
  <si>
    <t>KC</t>
  </si>
  <si>
    <t>TC</t>
  </si>
  <si>
    <t>換気に関する次の記述のうち、最も不適当なものはどれか。</t>
    <phoneticPr fontId="1"/>
  </si>
  <si>
    <t>建築史</t>
  </si>
  <si>
    <t>用語の定義</t>
  </si>
  <si>
    <t>施工計画</t>
  </si>
  <si>
    <t>伝熱</t>
  </si>
  <si>
    <t>断面二次モーメントの値</t>
  </si>
  <si>
    <t>木構造（用語・構造設計）</t>
  </si>
  <si>
    <t>住宅一般</t>
  </si>
  <si>
    <t>色彩</t>
  </si>
  <si>
    <t>構造強度</t>
  </si>
  <si>
    <t>ＲＣ造(配筋）</t>
  </si>
  <si>
    <t>木工事</t>
  </si>
  <si>
    <t>図書館・学校・病院・美術館</t>
  </si>
  <si>
    <t>構造計画</t>
  </si>
  <si>
    <t>基礎構造</t>
  </si>
  <si>
    <t>木材</t>
  </si>
  <si>
    <t>セメント・コンクリート</t>
  </si>
  <si>
    <t>建具・ガラス工事</t>
  </si>
  <si>
    <t>容積率の計算</t>
  </si>
  <si>
    <t>ガラス・ボード類</t>
  </si>
  <si>
    <t>鋼材</t>
  </si>
  <si>
    <t>高さ制限</t>
  </si>
  <si>
    <t>給水・給湯設備</t>
  </si>
  <si>
    <t>用語・単位</t>
  </si>
  <si>
    <t>面積、高さの算定</t>
  </si>
  <si>
    <t>安全・材料管理</t>
  </si>
  <si>
    <t>荷重・外力</t>
  </si>
  <si>
    <t>環境・気候・汚染</t>
  </si>
  <si>
    <t>手続き</t>
  </si>
  <si>
    <t>監理・手続き・調査</t>
  </si>
  <si>
    <t>力のつりあい(はり)</t>
  </si>
  <si>
    <t>換気・通風</t>
  </si>
  <si>
    <t>換気・その他の一般構造</t>
  </si>
  <si>
    <t>仮設工事</t>
  </si>
  <si>
    <t>力のつりあい(ラーメン他)</t>
  </si>
  <si>
    <t>採光計算</t>
  </si>
  <si>
    <t>土工事・基礎工事</t>
  </si>
  <si>
    <t>結露</t>
  </si>
  <si>
    <t>鉄筋工事（加工・組立て）</t>
  </si>
  <si>
    <t>トラス</t>
  </si>
  <si>
    <t>防火地域</t>
  </si>
  <si>
    <t>鉄筋工事（定着・継手）</t>
  </si>
  <si>
    <t>座屈</t>
  </si>
  <si>
    <t>音響</t>
  </si>
  <si>
    <t>内装制限・避難規定</t>
  </si>
  <si>
    <t>型枠工事</t>
  </si>
  <si>
    <t>応力度</t>
  </si>
  <si>
    <t>道路・用途地域</t>
  </si>
  <si>
    <t>コンクリート工事（打設）</t>
  </si>
  <si>
    <t>コンクリート工事（調合・強度）</t>
  </si>
  <si>
    <t>木構造（耐力壁）</t>
  </si>
  <si>
    <t>集合住宅</t>
  </si>
  <si>
    <t>鉄骨工事</t>
  </si>
  <si>
    <t>木構造（接合部）</t>
  </si>
  <si>
    <t>劇場・事務所・飲食店</t>
  </si>
  <si>
    <t>コンクリートブロック工事</t>
  </si>
  <si>
    <t>ＲＣ造(構造設計）</t>
  </si>
  <si>
    <t>その他の関係法令</t>
  </si>
  <si>
    <t>その他の建築物</t>
  </si>
  <si>
    <t/>
  </si>
  <si>
    <t>ＲＣ造（壁式）・組積構造</t>
  </si>
  <si>
    <t>防水・屋根工事</t>
  </si>
  <si>
    <t>各種建築物と用語</t>
  </si>
  <si>
    <t>鉄骨構造（構造設計）</t>
  </si>
  <si>
    <t>左官工事</t>
  </si>
  <si>
    <t>各部の設計</t>
  </si>
  <si>
    <t>鉄骨構造(溶接・接合部)</t>
  </si>
  <si>
    <t>タイル工事</t>
  </si>
  <si>
    <t>排水・衛生設備</t>
  </si>
  <si>
    <t>塗装・吹付工事</t>
  </si>
  <si>
    <t>電気・照明設備</t>
  </si>
  <si>
    <t>内装・断熱工事</t>
  </si>
  <si>
    <t>防災・消火設備</t>
  </si>
  <si>
    <t>設備工事</t>
  </si>
  <si>
    <t>省エネルギー他</t>
  </si>
  <si>
    <t>各種工事</t>
  </si>
  <si>
    <t>その他建築材料</t>
  </si>
  <si>
    <t>施工法・施工機械</t>
  </si>
  <si>
    <t>積算</t>
  </si>
  <si>
    <t>測量</t>
  </si>
  <si>
    <t>契約・仕様書</t>
  </si>
  <si>
    <t>日照・日射・日影・採光</t>
    <phoneticPr fontId="1"/>
  </si>
  <si>
    <t>環境・気候・汚染</t>
    <phoneticPr fontId="1"/>
  </si>
  <si>
    <t>換気回数は、室容積をその室の単位時間当たりの換気量で除して算出される。</t>
    <phoneticPr fontId="1"/>
  </si>
  <si>
    <t>必要換気量は、室内の汚染質の発生量を、その汚染質について、室内の許容濃度と外気中の濃度の差で除して算出される。</t>
    <phoneticPr fontId="1"/>
  </si>
  <si>
    <t>温度差による換気量は、室内外の温度差の平方根に比例する。</t>
    <phoneticPr fontId="1"/>
  </si>
  <si>
    <t>温度差換気における中性帯の位置は、開口部の大きいほうに近づく傾向がある。</t>
    <phoneticPr fontId="1"/>
  </si>
  <si>
    <t>風圧力による換気量は、外部風速に比例する。</t>
    <phoneticPr fontId="1"/>
  </si>
  <si>
    <t>記述は間違っています。換気回数は、その質の単位時間当たりの換気量を室容積で除して算出されます。建築基準法では、必要換気量から算出される必要換気回数が室の用途によって決まっています。</t>
    <phoneticPr fontId="1"/>
  </si>
  <si>
    <t>記述は正しいです。必要換気量は、二酸化炭素を基準として考えることが多くあります。室内の許容濃度と外気中の濃度の差に反比例し、室内の汚染量に比例しています。</t>
    <phoneticPr fontId="1"/>
  </si>
  <si>
    <t>記述は正しいです。高温の空気は軽くて、上昇します。逆に、低温の空気は重くて、下降します。そのため、夏の冷房使用時は上から下へ空気が循環し、冬の暖房使用時は下から上へ循環します。</t>
    <phoneticPr fontId="1"/>
  </si>
  <si>
    <r>
      <rPr>
        <sz val="6"/>
        <color rgb="FF000000"/>
        <rFont val="ＭＳ ゴシック"/>
        <family val="3"/>
        <charset val="128"/>
      </rPr>
      <t>記述は正しいです。</t>
    </r>
    <r>
      <rPr>
        <sz val="6"/>
        <color rgb="FF000000"/>
        <rFont val="游ゴシック"/>
        <family val="3"/>
        <charset val="128"/>
      </rPr>
      <t>室内の中間部分では、圧力差が０になります。この</t>
    </r>
    <r>
      <rPr>
        <sz val="6"/>
        <color rgb="FF000000"/>
        <rFont val="Verdana"/>
        <family val="3"/>
      </rPr>
      <t>0</t>
    </r>
    <r>
      <rPr>
        <sz val="6"/>
        <color rgb="FF000000"/>
        <rFont val="游ゴシック"/>
        <family val="3"/>
        <charset val="128"/>
      </rPr>
      <t>になる点を中性帯と言います。</t>
    </r>
    <phoneticPr fontId="1"/>
  </si>
  <si>
    <t>記述は正しいです。建物に風が当たると、風上側の壁面に圧縮力が作用し、風下側の壁面に引張力が作用します。風圧力が異なる2つの壁面に開口部を設置すると、風上から風下に空気が流れます。</t>
    <phoneticPr fontId="1"/>
  </si>
  <si>
    <t>ア～オの材料・物質の熱伝導率の大小関係として、最も適当なものは、次のうちどれか。ただし、各材料・物質の温度は20℃とする。
ア．普通コンクリート
イ．せっこうボード
ウ．グラスウール
エ．アルミニウム
オ．水</t>
    <phoneticPr fontId="1"/>
  </si>
  <si>
    <t>ア　＞　エ　＞　イ　＞　オ　＞　ウ</t>
    <phoneticPr fontId="1"/>
  </si>
  <si>
    <t>記述は間違っています。金属はコンクリートよりも熱伝導率が大きいです。</t>
    <phoneticPr fontId="1"/>
  </si>
  <si>
    <t>ウ　＞　イ　＞　オ　＞　ア　＞　エ</t>
    <phoneticPr fontId="1"/>
  </si>
  <si>
    <t>記述は間違っています。グラスウールはかさ比重が大きいほど、内部に含まれる空気が細分化されるため、熱伝導率が小さくなります。</t>
    <phoneticPr fontId="1"/>
  </si>
  <si>
    <t xml:space="preserve"> エ　＞　ア　＞　イ　＞　オ　＞　ウ</t>
    <phoneticPr fontId="1"/>
  </si>
  <si>
    <t>記述は間違っています。水はせっこうボードよりも、熱伝導率が大きいです。</t>
    <phoneticPr fontId="1"/>
  </si>
  <si>
    <t xml:space="preserve"> エ　＞　ア　＞　オ　＞　イ　＞　ウ</t>
    <phoneticPr fontId="1"/>
  </si>
  <si>
    <t>記述が正しいです。金属＞コンクリート＞水＞せっこうボード＞グラスーウールの順で、熱伝導率は小さくなります。</t>
    <phoneticPr fontId="1"/>
  </si>
  <si>
    <t>エ　＞　イ　＞　ア　＞　オ　＞　ウ</t>
    <phoneticPr fontId="1"/>
  </si>
  <si>
    <t>記述は間違っています。せっこうボードは、コンクリートや水よりも熱伝導率が小さいです。</t>
    <phoneticPr fontId="1"/>
  </si>
  <si>
    <t>日本の歴史的な建築物に関する次の記述のうち、最も不適当なものはどれか。</t>
    <phoneticPr fontId="1"/>
  </si>
  <si>
    <t>AA</t>
    <phoneticPr fontId="1"/>
  </si>
  <si>
    <t>唐招提寺金堂（奈良県）は、和様の建築様式で、一重、寄棟造りであり、前面1間を吹放しとしている。</t>
    <phoneticPr fontId="1"/>
  </si>
  <si>
    <t>この選択肢は適当です。唐招提寺金堂は、奈良時代に建立された和様建築であり、一重の寄棟造り、前面1間が吹放しの構造です。和様の特徴として、シンプルで構造が明快な造りが多いのもこの記述に当てはまります。</t>
    <phoneticPr fontId="1"/>
  </si>
  <si>
    <t>銀閣と同じ敷地に建つ東求堂（とうぐどう）（京都府）は、書院造りの先駆けであり、四室のうちの一室は同仁斎（どうじんさい）といわれ、四畳半茶室の最初と伝えられている。</t>
    <phoneticPr fontId="1"/>
  </si>
  <si>
    <t>この選択肢は適当です。東求堂は、銀閣寺の敷地内に建てられた建物で、室町時代の書院造りの代表例です。また、内部の四室のうち、「同仁斎」という部屋は日本最古の四畳半茶室とされ、茶道の歴史においても重要な要素となっています。</t>
    <phoneticPr fontId="1"/>
  </si>
  <si>
    <t>伊勢神宮内宮正殿（三重県）は、神明造りの建築物であり、式年遷宮によって造替が続けられている。</t>
    <phoneticPr fontId="1"/>
  </si>
  <si>
    <t>この選択肢は適当です。伊勢神宮内宮正殿は、神明造りと呼ばれる日本古来の神社建築様式で、式年遷宮によって20年ごとに建て替えられています。この伝統は1300年以上も続いています。</t>
    <phoneticPr fontId="1"/>
  </si>
  <si>
    <t>浄土寺浄土堂（兵庫県）は、阿弥陀三尊を囲む四本の柱に太い繁虹梁（つなぎこうりょう）が架かり、円束と挿肘木による組物が支える大仏様の建築物である。</t>
    <phoneticPr fontId="1"/>
  </si>
  <si>
    <t>この選択肢は適当です。浄土寺浄土堂は、鎌倉時代に建てられた大仏様（だいぶつよう）の建築です。阿弥陀三尊像を囲む柱に、太い繁虹梁（つなぎこうりょう）を架け、円束（えんづか）と挿肘木（さしひじき）を使った組物で支えています。</t>
    <phoneticPr fontId="1"/>
  </si>
  <si>
    <t>三仏寺投入堂（鳥取県）は、修験の道場として山中に営まれた三仏寺の奥院であり、岩山の崖の窪（くぼ）みに建てられた日吉造りの建築物である。</t>
    <phoneticPr fontId="1"/>
  </si>
  <si>
    <t>この選択肢は不適当です。三仏寺投入堂は、鳥取県にある崖の窪みに建てられた建築物で、修験道の修行の場となっています。しかし、「日吉造り」という建築様式は神社建築に使われるもので、投入堂には適用されていません。</t>
    <phoneticPr fontId="1"/>
  </si>
  <si>
    <t>図のような地面の一部が一様に傾斜した敷地に建てられた建築物に関する建築物の高さ、階数、建築面積及び敷地面積の組合せとして、建築基準法上、正しいものは、次のうちどれか。ただし、図に記載されているものを除き、特定行政庁の指定等はないものとし、国土交通大臣が高い開放性を有すると認めて指定する構造の部分はないものとする。</t>
    <phoneticPr fontId="1"/>
  </si>
  <si>
    <t>建築物の高さ：4.5m　　階数：2　　建築面積：108m2　　敷地面積：330m2</t>
    <phoneticPr fontId="1"/>
  </si>
  <si>
    <t>建築物の高さ：4.5m　　階数：2　　建築面積：132m2　　敷地面積：320m2</t>
    <phoneticPr fontId="1"/>
  </si>
  <si>
    <t>建築物の高さ：7.5m　　階数：3　　建築面積：120m2　　敷地面積：330m2</t>
    <phoneticPr fontId="1"/>
  </si>
  <si>
    <t>建築物の高さ：7.5m　　階数：3　　建築面積：120m2　　敷地面積：340m2</t>
    <phoneticPr fontId="1"/>
  </si>
  <si>
    <t>建築物の高さ：7.5m　　階数：3　　建築面積：132m2　　敷地面積：320m2</t>
    <phoneticPr fontId="1"/>
  </si>
  <si>
    <t>この問題は図の敷地等条件の中で、どの法令に基づき判断するかが問われます。建築物の高さは令第２条１項六号、地盤面は令第２条２項、階数は令第２条１項八号、建築面積については令第２条１項二号、敷地面積については令第２条１項一号より判断します。
【建築物の高さ】
地盤面の高低差が3ｍを超える場合には3ｍ以内毎に平均地盤面を設定することから本設問の地盤面は1.5mの高さとなります。
よって建築物の高さは9m-1.5m=7.5mとなります。
【階数】
ペントハウスは建築面積の1/8以下である場合には、階数にはカウントしませんが、本設問においては1/8を超えます。
建築面積132㎡×1/8=16.5㎡ ＜ 18㎡(ペントハウス面積)
よって階数は3階となります。
【建築面積】
建築面積は水平投影面積で算出します。
11m×12m=132㎡
よって建築面積は132㎡となります。
【敷地面積】
敷地面積は42条2項道路であることから1mセットバックし算出します。
20m×16m=320㎡
よって敷地面積は320㎡となります。</t>
    <phoneticPr fontId="1"/>
  </si>
  <si>
    <t>Understand</t>
  </si>
  <si>
    <t>図のような断面において、図心を通りX軸に平行な図心軸に関する断面二次モーメントの値として、正しいものは、次のうちどれか。</t>
    <phoneticPr fontId="1"/>
  </si>
  <si>
    <r>
      <t>40cm</t>
    </r>
    <r>
      <rPr>
        <vertAlign val="superscript"/>
        <sz val="6"/>
        <color theme="1"/>
        <rFont val="游ゴシック"/>
        <family val="3"/>
        <charset val="128"/>
        <scheme val="minor"/>
      </rPr>
      <t>4</t>
    </r>
    <phoneticPr fontId="1"/>
  </si>
  <si>
    <r>
      <t>64cm</t>
    </r>
    <r>
      <rPr>
        <vertAlign val="superscript"/>
        <sz val="6"/>
        <color theme="1"/>
        <rFont val="游ゴシック"/>
        <family val="3"/>
        <charset val="128"/>
        <scheme val="minor"/>
      </rPr>
      <t>4</t>
    </r>
    <phoneticPr fontId="1"/>
  </si>
  <si>
    <r>
      <t>88cm</t>
    </r>
    <r>
      <rPr>
        <vertAlign val="superscript"/>
        <sz val="6"/>
        <color theme="1"/>
        <rFont val="游ゴシック"/>
        <family val="3"/>
        <charset val="128"/>
        <scheme val="minor"/>
      </rPr>
      <t>4</t>
    </r>
    <phoneticPr fontId="1"/>
  </si>
  <si>
    <r>
      <t>112cm</t>
    </r>
    <r>
      <rPr>
        <vertAlign val="superscript"/>
        <sz val="6"/>
        <color theme="1"/>
        <rFont val="游ゴシック"/>
        <family val="3"/>
        <charset val="128"/>
        <scheme val="minor"/>
      </rPr>
      <t>4</t>
    </r>
    <phoneticPr fontId="1"/>
  </si>
  <si>
    <r>
      <t>160cm</t>
    </r>
    <r>
      <rPr>
        <vertAlign val="superscript"/>
        <sz val="6"/>
        <color theme="1"/>
        <rFont val="游ゴシック"/>
        <family val="3"/>
        <charset val="128"/>
        <scheme val="minor"/>
      </rPr>
      <t>4</t>
    </r>
    <phoneticPr fontId="1"/>
  </si>
  <si>
    <t xml:space="preserve">正解は64cm4となります。前提として断面二次モーメントを求める公式は下記の通りです。
断面二次モーメント　＝　bh3/12 + bhy2
　b ： 長方形の横幅
　h ： 長方形の高さ
　y ： x軸から図心までの距離
①図の全体の図心の位置を求める。
L字型の図の図心を求めるには図を長方形に分けた上で断面一次モーメントを求める方法で求めます。
L字型の断面一次モーメントは
　（L字型の面積【24cm2】）×（L字型の図心【Lとおく】）となりますが、
X＝2cmの位置で左右に長方形を分けて考えると、
L字型の断面一次モーメントは
　（左側の長方形面積【12cm2】）×（左側の長方形の中心までの距離【3cm】）＋　（右側の長方形面積【12cm2】）×（左側の長方形の中心までの距離【1cm】）となります。
つまりL字型の図心Lは
　24cm2 × L ＝ （12cm2 × 3cm）＋（12cm2 × 1cm）
　L ＝ 2cm
となります。　
②断面二次モーメントの公式を左右の長方形に適用して求める。
L字型の図心Lはy=2cmの位置であったことに対して、左側の長方形の図心はy=3cmの位置、右側の図心はy=1cmの位置であり、
それぞれ全体の図心からの1cmずつずれています。
断面二次モーメントの公式　bh3/12 + bhy2　を左右それぞれに適用して、
（左側の長方形の断面二次モーメント）
2×63/12+2×6×12 ＝ 48cm4
（右側の長方形の断面二次モーメント）
6×23/12+6×2×12 ＝ 16cm4
したがって全体の断面二次モーメントは
48cm4 + 16cm4 ＝ 64cm4
</t>
    <phoneticPr fontId="1"/>
  </si>
  <si>
    <t>施工計画に関する次の記述のうち、最も不適当なものはどれか。</t>
    <phoneticPr fontId="1"/>
  </si>
  <si>
    <t>施工計画の作成に当たっては、設計図書をよく検討し、不明な点や不足の情報、図面相互の不整合がないか確認する。</t>
    <phoneticPr fontId="1"/>
  </si>
  <si>
    <t>この選択肢は正しいです。施工計画の作成に当たっては、設計図書をよく検討し、不明な点や不足の情報、図面相互の不整合がないか確認する必要があります。</t>
    <phoneticPr fontId="1"/>
  </si>
  <si>
    <t>実施工程表は、工事の施工順序や所要時間を示したものであり、月間工程表などが含まれる。</t>
    <phoneticPr fontId="1"/>
  </si>
  <si>
    <t>この選択肢は正しいです。実施工程表は、工事の施工順序や所要時間を示したものであり、月間工程表などが含まれます。</t>
    <phoneticPr fontId="1"/>
  </si>
  <si>
    <t>工種別の施工計画書は、各工種別に使用材料や施工方法について記載した文書であり、鉄骨工事施工計画書や防水工事施工計画書などがある。</t>
    <phoneticPr fontId="1"/>
  </si>
  <si>
    <t>この選択肢は正しいです。工種別の施工計画書は、各工種別に使用材料や施工方法について記載した文書であり、鉄骨工事施工計画書や防水工事施工計画書などがあります。</t>
    <phoneticPr fontId="1"/>
  </si>
  <si>
    <t>施工図は、工事の実施に際して設計図を補うために作成される図面であり、総合仮設計画書やコンクリート躯体図などがある。</t>
    <phoneticPr fontId="1"/>
  </si>
  <si>
    <t>この選択肢は不適当です。施工図は主に総合仮設計画図、コンクリート躯体図、仕上図、外構図で構成されます。総合仮設計画書は含まれないので誤りです。</t>
    <phoneticPr fontId="1"/>
  </si>
  <si>
    <t>工事の記録は、工事中の指示事項や進捗の経過、各種試験の結果を記載したものであり、工事日誌や工事写真などがある。</t>
    <phoneticPr fontId="1"/>
  </si>
  <si>
    <t xml:space="preserve">この選択肢は正しいです。工事の記録は、工事中の指示事項や進捗の経過、各種試験の結果を記載したものであり、工事日誌や工事写真などがあります。
</t>
    <phoneticPr fontId="1"/>
  </si>
  <si>
    <t>Remember</t>
  </si>
  <si>
    <t>用語に関する次の記述のうち、建築基準法上、誤っているものはどれか。</t>
    <phoneticPr fontId="1"/>
  </si>
  <si>
    <t>Apply</t>
  </si>
  <si>
    <t>床が地盤面下にある階で、床面から地盤面までの高さがその階の天井の高さの1／2のものは、「地階」に該当する。</t>
    <phoneticPr fontId="1"/>
  </si>
  <si>
    <t>記述は正しいです。地階とは、床が地盤面下にある階で、床面から地盤面までの高さがその階の天井の高さの1／3以上のものを指します。</t>
    <phoneticPr fontId="1"/>
  </si>
  <si>
    <t>幼保連携型認定こども園は、「特殊建築物」に該当する。</t>
    <phoneticPr fontId="1"/>
  </si>
  <si>
    <t>記述は正しいです。特殊建築物とは、不特定もしくは特定多数の人が利用する建築物や危険物を扱っている建築物、周辺への配慮が必要な建築物が該当します、ただし、事務所や銀行、郵便局は該当しません。</t>
    <phoneticPr fontId="1"/>
  </si>
  <si>
    <t>木造2階建ての一戸建て住宅において、土台の過半について行う修繕は、「大規模の修繕」に該当する</t>
    <phoneticPr fontId="1"/>
  </si>
  <si>
    <t>記述は間違っています。大規模の修繕とは、建築物の主要構造部の1種について、過半以上の修繕を行うことを言います。建築物の主要構造部とは、壁、柱、床、はり、屋根、階段を指します。</t>
    <phoneticPr fontId="1"/>
  </si>
  <si>
    <t>記述は正しいです。建築設備とは、電気、ガス、給排水、換気、冷暖房、消化、排煙、汚物処理などの設備や煙突、昇降機、避雷針を指します。</t>
    <phoneticPr fontId="1"/>
  </si>
  <si>
    <t>建築物の周囲において発生する通常の火災による延焼の抑制に一定の効果を発揮するために外壁に必要とされる性能を、「準防火性能」という。</t>
    <phoneticPr fontId="1"/>
  </si>
  <si>
    <t xml:space="preserve"> 建築物に設けるボイラーの煙突は、「建築設備」に該当する。</t>
    <phoneticPr fontId="1"/>
  </si>
  <si>
    <t>記述は正しいです。準防火性能では、周囲において発生する通常の火災に対して、20分間の遮熱性が必要です。</t>
    <phoneticPr fontId="1"/>
  </si>
  <si>
    <t>図のような形状の断面A～断面Dの断面二次モーメントに関する次の記述のうち、最も不適当なものはどれか。ただし、X軸及びY軸まわりの断面二次モーメントをそれぞれIX、IYとする。</t>
    <phoneticPr fontId="1"/>
  </si>
  <si>
    <t>断面AのIYは、断面AのIXの0.5倍よりも小さい。</t>
    <phoneticPr fontId="1"/>
  </si>
  <si>
    <t>断面AはI形鋼で高さ方向（X軸まわり）が支配的です。概算すると 
IX ≒ 4.5×106 mm4
IY ≒ 1.7×106 mm4 
となり、 IY / IX ≒ 0.37＜0.5 なので妥当です。</t>
    <phoneticPr fontId="1"/>
  </si>
  <si>
    <t>断面BのIXは、断面AのIXと等しい。</t>
    <phoneticPr fontId="1"/>
  </si>
  <si>
    <t>断面Bは外寸100 mm・肉厚10 mmの中空正方形で、計算すると
IX ≒ 4.9×106 mm4
断面Aより約10％大きく、等しいとは言えません。</t>
    <phoneticPr fontId="1"/>
  </si>
  <si>
    <t xml:space="preserve"> 断面CのIXは、断面AのIXと等しい。</t>
    <phoneticPr fontId="1"/>
  </si>
  <si>
    <t>断面C（溝形鋼）は、厚さ10 mmの立上りと幅80 mmのフランジを持つ形状です。概算すると
IX ≒ 4.5×106 mm4 
で断面Aとほぼ一致します。
記述はおおむね適切です</t>
    <phoneticPr fontId="1"/>
  </si>
  <si>
    <t>断面CのIYは、断面AのIXと等しくない。</t>
    <phoneticPr fontId="1"/>
  </si>
  <si>
    <t>断面Cは左右非対称のため IY が大きく減少し、
IX(断面A) ≒ 4.5×106 mm4
とは明らかに一致しません。
この記述は妥当です。</t>
    <phoneticPr fontId="1"/>
  </si>
  <si>
    <t>断面DのIXは、断面AのIXの8倍と等しい。</t>
    <phoneticPr fontId="1"/>
  </si>
  <si>
    <t>断面Dは寸法がほぼ２倍（高さ200 mm、フランジ幅200 mm、厚さ20 mm）です。
寸法を２倍にするとIXは 24＝16倍 に拡大します。
実際の計算でも IX(断面D) ≒ 7.2×107 mm4 ≈ 16×IX(断面A) となり、「8倍」は誤りです。</t>
    <phoneticPr fontId="1"/>
  </si>
  <si>
    <t>施工計画に関する次の記述のうち、最も不適当なものはどれか。</t>
    <phoneticPr fontId="1"/>
  </si>
  <si>
    <t>設計図書に指定がない工事の施工方法については、必要に応じて、監理者と施工者とが協議のうえ、施工者の責任において決定した。</t>
    <phoneticPr fontId="1"/>
  </si>
  <si>
    <t>適切です。監理者と協議したうえで施工者が方法を決定し、結果責任を負う流れは一般的です。</t>
    <phoneticPr fontId="1"/>
  </si>
  <si>
    <t>総合施工計画書には、設計図書において指定された仮設物を除き、施工計画に関する事項を記載した。</t>
    <phoneticPr fontId="1"/>
  </si>
  <si>
    <t>設計図書に記載済みでも、足場・仮囲い・仮設電気などは総合計画で再確認し、他工種との干渉や安全管理を整理することが必須です。除外すると事故や工程不整合の要因となるため不適当です。</t>
    <phoneticPr fontId="1"/>
  </si>
  <si>
    <t>工種別施工計画書における品質管理計画には、品質管理組織及び品質管理実施方法についても記載した。</t>
    <phoneticPr fontId="1"/>
  </si>
  <si>
    <t>誰がどのように検査・記録を行うかを明示することは品質確保に不可欠で、適切です。</t>
    <phoneticPr fontId="1"/>
  </si>
  <si>
    <t>施工管理には、その任務に必要な能力、資格を有する管理者を選定し、監理者に報告した。</t>
    <phoneticPr fontId="1"/>
  </si>
  <si>
    <t>適切です。管理技術者や主任技術者を資格基準に従って配置し、監理者へ届け出るのは標準的手順です。</t>
    <phoneticPr fontId="1"/>
  </si>
  <si>
    <t>施工図・見本等については、施工者が監理者と協議したうえで作成し、監理者の承認を得た。</t>
    <phoneticPr fontId="1"/>
  </si>
  <si>
    <t>適切です。施工図・仕上げ見本は設計意図どおりかを監理者が確認し、承認を受けてから施工するのが通常です。</t>
    <phoneticPr fontId="1"/>
  </si>
  <si>
    <t>用語と単位</t>
    <phoneticPr fontId="1"/>
  </si>
  <si>
    <t>questionType</t>
    <phoneticPr fontId="1"/>
  </si>
  <si>
    <t>MCQ</t>
  </si>
  <si>
    <t>No</t>
    <phoneticPr fontId="1"/>
  </si>
  <si>
    <t>JA</t>
    <phoneticPr fontId="1"/>
  </si>
  <si>
    <t>JV</t>
    <phoneticPr fontId="1"/>
  </si>
  <si>
    <t>建蔽率の計算</t>
    <rPh sb="0" eb="2">
      <t>ケンペイ</t>
    </rPh>
    <phoneticPr fontId="1"/>
  </si>
  <si>
    <t>KTS2</t>
    <phoneticPr fontId="1"/>
  </si>
  <si>
    <t>熱伝導率の単位は、W/(m2·K)又はkcal/(m2·h·C) である。</t>
    <phoneticPr fontId="1"/>
  </si>
  <si>
    <t>TF</t>
  </si>
  <si>
    <t>熱伝導率の単位は、Ｗ/(m･Ｋ)又はkcal/(m･ｈ･℃)　です。 W/(m2·K)又はkcal/(m2·h·C) は、熱貫流率、熱伝達率の単位として用いられます。</t>
    <phoneticPr fontId="1"/>
  </si>
  <si>
    <t>A</t>
    <phoneticPr fontId="1"/>
  </si>
  <si>
    <t>B</t>
    <phoneticPr fontId="1"/>
  </si>
  <si>
    <t>KTS2</t>
    <phoneticPr fontId="1"/>
  </si>
  <si>
    <t>用語と単位</t>
  </si>
  <si>
    <t>生物化学的酸素要求量（BOD）の単位は、mg/l　である。</t>
    <phoneticPr fontId="1"/>
  </si>
  <si>
    <t>設問の通り、生物化学的酸素要求量（BOD）の単位は、mg/l　である。</t>
    <phoneticPr fontId="1"/>
  </si>
  <si>
    <t>Questiontype</t>
    <phoneticPr fontId="1"/>
  </si>
  <si>
    <t>MCQ</t>
    <phoneticPr fontId="1"/>
  </si>
  <si>
    <t>TF</t>
    <phoneticPr fontId="1"/>
  </si>
  <si>
    <t>MSQ</t>
    <phoneticPr fontId="1"/>
  </si>
  <si>
    <t>1,2</t>
    <phoneticPr fontId="1"/>
  </si>
  <si>
    <t>1,3</t>
    <phoneticPr fontId="1"/>
  </si>
  <si>
    <t>1,4</t>
    <phoneticPr fontId="1"/>
  </si>
  <si>
    <t>1,5</t>
    <phoneticPr fontId="1"/>
  </si>
  <si>
    <t>2,3</t>
    <phoneticPr fontId="1"/>
  </si>
  <si>
    <t>3,4</t>
    <phoneticPr fontId="1"/>
  </si>
  <si>
    <t>2,4</t>
    <phoneticPr fontId="1"/>
  </si>
  <si>
    <t>2,5</t>
    <phoneticPr fontId="1"/>
  </si>
  <si>
    <t>3,5</t>
    <phoneticPr fontId="1"/>
  </si>
  <si>
    <t>4,5</t>
    <phoneticPr fontId="1"/>
  </si>
  <si>
    <t>日本の歴史的な建築物に関する次の記述のうち、最も不適当なものはどれか。</t>
  </si>
  <si>
    <t>歴史的な建築物とその建築様式との組合せとして、最も不適当なものは、次のうちどれか。</t>
  </si>
  <si>
    <t>建築環境工学に関する次の記述のうち、最も不適当なものはどれか。</t>
  </si>
  <si>
    <t>換気に関する次の記述のうち、最も不適当なものはどれか。</t>
  </si>
  <si>
    <t>湿り空気に関する次の記述のうち、最も不適当なものはどれか。</t>
  </si>
  <si>
    <t>イ～ニの条件に示す室の外皮平均熱貫流率の値として、正しいものは、次のうちどれか。ただし、温度差係数は全て1.0とする。
＜条件＞
イ屋根（天井）：面積40m2、熱貫流率0.2W／（m2・K）
ロ外壁（窓を除く）：面積60m2、熱貫流率0.3W／（m2・K）
ハ窓：面積24m2、熱貫流率2.0W／（m2・K）
ニ床：面積40m2、熱貫流率0.2W／（m2・K）</t>
  </si>
  <si>
    <t>採光・照明に関する次の記述のうち、最も不適当なものはどれか。</t>
  </si>
  <si>
    <t>色彩に関する次の記述のうち、最も不適当なものはどれか。</t>
  </si>
  <si>
    <t>吸音・遮音に関する次の記述のうち、最も不適当なものはどれか。</t>
  </si>
  <si>
    <t>環境評価・地球環境に関する次の記述のうち、最も不適当なものはどれか。</t>
  </si>
  <si>
    <t>住宅の計画に関する次の記述のうち、最も不適当なものはどれか。</t>
  </si>
  <si>
    <t>集合住宅の計画に関する次の記述のうち、最も不適当なものはどれか。</t>
  </si>
  <si>
    <t>文化施設に関する次の記述のうち、最も不適当なものはどれか。</t>
  </si>
  <si>
    <t>社会福祉施設等又は高齢者、障がい者等に配慮した建築物の計画に関する次の記述のうち、最も不適当なものはどれか。</t>
  </si>
  <si>
    <t>公共建築等の計画に関する次の記述のうち、最も不適当なものはどれか。</t>
  </si>
  <si>
    <t>車椅子使用者に配慮した建築物の計画に関する次の記述のうち、最も不適当なものはどれか。</t>
  </si>
  <si>
    <t>JISにおける案内用図記号とその表示項目との組み合わせとして、最も不適当なものは、次のうちどれか。
（注）図の出典：JISZ8210</t>
  </si>
  <si>
    <t>物販店舗の防災計画に関する次の記述のうち、最も不適当なものはどれか。</t>
  </si>
  <si>
    <t>建築設備等に関する用語とその説明との組合せとして、最も不適当なものは、次のうちどれか。</t>
  </si>
  <si>
    <t>空気調和設備に関する次の記述のうち、最も不適当なものはどれか。</t>
  </si>
  <si>
    <t>建築設備に関する次の記述のうち、最も不適当なものはどれか。</t>
  </si>
  <si>
    <t>給排水衛生設備に関する次の記述のうち、最も不適当なものはどれか。</t>
  </si>
  <si>
    <t>電気設備に関する次の記述のうち、最も不適当なものはどれか。</t>
  </si>
  <si>
    <t>照明に関する次の記述のうち、最も不適当なものはどれか。</t>
  </si>
  <si>
    <t>環境・省エネルギーに配慮した建築・設備計画に関する次の記述のうち、最も不適当なものはどれか。</t>
  </si>
  <si>
    <t>鹿苑寺金閣（京都府）は、方形造りの舎利殿で、最上層を禅宗様仏堂風の形式とし、二層を和様仏堂風、一層を住宅風とした建築物である。</t>
  </si>
  <si>
    <t>アルハンブラ宮殿（スペイン） ――― イスラム建築</t>
  </si>
  <si>
    <t>熱伝導率の値が大きい材料ほど、断熱性が高い。</t>
  </si>
  <si>
    <t>開放型燃焼器具に対する必要換気量は、一般に、燃料消費量に対する理論廃ガス量の40倍である。</t>
  </si>
  <si>
    <t>絶対湿度は、乾燥空気1kgに含まれている水蒸気の重量であり、湿り空気の温度によって変化する。</t>
  </si>
  <si>
    <t>0.02W／（m2・K）</t>
  </si>
  <si>
    <t>昼光率は、室内の壁や天井の表面の反射の影響を受けない。</t>
  </si>
  <si>
    <t>床、壁、天井の内装材の色彩は、一般に、全体的に彩度を低くし、天井面は明度を高く、床面は明度を低くする。</t>
  </si>
  <si>
    <t>壁を構成する材料の一部に、音響透過損失の著しく小さい部分がわずかでも含まれていると、その壁全体の音響透過損失は著しく小さくなる。</t>
  </si>
  <si>
    <t>ZEH（ネット・ゼロ・エネルギー・ハウス）は、外皮の断熱性能等の向上や高効率設備、再生可能エネルギーの導入により、室内環境の質を維持しつつ、年間の一次エネルギー消費量が正味ゼロ又はマイナスとなることを目指した住宅のことである。</t>
  </si>
  <si>
    <t>和室を江戸間（田舎間）とするに当たり、柱心間の寸法を、基準寸法（910mm）の整数倍とした。</t>
  </si>
  <si>
    <t>テラスハウスは、共用の中庭を中心に、それを囲んで配置される集合住宅の形式である。</t>
  </si>
  <si>
    <t>劇場において、プロセニアムアーチの開口寸法は、客席数や上演演目により異なる。</t>
  </si>
  <si>
    <t>グループホームとは、知的障がい者や精神障がい者、認知症高齢者などが専門スタッフ又はヘルパーの支援のもと、少人数で共同生活を行う家のことである。</t>
  </si>
  <si>
    <t>図書館において、資料の検索等を行うコンピューター機器を備えた、レファレンスコーナーを設けた。</t>
  </si>
  <si>
    <t>一戸建ての住宅において、壁付コンセントの取り付け高さを、床面から40cmとした。</t>
  </si>
  <si>
    <t>避難階段内に、緊急時に車椅子使用者が安全に避難でき、かつ、他の避難動線等の妨げにならないように、幅1.2mの一時待避スペースを設けた。</t>
  </si>
  <si>
    <t>NC−30 ―――― 全てのオクターブバンドで騒音レベルがNC−30曲線を上回っていることをいう。</t>
  </si>
  <si>
    <t>床吹出し空調方式は、冷房時には、通常の天井吹出し空調方式よりも給気温度を高くする必要がある。</t>
  </si>
  <si>
    <t>住宅の居室においては、原則として、24時間機械換気設備の設置が義務付けられている。</t>
  </si>
  <si>
    <t>水道水の給水栓における遊離残留塩素は、一般に、0.1mg／l 以上としなければならない。</t>
  </si>
  <si>
    <t>低圧屋内配線において、合成樹脂製可とう電線管をコンクリート内に埋設した。</t>
  </si>
  <si>
    <t>演色性は、物体色の見え方に変化を起こす光源の性質である。</t>
  </si>
  <si>
    <t>電気設備において、配電線路における電力損失を低減するために、配電電圧を低く設定した。</t>
  </si>
  <si>
    <t>旧正宗寺三匝（そう）堂（福島県）は、通称さざえ堂と呼ばれ、堂内に二重螺旋（らせん）の連続斜路を有する建築物である。</t>
  </si>
  <si>
    <t>サン・マルコ大聖堂（イタリア） ―― ビザンティン建築</t>
  </si>
  <si>
    <t>輝度は、光を発散する面をある方向から見たときの明るさを示す測光量である。</t>
  </si>
  <si>
    <t>温度差換気において、外気温度が室内温度よりも低い場合、中性帯よりも下方から外気が流入する。</t>
  </si>
  <si>
    <t>相対湿度は、湿り空気の絶対湿度と、同じ温度における飽和絶対湿度との比である。</t>
  </si>
  <si>
    <t>0.50W／（m2・K）</t>
  </si>
  <si>
    <t>光の色の三原色は、赤、緑、青である。</t>
  </si>
  <si>
    <t>明度と彩度を合わせて色の印象を表したものを、色調（トーン）という。</t>
  </si>
  <si>
    <t>多孔質材料は、一般に、低音域よりも高音域の吸音に効果がある。</t>
  </si>
  <si>
    <t>暖房デグリーデーは、その地域の気候条件を表す指標で、その値が大きいほど暖房に必要な熱量が大きくなる。</t>
  </si>
  <si>
    <t>車椅子使用者に配慮し、居室の出入口の前後は段差を避け、内法（のり）寸法で1,400mm × 1,400mm程度のスペースを確保した。</t>
  </si>
  <si>
    <t>ボイド型は、階段・エレベーター等をコアとして設け、コアとつながった共用廊下の中央に吹抜けを配置した形式である。</t>
  </si>
  <si>
    <t>音楽ホールにおいて、アリーナ型は、客席がステージを取り囲む形式で、演奏者との一体感が得られやすい。</t>
  </si>
  <si>
    <t>車椅子使用者が利用する浴室において、浴槽の縁の高さは、洗い場の床面から55cm程度とする。</t>
  </si>
  <si>
    <t>劇場において、演目に応じて舞台と観客席との関係を変化させることができるように、アダプタブルステージ形式を採用した。</t>
  </si>
  <si>
    <t>一戸建て住宅の駐車場において、駐車スペースの幅は、乗降を考慮して、3.5mとした。</t>
  </si>
  <si>
    <t>非常用の照明装置は、避難時にまぶしさを感じさせないように、間接照明とした。</t>
  </si>
  <si>
    <t>SHF ――――― 空調機により空気に加えられる熱量又は空気から除去される熱量のうち、顕熱量の占める割合である。</t>
  </si>
  <si>
    <t>中央熱源方式の空気調和設備において、水方式の場合は、換気機能を有する装置が別途必要となる。</t>
  </si>
  <si>
    <t>さや管ヘッダ工法は、ヘッダから各給水装置まで、さや管内に挿入された一本の樹脂管で接続するため、配管の更新が容易、給水・給湯圧力の安定、湯待ち時間が短いという特徴がある。</t>
  </si>
  <si>
    <t>集合住宅における設計用給水量は、居住者1人1日当たり200～350 l である。</t>
  </si>
  <si>
    <t>400Vの低圧用電動機には、D種接地工事を施した。</t>
  </si>
  <si>
    <t>色温度の低い光源を用いた場合、一般に、暖かみのある雰囲気となる。</t>
  </si>
  <si>
    <t>排水再利用設備において、洗面・手洗い排水を浄化して再利用水として使用した。</t>
  </si>
  <si>
    <t>薬師寺東塔（奈良県）は、本瓦葺きの三重塔であり、各重に裳階（もこし）が付いた建築物である。</t>
  </si>
  <si>
    <t>パリのオペラ座（フランス） ―――― ルネサンス建築</t>
  </si>
  <si>
    <t>音の強さは、音波の進行方向に垂直な単位面積を単位時間当たりに通過する音響エネルギー量で表される。</t>
  </si>
  <si>
    <t>第2種機械換気方式は、室内を正圧に維持することにより、周辺諸室からの汚染空気の流入を防ぐものである。</t>
  </si>
  <si>
    <t>湿球温度は、温度計の感温部を湿った布などで覆って測定した温度である。</t>
  </si>
  <si>
    <t>1.00W／（m2・K）</t>
  </si>
  <si>
    <t>事務室において、細かい視作業を伴う事務作業の作業面に必要な照度は、一般に、1,000 lx程度とされている。</t>
  </si>
  <si>
    <t>マンセル表色系において、各色相の中で最も彩度の高い色を、純色という。</t>
  </si>
  <si>
    <t>吸音材料は、一般に、音の透過率が低いので、遮音性能は高い。</t>
  </si>
  <si>
    <t>カーボンニュートラルは、二酸化炭素をはじめとする温室効果ガスの「排出量」から、植林、森林管理などによる「吸収量」を差し引いて、合計を実質的にゼロにすることである。</t>
  </si>
  <si>
    <t>玄関のくつずりと玄関ポーチの床面との高低差を、高齢者に配慮して30mmとした。</t>
  </si>
  <si>
    <t>フライングコリドーは、プライバシーに配慮し、片廊下型などの共用廊下を住戸から離して設けたものである。</t>
  </si>
  <si>
    <t>美術館において、絵画を展示する場合の展示壁面の照度は、一般に、日本画より油絵のほうを低くする。</t>
  </si>
  <si>
    <t>高齢者が利用する洗面脱衣室において、床暖房や温風機等の暖房設備を設置することは、急激な温度変化によって起こるヒートショックを防ぐために有効である。</t>
  </si>
  <si>
    <t>中学校の教室において、「黒板や掲示板」と「その周辺の壁」との明度対比が大きくなり過ぎないように、色彩調整を行った。</t>
  </si>
  <si>
    <t>病院の受付において、番号札の発券機の操作ボタン及び取り出し口が、それぞれ床面から高さ60～100cm程度の範囲に納まるようにした。</t>
  </si>
  <si>
    <t>便所及び便房内において、聴覚障がい者に非常警報がわかるように、フラッシュライトの光警報装置を設けた。</t>
  </si>
  <si>
    <t>IP−PBX ―――― 従来のアナログやデジタル回線網とIPネットワーク相互間での通話を可能にする電話交換機である。</t>
  </si>
  <si>
    <t>冷凍機の自然冷媒には、アンモニアや二酸化炭素などが用いられている。</t>
  </si>
  <si>
    <t>合併処理浄化槽は、定期的な点検や、たまった汚泥のくみ取りが可能な場所に設ける。</t>
  </si>
  <si>
    <t>分流式公共下水道の雨水専用管に、敷地内の雨水排水管を接続する場合には、トラップますを設置しなければならない。</t>
  </si>
  <si>
    <t>ライティングダクトを下向きに設置するに当たり、人が容易に触れるおそれがあったので、漏電遮断器を施設した。</t>
  </si>
  <si>
    <t>省エネルギーのための照明制御システムには、タイムスケジュール制御、明るさセンサによる制御、熱線センサによる制御、調光センサ制御、施錠連動制御等の手法がある。</t>
  </si>
  <si>
    <t>CASBEEにおけるBEE（環境性能効率）を高めるため、環境負荷（L）の数値が小さくなるように、かつ、環境品質（Q）の数値が大きくなるように計画した。</t>
  </si>
  <si>
    <t>法隆寺金堂（奈良県）は、重層の入母屋（もや）造りの屋根をもつ堂であり、飛鳥様式で建てられた建築物である。</t>
  </si>
  <si>
    <t>シャルトル大聖堂（フランス） ――― ゴシック建築</t>
  </si>
  <si>
    <t>PMV（予測平均温冷感申告）は、温度、湿度、気流、放射の四つの温熱要素に加え、人の着衣量と作業量を考慮した温熱環境指標のことである。</t>
  </si>
  <si>
    <t>汚染物質が発生している室における必要換気量は、汚染物質の発生量が同じ場合、その室の容積の大小によって変化する。</t>
  </si>
  <si>
    <t>湿り空気は、露点温度以下の物体に触れると、物体の表面に露又は霜が生じる。</t>
  </si>
  <si>
    <t>2.00W／（m2・K）</t>
  </si>
  <si>
    <t>光束は、ある面を単位時間に通過する光のエネルギー量を、視感度で補正した値である。</t>
  </si>
  <si>
    <t>他の色に囲まれた色が周囲の色に近づいて見えることを、色の同化現象という。</t>
  </si>
  <si>
    <t>吸音率は、「壁の内部に吸収される音のエネルギー」と「壁を透過する音のエネルギー」の和を、「壁に入射する音のエネルギー」で除したものである。</t>
  </si>
  <si>
    <t>ビル風の防止対策としては、外壁面の凹凸を多くする、外壁の出隅部分を曲面にする、頻度の高い風向に対する壁面の面積を小さくするなどの手法が有効である。</t>
  </si>
  <si>
    <t>都市型集合住宅において、2名が居住する住居の床面積を誘導居住面積水準の目安に従って、60m2とした。</t>
  </si>
  <si>
    <t>スケルトンインフィル住宅は、「建築物の躯体や共用設備部分」と「住戸専有部分の内装や設備」とを明確に分けて計画することによって、住戸の更新性や可変性を高めることができる。</t>
  </si>
  <si>
    <t>美術館において、絵画用の人工照明の光源は、一般に、自然光に近い白色光とすることが望ましい。</t>
  </si>
  <si>
    <t>高齢者が利用する書斎において、机上面の照度は、600～1,500 lx 程度とする。</t>
  </si>
  <si>
    <t>保育所において、保育室は、乳児用と幼児用とを間仕切りのないワンルームとし、乳児と幼児の人数比の変動に対応できるようにした。</t>
  </si>
  <si>
    <t>物販店舗において、購入した商品を袋に詰めるためのサッカー台は、上端高さを床面から75cmとし、下部スペースの奥行きを50cmとした。</t>
  </si>
  <si>
    <t>出入口の戸を全面ガラスとするに当たって、衝突時の事故防止のため、合わせガラスを用い、横桟を設けた。</t>
  </si>
  <si>
    <t>BOD ――――― 生物化学的酸素要求量のことであり、水質基準を評価する指標の一つで、浄化槽設置区域では、放流水に含まれる上限値が定められている。</t>
  </si>
  <si>
    <t>開放式冷却塔の冷却効果は、主として、「冷却水に接触する空気の温度」と「冷却水の温度」との差によって得られる。</t>
  </si>
  <si>
    <t>給湯配管において、給湯立て管の頂部にエア抜き装置を設置すると、管内騒音が低減できる。</t>
  </si>
  <si>
    <t>給水管に取り付けるエアチャンバは、ウォータハンマによる水撃圧を吸収するために設ける。</t>
  </si>
  <si>
    <t>無効電流による電力損失を削減するため、誘導電動機に進相コンデンサを並列に接続した。</t>
  </si>
  <si>
    <t>タスク・アンビエント照明は、ある特定の部分だけを照明する方式である。</t>
  </si>
  <si>
    <t>使用する設備機器を、ライフサイクルアセスメント（LCA）により評価し選定した。</t>
  </si>
  <si>
    <t>建築物A～Eとその設計者との組合せとして、最も適当なものは、次のうちどれか。ただし、（）内は、所在地を示す。
A落水荘（アメリカ）
B惜櫟荘（静岡県）
C軽井沢の山荘（長野県）
Dサヴォア邸（フランス）
E塔の家（東京都）</t>
  </si>
  <si>
    <t>建築環境工学における用語・単位に関する次の記述のうち、最も不適当なものはどれか。</t>
  </si>
  <si>
    <t>イ～ホの条件の室において、最低限必要な換気回数を計算した値として、最も適当なものは、次のうちどれか。
イ室容積：50m3
ロ在室者数：3人
ハ在室者1人当たりの呼吸による二酸化炭素の発生量：0.02m3／h
ニ室内の二酸化炭素の許容濃度：0.10％
ホ外気の二酸化炭素の濃度：0.04％</t>
  </si>
  <si>
    <t>結露に関する次の記述のうち、最も不適当なものはどれか。</t>
  </si>
  <si>
    <t>日照、採光、照明に関する次の記述のうち、最も不適当なものはどれか。</t>
  </si>
  <si>
    <t>音響設計に関する次の記述のうち、最も不適当なものはどれか。</t>
  </si>
  <si>
    <t>建築物の環境評価及び地球環境に関する次の記述のうち、最も不適当なものはどれか。</t>
  </si>
  <si>
    <t>事務所ビル・商業建築の計画に関する次の記述のうち、最も不適当なものはどれか。</t>
  </si>
  <si>
    <t>教育施設等の計画に関する次の記述のうち、最も不適当なものはどれか。</t>
  </si>
  <si>
    <t>社会福祉施設等に関する次の記述のうち、最も不適当なものはどれか。</t>
  </si>
  <si>
    <t>建築計画における各部寸法に関する次の記述のうち、最も不適当なものはどれか。</t>
  </si>
  <si>
    <t>まちづくりに関する次の記述のうち、最も不適当なものはどれか。</t>
  </si>
  <si>
    <t>建築生産等に関する次の記述のうち、最も不適当なものはどれか。</t>
  </si>
  <si>
    <t>消防設備等に関する次の記述のうち、最も不適当なものはどれか。</t>
  </si>
  <si>
    <t>我が国における環境・省エネルギーに関する次の記述のうち、最も不適当なものはどれか。</t>
  </si>
  <si>
    <t>日本の歴史的な建築物に関する次の記述のうち、最も不適当なものはどれか。ただし、（）内は、所在地を示す。</t>
  </si>
  <si>
    <t>住宅作品とその設計者との組合せとして、最も不適当なものは、次のうちどれか。</t>
  </si>
  <si>
    <t>用語とその単位との組合せとして、最も不適当なものは、次のうちどれか。</t>
  </si>
  <si>
    <t>室内の空気環境に関する次の記述のうち、最も不適当なものはどれか。</t>
  </si>
  <si>
    <t>伝熱に関する次の記述のうち、最も不適当なものはどれか。</t>
  </si>
  <si>
    <t>図に示す湿り空気線図中のA点の湿り空気（乾球温度20℃、相対湿度30％）及びB点の湿り空気（乾球温度30℃、相対湿度60%）に関する次の記述のうち、最も不適当なものはどれか。</t>
  </si>
  <si>
    <t>日射・採光・照明に関する次の記述のうち、最も不適当なものはどれか。</t>
  </si>
  <si>
    <t>音に関する次の記述のうち、最も不適当なものはどれか。</t>
  </si>
  <si>
    <t>屋外気候に関する次の記述のうち、最も不適当なものはどれか。</t>
  </si>
  <si>
    <t>事務所ビルの計画に関する次の記述のうち、最も不適当なものはどれか。</t>
  </si>
  <si>
    <t>社会福祉施設等又は高齢者、身体障がい者等に配慮した建築物の計画に関する次の記述のうち、最も不適当なものはどれか。</t>
  </si>
  <si>
    <t>建築物の計画に関する次の記述のうち、最も不適当なものはどれか。</t>
  </si>
  <si>
    <t>建築計画における各部寸法及び床面積に関する次の記述のうち、最も不適当なものはどれか。</t>
  </si>
  <si>
    <t>高齢者や身体障がい者等に配慮した建築物の計画に関する次の記述のうち、最も不適当なものはどれか。</t>
  </si>
  <si>
    <t>伝統的な木造住宅に関する次の記述のうち、最も不適当なものはどれか。</t>
  </si>
  <si>
    <t>建築設備に関する用語とその説明との組合せとして、最も不適当なものは、次のうちどれか。</t>
  </si>
  <si>
    <t>照明計画に関する次の記述のうち、最も不適当なものはどれか。</t>
  </si>
  <si>
    <t>防災・消防設備に関する次の記述のうち、最も不適当なものはどれか。</t>
  </si>
  <si>
    <t>環境・省エネルギー等に配慮した建築計画・設備計画に関する次の記述のうち、最も不適当なものはどれか。</t>
  </si>
  <si>
    <t>西洋建築史における建築物A ～ Eについて、建造された年代の古いものから新しいものへと並べた順序として、正しいものは、次のうちどれか。ただし、（）内は、建築様式、所在地を示す。
Aノートルダム大聖堂（ゴシック建築・パリ）
B大英博物館（ネオクラシシスム建築・ロンドン）
Cサン・ピエトロ大聖堂（バロック建築・バチカン）
Dフィレンツェ大聖堂（ルネサンス建築・フィレンツェ）
Eハギア・ソフィア（ビザンチン建築・イスタンブール）</t>
  </si>
  <si>
    <t>日照・日射に関する次の記述のうち、最も不適当なものはどれか。</t>
  </si>
  <si>
    <t>建築物の環境負荷に関する次の記述のうち、最も不適当なものはどれか。</t>
  </si>
  <si>
    <t>高齢者や身体障がい者等に配慮した一戸建て住宅の計画に関する次の記述のうち、最も不適当なものはどれか。</t>
  </si>
  <si>
    <t>事務所ビル、商業建築の計画に関する次の記述のうち、最も不適当なものはどれか。</t>
  </si>
  <si>
    <t>文化施設の計画に関する次の記述のうち、最も不適当なものはどれか。</t>
  </si>
  <si>
    <t>屋根伏図A ～ Eとその屋根の名称との組合せとして、最も適当なものは、次のうちどれか。ただし、図中の矢印は屋根の流れ方向を示す。</t>
  </si>
  <si>
    <t>建築生産に関する次の記述のうち、最も不適当なものはどれか。</t>
  </si>
  <si>
    <t>建築設備に関する次の用語の組合せのうち、最も関係の少ないものはどれか。</t>
  </si>
  <si>
    <t>環境に配慮した建築設備計画に関する次の記述のうち、最も不適当なものはどれか。</t>
  </si>
  <si>
    <t>建築物とその特徴に関する次の記述のうち、最も不適当なものはどれか。</t>
  </si>
  <si>
    <t>図に示す外壁におけるア～オの対策について、冬期の室内側表面結露を防止するうえで有効なもののみの組合せは、次のうちどれか。
ア密閉空気層の厚さを、10mmから20mmにする。
イ断熱材を、熱伝導率の小さいものに変更する。
ウ密閉空気層の位置を、断熱材とコンクリートの間に変更する。
エ室内側の壁付近に、気流を妨げる物を置かないようにする。
オ断熱材の室内側に、防湿フィルムを設置する。
問題文の画像</t>
  </si>
  <si>
    <t>熱貫流率が1.0W/（m2・K）の壁体について、熱伝導率0.03W/（m・K）の断熱材を用いて熱貫流率を0.4W（/m2・K）とするために、必要となる断熱材の厚さは、次のうちどれか。</t>
  </si>
  <si>
    <t>図は、北緯35度の地点において、水平面に建つ建築物の概略図である。この建築物の平面配置に応じた冬至の日における終日日影の範囲として、最も不適当なものは、次のうちどれか。</t>
  </si>
  <si>
    <t>採光・照明等に関する次の記述のうち、最も不適当なものはどれか。</t>
  </si>
  <si>
    <t>教育施設等に関する次の記述のうち、最も不適当なものはどれか。</t>
  </si>
  <si>
    <t>建築物の各室の内法（のり）寸法による所要床面積に関する次の記述のうち、最も不適当なものはどれか。</t>
  </si>
  <si>
    <t>給水設備に関する次の記述のうち、最も不適当なものはどれか。</t>
  </si>
  <si>
    <t>排水設備に関する次の記述のうち、最も不適当なものはどれか。</t>
  </si>
  <si>
    <t>事務所ビルの電気設備に関する次の記述のうち、最も不適当なものはどれか。</t>
  </si>
  <si>
    <t>省エネルギー・省資源に関する次の記述のうち、最も不適当なものはどれか。</t>
  </si>
  <si>
    <t xml:space="preserve">日本の歴史的な建築物に関する次の記述のうち、最も不適当なものはどれか。 </t>
  </si>
  <si>
    <t>建築環境工学に関する次の用語の組合せのうち、同じ単位で表すことのできるものはどれか。</t>
  </si>
  <si>
    <t>図に示す内断熱を施したコンクリート造の壁体の内部温度分布として、正しいものは、次のうちどれか。ただし、外気温は0°C、室温は25°Cで、定常状態とする。</t>
  </si>
  <si>
    <t>図に示す湿り空気線図中のA点の湿り空気（乾球温度12°C、相対湿度60%）及びB点の湿り空気（乾球温度22°C、相対湿度60%）に関する次の記述のうち、最も不適当なものはどれか。</t>
  </si>
  <si>
    <t>屋外気候等に関する次の記述のうち、最も不適当なものはどれか。</t>
  </si>
  <si>
    <t>集合住宅の住戸平面計画において、L（居間）、D（食事室）、K（台所）を組み合せた形式に関する次の記述のうち、最も不適当なものはどれか。</t>
  </si>
  <si>
    <t>高齢者等に配慮した建築物の計画に関する次の記述のうち、最も不適当なものはどれか。</t>
  </si>
  <si>
    <t>空気調和設備等に関する次の記述のうち、最も不適当なものはどれか。</t>
  </si>
  <si>
    <t>我が国における環境・省エネルギーに配慮した建築・設備計画に関する次の記述のうち、最も不適当なものはどれか。</t>
  </si>
  <si>
    <t>西洋建築史における建築物A～Eについて、建造された年代の古いものから新しいものへと並べた順序として、正しいものは、次のうちどれか。ただし、（）内は建築様式、所在地を示す。
A.サン・ピエトロ大聖堂（バロック建築・バチカン）
B.ハギア・ソフィア（ビザンチン建築・トルコ）
C.ノートルダム大聖堂（ゴシック建築・フランス）
D.コロッセウム（ローマ建築・イタリア）
E.フィレンツェ大聖堂（ルネッサンス建築・イタリア）</t>
  </si>
  <si>
    <t>冬期の結露に関する次の記述のうち、最も不適当なものはどれか。</t>
  </si>
  <si>
    <t>下記の二酸化炭素濃度を基準とした室の必要換気量の算定式において、A～Dに当てはまる項目ア～オの組合せとして、正しいものは、次のうちどれか。
ア.外気の二酸化炭素濃度
イ.室内の二酸化炭素許容濃度
ウ.在室者一人当たりの二酸化炭素発生量
エ.在室者数
オ.室容積</t>
  </si>
  <si>
    <t>概略図に示す室の窓面から、室内に入射する直射日光が、１日のうちに床面に当たる範囲を示したA～Dの図と、春分の日、夏至の日及び冬至の日それぞれの組合せとして、正しいものは、次のうちどれか。ただし、A～Dの図はいずれも北緯35度の地点におけるものとし、室内に入射する直射日光を遮るものはないものとする。</t>
  </si>
  <si>
    <t>光と色彩に関する次の記述のうち、最も不適当なものはどれか。</t>
  </si>
  <si>
    <t>図のような基準階平面をもつ５階建ての貸事務所ビルに関する次の記述のうち、最も不適当なものはどれか。</t>
  </si>
  <si>
    <t>美術館の計画に関する次の記述のうち、最も不適当なものはどれか。</t>
  </si>
  <si>
    <t>福祉施設等に関する次の記述のうち、最も不適当なものはどれか。</t>
  </si>
  <si>
    <t>建築物の各部の所要床面積等に関する次の記述のうち、最も不適当なものはどれか。</t>
  </si>
  <si>
    <t>身体障がい者等に配慮した建築物の各部の寸法等に関する次の記述のうち、最も不適当なものはどれか。</t>
  </si>
  <si>
    <t>変風量単一ダクト方式の空気調和設備に関する次の記述のうち、最も不適当なものはどれか。</t>
  </si>
  <si>
    <t>省エネルギーに関する次の記述のうち、最も不適当なものはどれか。</t>
  </si>
  <si>
    <t>建築物とその設計者との組合せとして、最も不適当なものは、次のうちどれか。</t>
  </si>
  <si>
    <t>熱貫流率が1.0W/（m2・K）の壁体に、熱伝導率が0.04W/（m・K）の断熱材を40mmの厚さで設けたときの壁体の熱貫流率の値として、正しいものは、次のうちどれか。</t>
  </si>
  <si>
    <t>色彩と照明に関する次の記述のうち、最も不適当なものはどれか。</t>
  </si>
  <si>
    <t>平面計画における防災に関する次の記述のうち、最も不適当なものはどれか。</t>
  </si>
  <si>
    <t>高齢者や身体障がい者等に配慮した建築物に関する次の記述のうち、最も不適当なものはどれか。</t>
  </si>
  <si>
    <t>平面形状が長方形の事務室を全般照明で計画し、作業面の平均照度を光束法により求める場合、その計算に用いない要素は、次のうちどれか。</t>
  </si>
  <si>
    <t>数寄屋造りの桂離宮（京都府）は、古書院、中書院、新御殿等から構成され、茶室建築の手法を取り入れた建築物である。</t>
  </si>
  <si>
    <t>大気放射は、日射のうち、大気により吸収、散乱される部分を除き、地表面に直接到達する日射である。</t>
  </si>
  <si>
    <t>1.0回／h</t>
  </si>
  <si>
    <t>冬期において、外壁の室内側表面結露を防止するためには、断熱強化により、外壁の室内側壁面温度を上昇させることが有効である。</t>
  </si>
  <si>
    <t>湿り空気の質量は、乾燥空気の質量と水蒸気の質量との和である。</t>
  </si>
  <si>
    <t>光束は、光源から放射されるエネルギーを、人間の目の感度特性で重みづけした測光量である。</t>
  </si>
  <si>
    <t>色彩によって感じられる距離感覚は異なり、一般に、暖色は近くに、寒色は遠くに感じる。</t>
  </si>
  <si>
    <t>室内の騒音の許容値をNC値で表す場合、その値が小さいほど、許容される騒音レベルは低くなる。</t>
  </si>
  <si>
    <t>CASBEE（建築環境総合性能評価システム）は、室内の快適性や景観の維持を含めた建築物の運用に関わる費用を算出するシステムである。</t>
  </si>
  <si>
    <t>パッシブデザインは、建築物が受ける自然の熱、風及び光を活用して暖房効果、冷却効果、照明効果等を得る設計手法である。</t>
  </si>
  <si>
    <t>コンバージョンは、事務所ビルを集合住宅にする等、既存の建築物を用途変更・転用する手法である。</t>
  </si>
  <si>
    <t>フリーアドレス方式は、事務室の在席率が60%以下でないとスペースの効率的な活用が難しい方式である。</t>
  </si>
  <si>
    <t>地域図書館において、開架貸出室の一部にブラウジングコーナーを設けた。</t>
  </si>
  <si>
    <t>特別養護老人ホームは、常に介護が必要で在宅介護を受けることが困難な高齢者が、入浴や食事の介護等を受ける施設である。</t>
  </si>
  <si>
    <t>診療所の駐輪場において、自転車1台当たりの駐輪スペースを、400mmｘ1,600mmとした。</t>
  </si>
  <si>
    <t>視覚障害者誘導用ブロックには、線状の突起のある移動方向を指示する線状ブロックと、点状の突起のある注意喚起を行う点状ブロックとがある。</t>
  </si>
  <si>
    <t>ボックスユニット工法は、工場生産されたプレキャストコンクリート板を使用して現場で箱状に組み立てる工法であり、工期の短縮にも適している。</t>
  </si>
  <si>
    <t>避難設備は、人を安全な場所へ誘導するために設けられる、避難はしご、救助袋などをいう。</t>
  </si>
  <si>
    <t>ターミナルレヒート方式は、レヒータ（再熱器）ごとの温度調節が可能であるが、冷房時には、一度冷やした空気を温めるため、大きなエネルギー損失となる。</t>
  </si>
  <si>
    <t>排水トラップを設ける目的は、衛生害虫や臭気などの室内への侵入を防止することである。</t>
  </si>
  <si>
    <t>間接排水とは、器具からの排水管をいったん大気中で縁を切り、一般排水系統へ直結している水受け容器又は排水器具の中へ排水することをいう。</t>
  </si>
  <si>
    <t>低圧屋内配線におけるケーブルラックには、一般に、絶縁電線を直接敷設してはならない。</t>
  </si>
  <si>
    <t>住宅用消火器は、蓄圧式で再充填ができないものである。</t>
  </si>
  <si>
    <t>換気設備について、熱損失を少なくするために、全熱交換器を用いた。</t>
  </si>
  <si>
    <t>姫路城大天守（兵庫県）は、白漆喰で塗り籠（こ）められた外壁が特徴的な城郭建築最盛期を代表する建築物である。</t>
  </si>
  <si>
    <t>ロビー邸 ―――――― フランク・ロイド・ライト</t>
  </si>
  <si>
    <t>立体角投射率 ―― %</t>
  </si>
  <si>
    <t>送風機を給気側又は排気側のどちらかに設ける場合、室内の汚染空気を他室へ流出させないようにするには、排気側へ設ける。</t>
  </si>
  <si>
    <t>熱伝導は、物質内部に温度差がある場合、温度が高いほうから低いほうへ熱エネルギーが移動する現象をいう。</t>
  </si>
  <si>
    <t>A点の空気を乾球温度30℃まで加熱すると、相対湿度は約17％まで低下する。</t>
  </si>
  <si>
    <t>室内の採光性能を評価する場合は、一般に、直射日光は除き、天空光のみを対象とする。</t>
  </si>
  <si>
    <t>音波は、波の伝搬方向と媒質粒子の振動方向が等しい縦波である。</t>
  </si>
  <si>
    <t>同じ厚さの一重壁であれば、一般に、壁の単位面積当たりの質量が2倍になると、垂直入射する音の透過損失は3dB大きくなる。</t>
  </si>
  <si>
    <t>月平均気温の1年の最高気温と最低気温の差を年較差といい、高緯度地域で大きく、低緯度地域で小さくなる傾向がある。</t>
  </si>
  <si>
    <t>家族や来客等、複数人で四方を取り囲んで調理ができるように、台所の形式をアイランド型とした。</t>
  </si>
  <si>
    <t>コレクティブハウスは、厨房や食堂などを共用しながら、各居住者が独立した生活を確保することができる。</t>
  </si>
  <si>
    <t>レンタブル比は、貸事務所ビルの収益性に関する指標の一つであり、収益部分の床面積に対する非収益部分の床面積の割合である。</t>
  </si>
  <si>
    <t>車椅子使用者に配慮し、避難施設となる屋内の通路には、車椅子を円滑に利用できる有効幅員、ゆとりある空間を確保し、原則として段を設けない。</t>
  </si>
  <si>
    <t>劇場において、大道具などを搬出入するサービス用出入口の位置は、観客動線からは切り離し、車両が道路から進入しやすいものとする。</t>
  </si>
  <si>
    <t>一般の病室において、4床室の内法寸法を、幅6m、奥行5.8mとした。</t>
  </si>
  <si>
    <t>住宅の改修において、階段の手摺については、両側に設置する余裕がなかったので、高齢者が降りるときの利き手側に設置した。</t>
  </si>
  <si>
    <t>床脇の違い棚の上棚と下棚を連結する部材を、海老束という。</t>
  </si>
  <si>
    <t>COP ―― 加湿器における飽和効率のことであり、その加湿器で実際に加湿できる範囲を示す数値である。</t>
  </si>
  <si>
    <t>定風量単一ダクト方式は、熱負荷のピークの同時発生がない場合、変風量単一ダクト方式に比べて、空調機やダクトサイズを小さくすることができる。</t>
  </si>
  <si>
    <t>住宅用のタンクレス型洋式大便器は、一般に、給水管内の水圧を直接利用して洗浄するので、設置箇所の給水圧を確認する必要がある。</t>
  </si>
  <si>
    <t>高置水槽へ給水する揚水ポンプの揚程は、実揚程、管内摩擦損失及び速度水頭（吐水口における速度水頭に相当する高さ）との合計で決定する。</t>
  </si>
  <si>
    <t>色温度の低い照明光源は、暖かみを感じさせる。</t>
  </si>
  <si>
    <t>非常警報設備の非常ベルは、音響装置の中心から1m離れた位置で90dB以上の音圧が必要である。</t>
  </si>
  <si>
    <t>年間を通じて安定した給湯需要のある建築物に対して、コージェネレーションシステムを採用することは、省エネルギー効果を期待できる。</t>
  </si>
  <si>
    <t>清水寺（京都府）は、急な崖に建っている本堂の前面の舞台を、長い束（つか）柱で支える懸（かけ）造りの建築物である。</t>
  </si>
  <si>
    <t>A → E → C → D → B</t>
  </si>
  <si>
    <t>同じ体積の場合、容積比熱が大きい材料は、容積比熱が小さい材料に比べて、温めるのに多くの熱量を必要とする。</t>
  </si>
  <si>
    <t>居室の必要換気量は、一般に、居室内の二酸化炭素濃度の許容値を基準にして算出する。</t>
  </si>
  <si>
    <t>木材の熱伝導率は、一般に、グラスウールの３～４倍程度である。</t>
  </si>
  <si>
    <t>絶対湿度が同じであれば、空気を加熱しても、露点温度は変化しない。</t>
  </si>
  <si>
    <t>日射遮蔽係数が小さい窓ほど、日射の遮蔽効果が大きい。</t>
  </si>
  <si>
    <t>マンセル表色系における明度は、物体表面の反射率の高低を表しており、明度５の反射率は約50 %である。</t>
  </si>
  <si>
    <t>同じ音圧レベルの音であっても、3,000～4,000 Hz程度の音が最も大きく聞こえる。</t>
  </si>
  <si>
    <t>CASBEE（建築環境総合性能評価システム）は、建築物の環境性能について、建築物における環境品質と省エネルギー性能の二つの指標により評価するものである。</t>
  </si>
  <si>
    <t>車椅子使用者が利用する洗面器の上端の高さは、洗顔を考慮して、床面から750 mmとした。</t>
  </si>
  <si>
    <t>住戸の通風・採光やプライバシーを確保するために、共用廊下を住棟から離して設けるフライングコリドーとした。</t>
  </si>
  <si>
    <t>コアプランの計画において、事務室の自由な執務空間を確保するため、コアを事務室から独立させた分離コア型とした。</t>
  </si>
  <si>
    <t>地域図書館において、新聞や雑誌などを気軽に読む空間として、レファレンスルームを設けた。</t>
  </si>
  <si>
    <t>美術館において、参加型企画に使用する学習体験室や講義室は、一般に、利用者がエントランスホールから展示室を通過せずに移動できる計画とする。</t>
  </si>
  <si>
    <t>A：切妻屋根 B：入母屋（もや）屋根 C：寄棟屋根 D：方形屋根 E：陸（ろく）屋根</t>
  </si>
  <si>
    <t>水飲み器は、操作部が手動式のものを採用した。</t>
  </si>
  <si>
    <t>カーテンウォールは、建築物の外周に設けられた、荷重を支持しない壁のことである。</t>
  </si>
  <si>
    <t>昇降機設備 -------- 頂部すき間</t>
  </si>
  <si>
    <t>暖房時において、ガスエンジンヒートポンプは、ヒートポンプ運転により得られる加熱量とエンジンの排熱量とを合わせて利用できる。</t>
  </si>
  <si>
    <t>給水設備において、水道直結直圧方式は、水道直結増圧方式に比べて、維持管理がしやすい。</t>
  </si>
  <si>
    <t>飲料水用の受水槽に設ける保守点検のためのマンホールは、有効内径60 cm以上とする。</t>
  </si>
  <si>
    <t>接地工事の種類は、接地工事の施設方法、接地抵抗値及び接地線の太さに応じて、A種、B種、C種の３種類である。</t>
  </si>
  <si>
    <t>点光源による直接照度は、光源からの距離の２乗に反比例する。</t>
  </si>
  <si>
    <t>電気設備において、配電線路における電力損失を低減するために、配電電圧を高めた。</t>
  </si>
  <si>
    <t>住吉造りの住吉大社本殿（大阪府）は、奥行のある長方形の平面形状で、四周に回り縁がなく、内部は内陣と外陣に区分されている等の特徴をもった建築物である。</t>
  </si>
  <si>
    <t>パルテノン神殿（アテネ）は、ドリス式のオーダーによる周柱式と細部にイオニア式の要素を用いたギリシア建築である。</t>
  </si>
  <si>
    <t>BOD（生物化学的酸素要求量）は、空気汚染を評価する指標の一つである。</t>
  </si>
  <si>
    <t>換気回数は、室の１時間当たりの換気量を室容積で除した値である。</t>
  </si>
  <si>
    <t>ア、イ、ウ</t>
  </si>
  <si>
    <t>30mm</t>
  </si>
  <si>
    <t>反射グレアは、視対象そのものや視対象の方向のショーウィンドウなどに、輝度の高い部分が正反射して生じるグレアである。</t>
  </si>
  <si>
    <t>同じ音圧レベルの場合、一般に、1,000Hzの純音より125Hzの純音のほうが小さく聞こえる。</t>
  </si>
  <si>
    <t>大気中の二酸化炭素濃度の上昇は、地球規模の気温上昇を招くとともに、ヒートアイランド現象の主たる原因となる。</t>
  </si>
  <si>
    <t>収納ユニット（幅2,400mm、奥行600mm）、シングルベッド２台、ナイトテーブル２台及び化粧台がある夫婦の寝室の広さを、内法（のり）面積で１５m2とした。</t>
  </si>
  <si>
    <t>コンバージョンは、既存の事務所ビル等を集合住宅等に用途変更・転用させる手法である。</t>
  </si>
  <si>
    <t>システム天井は、モデュール割りに基づいて、設備機能を合理的に配置することができるユニット化された天井である。</t>
  </si>
  <si>
    <t>地域図書館において、書架を設置しない40人収容の閲覧室の床面積を、100m2とした。</t>
  </si>
  <si>
    <t>特別養護老人ホームにおいて、定員１人の居室の床面積を12m2とした。</t>
  </si>
  <si>
    <t>車椅子使用者専用駐車場から建築物の入口までの通路は、屋根を設けるとともに、車椅子使用者及び歩行者の専用とし、幅員を120cmとした。</t>
  </si>
  <si>
    <t>パークアンドライドは、周辺の駅に整備された駐車場まで自動車で行き、そこから公共交通機関を利用して、中心市街地へ移動することによって、中心市街地への自動車の流入を減らすための手法である。</t>
  </si>
  <si>
    <t>排水設備―――ミキシングバルブ</t>
  </si>
  <si>
    <t>中央熱源方式の空気調和設備において、水方式の場合は、換気機能を有する装置が必要となる。</t>
  </si>
  <si>
    <t>高置水槽方式は、一般に、水道直結増圧方式に比べて、給水引込管の管径が大きくなる。</t>
  </si>
  <si>
    <t>Sトラップは、掃除流しなどに用いると、ため洗い後に自己サイホン作用による破封を起こすおそれがある。</t>
  </si>
  <si>
    <t>許容電流と電圧降下を考慮して、負荷容量と電線の長さから、幹線サイズを決定する。</t>
  </si>
  <si>
    <t>照明率は、光源から出た全光束のうち、作業面に到達する光束の割合である。</t>
  </si>
  <si>
    <t>空調エネルギーを低減するため、夏期の夜間や中間期において自然換気による冷房を行った。</t>
  </si>
  <si>
    <t>厳島神社社殿（広島県）は、檜皮（ひわだ）葺きの殿堂を回廊で結び、海面に浮かんで見えるように配置した建築物である。</t>
  </si>
  <si>
    <t>ファンズワース邸（アメリカ）-------ミース・ファン・デル・ローエ</t>
  </si>
  <si>
    <t>熱貫流率--------代謝量</t>
  </si>
  <si>
    <t>室における全般換気とは、一般に、室全体に対して換気を行い、その室における汚染質の濃度を薄めることをいう。</t>
  </si>
  <si>
    <t>A点の空気を22°Cまで加熱すると、相対湿度は約32%まで低下する。</t>
  </si>
  <si>
    <t>我が国においては、北向き鉛直面に直達日射を受けない。</t>
  </si>
  <si>
    <t>人工光源の演色性を表す演色評価数は、その数値が小さくなるほど、色の見え方に関する光源の特性が、自然光に近くなる。</t>
  </si>
  <si>
    <t>同じ厚さの一重壁であれば、一般に、壁の単位面積当たりの質量が大きいものほど、透過損失が大きい。</t>
  </si>
  <si>
    <t>快晴日における屋外の絶対湿度は、一般に、１日の中ではあまり変化しない。</t>
  </si>
  <si>
    <t>都市部の狭い敷地において、プライバシーを確保するため、建築物や塀で囲まれた中庭を設ける住宅形式を、タウンハウスという。</t>
  </si>
  <si>
    <t>DK型は、小規模な住戸に用いる場合、食寝分離は図られるが、団らんは就寝の場と重なる傾向にある。</t>
  </si>
  <si>
    <t>地下階に設ける駐車場において、各柱間に普通乗用車が並列に3台駐車できるように、柱スパンを7mとした。</t>
  </si>
  <si>
    <t>地域図書館において、新聞や雑誌などを気軽に読む空間として、レファレンスコーナーを設けた。</t>
  </si>
  <si>
    <t>病院の手術室の空気調和設備は、単独に設け、室内の気圧を室外の気圧よりも高くする。</t>
  </si>
  <si>
    <t>食卓の高さが床面から700mmであったので、大人用椅子は座面の高さが床面から400mmのもの、子ども用椅子は座面の高さが床面から500mmのものを採用した。</t>
  </si>
  <si>
    <t>居室の作業領域の照度を、日本産業規格（JIS）における照明基準の２倍とした。</t>
  </si>
  <si>
    <t>クリストファー・アレグザンダーが提唱したパタン・ランゲージは、建築や環境の合理的な設計手法で、住民参加のまちづくりや建築を目指したものである。</t>
  </si>
  <si>
    <t>照明設備--------ウォールウォッシャ</t>
  </si>
  <si>
    <t>冷水、蒸気、温水などの熱媒をつくる装置を熱源装置という。</t>
  </si>
  <si>
    <t>気化式加湿器は、一般に、加湿素子を水で濡らし、これに空気を接触させ、空気のもつ顕熱により水を蒸発させて加湿を行うものである。</t>
  </si>
  <si>
    <t>給水設備における水道直結直圧方式の必要圧力の算定においては、水道本管から給水する上で最も不利な状態にある水栓又は器具までの摩擦損失についても考慮する。</t>
  </si>
  <si>
    <t>同一電線管に収める電線本数が多くなると、1本当たりの電線の許容電流は小さくなる。</t>
  </si>
  <si>
    <t>目の疲労の軽減策の一つとして、グレアを低減させ、視野内の輝度分布が、ある程度均一となるようにすることがあげられる。</t>
  </si>
  <si>
    <t>大空間や高天井の室において、居住域を中心とした局所空調を用いた。</t>
  </si>
  <si>
    <t>A → E → C → B → D</t>
  </si>
  <si>
    <t>円覚寺舎利殿（神奈川県）は、部材が細く、屋根の反りが強い等の和様の特徴をもつ建築物である。</t>
  </si>
  <si>
    <t>二酸化炭素は、無色、無臭で空気より重い。</t>
  </si>
  <si>
    <t>外壁の室内側に生じる表面結露は、防湿層を設けても防ぐことができない。</t>
  </si>
  <si>
    <t>壁表面の熱伝達率は、壁面に当たる風速が大きいほど小さくなる。</t>
  </si>
  <si>
    <t>A：ウ B：エ C：ア D：イ</t>
  </si>
  <si>
    <t>A：春分の日 B：冬至の日 C：夏至の日 D：冬至の日</t>
  </si>
  <si>
    <t>残響時間を計算する場合、一般に、室温は考慮しない。</t>
  </si>
  <si>
    <t>暖房デグリーデーは、その地域の寒さの指標であり、その値が大きいほど暖房に必要な熱量が大きくなる。</t>
  </si>
  <si>
    <t>高齢者に配慮して、階段の手摺の直径を35mmとし、段鼻からの高さを750mmとした。</t>
  </si>
  <si>
    <t>コーポラティブハウスは、住宅入居希望者が組合を作り、協力して企画・設計から入居・管理まで運営していく方式の集合住宅である。</t>
  </si>
  <si>
    <t>偏心コアの計画であり、基本的に高層化には適していない。</t>
  </si>
  <si>
    <t>学芸員の研究部門は、収蔵部門と近接して配置した。</t>
  </si>
  <si>
    <t>介護老人保健施設は、病院における入院治療の必要はないが、家庭に復帰するための機能訓練や看護・介護が必要な高齢者のための施設である。</t>
  </si>
  <si>
    <t>最大定員11人の乗用エレベーターとして、積載量750kgのものを採用した。</t>
  </si>
  <si>
    <t>松葉杖の使用者に配慮し、松葉杖使用者の通行幅を120cmとして計画した。</t>
  </si>
  <si>
    <t>プレファブ工法は、部材をあらかじめ工場で生産する方式であり、品質の安定化、工期の短縮等を目的とした工法である。</t>
  </si>
  <si>
    <t>MRT―予測平均温冷感申告のことであり、温度、湿度、気流及び放射の四つの温熱要素に加え、着衣量と代謝量を考慮した温熱指標である。</t>
  </si>
  <si>
    <t>一般に、定風量単一ダクト方式に比べて、室内の気流分布、空気清浄度を一様に維持することが難しい。</t>
  </si>
  <si>
    <t>空気熱源ヒートポンプ方式のエアコンの暖房能力と成績係数は、一般に、外気の温度が低くなるほど低下する。</t>
  </si>
  <si>
    <t>クロスコネクションは、飲料水の給水・給湯系統とその他の系統とが、配管・装置により直接接続されることをいう。</t>
  </si>
  <si>
    <t>許容電流値は、主に周囲温度、電線離隔距離により変化する。</t>
  </si>
  <si>
    <t>自動火災報知設備の定温式感知器は、周囲温度が一定の温度上昇率になったときに作動する。</t>
  </si>
  <si>
    <t>過剰な初期照度を抑制するため、照度センサーを用いて照明制御を行った。</t>
  </si>
  <si>
    <t>聴竹居（1927年）――――――――藤井厚二</t>
  </si>
  <si>
    <t>ハギア・ソフィア大聖堂（イスタンブール）は、ペンデンティヴドームを用いた大空間を特徴としたビザンチン建築である。</t>
  </si>
  <si>
    <t>対流熱伝達は、壁面などの固体表面とそれに接している周辺空気との間に生じる熱移動現象のことである。</t>
  </si>
  <si>
    <t>ガスコンロを使用する台所に設ける換気扇の有効換気量の算定には、理論廃ガス量が関係する。</t>
  </si>
  <si>
    <t>0.5W/（m2・K）</t>
  </si>
  <si>
    <t>乾球温度が同じであれば、相対湿度が半分になると、絶対湿度も約半分になる。</t>
  </si>
  <si>
    <t>北緯35度の地点において、春分の日と秋分の日における南中時の太陽高度は、約55度である。</t>
  </si>
  <si>
    <t>床や壁などの色彩計画において、一般に、色見本よりも実際に施工された大きな面のほうが、明度・彩度ともに低く見える。</t>
  </si>
  <si>
    <t>透過損失は、同じ壁面であっても、入射する音の周波数によって変化する。</t>
  </si>
  <si>
    <t>車椅子使用者に配慮し、居室の出入口扉の前後は段差を避け、内法（のり）寸法で140cm×140cm程度のスペースを確保する。</t>
  </si>
  <si>
    <t>ボイド型は、階段・エレベーター等の縦方向のシャフトをコアとして設け、コアと続いた共用廊下の中央に吹抜けを配した形式である。</t>
  </si>
  <si>
    <t>ダブルコアプランにおいて、ブロック貸しや小部屋貸しの賃貸方式は、一般に、レンタブル比を高めることができる。</t>
  </si>
  <si>
    <t>地域図書館において、書架を設置しない40席の閲覧室の床面積を、56m2とした。</t>
  </si>
  <si>
    <t>コンサートホールにおいて、演奏者と聴衆との一体感を得ることを意図して、客席が演奏者を取り囲むアリーナ型とした。</t>
  </si>
  <si>
    <t>集合住宅において、水平方向の避難動線となるバルコニーの戸境パネルは、容易に破壊できるものとする。</t>
  </si>
  <si>
    <t>車椅子使用者が利用する電灯の壁付きスイッチの高さを、床面から900mmとした。</t>
  </si>
  <si>
    <t>景観法は、地方自治体の作成する景観計画や、住民などによって自主的に取り決められた景観協定などに実効性や強制力をもたせたことが、大きな特徴の一つである。</t>
  </si>
  <si>
    <t>換気設備――――ダンパー</t>
  </si>
  <si>
    <t>インバータ搭載型の高効率ターボ冷凍機は、一般に、定格運転時の効率は高いが、部分負荷運転時には効率が低下する。</t>
  </si>
  <si>
    <t>変風量単一ダクト方式は、一般に、定風量単一ダクト方式に比べて、室内の気流分布、空気清浄度を一様に維持することが難しい。</t>
  </si>
  <si>
    <t>大便器の洗浄弁における流水時の最低必要圧力は、一般に、70kPaである。</t>
  </si>
  <si>
    <t>照明率</t>
  </si>
  <si>
    <t>閉鎖型スプリンクラー設備には、湿式、乾式及び予作動式がある。</t>
  </si>
  <si>
    <t>夏期の冷房時における窓面からの日射負荷を低減するために、西面の窓には可動式垂直ルーバーを計画した。</t>
  </si>
  <si>
    <t>東大寺南大門（奈良県）は、肘木を柱に直接差し込んで、組物を前面に大きく突き出した、大仏様（天竺様）の建築物である。</t>
  </si>
  <si>
    <t>生物化学的酸素要求量（BOD）は、水質汚濁を評価する指標の一つである。</t>
  </si>
  <si>
    <t>2.0回／h</t>
  </si>
  <si>
    <t>地下室において、夏期に生じる結露は、換気をすることによって増加する場合がある。</t>
  </si>
  <si>
    <t>絶対湿度を変えずに、空気を加熱すると、その空気の相対湿度は低くなる。</t>
  </si>
  <si>
    <t>演色性は、物体表面の色の見え方に影響を及ぼす光源の性質である。</t>
  </si>
  <si>
    <t>混色によって無彩色を作ることができる二つの色は、相互に補色の関係にある。</t>
  </si>
  <si>
    <t>窓や壁体の遮音による騒音防止の効果を高めるには、窓や壁の材料の音響透過損失の値を小さくする。</t>
  </si>
  <si>
    <t>SDGs（持続可能な開発目標）は、2030年を年限とする国際目標であり、「水・衛生」、「エネルギー」、「まちづくり」、「気候変動」などに関する項目が含まれている。</t>
  </si>
  <si>
    <t>就寝分離とは、食事をする空間と寝室とを分けることである。</t>
  </si>
  <si>
    <t>子どもが飛び跳ねたりする音などの床衝撃音が下階に伝わることを防ぐためには、床スラブをできるだけ厚くすることが有効である。</t>
  </si>
  <si>
    <t>喫茶店において、厨房の床面積は、一般に、延べ面積の15～20%程度である。</t>
  </si>
  <si>
    <t>保育所において、幼児用の大便器のブースの扉の高さを1.2mとした。</t>
  </si>
  <si>
    <t>ケアハウスは、家族による援助を受けることが困難な高齢者が、日常生活上必要なサービスを受けながら自立的な生活をする施設である。</t>
  </si>
  <si>
    <t>一戸建て住宅の玄関ポーチにおいて、車椅子使用者に配慮し、車椅子が回転できるスペースを1,500mm角程度とした。</t>
  </si>
  <si>
    <t>アンダーパスは、道路や鉄道の地盤面下を潜り抜ける道路で、雨水が流入しやすいので、排水機能の確保が必要である。</t>
  </si>
  <si>
    <t>プレファブ工法は、部材をあらかじめ工場で生産する方式であり、品質の安定化、工期の短縮化等を目的とした工法である。</t>
  </si>
  <si>
    <t>吸込み型トロッファは、照明器具と空調用吸込み口を一体化した照明器具で、照明発熱による空調負荷の軽減効果が期待できる。</t>
  </si>
  <si>
    <t>同一量の蓄熱をする場合、氷蓄熱方式は、水蓄熱方式に比べて、蓄熱槽の容積を小さくすることができる。</t>
  </si>
  <si>
    <t>トラップの封水深は、トラップの管径が25mmの場合は管径と同寸法である25mm程度とする。</t>
  </si>
  <si>
    <t>給水設備における高置水槽方式の高置水槽は、建築物内で最も高い位置にある水栓、器具等の必要水圧が確保できるような高さに設置する。</t>
  </si>
  <si>
    <t>電気配線の許容電流値は、周囲温度や電線離隔距離に影響されない。</t>
  </si>
  <si>
    <t>階段室に設ける自動火災報知設備の感知器は、熱感知器とする。</t>
  </si>
  <si>
    <t>風がない場合においても温度差による換気を期待し、上下部に開口部を設けた吹き抜け空間を計画した。</t>
  </si>
  <si>
    <t>厳島神社社殿（広島県）は、両流れ造りの屋根をもつ本殿と摂社客（まろうど）神社が主要な社殿で、拝殿、祓殿（はらえどの）、舞台、回廊などで構成された建築物である。</t>
  </si>
  <si>
    <t>フィッシャー邸 ――― ルイス・カーン</t>
  </si>
  <si>
    <t>熱伝達率 ―――― W／（m・K）</t>
  </si>
  <si>
    <t>温度差による自然換気の効果を高めるためには、給気口と排気口の高低差を大きくする。</t>
  </si>
  <si>
    <t>壁面と壁面に接する流体との間で熱が移動する現象は、対流熱伝達である。</t>
  </si>
  <si>
    <t>A点の空気に含まれる水蒸気量は、B点の空気に含まれる水蒸気量の約50%である。</t>
  </si>
  <si>
    <t>冬至の日の1日当たりの直達日射量は、水平面より南向き鉛直面のほうが大きい。</t>
  </si>
  <si>
    <t>直接音と反射音の行路差が17m以上になると、エコー（反響）が生じる可能性がある。</t>
  </si>
  <si>
    <t>吸音材料は、一般に、音の透過性が高いので、遮音性能を期待できない。</t>
  </si>
  <si>
    <t>日平均気温が、30℃以上の日を真夏日、0℃未満の日を真冬日という。</t>
  </si>
  <si>
    <t>高齢者の使用する書斎において、机上面の照度は、JISにおける照度基準の2倍程度とした。</t>
  </si>
  <si>
    <t>事務室の机の配置方式において、特に業務に集中することが必要な場合、一般に、対向式レイアウトよりも並行式レイアウトのほうが適している。</t>
  </si>
  <si>
    <t>車椅子使用者に配慮し、エントランスから道路境界線まで50cmの高低差が生じるアプローチを計画する場合、スロープの勾配は、1/8程度を基本とする。</t>
  </si>
  <si>
    <t>幼稚園において、園舎と園庭との出入りのための昇降口を設ける場合、一般に、園舎等の周囲を迂回せず園庭へ出やすい位置に計画する。</t>
  </si>
  <si>
    <t>保育所において、乳児及び2歳未満の幼児を対象とした定員10人のほふく室の床面積を40m2とした。</t>
  </si>
  <si>
    <t>車椅子使用者が利用する便所のブースの出入口の有効幅を、900mmとした。</t>
  </si>
  <si>
    <t>落し掛けは、床の間の前面垂れ壁の下端に取り付ける横木である。</t>
  </si>
  <si>
    <t>SHF ―― 空調機により空気に加えられる、又は、空気から除去される熱量のうち、顕熱量の占める割合である。</t>
  </si>
  <si>
    <t>マルチパッケージ型空調機の個別空調方式は、各室やゾーンごとの単独運転が可能であり、一般に、中小規模の事務所などに適している。</t>
  </si>
  <si>
    <t>高層の集合住宅において、ポンプ直送方式の給水区分を1系統とする場合、下層階では給水管に減圧弁を設置して給水圧を調整する。</t>
  </si>
  <si>
    <t>ディスポーザ排水処理システムは、ディスポーザ、専用の排水配管及び排水処理装置により構成されており、居住者の生ごみ廃棄の負担軽減や清潔性向上の効果がある。</t>
  </si>
  <si>
    <t>昼光照明は、明るさの変動はあるが、省エネルギーに寄与するため、特に大空間においては、効果的な計画が必要である。</t>
  </si>
  <si>
    <t>不活性ガス消火設備は、電気室などの電気火災の消火には適さない。</t>
  </si>
  <si>
    <t>ライトシェルフは、窓の外側に設ける水平庇により、庇下部の窓面からの日射を遮蔽しつつ、庇上部の窓面から自然光を室内に導く採光手法である。</t>
  </si>
  <si>
    <t>鹿苑寺金閣（京都府）は、最上層を禅宗様仏堂風の形式とし、二層を和様仏堂風、一層を住宅風とした建築物である。</t>
  </si>
  <si>
    <t>C → E → D → B → A</t>
  </si>
  <si>
    <t>NC値は、室内騒音を評価する指標の一つである。</t>
  </si>
  <si>
    <t>２階建ての住宅において、屋内の温度よりも外気温が低い場合、下階には外気が入ってくる力が生じ、上階には屋内の空気が出ていく力が生じる。</t>
  </si>
  <si>
    <t>窓付近に生じるコールドドラフトは、室内空気が窓のガラス面で冷やされることによって重くなり、床面に向けて降下する現象である。</t>
  </si>
  <si>
    <t>乾球温度が同じであれば、乾球温度と湿球温度との差が小さいほど、相対湿度は低くなる。</t>
  </si>
  <si>
    <t>北緯35度の地点において、開口部に水平な庇（ひさし）を設置する場合、夏期における日射の遮蔽効果は、西面より南面のほうが大きい。</t>
  </si>
  <si>
    <t>マンセル表色系においては、有彩色を5R4 / 14のように表現し、5Rが色相、４が明度、14が彩度を示している。</t>
  </si>
  <si>
    <t>人間の知覚可能な音の周波数の範囲は、一般に、20～20,000 Hzである。</t>
  </si>
  <si>
    <t>暖房デグリーデーは、ある地域の統計上の日平均外気温と暖房設定温度との差を暖房期間で積算したものであり、暖房エネルギー消費量の予測に使われる。</t>
  </si>
  <si>
    <t>車椅子使用者が利用するキッチンカウンターの下部には、高さ400 mm、奥行450 mmのクリアランスを設けた。</t>
  </si>
  <si>
    <t>居住部分の内装仕上げや設備等を、入居者の希望に応じて、容易に改修・更新することができるスケルトン・インフィル住宅とした。</t>
  </si>
  <si>
    <t>地下階に設ける自走式駐車場において、一般的な自動車の車高を考慮して、駐車スぺースの梁下の高さが2.3 mになるように計画した。</t>
  </si>
  <si>
    <t>劇場の舞台において、下手（しもて）とは客席側から見て右側をいう。</t>
  </si>
  <si>
    <t>A：入母屋（もや）屋根 B：切妻屋根 C：陸（ろく）屋根 D：寄棟屋根 E：方形屋根</t>
  </si>
  <si>
    <t>引戸には、引手とドア枠の間に手が挟まれないように、引き残しを設けた。</t>
  </si>
  <si>
    <t>プレカット方式は、従来、大工が行っていた木材の継手・仕口等の加工を、工場の機械によって行う方式である。</t>
  </si>
  <si>
    <t>避雷設備 ---------- 回転球体法</t>
  </si>
  <si>
    <t>密閉回路の冷温水配管系には、一般に、膨張タンクは不要である。</t>
  </si>
  <si>
    <t>ロータンク方式の大便器は、洗浄弁方式の大便器に比べて、給水管径を小さくすることができる。</t>
  </si>
  <si>
    <t>ガス瞬間式給湯機の20号は、１分間で20 Lの水を20℃上昇させる能力を有することを示している。</t>
  </si>
  <si>
    <t>受変電設備における進相コンデンサは、主に、力率の改善を目的として使用される。</t>
  </si>
  <si>
    <t>照明率は、器具の配光や内装材の反射率が同じ場合、室指数が大きいほど高くなる。</t>
  </si>
  <si>
    <t>空調負荷を低減するために、地中熱を利用したクールチューブを採用した。</t>
  </si>
  <si>
    <t>神明造りの伊勢神宮内宮正殿（三重県）は、柱が全て掘立て柱で、棟木を直接支える棟持柱が側柱の外側に独立して設けられた建築物である。</t>
  </si>
  <si>
    <t>鉄骨、ガラス等の部材の寸法を規格化し、それらを工場でつくるプレファブリケーションの手法を用いて建築された、ロンドン万国博覧会（1851年）の展示館である。</t>
  </si>
  <si>
    <t>第３種機械換気方式は、室内を負圧に保持することにより、周辺諸室への汚染質の流出を防ぐことができるので、便所などに用いられる。</t>
  </si>
  <si>
    <t>ア、イ、オ</t>
  </si>
  <si>
    <t>40mm</t>
  </si>
  <si>
    <t>事務室において、細かい視作業を伴う事務作業の作業面に必要な照度は、一般に、1,000lx程度とされている。</t>
  </si>
  <si>
    <t>音が球面状に一様に広がる点音源の場合、音源からの距離が２倍になると音圧レベルは約３dB低下する。</t>
  </si>
  <si>
    <t>快晴日における屋外の絶対湿度は、一般に、１日の中ではあまり変化しないので、相対湿度は気温の高い日中に低く、気温の低い夜間に高くなる。</t>
  </si>
  <si>
    <t>食器棚（幅1,800mm、奥行450mm）と６人掛けの食卓があるダイニングの広さを、内法面積で13m2とした。</t>
  </si>
  <si>
    <t>テラスハウスは、各住戸が区画された専用の庭をもつ連続住宅であり、各住戸が戸境壁を共有しながらも、庭があることで独立住宅としての要素を有する。</t>
  </si>
  <si>
    <t>小学校において、学年ごとのカリキュラムに対応するため、低学年は総合教室型とし、高学年は特別教室型とした。</t>
  </si>
  <si>
    <t>美術館において、ミュージアムショップを、エントランスホールに面して配置した。</t>
  </si>
  <si>
    <t>病院において、定員４人の小児用病室の床面積を20m2とした。</t>
  </si>
  <si>
    <t>壁付きコンセントの取付け高さを、床面から40cmとした。</t>
  </si>
  <si>
    <t>ボンエルフは、住宅地において、通過交通を排除し、歩行者と自動車の動線を完全に分離させるための手法である。</t>
  </si>
  <si>
    <t>換気設備―――ダンパー</t>
  </si>
  <si>
    <t>ファンコイルユニットは、屋外に設置するもので、一般に、冷温水コイルを用いて冷却・加熱した空気を循環送風する小型ユニットである。</t>
  </si>
  <si>
    <t>上水道の給水栓からの飲料水には、所定の値以上の残留塩素が含まれていなければならない。</t>
  </si>
  <si>
    <t>通気管は、排水管内の圧力変動を緩和するために設ける。</t>
  </si>
  <si>
    <t>遮断器やヒューズを設ける目的は、回路に事故が発生した場合、直ちに事故回路を電源から切り離し、事故の拡大を防止することである。</t>
  </si>
  <si>
    <t>室指数は、対象の室の光源の高さにかかわらず、その室の間口と奥行から求められる。</t>
  </si>
  <si>
    <t>雨水利用システムにおける雨水の集水場所を、集水する雨水の汚染度を考慮して、屋根面とした。</t>
  </si>
  <si>
    <t>出雲大社本殿（島根県）は、神社本殿の一形式の大社造りであり、平入りの建築物である。</t>
  </si>
  <si>
    <t>ロビー邸（アメリカ）---------------フランク・ロイド・ライト</t>
  </si>
  <si>
    <t>照度------------日射量</t>
  </si>
  <si>
    <t>表面温度が10°Cの窓面に、A点の空気が触れても窓表面で結露しないが、B点の空気が触れると窓表面で結露する。</t>
  </si>
  <si>
    <t>我が国において、南向き鉛直壁面の日照時間は、春分の日及び秋分の日が最も長い。</t>
  </si>
  <si>
    <t>昼光率は、室内の壁及び天井、周囲の建築物、樹木等の影響を受ける。</t>
  </si>
  <si>
    <t>残響時間は、音源から発生した音が停止してから、室内の平均音圧レベルが60dB低下するまでの時間をいう。</t>
  </si>
  <si>
    <t>冷房デグリーデーは、その地域の気候条件を表す指標で、その値が大きいほど冷房負荷が大きくなる。</t>
  </si>
  <si>
    <t>L+D+K型は、比較的広い住戸で採用しないと、かえって生活を窮屈にする場合がある。</t>
  </si>
  <si>
    <t>事務室の在席率が50～60%と想定されたので、執務空間の効率的な活用を考慮し、フリーアドレス方式を採用した。</t>
  </si>
  <si>
    <t>幼稚園の保育室において、1人当たりの床面積は、5歳児学級用より3歳児学級用のほうを広くした。</t>
  </si>
  <si>
    <t>美術館において、洋画の展示壁面の照度を、500lx程度とする。</t>
  </si>
  <si>
    <t>自走式屋内駐車場の自動車用斜路の本勾配を、１/５とした。</t>
  </si>
  <si>
    <t>屋内階段の手摺（すり）の端部は、上下階でそれぞれ水平に450mm延ばし、壁面側に曲げた。</t>
  </si>
  <si>
    <t>景観法の特色の一つは、住民等による景観計画の策定・提案ができることである。</t>
  </si>
  <si>
    <t>衛生設備--------ロータンク</t>
  </si>
  <si>
    <t>誘引ユニットは、空調機で処理した一次空気の噴出により、室内の空気を誘引し吹き出す機構をもつものである。</t>
  </si>
  <si>
    <t>空気熱源ヒートポンプ方式のルームエアコンの暖房能力は、外気の温度が低くなるほど向上する。</t>
  </si>
  <si>
    <t>シングルレバー水栓や全自動洗濯機への配管において、ウォーターハンマーの発生を防止するためには、エアチャンバーの設置が有効である。</t>
  </si>
  <si>
    <t>幹線の電圧降下は、実負荷から電流を算出し、その電流値を用いて計算する。</t>
  </si>
  <si>
    <t>色温度の高い光源の照明器具を用いた場合、一般に、暖かみのある雰囲気となる。</t>
  </si>
  <si>
    <t>B → D → E → A → C</t>
  </si>
  <si>
    <t>伊勢神宮内宮正殿（三重県）は、倉庫として用いられた高床家屋が神社建築に転化したと考えられており、掘立て柱が用いられた建築物である。</t>
  </si>
  <si>
    <t>熱放射は、真空中においても生じ、ある物体から他の物体へ直接伝達される熱の移動現象である。</t>
  </si>
  <si>
    <t>保温性の高い建築物であっても、暖房室と非暖房室がある場合、非暖房室では表面結露が生じやすい。</t>
  </si>
  <si>
    <t>物体から出る放射の強さは、周囲の物質には関係なく、その物体の温度と表面の状態によって決まる。</t>
  </si>
  <si>
    <t>A：ウ B：エ C：イ D：ア</t>
  </si>
  <si>
    <t>A：夏至の日 B：冬至の日 C：春分の日 D：冬至の日</t>
  </si>
  <si>
    <t>マンセル表色系における明度は、面の色の明るさを示す指標であり、反射率の高低に応じて変化する。</t>
  </si>
  <si>
    <t>壁体における透過損失の値が小さいほど、遮音性能が優れている。</t>
  </si>
  <si>
    <t>温湿度の特性を表すクリモグラフが右上がりになる地域においては、夏期に湿度が低く冬期には湿度が高い。</t>
  </si>
  <si>
    <t>玄関のくつずりと玄関外側の高低差を、高齢者に配慮して30mmとした。</t>
  </si>
  <si>
    <t>スキップフロア型は、一般に、共用廊下を介さずに、外気に接する２方向の開口部を有した住戸を設けることができる。</t>
  </si>
  <si>
    <t>小部屋貸しも可能な平面計画である。</t>
  </si>
  <si>
    <t>展示室の床面積の合計を、延べ面積の40%程度となるように計画した。</t>
  </si>
  <si>
    <t>サービス付き高齢者向け住宅は、居住者の安否確認や生活相談のサービスが必ず受けられるバリアフリー構造を有する賃貸等の住宅である。</t>
  </si>
  <si>
    <t>普通乗用車の最大収容台数が18台の機械式立体駐車場において、駐車場総床面積を１台当たり15m2として算出した。</t>
  </si>
  <si>
    <t>車椅子使用者に配慮し、室内のドアのキックプレートの高さを、床面から35cmとした。</t>
  </si>
  <si>
    <t>ALC工法は、鉄骨造等における軸組に工場生産されたALCパネルを接合する工法である。</t>
  </si>
  <si>
    <t>BOD―生物化学的酸素要求量のことであり、水質汚濁を評価する指標の一つである。</t>
  </si>
  <si>
    <t>負荷の減少に比例して送風量を絞ると、必要外気量の確保ができない場合があるため、最小風量の設定などの対応が必要となる。</t>
  </si>
  <si>
    <t>最下層に蓄熱槽を設けた開放回路配管方式は、密閉回路配管方式に比べて、一般に、ポンプの動力が大きくなる。</t>
  </si>
  <si>
    <t>排水槽に設けるマンホールは、有効内径60cm以上とする。</t>
  </si>
  <si>
    <t>泡消火設備は、泡により燃焼面を覆うことでの窒息効果、及び冷却効果により消火を行う設備であり、液体燃料の火災に有効である。</t>
  </si>
  <si>
    <t>給湯設備に、潜熱回収型給湯機を使用した。</t>
  </si>
  <si>
    <t>神奈川県立近代美術館（1951年）―坂倉準三</t>
  </si>
  <si>
    <t>フィレンツェ大聖堂（フィレンツェ）は、頂部へと尖った二重殻の大ドームを特徴としたルネサンス建築である。</t>
  </si>
  <si>
    <t>生物化学的酸素要求量（BOD）は、空気汚染を評価する指標の一つである。</t>
  </si>
  <si>
    <t>居室における全般換気は、一般に、居室全体に対して換気を行い、その居室における汚染質の濃度を薄めることをいう。</t>
  </si>
  <si>
    <t>0.7W/（m2・K）</t>
  </si>
  <si>
    <t>湿球温度は、乾球温度よりも高くなることはない。</t>
  </si>
  <si>
    <t>北半球において、東西方向に長い形状の集合住宅が並行に２棟建つ場合、緯度が低い地域ほど、北側住棟の低層階に同じ日照時間を確保するために必要な隣棟間隔を、小さくできる。</t>
  </si>
  <si>
    <t>同じ色であっても、色相の異なる色を背景にして比較した場合、異なった色に見える。</t>
  </si>
  <si>
    <t>室内騒音の許容値は、一般に、「音楽ホール」より「住宅の寝室」のほうが小さい。</t>
  </si>
  <si>
    <t>ヒートアイランド現象は、都市における人間活動による大量の熱の放出や、緑地や水面の減少により、都心の気温が郊外の気温よりも高くなる現象である。</t>
  </si>
  <si>
    <t>和室を江戸間（田舎間）とする場合、柱と柱の内法寸法を、基準寸法の整数倍とする。</t>
  </si>
  <si>
    <t>コレクティブハウスは、各居住者が独立した生活を確保しながら、厨房や食堂などを共用する形式である。</t>
  </si>
  <si>
    <t>オフィスランドスケープは、一般に、ローパーティション・家具・植物などによって事務室のレイアウトを行い、固定間仕切は使用しない。</t>
  </si>
  <si>
    <t>保育所において、４歳児を対象とした定員20人の保育室の床面積を、45m2とした。</t>
  </si>
  <si>
    <t>郷土資料館において、収蔵品の燻蒸室は、荷解室と収蔵庫に近接して配置した。</t>
  </si>
  <si>
    <t>事務所ビルの避難経路は、避難による混乱を起こさないため、日常の動線と明確に区別する。</t>
  </si>
  <si>
    <t>車椅子使用者が利用する便所のブースの出入口の有効幅を、850mmとした。</t>
  </si>
  <si>
    <t>パタン・ランゲージは、クリストファー・アレグザンダーが提唱した建築や環境の合理的な設計手法で、住民参加のまちづくりや建築を目指したものである。</t>
  </si>
  <si>
    <t>電気設備――――キュービクル</t>
  </si>
  <si>
    <t>冬期において、冷凍機の圧縮機を運転しないで冷却塔の冷却水を使用するフリークーリングシステムは、電算室などの年間冷房負荷がある施設の空調に採用されている。</t>
  </si>
  <si>
    <t>床吹出し空調方式は、通常の天井吹出しよりも冷房時の給気温度を上げる必要があるので、一般に、夏期に除湿を行う工夫が必要となる。</t>
  </si>
  <si>
    <t>タンク式トイレの洗浄水量は、サイホン式で10l程度、洗い落とし式で８l程度であるが、４l以下の節水型が普及しつつある。</t>
  </si>
  <si>
    <t>室内反射率</t>
  </si>
  <si>
    <t>避雷設備は、高さ20mを超える建築物において、その高さ20mを超える部分を雷撃から保護するように設ける。</t>
  </si>
  <si>
    <t>雨水利用システムにおける雨水の集水場所を、屋根面とした。</t>
  </si>
  <si>
    <t>絶対湿度の単位は、相対湿度の単位と異なり、kg／kg（DA）である。</t>
  </si>
  <si>
    <t>2.5回／h</t>
  </si>
  <si>
    <t>床下結露には、室内から侵入した水蒸気が結露するものや、地盤からの水蒸気が非暖房室の冷たい床板に触れて結露するものなどがある。</t>
  </si>
  <si>
    <t>絶対湿度を変えずに、空気を加熱・冷却しても、その空気の水蒸気圧は変化しない。</t>
  </si>
  <si>
    <t>可照時間は、天候や障害物の影響を受けない。</t>
  </si>
  <si>
    <t>色光の加法混色においては、三原色を同じ割合で混ぜ合わせると、白色になる。</t>
  </si>
  <si>
    <t>フラッターエコーは、一般に、向かい合う平行な壁面それぞれの吸音率が低いと発生する。</t>
  </si>
  <si>
    <t>建築物のLCCO2（ライフサイクルCO2）は、資材生産から施工・運用・解体除却までの全過程のCO2排出量を推定して算出する。</t>
  </si>
  <si>
    <t>和室を京間とする場合、柱と柱の内法寸法を、基準寸法の整数倍とする。</t>
  </si>
  <si>
    <t>都市型集合住宅における2名が居住する住居の誘導居住面積水準の目安は、55m2である。</t>
  </si>
  <si>
    <t>延べ面積に対する客室部分の床面積の合計の割合は、一般に、ビジネスホテルよりシティホテルのほうが大きい。</t>
  </si>
  <si>
    <t>小学校において、学習用の様々な素材を学年ごとに分散配置するスペースとして、「ラーニング（学習）センター」を設けた。</t>
  </si>
  <si>
    <t>老人デイサービスセンターは、常に介護が必要な高齢者が、入浴や食事等の日常生活上の支援、機能訓練等を受けるために、短期間入所する施設である。</t>
  </si>
  <si>
    <t>一戸建て住宅の台所において、流し台の前面に出窓を設けるに当たって、立位で流し台を使用する場合、流し台手前から出窓までの距離を800mmとした。</t>
  </si>
  <si>
    <t>登録有形文化財である建築物の一部を改装するに当たって、建築物の外観が大きく変わる場合などは現状変更の届出が必要となる。</t>
  </si>
  <si>
    <t>モデュラーコーディネーションは、基準として用いる単位寸法等により、建築及び建築各部の寸法を相互に関連づけるように調整する手法である。</t>
  </si>
  <si>
    <t>外気冷房は、中間期や冬期において、室温に比べて低温の外気を導入して冷房に利用する省エネルギー手法である。</t>
  </si>
  <si>
    <t>空気熱源マルチパッケージ型空調機方式では、屋外機から屋内機に冷水を供給して冷房を行う。</t>
  </si>
  <si>
    <t>水道（上水）の3要素としては、適度な水圧、需要を満足する水量、水質基準を満たすことがあげられる。</t>
  </si>
  <si>
    <t>吐水口空間とは、給水栓の吐水口最下端からその水受け容器のあふれ縁の上端までの垂直距離をいう。</t>
  </si>
  <si>
    <t>光束法によって全般照明の照明計画を行う場合、設置直後の照度は、設計照度以上となる。</t>
  </si>
  <si>
    <t>屋内消火栓設備における易操作性1号消火栓は、1人で操作が可能な消火栓である。</t>
  </si>
  <si>
    <t>夏期の冷房時における窓面からの日射負荷を低減するため、東西面の窓に水平ルーバーを計画した。</t>
  </si>
  <si>
    <t>旧正宗寺三匝（さんそう）堂（福島県）は、通称さざえ堂と呼ばれ、二重螺旋の連続斜路を有する建築物である。</t>
  </si>
  <si>
    <t>塔の家 ――――――― 坂倉準三</t>
  </si>
  <si>
    <t>比熱 ―――――― kJ／（kg・K）</t>
  </si>
  <si>
    <t>透湿とは、多孔質材料等の壁の両側に水蒸気圧差がある場合、水蒸気圧の高いほうから低いほうへ壁を通して湿気が移動することである。</t>
  </si>
  <si>
    <t>稠密（ちゅうみつ）な固体や静止している流体の中では、熱伝導、熱対流、熱放射のうち、熱伝導のみが生じる。</t>
  </si>
  <si>
    <t>A点の空気をB点の空気と同様な状態にするには、加熱と同時に乾燥空気1kg当たり約12gの加湿が必要となる。</t>
  </si>
  <si>
    <t>視野内に高輝度な光が入ることによって、視認性の低下にかかわらず、不快感を生じさせるまぶしさを不快グレアという。</t>
  </si>
  <si>
    <t>空気中の音速は、気温にかかわらず、340m/sである。</t>
  </si>
  <si>
    <t>多孔質材料の吸音率は、一般に、低音域より高音域のほうが大きい。</t>
  </si>
  <si>
    <t>ある地域の特定の季節・時刻における風向の出現頻度を円グラフに表したものを、風配図という。</t>
  </si>
  <si>
    <t>寝室の気積を、1人当たり6m3とした。</t>
  </si>
  <si>
    <t>スキップフロア型は、一般に、共用廊下を介さずに、外気に接する2方向の開口部を有した住戸を設けることができる。</t>
  </si>
  <si>
    <t>事務室において、人が椅子に座ったときの視界を遮り、立ったときに全体を見通すことができるパーティションの高さは、120cm程度である。</t>
  </si>
  <si>
    <t>車椅子使用者が利用する浴室は、浴槽の深さを50cm程度、エプロンの高さを40～45cm程度とする。</t>
  </si>
  <si>
    <t>図書館において、図書の無断持ち出しを防ぐために、BDS（ブック・ディテクション・システム）を導入する。</t>
  </si>
  <si>
    <t>出入口が一つのエレベーターにおいて、車椅子使用者の利用を考慮し、かご入口正面の壁面における床上400mmから1,500mm程度の範囲に、出入口状況確認用の安全ガラスの鏡を設けた。</t>
  </si>
  <si>
    <t>車椅子使用者が日常的に使用する収納スペースの最上段の棚板の高さを、床面から1,200mmとした。</t>
  </si>
  <si>
    <t>欄間は、通風、換気等のために、小屋裏に設ける開口部である。</t>
  </si>
  <si>
    <t>PBX ―― 構内電話交換機のことであり、「事業所内などでの電話機相互の接続」と「電話局の回線と事業所内の電話機との接続」を行う装置である。</t>
  </si>
  <si>
    <t>室内の床に放熱管を埋め込んだ放射暖房方式は、温風暖房方式に比べて、室内における上下の温度差が少なくなる。</t>
  </si>
  <si>
    <t>使用頻度の少ないトラップに生じる蒸発作用の防止策として、封水の補給装置等が有効である。</t>
  </si>
  <si>
    <t>断水時に備えて、上水高置水槽と井水の雑用水高置水槽とを管で接続し、弁で切り離すことは、クロスコネクションに該当する。</t>
  </si>
  <si>
    <t>光天井照明とは、天井に埋め込まれる小形で狭配光の器具を天井面に数多く配置する照明方式である。</t>
  </si>
  <si>
    <t>非常用の照明装置は、床面積が30m2の居室で地上への出口があるものには、設置しなくてもよい。</t>
  </si>
  <si>
    <t>災害時に災害対策室の設置や避難者の受入れが想定される施設については、ライフライン途絶時においても必要な居住環境を確保するため、自然換気についても考慮する必要がある。</t>
  </si>
  <si>
    <t>中尊寺金色堂（岩手県）は、外観が総漆塗りの金箔（ぱく）押しで仕上げられた方三間の仏堂である。</t>
  </si>
  <si>
    <t>E → C → D → A → B</t>
  </si>
  <si>
    <t>クロ（clo）値は、衣服の断熱性を表す指標であり、人の温冷感に影響する要素の一つである。</t>
  </si>
  <si>
    <t>第２種機械換気方式は、室内を負圧に維持することにより、周辺諸室への汚染空気の流出を防ぐものである。</t>
  </si>
  <si>
    <t>白色ペイント塗りの壁においては、短波長放射である可視光線の反射率は低く、長波長放射である赤外線の反射率は高い。</t>
  </si>
  <si>
    <t>乾球温度が同じであれば、相対湿度が高くなると、絶対湿度も高くなる。</t>
  </si>
  <si>
    <t>日照率は、可照時間に対する日照時間の割合である。</t>
  </si>
  <si>
    <t>各色相のうちで最も彩度の高い色を、一般に、純色といい、純色の彩度は色相や明度によって異なる。</t>
  </si>
  <si>
    <t>壁体における遮音性能は、音響透過損失の値が大きいほど優れている。</t>
  </si>
  <si>
    <t>ZEH（ネット・ゼロ・エネルギー・ハウス）は、断熱性能の向上や高効率設備・再生可能エネルギーの導入により、年間の一次エネルギー消費量の収支を０（ゼロ）とすることを目指した住宅である。</t>
  </si>
  <si>
    <t>階段の昇り口の側壁に設ける足元灯の高さは、昇り口の１段目の踏面から上方に300 mmとした。</t>
  </si>
  <si>
    <t>専用面積が小さい住戸で構成する集合住宅はメゾネット型とし、専用面積が大きい住戸で構成する集合住宅は階段室型とした。</t>
  </si>
  <si>
    <t>バーにおいて、カウンター内の床の高さは、客席の床の高さに比べて低くなるように計画した。</t>
  </si>
  <si>
    <t>幼稚園の保育室において、１人当たりの床面積は、５歳児学級用より３歳児学級用のほうを広くした。</t>
  </si>
  <si>
    <t>劇場において、オープンステージ形式は、舞台と観客席が仕切られていないことから、演者と観客の一体感が生まれやすい。</t>
  </si>
  <si>
    <t>A：陸（ろく）屋根 B：寄棟屋根 C：方形屋根 D：入母屋（もや）屋根 E：切妻屋根</t>
  </si>
  <si>
    <t>建具枠には、車椅子のフットレストや車輪との接触によって傷がつくのを防ぐために、床面からの高さ350 mm程度まで金属板のカバーを設けた。</t>
  </si>
  <si>
    <t>ボックスユニット構法は、建築物の一部又は全体を、空間を内包する大型の部品としてあらかじめ組み立てておく構法である。</t>
  </si>
  <si>
    <t>排水設備 ---------- 成績係数</t>
  </si>
  <si>
    <t>ファンコイルユニットと定風量単一ダクトとを併用した方式は、定風量単一ダクト方式に比べて、必要とするダクトスペースを小さくすることができる。</t>
  </si>
  <si>
    <t>バキュームブレーカは、逆サイホン作用により汚水が逆流することを防止するために、排水管に設けられる。</t>
  </si>
  <si>
    <t>給水設備におけるポンプ直送方式は、水の使用状況に応じて給水ポンプの運転台数や回転数の制御を行って給水する。</t>
  </si>
  <si>
    <t>中小規模の事務所ビルにおいて、電灯・コンセント用幹線の電気方式には、一般に、単相３線式100V / 200Vが用いられる。</t>
  </si>
  <si>
    <t>昼光利用制御は、室内に入る自然光を利用して、照明器具の調光を行うものである。</t>
  </si>
  <si>
    <t>外気負荷を低減するために、全熱交換型の換気設備を採用した。</t>
  </si>
  <si>
    <t>ファンズワース邸（アメリカ・イリノイ州）は、中央コア部分以外に間仕切壁をもたず、外壁が全てガラスで覆われた住宅である。</t>
  </si>
  <si>
    <t>建築物のLCCO2は、ライフサイクルを通しての二酸化炭素の総排出量を示したものである。</t>
  </si>
  <si>
    <t>イ、エ、オ</t>
  </si>
  <si>
    <t>45mm</t>
  </si>
  <si>
    <t>光の色温度は、その光色の色度に近似する色度の光を放つ黒体の絶対温度で表される。</t>
  </si>
  <si>
    <t>室内騒音レベルの許容値をNC値で示す場合、その数値が小さくなるほど許容される室内騒音レベルは低くなる。</t>
  </si>
  <si>
    <t>我が国においては、夏至の頃に地表面に入射する日射量が最大になるが、土壌等に熱を蓄える性質があるので、月平均気温が最高になるのは夏至の頃よりも遅くなる。</t>
  </si>
  <si>
    <t>電灯の壁付きスイッチの高さを、床面から1,200mmとした。</t>
  </si>
  <si>
    <t>スケルトンインフィル住宅は、「建築物の躯体や共用設備部分」と「住戸専有部分の内装や設備」とを明確に分けて計画することによって、住戸の更新性や可変性を高めた集合住宅である。</t>
  </si>
  <si>
    <t>ビジネスホテルにおいて、客室部門の床面積の合計は、一般に、延べ面積の60～70%程度である。</t>
  </si>
  <si>
    <t>車椅子使用者に配慮し、居室入口前の廊下は、車椅子使用者が転回しやすくするため、直径1,200mmの転回スペースを計画した。</t>
  </si>
  <si>
    <t>コンサートホールにおいて、演奏者と聴衆との一体感を生み出すことを意図して、ステージを客席が取り囲むシューボックス型の空間形式を採用した。</t>
  </si>
  <si>
    <t>保育所において、４歳児を対象とした定員20人の保育室の床面積を44m2とした。</t>
  </si>
  <si>
    <t>高低差が16cmの屋内傾斜路において、傾斜路の両側とも手摺を設けず、勾配を1/15とした。</t>
  </si>
  <si>
    <t>スプロールは、都市周辺部において、市街地が無計画、無秩序に拡大していく現象である。</t>
  </si>
  <si>
    <t>電気設備―――アウトレットボックス</t>
  </si>
  <si>
    <t>ポンプ直送方式などで用いられる給水管の上向き配管方式は、一般に、最下階の天井に主管を配管し、これより上方の器具へ上向きに給水する。</t>
  </si>
  <si>
    <t>雨水排水ますには、雨水中に混在する泥などが円滑に自然流下できるように、流れの方向にインバートを設ける。</t>
  </si>
  <si>
    <t>電力の供給において、想定契約電力が40kWとなる場合、一般に、高圧受電となる。</t>
  </si>
  <si>
    <t>配光は、光源の各方向に対する光度の分布である。</t>
  </si>
  <si>
    <t>冷房負荷を低減するため、屋上・壁面緑化や屋根散水を採用した。</t>
  </si>
  <si>
    <t>サヴォア邸（フランス）-------------ル・コルビュジエ</t>
  </si>
  <si>
    <t>照度------------音の強さ</t>
  </si>
  <si>
    <t>居室において、一般に、一酸化炭素濃度の許容値は、0.001%（10ppm）である。</t>
  </si>
  <si>
    <t>A点の空気に含まれる水蒸気量は、同じ量のB点の空気に含まれる水蒸気量とほぼ等しい。</t>
  </si>
  <si>
    <t>我が国において、開口部に水平な庇（ひさし）を設ける場合、夏期における日射の遮効果は、西面より南面のほうが高い。</t>
  </si>
  <si>
    <t>全天空照度は、天候や時間によって変化する。</t>
  </si>
  <si>
    <t>ある地域の特定の季節・時刻に吹く風の風向発生頻度を円グラフで表した風配図は、円グラフの中心から遠いほど、その風向の風の発生頻度が高いことを表している。</t>
  </si>
  <si>
    <t>台所において、L型キッチンを採用することにより、車椅子使用者の調理作業の効率化を図ることができる。</t>
  </si>
  <si>
    <t>L+DK型は、居間中心の生活を求めるのには適しているが、食事の準備や後片づけなどの家事労働の効率化は図りにくい。</t>
  </si>
  <si>
    <t>事務室の空調設備は、室内をペリメーターゾーンとインテリアゾーンに分け、それぞれの負荷に応じて個別制御ができるように計画した。</t>
  </si>
  <si>
    <t>小学校において、多様化する学習形態に合せたワークスペースとして、多目的スペースを普通教室に隣接して設けた。</t>
  </si>
  <si>
    <t>博物館の荷解室及び収蔵庫は、収蔵品に付着した害虫等を駆除するための燻蒸室からできるだけ離して配置する。</t>
  </si>
  <si>
    <t>診療所の療養病床の病室において、4床室の内法寸法を、幅６m、奥行５.４mとした。</t>
  </si>
  <si>
    <t>車椅子使用者が利用する屋内傾斜路には、高さ900mmごとに踊場を設けた。</t>
  </si>
  <si>
    <t>ボンエルフは、住宅地の道路において、歩行者と自動車の共存を図るための手法である。</t>
  </si>
  <si>
    <t>給湯設備--------ミキシングバルブ</t>
  </si>
  <si>
    <t>床暖房は、一般に、室内における上下の温度差が少なくなる。</t>
  </si>
  <si>
    <t>ファンコイルユニット方式は、ユニットごとに風量を調節することができる。</t>
  </si>
  <si>
    <t>給湯配管において、直線部の配管長をやむを得ず長くする場合は、配管の線膨張に対する配慮が必要である。</t>
  </si>
  <si>
    <t>受電電圧は、一般に、契約電力により決定される。</t>
  </si>
  <si>
    <t>昼光利用制御では、設計照度を得るために、室内に入る自然光に応じて、照明器具を調光する。</t>
  </si>
  <si>
    <t>夏期の最大冷房負荷を抑制するため、建築物の主たる窓面を東西面に配置した。</t>
  </si>
  <si>
    <t>D → B → C → E → A</t>
  </si>
  <si>
    <t>昼光率は、全天空照度に対する、室内におけるある点の昼光による照度の比率である。</t>
  </si>
  <si>
    <t>開放型石油ストーブの使用は、表面結露の原因となる場合がある。</t>
  </si>
  <si>
    <t>木材の熱伝導率は、普通コンクリートの熱伝導率より小さい。</t>
  </si>
  <si>
    <t>A：エ B：オ C：ウ D：ア</t>
  </si>
  <si>
    <t>A：春分の日 B：冬至の日 C：夏至の日 D：夏至の日</t>
  </si>
  <si>
    <t>グレアは、視野内の高輝度の部分や極端な輝度対比などによって、対象の見やすさが損なわれる現象である。</t>
  </si>
  <si>
    <t>室内騒音レベルの許容値は、「図書館の閲覧室」より「音楽ホール」のほうが小さい。</t>
  </si>
  <si>
    <t>大気中の二酸化炭素濃度の上昇は、ヒートアイランド現象の直接的な原因とはならない。</t>
  </si>
  <si>
    <t>収納スペースの床面積の合計を、延べ面積の20%程度として計画した。</t>
  </si>
  <si>
    <t>4人家族が入居する住戸の都市居住型の誘導居住面積水準の目安は、95m2である。</t>
  </si>
  <si>
    <t>コア部分にも、外光・外気を取り入れることができる平面計画である。</t>
  </si>
  <si>
    <t>絵画用の人工照明の光源を、自然光に近い白色光とした。</t>
  </si>
  <si>
    <t>保育所において、定員24人の保育室の床面積を36m2とした。</t>
  </si>
  <si>
    <t>車椅子使用者に配慮し、記帳などを行う受付カウンターの下部に、高さ60cm、奥行き45cmのクリアランスを設けた。</t>
  </si>
  <si>
    <t>UPS―無停電電源装置のことであり、停電等の際に、一時的に電力供給を行うために用いられる。</t>
  </si>
  <si>
    <t>熱負荷のピークの同時発生がない場合、定風量単一ダクト方式に比べて、空調機やダクトサイズを小さくすることができる。</t>
  </si>
  <si>
    <t>飲料水用受水槽のオーバーフロー管の排水は、一般排水系統の配管に間接排水とする。</t>
  </si>
  <si>
    <t>低圧回路の電圧降下の許容値は、配線の長さに応じて段階的に規定されている。</t>
  </si>
  <si>
    <t>連結送水管設備は、消防隊が消火活動をするための設備であり、消防ポンプ車で送水して使用する。</t>
  </si>
  <si>
    <t>電気設備において、配電経路における損失を小さくするため、低い配電電圧を採用した。</t>
  </si>
  <si>
    <t>広島平和記念資料館（1952年）――村野藤吾</t>
  </si>
  <si>
    <t>サヴォア邸（パリ郊外ポワシー）は、中央コア部分以外に間仕切りがなく、外周部が全てガラスで覆われた住宅である。</t>
  </si>
  <si>
    <t>居室における必要換気量は、一般に、成人１人当たり30m3/h程度とされている。</t>
  </si>
  <si>
    <t>0.8W/（m2・K）</t>
  </si>
  <si>
    <t>絶対湿度が同じであれば、空気を加熱すると、その空気の相対湿度は高くなる。</t>
  </si>
  <si>
    <t>北緯35度の地点において、８月の中下旬に、南向き鉛直面の受ける快晴日の積算日射量は、西向き鉛直面の受ける快晴日の積算日射量と、ほぼ同等量となる。</t>
  </si>
  <si>
    <t>マンセル表色系における彩度は、無彩色を０とし、色が鮮やかになるほど段階的に数値が大きくなる。</t>
  </si>
  <si>
    <t>日本産業規格（JIS）における床衝撃音遮断性能の等級Lrについては、その数値が小さくなるほど床衝撃音の遮断性能が高くなる。</t>
  </si>
  <si>
    <t>我が国においては、月平均外気温が最高になる７月から８月にかけて、快晴日に地表面に入射する日射量が最大となる。</t>
  </si>
  <si>
    <t>コア型の住宅は、設備を１箇所にまとめた形式であり、設備工事費の低減や動線の単純化を図り、外周部には居室を配置することができる。</t>
  </si>
  <si>
    <t>保育所において、保育室は、昼寝の場と食事の場とを分けて設けた。</t>
  </si>
  <si>
    <t>劇場において、プロセニアムステージの主舞台からフライロフト上部までの高さを、プロセニアム開口部の高さの３倍とした。</t>
  </si>
  <si>
    <t>避難時の群集歩行速度は、一般に、1.0～1.3m/s程度であるが、群集密度が高くなると低下する傾向にある。</t>
  </si>
  <si>
    <t>高齢者に配慮して、またぎやすいように、浴槽の縁の高さを床面から400mm、浴槽の深さを550mmとした。</t>
  </si>
  <si>
    <t>公開空地は、総合設計制度の適用によって確保される敷地内の広場等であり、歩行者が自由に通行、利用できる。</t>
  </si>
  <si>
    <t>照明設備――――アンビエント</t>
  </si>
  <si>
    <t>真空式温水機は、内部の蒸気圧が大気圧以下で運転されるので、安全性が高く、ボイラーの取扱資格者が不要となる。</t>
  </si>
  <si>
    <t>ターミナルレヒート方式は、レヒータ（再熱器）ごとの温度調節が可能であるが、単一ダクト方式に比べて多くのエネルギーが必要となる。</t>
  </si>
  <si>
    <t>通気管の横管は、その階の最も高い位置にある衛生器具のあふれ縁より、上方10cm以内で横走りさせて配管する。</t>
  </si>
  <si>
    <t>昼光率</t>
  </si>
  <si>
    <t>連結散水設備は、地階の火災に備えて天井に散水ヘッドを設置し、火災時に消防ポンプ自動車から送水口・配管を通じて送水を行い、消火する設備である。</t>
  </si>
  <si>
    <t>配電線路における電力損失を低減するために、配電電圧を高めた。</t>
  </si>
  <si>
    <t>熱伝導率の単位は、熱伝達率の単位と異なり、W／（m・K）である。</t>
  </si>
  <si>
    <t>3.0回／h</t>
  </si>
  <si>
    <t>小屋裏結露を防止するためには、天井面での防湿を行い、小屋裏換気を促進するために十分な換気口を確保することが有効である。</t>
  </si>
  <si>
    <t>設計用全天空照度は、「快晴の青空」より「薄曇りの日」のほうが小さな値となる。</t>
  </si>
  <si>
    <t>マンセル表色系における明度（バリュー）は、完全な白を10、完全な黒を0として表す。</t>
  </si>
  <si>
    <t>一般に、室容積が大きくなるほど、最適残響時間は長くなる。</t>
  </si>
  <si>
    <t>ZEB（ネット・ゼロ・エネルギー・ビル）は、室内環境の質を維持しつつ、建築物で消費する年間の一次エネルギーの収支を正味ゼロ又はマイナスにすることを目指した建築物である。</t>
  </si>
  <si>
    <t>ユーティリティルームは、洗濯、アイロンかけ等の家事を行う場所である。</t>
  </si>
  <si>
    <t>ライトウェル（光井戸）は、住戸の奥行きが深い場合などに、採光を目的として設けられる。</t>
  </si>
  <si>
    <t>機械式駐車場において、垂直循環式は、一般に、収容台数が同じであれば、多層循環式に比べて、設置面積を小さくすることができる。</t>
  </si>
  <si>
    <t>小学校のブロックプランにおいて、学年ごとの配置が容易で、普通教室の独立性が高いクラスター型とした。</t>
  </si>
  <si>
    <t>一戸建て住宅の屋内の階段において、蹴込み寸法を、昇る際に躓きにくくするため、20mmとした。</t>
  </si>
  <si>
    <t>イメージハンプは、車道の色や材質の一部を変えて、車の運転者に速度抑制を心理的に促すために設けるものであり、路面に高低差はない。</t>
  </si>
  <si>
    <t>曵家は、建築物を解体せずに、あらかじめ造った基礎まで水平移動させる工事のことである。</t>
  </si>
  <si>
    <t>第3種換気は、室内を正圧に保持できるので、室内への汚染空気の流入を防ぐことができる。</t>
  </si>
  <si>
    <t>置換換気・空調は、空気の浮力を利用した換気・空調方式である。</t>
  </si>
  <si>
    <t>通気弁は、通気管内が負圧のときは空気を吸引し、排水負荷のないときや通気管内が正圧のときは臭気などの室内への侵入を防止する器具である。</t>
  </si>
  <si>
    <t>FF式給湯機を用いる場合は、燃焼のための換気設備を別に設ける必要がある。</t>
  </si>
  <si>
    <t>貸事務所などの場合、分電盤類が設置されているEPS（電気シャフト）の位置は、共用部に面することが望ましい。</t>
  </si>
  <si>
    <t>非常用エレベーターは、火災時における消防隊の消火活動などに使用することを主目的とした設備である。</t>
  </si>
  <si>
    <t>雨水利用システムにおける集水場所を、集水率の高さや、集水した雨水の汚染度の低さを考慮して、屋根面とした。</t>
  </si>
  <si>
    <t>伊勢神宮内宮正殿（三重県）は、神明造りの建築様式であり、全ての柱が礎石の上に立てられている建築物である。</t>
  </si>
  <si>
    <t>小篠邸 ――――――― 安藤忠雄</t>
  </si>
  <si>
    <t>光束 ―――――― lm</t>
  </si>
  <si>
    <t>JIS及びJASにおけるホルムアルデヒド放散量による等級区分の表示記号では、「F☆☆☆」より「F☆☆☆☆」のほうが放散量は小さい。</t>
  </si>
  <si>
    <t>物質の熱容量が小さくなると、熱の吸収による温度上昇と放出による温度降下とが遅くなり、蓄熱という現象が生じる。</t>
  </si>
  <si>
    <t>A点の空気とB点の空気とを同じ量だけ混合すると、「乾球温度約25℃、相対湿度約50%」の空気となる。</t>
  </si>
  <si>
    <t>人工光源の平均演色評価数の値が小さいほど、自然光の下での物体色の見え方に近い</t>
  </si>
  <si>
    <t>音における聴感上の三つの要素は、音の大きさ、音の高さ、音色である。</t>
  </si>
  <si>
    <t>縦軸に月平均気温、横軸に月平均湿度をプロットし、年間の推移を示した図をクリモグラフという。</t>
  </si>
  <si>
    <t>高齢者に配慮して、階段の勾配を7/11以下となるようにし、踏面の寸法を300mmとした。</t>
  </si>
  <si>
    <t>リビングアクセス型は、一般に、共用廊下側に居間を配置することで、各住戸の表情を積極的に表に出すことなどを意図しているが、プライバシーの確保には注意を要する。</t>
  </si>
  <si>
    <t>オフィスランドスケープは、一般に、固定間仕切を使用せず、ローパーティション・家具・植物などによって事務室のレイアウトを行う手法である。</t>
  </si>
  <si>
    <t>特別養護老人ホームにおけるサービス・ステーションは、一般に、療養室に近接して設ける。</t>
  </si>
  <si>
    <t>鉛直型段差解消機の乗降スペースは、車椅子での転回を考慮し、幅1,600mm、奥行1,600mmを確保した。</t>
  </si>
  <si>
    <t>弱視者や色弱者に配慮して、病院の呼び出しカウンターに設置した電光表示板は、黒色の下地に濃い赤色の文字で表示した。</t>
  </si>
  <si>
    <t>床の間がある和室を竿縁天井とする場合、一般に、竿縁の方向は床の間と平行に配置する。</t>
  </si>
  <si>
    <t>VAV ―― 変風量方式のことであり、空調対象室の熱負荷の変動に応じて、給気量を変動させる空調方式である。</t>
  </si>
  <si>
    <t>二重ダクト空調方式は、冷風と温風の2系統のダクトによる給気を混合させて温度制御を行うので、個別制御性は高いが、エネルギー損失は大きい。</t>
  </si>
  <si>
    <t>便器の洗浄水に中水を利用する場合、温水洗浄便座の給水には、別途、上水を用いなければならない。</t>
  </si>
  <si>
    <t>短時間に出湯する必要があるホテル等の場合、給湯方式には、一般に、単管式を採用する。</t>
  </si>
  <si>
    <t>光束法による全般照明の平均照度計算においては、天井面や壁面等の光の反射率を考慮する必要がある。</t>
  </si>
  <si>
    <t>水噴霧消火設備は、油火災の消火に適している。</t>
  </si>
  <si>
    <t>太陽熱利用のダイレクトゲイン方式とは、窓から入射する日射熱を直接、床や壁に蓄熱し、夜間時に放熱させる方式である。</t>
  </si>
  <si>
    <t>薬師寺東塔（奈良県）は、各重に裳階（もこし）が付いた本瓦葺きの五重塔である。</t>
  </si>
  <si>
    <t>D → E → C → B → A</t>
  </si>
  <si>
    <t>蛍光ランプなどの照明器具から発生する熱は、潜熱である。</t>
  </si>
  <si>
    <t>居室内の一酸化炭素濃度の許容値は、一般に、0.001 %（10 ppm）である。</t>
  </si>
  <si>
    <t>壁体の屋外側表面の熱伝達抵抗は、一般に、室内側表面の熱伝達抵抗に比べて小さい。</t>
  </si>
  <si>
    <t>ある空気を露点温度以下に冷却した後、元の温度に加熱すると、相対湿度は低くなる</t>
  </si>
  <si>
    <t>昼光率は、全天空照度に対する、室内におけるある点の昼光による照度の割合である。</t>
  </si>
  <si>
    <t>光の色の三原色は赤、緑、青であり、物体表面の色の三原色はシアン、マゼンタ、イエローである。</t>
  </si>
  <si>
    <t>板状材料と剛壁との間に空気層を設けた吸音構造は、一般に、低音域の吸音よりも高音域の吸音に効果がある。</t>
  </si>
  <si>
    <t>建築物におけるLCA（ライフサイクルアセスメント）は、建設から運用、解体に至る一連の過程で及ぼす様々な環境負荷を分析・評価することをいう。</t>
  </si>
  <si>
    <t>車椅子使用者が利用する駐車場において、駐車スペースの幅は、乗降を考慮して、3.5 mとした。</t>
  </si>
  <si>
    <t>住戸の自由な間取りを実現するために、住宅入居希望者が組合を作り、住宅の企画・設計から入居・管理までを運営していくコーポラティブハウスとした。</t>
  </si>
  <si>
    <t>喫茶店において、厨房の床面積を延べ面積の15%で計画した。</t>
  </si>
  <si>
    <t>保育所の幼児用便所は、見守りや指導をしやすくするため、保育室の近くに設けた。</t>
  </si>
  <si>
    <t>博物館において、低湿収蔵庫や高湿収蔵庫を設ける場合は、ならし室を近接させ、収蔵物を仮収納できる計画とする。</t>
  </si>
  <si>
    <t>A：切妻屋根 B：入母屋（もや）屋根 C：陸（ろく）屋根 D：寄棟屋根 E：方形屋根</t>
  </si>
  <si>
    <t>高低差170 mmの屋内傾斜路は、勾配を 1/12 とした。</t>
  </si>
  <si>
    <t>モデュラーコーディネーションは、在来軸組工法において耐震性を向上させるために、壁をバランスよく配置することである。</t>
  </si>
  <si>
    <t>ガス設備 ---------- BF方式</t>
  </si>
  <si>
    <t>空気熱源ヒートポンプ方式のルームエアコンの暖房能力は、一般に、外気の温度が低くなるほど低下する。</t>
  </si>
  <si>
    <t>自然流下式の排水立て管の管径は、どの階においても、最下部の最も大きな排水負荷を負担する部分の管径と同一にする必要がある。</t>
  </si>
  <si>
    <t>重力式の排水横主管や排水横枝管などの排水横走管には、管径に応じて 1/50 〜 1/200 の勾配が必要である。</t>
  </si>
  <si>
    <t>分電盤の二次側配線距離が長くなると、電圧降下のため配線サイズを太くする必要があるので、分電盤は、電力負荷の中心に配置することが望ましい。</t>
  </si>
  <si>
    <t>給湯室に人感センサーと連動させた照明器具を採用することは、省エネルギー効果が期待できる。</t>
  </si>
  <si>
    <t>居室の南側に付室を設け、そこで集めた熱を室内に循環する方式であるソーラーチムニー方式を採用した。</t>
  </si>
  <si>
    <t>大仏様（天竺様）の東大寺南大門（奈良県）は、部材が細く、屋根の反りが強い等の特徴をもった建築物である。</t>
  </si>
  <si>
    <t>落水荘（アメリカ・ペンシルヴェニア州）は、２層の床スラブが滝のある渓流の上に張り出し、周囲の自然を眺められるように意図された住宅である。</t>
  </si>
  <si>
    <t>対流熱伝達は、壁面などの固体表面とそれに接している空気との間に生じる熱移動現象のことである。</t>
  </si>
  <si>
    <t>居室の空気中において、一般に、二酸化炭素の許容濃度は0.1%（1,000ppm）であり、毒性の強い一酸化炭素の許容濃度は0.001%（10ppm）である。</t>
  </si>
  <si>
    <t>ウ、エ、オ</t>
  </si>
  <si>
    <t>50mm</t>
  </si>
  <si>
    <t>冬期における北向きの側窓によって得られる室内の照度は、一般に、薄曇りの時より晴天時のほうが高い。</t>
  </si>
  <si>
    <t>室内騒音レベルの許容値は、「音楽ホール」より「住宅の寝室」のほうが高い。</t>
  </si>
  <si>
    <t>深さ10～100mの地中温度は、一般に、その地域の年平均気温よりわずかに高く、年間を通じて安定している。</t>
  </si>
  <si>
    <t>屋内階段における手摺の高さを、踏面の先端の位置から800mmとした。</t>
  </si>
  <si>
    <t>コモンアクセスは、共用庭と各住戸へのアクセス路とを分離した形式で、動線はアクセス路側が中心となり、共用庭の利用は限られたものになりやすい。</t>
  </si>
  <si>
    <t>量販店において、売場部分の床面積の合計（売場内の通路を含む。）は、一般に、延べ面積の60～65%程度である。</t>
  </si>
  <si>
    <t>高齢者の使用する居室の作業領域の照度は、日本産業規格（JIS）の照明設計基準の２倍を目安とした。</t>
  </si>
  <si>
    <t>コミュニティセンターにおいて、図書室や会議室などのゾーンと体育室や実習室などのゾーンとは、離して配置した。</t>
  </si>
  <si>
    <t>保育所において、乳児及び２歳未満の幼児を対象とした定員10人のほふく室の床面積を28m2とした。</t>
  </si>
  <si>
    <t>腰掛け便座の両側に手摺を設け、手摺同士の間隔を70cmとした。</t>
  </si>
  <si>
    <t>ペデストリアンデッキは、歩行者と自動車の動線分離を目的とした高架の歩廊である。</t>
  </si>
  <si>
    <t>照明設備―――ウォールウォッシャ</t>
  </si>
  <si>
    <t>さや管ヘッダ配管工法は、管の更新性に優れ、同時使用時の水量の変化が少なく、安定した給水ができる</t>
  </si>
  <si>
    <t>間接排水の目的は、一般排水系統からの逆流や臭気等の侵入を防止することである。</t>
  </si>
  <si>
    <t>誘導電動機への進相コンデンサの接続は、力率が改善されるので、無効電流による電力損失を少なくできる。</t>
  </si>
  <si>
    <t>窓システムにおいて、日射による窓部からの熱負荷低減を図るため、ダブルスキン方式に比べて日射による熱負荷の低減効果が高いエアバリア方式を採用した。</t>
  </si>
  <si>
    <t>中尊寺金色堂（岩手県）は、外観が総漆塗りの金箔（ぱく）押しで仕上げられた方三間の仏堂であり、平安時代に建てられた建築物である。</t>
  </si>
  <si>
    <t>シュレーダー邸（オランダ）---------ルイス・カーン</t>
  </si>
  <si>
    <t>日射量----------音の強さ</t>
  </si>
  <si>
    <t>日本産業規格（JIS）及び日本農林規格（JAS）において定められているホルムアルデヒド放散量による等級区分の表示記号では、「F☆☆☆」より「F☆☆☆☆」のほうが放散量は小さい</t>
  </si>
  <si>
    <t>A点の空気とB点の空気を同じ量ずつ混合すると、混合した空気の相対湿度は約63%となる。</t>
  </si>
  <si>
    <t>天空日射量は、一般に、大気透過率が高くなるほど減少する。</t>
  </si>
  <si>
    <t>タスク・アンビエント照明では、一般に、アンビエント照度をタスク照度の1/10以上確保することが望ましい。</t>
  </si>
  <si>
    <t>気温が高くなるほど、空気中の音速は速くなる。</t>
  </si>
  <si>
    <t>冬期の夜間において、断熱防水を施した陸（ろく）屋根の外気側表面温度は、外気温が同じであれば、曇天日より快晴日のほうが、高くなりやすい。</t>
  </si>
  <si>
    <t>居住者の高齢化を考慮する場合、出入口の扉は引戸とすることが望ましい。</t>
  </si>
  <si>
    <t>LD+K型は、食事を中心に団らんする生活に適しているが、LDの面積が十分に確保できない場合、LDの計画に工夫を要する。</t>
  </si>
  <si>
    <t>基準階床面積が比較的大きいので、構造計画上望ましい配置として、コアを基準階平面の中央部全体に配置したオープンコア形式を採用した。</t>
  </si>
  <si>
    <t>中学校において、図書室の出納システムは、開架式とした。</t>
  </si>
  <si>
    <t>コンサートホールにおいて、アリーナ型は、客席がステージを取り囲むように配置されているので、演奏者と聴衆の一体感が得られやすい。</t>
  </si>
  <si>
    <t>住宅において、ツインベッドを用いる夫婦寝室の床面積を、収納家具を置くスペースも含めて16m2とした。</t>
  </si>
  <si>
    <t>階段のノンスリップ（滑り止め）は、踏面と同一面とした。</t>
  </si>
  <si>
    <t>都市部において街区全体の防災性能を高める方法として、個々の建築物の建替に際しての、共同建替、協調建替がある。</t>
  </si>
  <si>
    <t>電気設備--------キュービクル</t>
  </si>
  <si>
    <t>定風量単一ダクト方式は、熱負荷特性の異なる室におけるそれぞれの負荷変動に対応することができる。</t>
  </si>
  <si>
    <t>排水管のトラップの破封防止や円滑な排水のために設ける通気管の大気開口部においては、害虫などが侵入しないように防虫網を設ける必要がある。</t>
  </si>
  <si>
    <t>電線の太さと長さが同一の場合、配電電圧が小さいほうが大きな電力を供給できる。</t>
  </si>
  <si>
    <t>空気熱源マルチパッケージ型空調機は、成績係数（COP）の大きい機器を採用した。</t>
  </si>
  <si>
    <t>D → E → B → C → A</t>
  </si>
  <si>
    <t>日光東照宮（栃木県）は、本殿と拝殿とを石の間で繋ぐ権現造りの霊廟（れいびょう）建築である。</t>
  </si>
  <si>
    <t>室内の表面温度を上昇させると、表面結露が生じやすい。</t>
  </si>
  <si>
    <t>単一の材料からなる壁を伝わる熱量は、壁の両面の温度の差、時間及び伝熱面積に比例し、伝わる壁の厚さに反比例する。</t>
  </si>
  <si>
    <t>A：エ B：オ C：イ D：ア</t>
  </si>
  <si>
    <t>A：冬至の日 B：春分の日 C：夏至の日 D：春分の日</t>
  </si>
  <si>
    <t>演色性は、物体色の見え方についての物体表面の性質である。</t>
  </si>
  <si>
    <t>板状材料と剛壁の間に空気層を設けた吸音構造は、一般に、「中高音域の吸音」より「低音域の吸音」に効果がある。</t>
  </si>
  <si>
    <t>太陽放射のうち、紫外線は建築物の内外装の退色など、劣化をもたらす原因となる。</t>
  </si>
  <si>
    <t>高齢者に配慮して、階段の勾配を7/11以下となるようにし、踏面の寸法を280mmとした。</t>
  </si>
  <si>
    <t>事務室以外のスペースが全て共用部分（非収益部分）とすると、基準階のレンタブル比は、約82%である。</t>
  </si>
  <si>
    <t>企画展示室の展示壁面は、展示空間にフレキシビリティをもたせるために、可動式として計画した。</t>
  </si>
  <si>
    <t>特別養護老人ホームの定員２人の居室の最小床面積は、18m2である。</t>
  </si>
  <si>
    <t>小学校において、30人学級の普通教室の床面積を48m2とした。</t>
  </si>
  <si>
    <t>駐車場において、車椅子使用者に配慮し、移乗動作も容易にできる乗降スペースの幅を110cmとした。</t>
  </si>
  <si>
    <t>AHU―中央式空調方式に用いられる空調機のことであり、エアフィルタ、熱交換器、加湿器、送風機などにより構成される。</t>
  </si>
  <si>
    <t>定風量単一ダクト方式に比べて、送風機のエネルギー消費量を節減することができる。</t>
  </si>
  <si>
    <t>ガスエンジンヒートポンプは、一般に、契約電力を低減させたい場合や、暖房負荷の大きい寒冷地で使用する場合に適している。</t>
  </si>
  <si>
    <t>自然流下式の排水立て管の管径は、一般に、上層階より下層階のほうを大きくする。</t>
  </si>
  <si>
    <t>低圧屋内配線において、合成樹脂製可とう管は、コンクリート内に埋設してもよい。</t>
  </si>
  <si>
    <t>粉末消火設備は、燃焼を抑制する粉末状の消火剤を加圧ガスで放出する消火設備であり、液体燃料の火災に有効である。</t>
  </si>
  <si>
    <t>中間期に冷気を取り入れることにより、内部の熱除去を行うとともに、自然換気が促進できるように、通気経路の計画を行った。</t>
  </si>
  <si>
    <t>東京文化会館（1961年）―――――前川國男</t>
  </si>
  <si>
    <t>シドニーオペラハウス（シドニー）は、円弧のシェル群によるシンボリックな造形を特徴とした建築物である。</t>
  </si>
  <si>
    <t>建築物のLCCO2は、ライフサイクルを通しての二酸化炭素の総排出量を示したものである</t>
  </si>
  <si>
    <t>温度差による自然換気の効果を高めるためには、給気口と排気口の高低差を小さくする。</t>
  </si>
  <si>
    <t>0.9W/（m2・K）</t>
  </si>
  <si>
    <t>絶対湿度が同じであれば、空気を加熱・冷却しても、その空気の露点温度は変化しない。</t>
  </si>
  <si>
    <t>北半球における冬至の日と夏至の日における南中時の太陽高度の差は、緯度が高い地域ほど大きくなる。</t>
  </si>
  <si>
    <t>全般照明と局部照明を併用する場合、全般照明の照度は、局部照明による照度の1/10以上とすることが望ましい。</t>
  </si>
  <si>
    <t>同じ音圧レベルの音であっても、3,000～4,000Hz程度の音が最も大きく聞こえる。</t>
  </si>
  <si>
    <t>温室効果ガスには、二酸化炭素、フロン、メタン、水蒸気などがあり、この中では水蒸気を除くガスの人為的な要因による増加が問題となっている。</t>
  </si>
  <si>
    <t>ユーティリティの延長として、屋外にサービスヤードを設ける。</t>
  </si>
  <si>
    <t>コモンアクセスは、共用庭と各住戸へのアクセス路を分離した形式で、動線はアクセス路側が中心となり、共用庭の利用は限られる。</t>
  </si>
  <si>
    <t>小学校において、低学年は総合教室型とし、高学年は特別教室型とした。</t>
  </si>
  <si>
    <t>病院の入院病棟において、看護動線の短縮と患者の観察の容易さに考慮して、ツインコリドー型とした。</t>
  </si>
  <si>
    <t>不特定多数の人が利用する大規模な物販店舗においては、出火したエリアから防火区画された出火していないエリアへ、一時的に水平避難できることが有効である。</t>
  </si>
  <si>
    <t>高齢者に配慮して、洗面台や食卓の照度を800lxとした。</t>
  </si>
  <si>
    <t>ハンプは、住宅地の道路において、車道部分を大きく蛇行させることによって、自動車の速度を低下させるための手法である。</t>
  </si>
  <si>
    <t>空気調和設備――バスダクト</t>
  </si>
  <si>
    <t>10～12°C程度の低温冷風を利用した低温送風空調方式は、送風搬送動力の低減が可能であり、空調機やダクトスペースを小さくすることができる。</t>
  </si>
  <si>
    <t>都市ガスの供給方式は供給圧力によって区分されており、低圧供給方式は0.1MPa未満とされている。</t>
  </si>
  <si>
    <t>室指数</t>
  </si>
  <si>
    <t>水噴霧消火設備は、油火災の消火には適さない。</t>
  </si>
  <si>
    <t>空気熱源マルチパッケージ型空調機は、成績係数の小さい機器を採用した。</t>
  </si>
  <si>
    <t>図のような断面におけるX軸に関する断面二次モーメントの値として、正しいものは、次のうちどれか。</t>
  </si>
  <si>
    <t>図のような荷重を受ける断面100mm×200mmの部材を用いた場合、その部材に生じる最大曲げ応力度として、正しいものは、次のうちどれか。ただし、部材の自重は無視するものとする。</t>
  </si>
  <si>
    <t>図のような荷重を受ける梁のA点における曲げモーメントの大きさとして、正しいものは、次のうちどれか。</t>
  </si>
  <si>
    <t>図のような外力を受ける3ヒンジラーメンにおいて、支点A、Eに生じる鉛直反力VA、VEと水平反力HA、HEの値、B−C間でせん断力が0になる点のB点からの距離xの組合せとして、正しいものは、次のうちどれか。ただし、鉛直反力の方向は上向きを［＋］、下向きを［−］とし、水平反力の方向は右向きを［＋］、左向きを［−］とする。</t>
  </si>
  <si>
    <t>図のような外力を受ける静定トラスにおいて、支点Bに生じる鉛直反力VBと部材AB、CDにそれぞれ生じる軸方向力NAB、NCDの組合せとして、正しいものは、次のうちどれか。ただし、鉛直反力の方向は上向きを［＋］、下向きを［−］とし、軸方向力は引張力を［＋］、圧縮力を［−］とする。</t>
  </si>
  <si>
    <t>図のような材の長さ及び材端の支持条件が異なる柱A、B、Cの弾性座屈荷重をそれぞれPA、PB、PCとしたとき、それらの大小関係として、正しいものは、次のうちどれか。ただし、全ての柱の材質及び断面形状は同じものとする。</t>
  </si>
  <si>
    <t>構造計算における荷重及び外力に関する次の記述のうち、最も不適当なものはどれか。</t>
  </si>
  <si>
    <t>構造計算における風圧力と最も関係のないものは、次のうちどれか。</t>
  </si>
  <si>
    <t>地盤及び基礎構造に関する用語とその説明との組合せとして、最も不適当なものは、次のうちどれか。</t>
  </si>
  <si>
    <t>木造建築物の部材の名称とその説明との組合せとして、最も不適当なものは、次のうちどれか。</t>
  </si>
  <si>
    <t>枠組壁工法による2階建ての住宅に関する次の記述のうち、最も不適当なものはどれか。</t>
  </si>
  <si>
    <t>木造2階建ての住宅において、地震力に対する構造耐力上必要な耐力壁の有効長さ（必要壁量）を計算する場合、各階の床面積に乗ずる数値の大小関係として、正しいものは、次のうちどれか。ただし、地盤は著しく軟弱な区域として指定されていないものとする。</t>
  </si>
  <si>
    <t>壁式鉄筋コンクリート造2階建ての住宅に関する次の記述のうち、最も不適当なものはどれか。</t>
  </si>
  <si>
    <t>鉄筋コンクリート構造に関する次の記述のうち、最も不適当なものはどれか。</t>
  </si>
  <si>
    <t>鉄筋コンクリート構造における配筋等に関する次の記述のうち、最も不適当なものはどれか。</t>
  </si>
  <si>
    <t>鉄骨構造に関する次の記述のうち、最も不適当なものはどれか。</t>
  </si>
  <si>
    <t>鉄骨構造の接合に関する次の記述のうち、最も不適当なものはどれか。</t>
  </si>
  <si>
    <t>建築物の耐震設計に関する次の記述のうち、最も不適当なものはどれか。</t>
  </si>
  <si>
    <t>建築物の構造計画に関する次の記述のうち、最も不適当なものはどれか。</t>
  </si>
  <si>
    <t>建築材料として使用される木材に関する次の記述のうち、最も不適当なものはどれか。</t>
  </si>
  <si>
    <t>コンクリートに関する次の記述のうち、最も不適当なものはどれか。</t>
  </si>
  <si>
    <t>断面積が7,850mm2のコンクリートの円柱供試体（圧縮強度試験用供試体）に荷重を加えて圧縮強度試験を行ったところ、282.6kNで最大荷重に達したのち荷重は減少し、251.2kNで急激に耐力が低下した。このコンクリートの圧縮強度として、正しいものは、次のうちどれか。</t>
  </si>
  <si>
    <t>鋼材に関する次の記述のうち、最も不適当なものはどれか。</t>
  </si>
  <si>
    <t>建築材料に関する次の記述のうち、最も不適当なものはどれか。</t>
  </si>
  <si>
    <t>図のような断面において、図心の座標（x0、y0）の値として、正しいものは、次のうちどれか。ただし、x0＝Sy/A、y0＝Sx/Aであり、Sx、SyはそれぞれX軸、Y軸まわりの断面一次モーメント、Aは全断面積を示すものとする。</t>
  </si>
  <si>
    <t>図のような等分布荷重を受ける単純梁に断面120mmｘ150mmの部材を用いた場合、A点の最大曲げ応力度が1N/mm2となるときの梁の長さ l の値として、正しいものは、次のうちどれか。ただし、部材の断面は一様とし、自重は無視するものとする。</t>
  </si>
  <si>
    <t>図のような荷重を受ける単純梁において、A点の曲げモーメントMAの大きさと、A―B間のせん断力QABの絶対値との組合せとして、正しいものは、次のうちどれか。</t>
  </si>
  <si>
    <t>図のような、荷重条件が異なる静定トラスA、B、Cにおいて、軸方向力が生じない部材の本数の組合せとして、正しいものは、次のうちどれか。ただし、荷重条件以外の条件は、同一であるものとする。</t>
  </si>
  <si>
    <t>図1は鉛直方向に外力を受ける静定ラーメンであり、その曲げモーメント図は図2のように表せる。図1の静定ラーメンに水平方向の外力が加わった図3の静定ラーメンの曲げモーメント図として、正しいものは、次のうちどれか。ただし、曲げモーメント図は、材の引張側に描くものとする。</t>
  </si>
  <si>
    <t>長柱の弾性座屈荷重に関する次の記述のうち、最も不適当なものはどれか。</t>
  </si>
  <si>
    <t>荷重及び外力に関する次の記述のうち、最も不適当なものはどれか。</t>
  </si>
  <si>
    <t>一般的な2階建ての建築物の1階の構造耐力上主要な部分に生じる地震力として、最も適当なものは、次のうちどれか。ただし、建設地は多雪区域以外の区域とし、また、地震層せん断力係数Ciは0.2、屋根部分の固定荷重と積載荷重の和をWRとし、2階部分の固定荷重と積載荷重の和をW2とする。</t>
  </si>
  <si>
    <t>地盤及び基礎構造に関する次の記述のうち、最も不適当なものはどれか。</t>
  </si>
  <si>
    <t>木質構造の接合に関する次の記述のうち、最も不適当なものはどれか。</t>
  </si>
  <si>
    <t>図に示す木造建築物に用いる接合金物とその用途との組合せとして、最も不適当なものは、次のうちどれか。ただし、図の寸法は一例である。</t>
  </si>
  <si>
    <t>図のような平面を有する壁式鉄筋コンクリート造平家建ての建築物の壁量計算において、X方向の値として、最も近いものは、次のうちどれか。ただし、階高は3m、壁厚は12cmとする。</t>
  </si>
  <si>
    <t>建築物の構造計画等に関する次の記述のうち、最も不適当なものはどれか。</t>
  </si>
  <si>
    <t>ガラスに関する次の記述のうち、最も不適当なものはどれか。</t>
  </si>
  <si>
    <t>図のような形状の等しい断面A及び断面Bにおいて、図心を通るX軸に関する断面二次モーメントの値の組合せとして、正しいものは、次のうちどれか。ただし、小数点以下は四捨五入とする。</t>
  </si>
  <si>
    <t>図のような等分布荷重wを受ける長さlの片持ち梁に断面b×hの部材を用いたとき、その部材に生じる最大曲げ応力度として、正しいものは、次のうちどれか。ただし、部材の自重は無視するものとする。</t>
  </si>
  <si>
    <t>図−1のように集中荷重を受ける単純梁を、図−2のような等分布荷重を受けるように荷重条件のみ変更した場合に生じる変化に関する次の記述のうち、最も不適当なものはどれか。ただし、梁は自重を無視するものとする。</t>
  </si>
  <si>
    <t>図のような曲げモーメント図となる静定ラーメンにおいて、受けている外力の大きさとして、正しいものは、次のうちどれか。ただし、曲げモーメント図は、材の引張側に描くものとする。</t>
  </si>
  <si>
    <t>図のような外力を受ける静定トラスにおいて、部材Aに生じる軸方向力の値として、正しいものは、次のうちどれか。ただし、軸方向力は、引張力を「＋」、圧縮力を「−」とする。</t>
  </si>
  <si>
    <t>図のような長さl（m）の柱（材端条件は、一端自由、他端固定とする。）に圧縮力Pが作用したとき、次のlとIとの組合せのうち、弾性座屈荷重が最も大きくなるものはどれか。ただし、Iは断面二次モーメントの最小値とし、それぞれの柱は同一の材質で、断面は一様とする。</t>
  </si>
  <si>
    <t>構造計算における設計用地震力に関する次の記述のうち、最も不適当なものはどれか。</t>
  </si>
  <si>
    <t>図のような方向に風を受ける建築物のA点における風圧力の大きさとして、最も適当なものは、次のうちどれか。ただし、速度圧は1,000N/m2とし、建築物の外圧係数及び内圧係数は、図に示す値とする。</t>
  </si>
  <si>
    <t>木造建築物の構造設計に関する次の記述のうち、最も不適当なものはどれか。</t>
  </si>
  <si>
    <t>木質構造に関する次の記述のうち、最も不適当なものはどれか。</t>
  </si>
  <si>
    <t>補強コンクリートブロック造に関する次の記述のうち、最も不適当なものはどれか。</t>
  </si>
  <si>
    <t>鉄筋コンクリート構造における配筋に関する次の記述のうち、最も不適当なものはどれか。</t>
  </si>
  <si>
    <t>建築物の固有周期に関する次の記述のうち、最も不適当なものはどれか。</t>
  </si>
  <si>
    <t>建築材料として使用される木材及び木質材料に関する次の記述のうち、最も不適当なものはどれか。</t>
  </si>
  <si>
    <t>コンクリートの材料に関する次の記述のうち、最も不適当なものはどれか。</t>
  </si>
  <si>
    <t>図のような断面において、図心の座標（x0 , y0）の値として、正しいものは、次のうちどれか。ただし、x0 ＝ Sy / A 、y0 ＝ Sx / Aであり、Sx、SyはそれぞれX軸、Y軸まわりの断面一次モーメント、Aは全断面積を示すものとする。</t>
  </si>
  <si>
    <t>図のような荷重を受ける単純梁に断面100 mm × 200 mmの部材を用いた場合、その部材に生じる最大曲げ応力度として、正しいものは、次のうちどれか。ただし、部材の自重は無視するものとする。</t>
  </si>
  <si>
    <t>図-1のような荷重を受ける単純梁において、曲げモーメント図が図-2となる場合、荷重Pの大きさとして、正しいものは、次のうちどれか。</t>
  </si>
  <si>
    <t>図のような外力を受ける静定ラーメンにおいて、支点A、Bに生じる鉛直反力RA、RBの値と、C点に生じるせん断力QCの絶対値との組合せとして、正しいものは、次のうちどれか。ただし、鉛直反力の方向は、上向きを「 ＋ 」、下向きを「 − 」とする。</t>
  </si>
  <si>
    <t>図のようなそれぞれ８本の部材で構成する片持ち梁形式の静定トラスA、B、Cにおいて、軸方向力が生じない部材の本数の組合せとして、正しいものは、次のうちどれか。</t>
  </si>
  <si>
    <t>図のような材の長さ、材端又は材の中央の支持条件が異なる柱A、B、Cの座屈長さを、それぞれlA、lB、lCとしたとき、それらの大小関係として、正しいものは、次のうちどれか。</t>
  </si>
  <si>
    <t>構造計算における建築物の地上部分の地震力と最も関係の少ないものは、次のうちどれか。</t>
  </si>
  <si>
    <t>鉄筋コンクリート構造の配筋及び継手に関する次の記述のうち、最も不適当なものはどれか。</t>
  </si>
  <si>
    <t>建築材料として使用される木材に関する用語とその説明との組合せとして、最も不適当なものは、次のうちどれか。</t>
  </si>
  <si>
    <t>表は、コンクリートの調合表の一部である。この表によって求められる事項と計算式との組合せとして、最も不適当なものは、次のうちどれか。ただし、いずれの計算式もその計算結果は正しいものとする。</t>
  </si>
  <si>
    <t>建築物に用いられる高分子材料に関する次の記述のうち、最も不適当なものはどれか。</t>
  </si>
  <si>
    <t>図のような荷重を受ける単純梁に、断面90 mm×200 mmの部材を用いた場合、その部材が許容曲げモーメントに達するときの荷重P の値として、正しいものは、次のうちどれか。ただし、部材の許容曲げ応力度は20 N/mm2とし、自重は無視するものとする。</t>
  </si>
  <si>
    <t>図のような荷重を受ける単純梁のA点における曲げモーメントの大きさとして、正しいものは、次のうちどれか。</t>
  </si>
  <si>
    <t>図のような外力を受ける静定ラーメンにおける曲げモーメント図の形として、正しいものは、次のうちどれか。ただし、曲げモーメント図は、材の引張側に描くものとする。</t>
  </si>
  <si>
    <t>図のような外力を受ける静定トラスにおいて、部材A、B、Cに生じる軸方向力の組合せとして、正しいものは、次のうちどれか。ただし、軸方向力は、引張力を「+」、圧縮力を「-」とする。</t>
  </si>
  <si>
    <t>図のような材の長さ及び材端の支持条件が異なる柱A、B、Cの弾性座屈荷重をそれぞれPA 、PB 、PCとしたとき、それらの大小関係として、正しいものは、次のうちどれか。ただし、全ての柱の材質及び断面形状は同じものとする。</t>
  </si>
  <si>
    <t>構造計算における荷重および外力に関する記述のうち、最も不適当なものはどれか。</t>
  </si>
  <si>
    <t>構造計算における建築物に作用する風圧力に関する次の記述のうち、最も不適当なものはどれか。</t>
  </si>
  <si>
    <t>木造軸組工法による平家建ての建築物(屋根は日本瓦葺きとする。)において、図に示す平面の耐力壁(図中の太線)の配置計画として、最も不適当なものは、次のうちどれか。ただし、全ての耐力壁の倍率は1 とする。</t>
  </si>
  <si>
    <t>図のような平面を有する壁式鉄筋コンクリート造平家建ての建築物の構造計算において、X 方向の壁量の値として、最も近いものは、次のうちどれか。ただし、階高は3m、壁厚は12cmとする。</t>
  </si>
  <si>
    <t>図のように配筋された柱のせん断補強筋比pwを求める式として、正しいものは、次のうちどれか。ただし、地震力は、図に示す方向とする。</t>
  </si>
  <si>
    <t>建築物の耐震設計、構造計画等に関する次の記述のうち、最も不適当なものはどれか。</t>
  </si>
  <si>
    <t>鉄筋コンクリート構造の既存建築物の耐震診断、耐震改修に関する次の記述のうち、最も不適当なものはどれか。</t>
  </si>
  <si>
    <t>コンクリートの一般的な性質に関する次の記述のうち、最も不適当なものはどれか。</t>
  </si>
  <si>
    <t>セメント、骨材等のコンクリートの材料に関する次の記述のうち、最も不適当なものはどれか。</t>
  </si>
  <si>
    <t>建築物の構造材として用いられる鋼材に関する次の記述のうち、最も不適当なものはどれか。</t>
  </si>
  <si>
    <t>建築材料とその用途との組合せとして、最も不適当なものは、次のうちどれか。</t>
  </si>
  <si>
    <t>図のような断面において、図心の座標（x0,y0）の値として、正しいものは、次のうちどれか。ただし、x0=Sy/A、y0 =Sx/Aであり、Sx、SyはそれぞれX軸、Y軸まわりの断面一次モーメント、Aは全断面積を示すものとする。</t>
  </si>
  <si>
    <t>図のような等分布荷重を受ける単純梁に断面100mm×200mmの部材を用いた場合、A点に生じる最大曲げ応力度として、正しいものは、次のうちどれか。ただし、部材の断面は一様とし、自重は無視するものとする。</t>
  </si>
  <si>
    <t>図のような荷重を受ける単純梁において、A点の曲げモーメントMAの大きさと、AーB間のせん断力QABの絶対値との組合せとして、正しいものは、次のうちどれか。</t>
  </si>
  <si>
    <t>図のような外力を受ける３ヒンジラーメンにおいて、支点A、Bに生じる水平反力HA、HBの値と、C―D間のせん断力QCDの絶対値との組合せとして、正しいものは、次のうちどれか。ただし、水平反力の方向は、左向きを「+」とする。</t>
  </si>
  <si>
    <t>図のような外力を受ける静定トラスにおいて、部材A、B、Cに生じる軸方向力の組合せとして、正しいものは、次のうちどれか。ただし、軸方向力は、引張力を「＋」、圧縮力を「−」とする。</t>
  </si>
  <si>
    <t>図のような材の長さ及び材端の支持条件が異なる柱A、B、Cの座屈長さをそれぞれlA、lB、lcとしたとき、それらの大小関係として、正しいものは、次のうちどれか。</t>
  </si>
  <si>
    <t>木造軸組工法による平家建ての建築物（屋根は日本瓦葺きとする。）において、図に示す平面の耐力壁（図中の太線）の配置計画として、最も不適当なものは、次のうちどれか。ただし、全ての耐力壁の倍率は1とする。</t>
  </si>
  <si>
    <t>壁式鉄筋コンクリート造２階建ての住宅に関する次の記述のうち、最も不適当なものはどれか。ただし、壁式プレキャスト鉄筋コンクリート造ではないものとする。</t>
  </si>
  <si>
    <t>鉄筋コンクリート構造において、図-１のような大梁及び図-２のような柱における主筋の重ね継手の位置ア～キの組合せとして、最も適当なものは、次のうちどれか。なお、図中の○印は、継手の中心位置を示す。</t>
  </si>
  <si>
    <t>建築物の耐震設計等に関する次の記述のうち、最も不適当なものはどれか。</t>
  </si>
  <si>
    <t>コンクリートの一般的な性質等に関する次の記述のうち、最も不適当なものはどれか。</t>
  </si>
  <si>
    <t>図のような荷重を受ける単純梁に、断面90mm×200mmの部材を用いた場合、A点の断面下端に生じる縁応力度σとして、正しいものは、次のうちどれか。ただし、縁応力度σは下式によって与えられるものとし、部材の断面は一様で、荷重による部材の変形及び自重は無視するものとする。</t>
  </si>
  <si>
    <t>図のような外力を受ける静定ラーメンにおいて、支点A、Bに生じる鉛直反力RA、RBの値と、C点に生じるせん断力QCの絶対値との組合せとして、正しいものは、次のうちどれか。ただし、鉛直反力の方向は、上向きを「+」、下向きを「−」とする。</t>
  </si>
  <si>
    <t>図のような外力を受ける静定トラスにおいて、部材Aに生じる軸方向力の値として、正しいものは、次のうちどれか。ただし、軸方向力は引張力を「＋」、圧縮力を「−」とする。</t>
  </si>
  <si>
    <t>構造計算における鉛直荷重等に関する次の記述のうち、最も不適当なものはどれか。</t>
  </si>
  <si>
    <t>構造計算における建築物に作用する風圧力及び設計用地震力に関する次の記述のうち、最も不適当なものはどれか。</t>
  </si>
  <si>
    <t>基礎構造及び地盤に関する次の記述のうち、最も不適当なものはどれか。</t>
  </si>
  <si>
    <t>木造建築物の部材等の名称とその説明との組合せとして、最も不適当なものは、次のうちどれか。</t>
  </si>
  <si>
    <t>木造２階建ての建築物の構造設計に関する次の記述のうち、最も不適当なものはどれか。</t>
  </si>
  <si>
    <t>図のような平面を有する壁式鉄筋コンクリート造平家建ての建築物の構造計算において、X方向の壁量の値として、最も近いものは、次のうちどれか。ただし、階高は３m、壁厚は12cmとする。</t>
  </si>
  <si>
    <t>鉄筋コンクリート構造の既存建築物の耐震改修、耐震補強等に関する次の記述のうち、最も不適当なものはどれか。</t>
  </si>
  <si>
    <t>コンクリートに使用する混和剤の効果に関する次の記述のうち、最も不適当なものはどれか。</t>
  </si>
  <si>
    <t>骨材及びコンクリートに関する次の記述のうち、最も不適当なものはどれか。</t>
  </si>
  <si>
    <t>鋼材の引張試験を行ったところ、図のような引張応力度―ひずみ度曲線が得られた。この鋼材の上降伏点として、正しいものは、次のうちどれか。</t>
  </si>
  <si>
    <t>塗料及び接着剤に関する次の記述のうち、最も不適当なものはどれか。</t>
  </si>
  <si>
    <t>図のような断面A及び断面Bにおいて、X軸に関する断面二次モーメントの値の差の絶対値として、正しいものは、次のうちどれか。</t>
  </si>
  <si>
    <t>図のような等分布荷重を受ける単純梁に断面100mm×300mmの部材を用いた場合、A点に生じる最大曲げ応力度として、正しいものは、次のうちどれか。ただし、部材の断面は一様とし、自重は無視するものとする。</t>
  </si>
  <si>
    <t>図-1のような荷重Pを受ける単純梁において、曲げモーメント図が図-2となる場合、A-C間のせん断力の大きさとして、正しいものは、次のうちどれか。</t>
  </si>
  <si>
    <t>図のような外力を受ける静定ラーメンにおいて、支点A、Bに生じる鉛直反力RA、RBの値と、C点に生じる曲げモーメントMCの絶対値との組合せとして、正しいものは、次のうちどれか。ただし、鉛直反力の方向は、上向きを「＋」、下向きを「−」とする。</t>
  </si>
  <si>
    <t>図のような荷重Pを受ける静定トラスにおいて、部材A、B、Cに生じる軸方向力の組合せとして、正しいものは、次のうちどれか。</t>
  </si>
  <si>
    <t>図のような材の長さ及び材端の支持条件が異なる柱A、B、Cの座屈長さをそれぞれlA、lB、lCとしたとき、それらの大小関係として、正しいものは、次のうちどれか。</t>
  </si>
  <si>
    <t>木造２階建の建築物の構造設計に関する次の記述のうち、最も不適当なものはどれか。</t>
  </si>
  <si>
    <t>図のように配筋された柱のせん断補強筋比pwを求める式として、正しいものは、次のうちどれか。ただし、地震力は、図に示す方向とする。
凡例
at：主筋１本当たりの断面積
aw：せん断補強筋１本当たりの断面積
b、d：柱の幅
x：せん断補強筋の間隔</t>
  </si>
  <si>
    <t>コンクリートに関する用語とその説明との組合せとして、最も不適当なものは、次のうちどれか。</t>
  </si>
  <si>
    <t>A～Cのセメントを用いた一般的なコンクリートの初期強度（材齢７日程度までの硬化初期の過程における圧縮強度）の大小関係として、正しいものは、次のうちどれか。ただし、呼び強度等の条件は同一とする。
A：普通ポルトランドセメント
B：中庸熱ポルトランドセメント
C：早強ポルトランドセメント</t>
  </si>
  <si>
    <t>石材の特徴に関する次の記述のうち、最も不適当なものはどれか。</t>
  </si>
  <si>
    <t>499.5cm4</t>
  </si>
  <si>
    <t>12 N／mm2</t>
  </si>
  <si>
    <t>3.0 kN・m</t>
  </si>
  <si>
    <t>VA＝＋5kN VE＝＋15kN HA＝−4kN HE＝＋4kN x＝2m</t>
  </si>
  <si>
    <t>VB＝＋20kN NAB＝0kN NCD＝0kN</t>
  </si>
  <si>
    <t>PA ＞ PB ＞ PC</t>
  </si>
  <si>
    <t>暴風時における建築物の転倒や柱の引抜き等を検討する際に、建築物の実況に応じて積載荷重を低減した数値によるものとした。</t>
  </si>
  <si>
    <t>建築物の高さ</t>
  </si>
  <si>
    <t>圧密 ――――― 地盤の「強度の増大」、「沈下の抑制」、「止水」等に必要な土の性質の改善を目的として、土に脱水処理を施すこと</t>
  </si>
  <si>
    <t>地貫 ―――― 床板の下端などを受けるために、柱の根元近くに入れる貫</t>
  </si>
  <si>
    <t>土台と基礎とを緊結するに当たり、呼び径が13mm、長さ400mmのアンカーボルトを用いた。</t>
  </si>
  <si>
    <t>ア ＞ イ ＞ ウ ＞ エ</t>
  </si>
  <si>
    <t>構造耐力上主要な部分のコンクリートの設計基準強度を、18N／mm2とした。</t>
  </si>
  <si>
    <t>溶接した閉鎖形帯筋を、柱の主筋を包含するように配置したり、副帯筋を使用したりすることは、柱の靱（じん）性の確保に有効である。</t>
  </si>
  <si>
    <t>梁のせん断補強筋比は、0.2％以上とする。</t>
  </si>
  <si>
    <t>H形断面を有する梁が強軸まわりに曲げを受ける場合、梁の細長比が大きいほど許容曲げ応力度は大きくなる。</t>
  </si>
  <si>
    <t>一つの継手に普通ボルトと溶接とを併用する場合は、ボルトには初期すべりがあるので、全応力を溶接で負担する必要がある。</t>
  </si>
  <si>
    <t>極めて稀（まれ）に生じる地震動に対して、建築物が倒壊しないようにすることは、耐震設計の目標の一つである。</t>
  </si>
  <si>
    <t>鉄筋コンクリート造の建築物の小梁付き床スラブは、小梁の過大なたわみ及び大梁に沿った床スラブの過大なひび割れを防止するため、小梁に十分な曲げ剛性を確保した。</t>
  </si>
  <si>
    <t>木材の乾燥収縮率は、繊維方向より年輪の接線方向のほうが大きい。</t>
  </si>
  <si>
    <t>コンクリートのヤング係数は、一般に、圧縮強度が高いものほど大きい。</t>
  </si>
  <si>
    <t>24.0 N／mm2</t>
  </si>
  <si>
    <t>軟鋼は、炭素含有量が多くなると硬質になり、引張強さが大きくなる。</t>
  </si>
  <si>
    <t>合成樹脂調合ペイントは、耐候性に優れ、木部及び鉄部の塗装に用いられる。</t>
  </si>
  <si>
    <t>押出法ポリスチレンフォームは、耐火性に優れているので、延焼のおそれのある外壁下地に用いられる。</t>
  </si>
  <si>
    <t>300mm</t>
  </si>
  <si>
    <t>弾性座屈荷重は、柱の断面二次モーメントに比例する。</t>
  </si>
  <si>
    <t>同一の室において、積載荷重の大小関係は、一般に、「地震力の計算用」＞「大梁及び柱の構造計算用」＞「床の構造計算用」である。</t>
  </si>
  <si>
    <t>沖積層は、一般に、洪積層に比べて、支持力不足や地盤沈下が生じやすい。</t>
  </si>
  <si>
    <t>野縁 ――― 天井と壁の接する部分に取付ける見切り部材</t>
  </si>
  <si>
    <t>構造耐力上主要な部分において、木口面にねじ込まれた木ねじを、引抜き方向に抵抗させることは避けた。</t>
  </si>
  <si>
    <t>17.5cm/m2</t>
  </si>
  <si>
    <t>部材の曲げ破壊は、脆性的な破壊であり、建築物の崩壊につながるおそれがあるので、せん断破壊よりも先行しないように設計する。</t>
  </si>
  <si>
    <t>耐震壁の開口に近接する柱（開口端から柱端までの距離が300mm未満）のせん断補強筋比は、一般に、0.4%以上とする。</t>
  </si>
  <si>
    <t>露出形式の柱脚において、柱のベースプレートの厚さは、一般に、アンカーボルトの径の1.3倍以上とする。</t>
  </si>
  <si>
    <t>高力ボルト摩擦接合において、両面とも母材と同等の摩擦面としての処理を行ったフィラープレートは、接合する母材の鋼種に関わらず、母材と同強度の鋼材とする。</t>
  </si>
  <si>
    <t>建築物の各階における重心と剛心との距離ができるだけ大きくなるように、耐力壁を配置した。</t>
  </si>
  <si>
    <t>建築物の各階の剛性率は、「各階の層間変形角の逆数」を「全ての階の層間変形角の逆数の相加平均の値」で除した値である。</t>
  </si>
  <si>
    <t>木材の強度は、一般に、含水率の増加に伴い低下し、繊維飽和点を超えるとほぼ一定となる。</t>
  </si>
  <si>
    <t>コンクリート養生期間中の温度が高いほど、一般に、初期材齢の強度発現は促進されるが、長期材齢の強度増進は小さくなる。</t>
  </si>
  <si>
    <t>コンクリートの水素イオン濃度（pH）は、12～13程度のアルカリ性を示すので、鉄筋の腐食を抑制する効果がある。</t>
  </si>
  <si>
    <t>鋼材は、炭素含有量が多くなっても、ヤング係数はほぼ同じ値となる。</t>
  </si>
  <si>
    <t>フロート板ガラスは、平面精度が高く、透明性と採光性に優れている。</t>
  </si>
  <si>
    <t>外壁等に使用する薄付け仕上塗材（リシン等）は、塗厚を1～3mm程度の単層で仕上げるものであり、透湿性が高い。</t>
  </si>
  <si>
    <t>断面A：337cm4 断面B：653cm4</t>
  </si>
  <si>
    <t>支点A及びBの反力は、荷重条件変更後も、変わらない。</t>
  </si>
  <si>
    <t>−3√2 kN</t>
  </si>
  <si>
    <t>l：2.0m I：2×10−5</t>
  </si>
  <si>
    <t>許容応力度等計算において、地盤が著しく軟弱な区域として指定された区域内における木造の建築物の標準せん断力係数Coは、原則として、0.3以上とする。</t>
  </si>
  <si>
    <t>200N/m2</t>
  </si>
  <si>
    <t>一般の地盤において、地盤の長期許容応力度の大小関係は、岩盤＞粘土質地盤＞密実な砂質地盤である。</t>
  </si>
  <si>
    <t>真束 ―――― 小屋組（洋小屋）において、中央で棟木や合掌を受ける部材</t>
  </si>
  <si>
    <t>地震力に対して必要な単位床面積当たりの耐力壁の有効長さは、一般に、壁や屋根の重量によって異なる。</t>
  </si>
  <si>
    <t>土台継手の上木側に、アンカーボルトを設置した。</t>
  </si>
  <si>
    <t>耐力壁の端部に縦方向に設ける鉄筋を、D10の異形鉄筋とした。</t>
  </si>
  <si>
    <t>柱のコンクリート全断面積に対する主筋全断面積の割合は、一般に、0.8%以上とする。</t>
  </si>
  <si>
    <t>鉄筋の重ね継手を、部材応力及び鉄筋の応力度の小さい箇所に設けた。</t>
  </si>
  <si>
    <t>埋込み形式の柱脚においては、一般に、柱幅（柱の見付け幅のうち大きいほう）の2倍以上の埋込み深さを確保する。</t>
  </si>
  <si>
    <t>片面溶接による部分溶込み溶接は、荷重の偏心によって生じる付加曲げによる引張応力がルート部に作用する箇所には使用しない。</t>
  </si>
  <si>
    <t>建築物は、水平剛性が同じであれば、質量が小さいほど固有周期が長くなる。</t>
  </si>
  <si>
    <t>建築物の耐震性は、一般に、強度と靱性によって評価されるが、靱性が乏しい場合には、強度を十分に高くする必要がある。</t>
  </si>
  <si>
    <t>CLTは、挽板を幅方向に並べたものを繊維方向が直交するように積層接着したものである。</t>
  </si>
  <si>
    <t>単位水量の少ないコンクリートほど、乾燥収縮の程度は小さくなる。</t>
  </si>
  <si>
    <t>フライアッシュを使用することにより、フレッシュコンクリートのワーカビリティーを良好にすることができる。</t>
  </si>
  <si>
    <t>鋼を熱間圧延して製造するときに生じる黒い錆（黒皮）は、鋼の表面に被膜として形成されるので防食効果がある。</t>
  </si>
  <si>
    <t>網入り板ガラスは、板ガラスの中に金網を封入したガラスで、強度は同程度の厚さのフロート板ガラスに比べて低い。</t>
  </si>
  <si>
    <t>けい酸カルシウム板は、断熱性が高く、不燃材料であることから、防火構造や耐火構造の天井・壁に使用される。</t>
  </si>
  <si>
    <t>x0（mm）：15 y0（mm）：20</t>
  </si>
  <si>
    <t>30 N/mm2</t>
  </si>
  <si>
    <t>１kN</t>
  </si>
  <si>
    <t>RA：−45 kN RB：＋45 kN QC：０ kN</t>
  </si>
  <si>
    <t>A：１本 B：２本 C：３本</t>
  </si>
  <si>
    <t>lA ＞lB ＞lC</t>
  </si>
  <si>
    <t>倉庫業を営む倉庫の床の積載荷重は、建築物の実況に応じて計算した値が3,900 N/m2未満の場合であっても3,900 N/m2とする。</t>
  </si>
  <si>
    <t>負の摩擦力 -------- 軟弱地盤等において、周囲の地盤が沈下することによって、杭の周面に下向きに作用する摩擦力</t>
  </si>
  <si>
    <t>破風板 ---------- 切妻屋根や入母屋（もや）屋根などの妻側において、山形に取り付けられた板材</t>
  </si>
  <si>
    <t>ボルト接合においては、一般に、接合部が降伏する前に、木材に割裂、せん断、引張り等による脆（ぜい）性的な破壊が生じないようにする。</t>
  </si>
  <si>
    <t>曲げ材は、一般に、材せいに比べて材幅が大きいほど、横座屈を生じやすい。</t>
  </si>
  <si>
    <t>構造耐力上主要な部分のコンクリートの設計基準強度を、18 N/mm2とした。</t>
  </si>
  <si>
    <t>柱は、一般に、負担している軸方向圧縮力が大きくなると、靱（じん）性が小さくなる。</t>
  </si>
  <si>
    <t>柱梁接合部内の帯筋の間隔は、原則として、200 mm以下、かつ、その接合部に隣接する柱の帯筋の間隔の２倍以下とする。</t>
  </si>
  <si>
    <t>根巻形式の柱脚において、柱下部の根巻き鉄筋コンクリートの高さは、一般に、柱せいの2.5倍以上とする。</t>
  </si>
  <si>
    <t>高力ボルト摩擦接合によるH形鋼梁継手の設計において、継手部に作用する曲げモーメントが十分に小さい場合であっても、設計用曲げモーメントは、梁の降伏曲げモーメントの 1/2 を下回らないようにする。</t>
  </si>
  <si>
    <t>鉄筋コンクリート造の建築物の小梁付き床スラブについて、小梁の過大なたわみ及び大梁に沿った床スラブの過大なひび割れを防止するため、小梁に十分な曲げ剛性を確保した。</t>
  </si>
  <si>
    <t>建築物の耐震性能を高める構造計画には、強度を高める考え方とねばり強さを高める考え方がある。</t>
  </si>
  <si>
    <t>木裏 ---------- 板目または追柾の板などを採材したときの樹皮側の面</t>
  </si>
  <si>
    <t>コンクリートの調合強度は、調合管理強度よりも大きい。</t>
  </si>
  <si>
    <t>鋼材の比重は、アルミニウム材の比重の約1.5倍である。</t>
  </si>
  <si>
    <t>積層ゴムは、薄いゴムシートと鋼板とを交互に積層接着したもので、免震支承に用いられる。</t>
  </si>
  <si>
    <t>銅板などのイオン化傾向の小さい金属材料に接する鋼材は、腐食しやすい。</t>
  </si>
  <si>
    <t>251.5 cm4</t>
  </si>
  <si>
    <t>2 kN</t>
  </si>
  <si>
    <t>10 kN・m</t>
  </si>
  <si>
    <t>PA ＞PB ＞PC</t>
  </si>
  <si>
    <t>同一の室における床の単位面積当たりの積載荷重は、一般に、「床の構造計算をする場合」より「地震力を計算する場合」のほうが小さい。</t>
  </si>
  <si>
    <t>速度圧は、その地方において定められた風速の平方根に比例する。</t>
  </si>
  <si>
    <t>セメント系固化材を用いて地盤改良を行った場合、原則として、改良後の地盤から採取したコア供試体に対する一軸圧縮試験により、改良後の地盤の設計基準強度を確認する必要がある。</t>
  </si>
  <si>
    <t>鼻隠————軒先において、垂木の端部などを隠すために取り付ける横板</t>
  </si>
  <si>
    <t>ラグスクリューを木口に打ち込んだ場合の許容せん断耐力は、側面打ちの場合の値の2/3とする。</t>
  </si>
  <si>
    <t>16.0cm/m2</t>
  </si>
  <si>
    <t>梁の圧縮鉄筋は、長期荷重によるクリープたわみの抑制や地震時における靱性の確保に有効である。</t>
  </si>
  <si>
    <t>長期に作用する荷重に対する梁材のたわみは、通常の場合ではスパンの1/200以下とし、片持ち梁の場合ではスパンの1/150以下とする。</t>
  </si>
  <si>
    <t>軒の高さが９mを超える、又は張り間が13mを超える建築物の構造耐力上主要な部分には、原則として、普通ボルトを使用してはならない。</t>
  </si>
  <si>
    <t>耐震設計の一次設計では、まれに発生する地震（中程度の地震）に対して建築物の損傷による性能の低下を生じないことを確かめる。</t>
  </si>
  <si>
    <t>耐震診断基準における第２次診断法においては、建築物の形状の複雑さや剛性のアンバランスな分布などが耐震性能に及ぼす影響を評価するための形状指標を算出する。</t>
  </si>
  <si>
    <t>含水率が繊維飽和点以下の木材において、膨張・収縮は、ほぼ含水率に比例する。</t>
  </si>
  <si>
    <t>プラスティック収縮ひび割れは、コンクリートが固まる前に、コンクリートの表面が急激に乾燥することによって生じるひび割れである。</t>
  </si>
  <si>
    <t>高炉セメントB種は、普通ポルトランドセメントに比べて、アルカリシリカ反応に対する抵抗性に優れている。</t>
  </si>
  <si>
    <t>日本産業規格（JIS）において、「建築構造用圧延鋼材SN490」と「溶接構造用圧延鋼材SM490」のそれぞれの降伏点の下限値から上限値までの範囲は、同じである。</t>
  </si>
  <si>
    <t>チタン―――――――――――屋根材</t>
  </si>
  <si>
    <t>酢酸ビニル樹脂系接着剤は、固化後にのこぎりなどにより加工ができるので、屋内の木工事に用いられる。</t>
  </si>
  <si>
    <t>x0（mm） 15 、 y0（mm） 20</t>
  </si>
  <si>
    <t>6N/mm2</t>
  </si>
  <si>
    <t>MAの大きさ 10 kN・m 、 QABの絶対値 5 kN</t>
  </si>
  <si>
    <t>（HA） +3 kN （HB） +9 kN （QCDの絶対値） 6 kN</t>
  </si>
  <si>
    <t>（A） -4 kN （B） +3√2 kN （C） +1 kN</t>
  </si>
  <si>
    <t>lA ＞ lC ＞ lB</t>
  </si>
  <si>
    <t>床の単位面積当たりの積載荷重は、一般に、「百貨店又は店舗の売場」より「教室」のほうが小さい。</t>
  </si>
  <si>
    <t>建築物の地上部分の地震力は、多雪区域に指定された区域外においては、建築物の各部分の高さに応じて、当該高さの部分が支える固定荷重と積載荷重との和に、当該高さにおける地震層せん断力係数Ciを乗じて計算する。</t>
  </si>
  <si>
    <t>ボイリング----------砂中を上向きに流れる水流圧力によって、砂粒がかきまわされ湧き上がる現象</t>
  </si>
  <si>
    <t>飛び梁------------寄棟などの小屋組において、隅木を受ける母屋の出隅交差部を支える小屋束を立てるために、軒桁と小屋梁の間に架け渡す横架材</t>
  </si>
  <si>
    <t>土台継手の下木の端部に、アンカーボルトを設置した。</t>
  </si>
  <si>
    <t>２階にバルコニーを計画したので、１階の地震力に対する壁量算定用床面積は、１階の外周の耐力壁の中心線で囲まれる面積に、当該バルコニーの床面積の1/2を加えたものとした。</t>
  </si>
  <si>
    <t>部材の曲げモーメントに対する断面算定においては、一般に、コンクリートの引張応力度を無視する。</t>
  </si>
  <si>
    <t>（大梁主筋の継手位置 上端筋）ア （大梁主筋の継手位置 下端筋）ウ （柱主筋の継手位置）キ</t>
  </si>
  <si>
    <t>長期に作用する荷重に対する梁材のたわみは、通常の場合ではスパンの1/300以下とし、片持ち梁の場合ではスパンの1/250以下とする。</t>
  </si>
  <si>
    <t>高力ボルト摩擦接合部の許容応力度は、締め付けられる鋼材間の摩擦力と高力ボルトのせん断力との和として応力が伝達されるものとして計算する。</t>
  </si>
  <si>
    <t>鉄骨造の建築物において、筋かいによって地震力に抵抗する計画とした場合、耐震計算ルート2では、筋かいの水平力分担率の値に応じて、地震時応力を割り増す必要がある。</t>
  </si>
  <si>
    <t>建築物の剛性率は、計算しようとする方向について、各階の層間変形角を建築物全体の層間変形角の平均値で除した値である。</t>
  </si>
  <si>
    <t>木材を大気中で十分に乾燥させ、木材中の結合水と大気中の湿度が平衡に達した状態を、繊維飽和点という。</t>
  </si>
  <si>
    <t>コンクリートの養生期間中の温度が高いほど、一般に、初期材齢の強度発現は妨げられるが、長期材齢の強度増進は大きくなる。</t>
  </si>
  <si>
    <t>圧縮強度は、水セメント比が小さいものほど高い。</t>
  </si>
  <si>
    <t>鋼材は、炭素含有量が多くなると、硬質になり、引張強さが大きくなる。</t>
  </si>
  <si>
    <t>Low-E複層ガラスは、２枚の板ガラスの片方の中空層側表面に低放射の特殊金属膜をコーティングしたガラスであり、日射制御機能と高い断熱性を有する。</t>
  </si>
  <si>
    <t>せっこうボードは、火災時にはせっこうに含まれる結晶水が分解されるまで、温度上昇を防ぐので、優れた防火性を有している。</t>
  </si>
  <si>
    <t>1,136 cm4</t>
  </si>
  <si>
    <t>13N/mm2</t>
  </si>
  <si>
    <t>MAの大きさ：8kN·m QABの絶対値：0kN</t>
  </si>
  <si>
    <t>RA：−４kN RB：＋４kN QC：４kN</t>
  </si>
  <si>
    <t>＋4√2kN</t>
  </si>
  <si>
    <t>多雪区域において、長期に生ずる力の計算に用いる積雪荷重は、短期に生ずる力の計算に用いる積雪荷重の0.35倍の数値とする。</t>
  </si>
  <si>
    <t>建築物の屋根版に作用する風圧力と、屋根葺き材に作用する風圧力とは、それぞれ個別に計算する。</t>
  </si>
  <si>
    <t>一般の地盤において、地盤の長期許容応力度の大小関係は、岩盤＞密実な砂質地盤＞粘土質地盤である。</t>
  </si>
  <si>
    <t>回り縁ー鴨居の上端に水平に取り付ける部材</t>
  </si>
  <si>
    <t>曲げ材の材長中央部の引張側における切欠きは、応力集中による弱点となりやすいので、できるだけ避ける。</t>
  </si>
  <si>
    <t>釘接合及びボルト接合において、施工時の木材の含水率が20%以上の場合には、接合部の許容耐力を低減する。</t>
  </si>
  <si>
    <t>15.0cm/m2</t>
  </si>
  <si>
    <t>梁の引張鉄筋比が、釣り合い鉄筋比以上の場合、梁の許容曲げモーメントは、引張鉄筋の断面積にほぼ比例する。</t>
  </si>
  <si>
    <t>梁の圧縮鉄筋は、長期荷重によるクリープたわみの抑制及び地震時における靱性の確保に有効であるので、一般に、全スパンにわたって複筋梁とする。</t>
  </si>
  <si>
    <t>圧縮力を負担する構造耐力上主要な柱の有効細長比は、200以下としなければならない。</t>
  </si>
  <si>
    <t>溶接接合を行う場合、スカラップは、溶接線の交差を避けるために設ける。</t>
  </si>
  <si>
    <t>鉄筋コンクリート構造において、袖壁、腰壁については非耐力壁として考え、偏心率の算定に当たり、影響はないものとした。</t>
  </si>
  <si>
    <t>耐震スリットを設ける目的の一つは、せん断破壊型の柱を曲げ破壊型に改善することである。</t>
  </si>
  <si>
    <t>木材の比重が樹種によって異なるのは、木材中の空隙率の違いによるものであり、木材の真比重は樹種によらずほぼ一定である。</t>
  </si>
  <si>
    <t>高性能AE減水剤の使用により、単位水量を低減させるとともに、優れたスランプ保持性能を発揮させることができる。</t>
  </si>
  <si>
    <t>再生骨材は、コンクリート構造物の解体等によって発生したコンクリート塊を、破砕・分級等の処理を行い製造したコンクリート用骨材である。</t>
  </si>
  <si>
    <t>A</t>
  </si>
  <si>
    <t>合成樹脂調合ペイントは、下地がコンクリートなどのアルカリ性のものには適さない。</t>
  </si>
  <si>
    <t>パーティクルボードは、木材などの植物質繊維を加圧成形した板材で、耐火性に優れている。</t>
  </si>
  <si>
    <t>240×103mm4</t>
  </si>
  <si>
    <t>1N/mm2</t>
  </si>
  <si>
    <t>2kN</t>
  </si>
  <si>
    <t>RA：０kN RB：＋４kN MCの絶対値：０kN・m</t>
  </si>
  <si>
    <t>A：０ B：０ C：引張り</t>
  </si>
  <si>
    <t>lA ＞ lB ＞ lC</t>
  </si>
  <si>
    <t>床の単位面積当たりの積載荷重は、一般に、「百貨店又は店舗の売場」より「教室」のほうが大きい。</t>
  </si>
  <si>
    <t>建築物の地下部分の各部分に作用する地震力は、一般に、当該部分の固定荷重と積載荷重との和に、水平震度kを乗じて計算する。</t>
  </si>
  <si>
    <t>基礎梁の剛性を大きくすることは、不同沈下の影響を減少させるために有効である。</t>
  </si>
  <si>
    <t>真束（づか）―――小屋組（洋小屋）において、中央で棟木、合掌を受ける部材又は陸（ろく）梁を吊る部材</t>
  </si>
  <si>
    <t>枠組壁工法において、耐力壁線によって囲まれた部分の水平投影面積を60m2としたので、床版の枠組材と床材とを緊結する部分を構造耐力上有効に補強した。</t>
  </si>
  <si>
    <t>引張材の端部接合部において、加力方向に釘を一列に10本以上並べて打ち付ける場合、釘接合部の許容せん断耐力を低減する。</t>
  </si>
  <si>
    <t>耐力壁の中心線によって囲まれた部分の水平投影面積は、床及び屋根が鉄筋コンクリート造であったので、50m2とした。</t>
  </si>
  <si>
    <t>座屈を拘束するための補剛材には、剛性と強度が必要である。</t>
  </si>
  <si>
    <t>一つの継手に高力ボルトと普通ボルトを併用する場合には、一般に、全応力を高力ボルトが負担するものとして設計する。</t>
  </si>
  <si>
    <t>鉄筋コンクリート構造の小梁付き床スラブにおいては、小梁の過大なたわみ及び大梁に沿った床スラブの過大なひび割れを防止するため、小梁に十分な曲げ剛性を確保する。</t>
  </si>
  <si>
    <t>偏心率は、各階の重心と剛心との距離（偏心距離）を当該階の弾力半径で除した値であり、その値が大きいほど、その階において特定の部材に損傷が集中する危険性が高いことを示している。</t>
  </si>
  <si>
    <t>加圧式防腐処理木材は、現場で切断加工した場合、加工した面を再処理して使用する。</t>
  </si>
  <si>
    <t>クリープ―――――――コンクリートが固まる前に、コンクリートの表面が急激に乾燥することによって収縮し、ひび割れが生じる現象</t>
  </si>
  <si>
    <t>A ＞ B ＞ C</t>
  </si>
  <si>
    <t>常温における鋼材のヤング係数は、SS400材よりSN400材のほうが大きい。</t>
  </si>
  <si>
    <t>凝灰岩は、大谷石などがあり、軟らかく加工がしやすいが、風化しやすいので、内装材などに用いられる。</t>
  </si>
  <si>
    <t>ALCパネルは、軽量で耐火性及び断熱性に優れており、外壁・屋根等に広く用いられる。</t>
  </si>
  <si>
    <t>642.0cm4</t>
  </si>
  <si>
    <t>32 N／mm2</t>
  </si>
  <si>
    <t>8.5 kN・m</t>
  </si>
  <si>
    <t>VA＝＋15kN VE＝＋5kN HA＝＋4kN HE−4kN x＝3m</t>
  </si>
  <si>
    <t>VB＝＋10kN NAB＝＋5kN NCD＝＋10√5kN</t>
  </si>
  <si>
    <t>PB ＞ PC ＞ PA</t>
  </si>
  <si>
    <t>許容応力度等計算において、地盤が著しく軟弱な区域として指定された区域内における木造の建築物の標準せん断力係数C0を、0.3として地震力を算定した。</t>
  </si>
  <si>
    <t>建築物の壁面における開放（充分大きな面積の開口）の有無</t>
  </si>
  <si>
    <t>液状化 ―――― 水で飽和した砂質土等が、振動・衝撃等により間隙水圧が上昇し、せん断抵抗を失う現象</t>
  </si>
  <si>
    <t>雨押 ―――― 外壁と開口部の上枠、下屋と外壁の立上りの取り合いなどに取り付ける雨水の浸入を防ぐための板</t>
  </si>
  <si>
    <t>床版を構成する床根太相互及び床根太と側根太との間隔を450mmとした。</t>
  </si>
  <si>
    <t>ア ＞ ウ ＞ イ ＞ エ</t>
  </si>
  <si>
    <t>耐力壁の厚さを、15cmとした。</t>
  </si>
  <si>
    <t>壁板の厚さは、原則として、120mm以上、かつ、壁板の内法高さの1／30以上とする。</t>
  </si>
  <si>
    <t>内柱において、梁降伏先行型の柱梁接合部に大梁主筋を通し配筋として定着する場合、大梁主筋の付着応力度の検討は不要である。</t>
  </si>
  <si>
    <t>横移動が拘束されているラーメンの柱材の座屈長さは、精算を行わない場合は節点間距離にすることができる。</t>
  </si>
  <si>
    <t>高力ボルトの接合において、ボルト孔の中心間の距離は、ねじの呼び径の2.5倍以上とする。</t>
  </si>
  <si>
    <t>稼動するクレーンを支持する鉄骨造の梁は、繰返し応力を受けるので、高サイクル疲労の検討を行った。</t>
  </si>
  <si>
    <t>木材の強度は、一般に、含水率の減少に伴い増大し、繊維飽和点を下回るとほぼ一定となる。</t>
  </si>
  <si>
    <t>水セメント比が小さいコンクリートほど、中性化速度は遅くなる。</t>
  </si>
  <si>
    <t>32.0 N／mm2</t>
  </si>
  <si>
    <t>鋼を製造するときに生じる黒錆（さび）（黒皮）は、鋼の表面に被膜を形成するので、一定の防食効果がある。</t>
  </si>
  <si>
    <t>強化ガラスは、同じ厚さのフロート板ガラスより強度が高く、割れても破片が粒状になるので、安全性が高い。</t>
  </si>
  <si>
    <t>磁器質のタイルは、吸水率が低いので、室内の水廻りの床と壁に用いられる。</t>
  </si>
  <si>
    <t>900mm</t>
  </si>
  <si>
    <t>弾性座屈荷重は、柱の座屈長さの2乗に反比例する。</t>
  </si>
  <si>
    <t>風圧力の計算に用いる平均風速の高さ方向の分布を表す係数Erは、同じ地上高さの場合、一般に、地表面粗度区分がⅢよりⅡのほうが大きくなる。</t>
  </si>
  <si>
    <t>地盤の支持力は、一般に、基礎底面の位置（根入れ深さ）が深いほど大きくなる。</t>
  </si>
  <si>
    <t>胴差 ――― 軸組において2階以上の床の位置で床梁を受け、通し柱を相互につないでいる横架材</t>
  </si>
  <si>
    <t>せん断力を受けるボルト接合において、座金が木材にめり込まない程度にボルトを締付けた。</t>
  </si>
  <si>
    <t>18.5cm/m2</t>
  </si>
  <si>
    <t>壁板における開口部周囲及び壁端部の補強筋は、一般に、D13以上の異形鉄筋を用いる。</t>
  </si>
  <si>
    <t>周辺固定とみなせる長方形スラブが等分布荷重を受ける場合、一般に、生じる応力から必要となるスラブの配筋量は、両端の上端配筋量のほうが、中央の下端配筋量より多くなる。</t>
  </si>
  <si>
    <t>「建築構造用圧延鋼材SN400」は、溶接接合を用いる建築物の場合、一般に、A種を用いる。</t>
  </si>
  <si>
    <t>曲げモーメントを伝える接合部のボルト、高力ボルト及び溶接継目の応力は、回転中心からの距離に比例するものとみなして算定する。</t>
  </si>
  <si>
    <t>木造軸組工法の建築物について、構造耐力上主要な柱の所要断面積の1/4を欠込みしたので、欠込みした部分を補強した。</t>
  </si>
  <si>
    <t>耐震設計における二次設計は、建築物が弾性限を超えても、最大耐力以下であることや塑性変形可能な範囲にあることを確かめるために行う。</t>
  </si>
  <si>
    <t>木材の腐朽菌は、酸素、温度、水分又は栄養源のうち、いずれか一つの条件を満たすと繁殖する。</t>
  </si>
  <si>
    <t>高炉セメントB種を用いたコンクリートは、圧縮強度が同程度の普通ポルトランドセメントを用いたコンクリートに比べて、湿潤養生期間を短くすることができる。</t>
  </si>
  <si>
    <t>鋼材の降伏比（＝降伏応力／引張強さ）は、小さいほうが降伏後の余力が大きい。</t>
  </si>
  <si>
    <t>Low−E複層ガラスは、板ガラス1枚の片方の中空層側表面に金属膜をコーティングしたガラスで、日射制御機能と高い断熱性がある。</t>
  </si>
  <si>
    <t>押出成形セメント板は、中空のパネルであり、断熱性や遮音性に優れている。</t>
  </si>
  <si>
    <t>断面A：337cm4 断面B：769cm4</t>
  </si>
  <si>
    <t>C点におけるたわみが、荷重条件変更後に、小さくなる。</t>
  </si>
  <si>
    <t>0 kN</t>
  </si>
  <si>
    <t>l：3.0m I：4×10−5</t>
  </si>
  <si>
    <t>建築物の地上部分の各階における地震層せん断力係数Ciは、一般に、上階になるほど小さくなる。</t>
  </si>
  <si>
    <t>800N/m2</t>
  </si>
  <si>
    <t>不同沈下が生じないようにするため、原則として、直接基礎と杭基礎との混用は避ける。</t>
  </si>
  <si>
    <t>面戸板 ――― 垂木と垂木の間において、野地板と軒桁との間にできる隙間をふさぐために用いる板材</t>
  </si>
  <si>
    <t>軸組構法では、建築物の十分な耐力を確保するために、継手位置をそろえる。</t>
  </si>
  <si>
    <t>柱の上下端部と横架材の接合部は、ほぞ差しなどによって、せん断力を伝達できる仕口とした。</t>
  </si>
  <si>
    <t>耐力壁の端部及び隅角部を、場所打ちコンクリートによって形成する構造とした。</t>
  </si>
  <si>
    <t>部材の曲げモーメントに対する断面算定においては、一般に、コンクリートの引張応力度を考慮する必要がある。</t>
  </si>
  <si>
    <t>柱のせん断補強筋比を、0.2%とした。</t>
  </si>
  <si>
    <t>トラスの弦材においては、一般に、構面内の座屈に関する座屈長さを、節点間距離とすることができる。</t>
  </si>
  <si>
    <t>応力を伝達する重ね継手の溶接には、原則として、2列以上の隅肉溶接を用いる。</t>
  </si>
  <si>
    <t>鉄筋コンクリート造建築物では、一般に、躯体にひび割れが発生するほど固有周期が長くなる。</t>
  </si>
  <si>
    <t>各階における層間変形角の値は、一次設計用地震力に対し、原則として、1/200以内となるようにする。</t>
  </si>
  <si>
    <t>スギやヒノキなどの針葉樹は軟木と言われ、一般に、加工がしやすく構造材にも適している。</t>
  </si>
  <si>
    <t>気乾単位容積質量が大きいコンクリートほど、ヤング係数は大きくなる。</t>
  </si>
  <si>
    <t>膨張材を使用することにより、硬化後のコンクリートの乾燥収縮によるひび割れを低減することができる。</t>
  </si>
  <si>
    <t>鋼材の引張強さは、一般に、温度が200～300℃程度で最大となり、それ以上の温度になると急激に低下する。</t>
  </si>
  <si>
    <t>熱線吸収板ガラスは、ガラスの片面又は両面に金属酸化膜をコーティングしたガラスで、太陽光線を反射して冷房負荷を軽減する。</t>
  </si>
  <si>
    <t>せっこうボードは、火災時にはせっこうに含まれる結晶水が分解されるまでの間、温度上昇を防ぐので、耐火性に優れている。</t>
  </si>
  <si>
    <t>x0（mm）：15 y0（mm）：40</t>
  </si>
  <si>
    <t>60 N/mm2</t>
  </si>
  <si>
    <t>３kN</t>
  </si>
  <si>
    <t>RA：＋45 kN RB：−45 kN QC：０ kN</t>
  </si>
  <si>
    <t>A：２本 B：１本 C：１本</t>
  </si>
  <si>
    <t>lB ＞lA ＞lC</t>
  </si>
  <si>
    <t>建築物の構造種別</t>
  </si>
  <si>
    <t>特定行政庁が指定する多雪区域における地震時の計算に用いる積雪荷重は、短期の積雪荷重の0.7倍の数値とする。</t>
  </si>
  <si>
    <t>圧密 -------------- 透水性の低い粘性土が、荷重の作用によって、長い時間をかけて排水しながら体積を減少させる現象</t>
  </si>
  <si>
    <t>振れ隅木 -------- 平面上、隅木が桁に対して45度とならない場合の隅木</t>
  </si>
  <si>
    <t>ドリフトピン接合は、ボルト接合と異なり、降伏後の耐力上昇が期待できないので、終局せん断耐力は降伏耐力とほぼ同じ値となる。</t>
  </si>
  <si>
    <t>トラス梁は、継手・仕口部の変形、弦材に生じる二次曲げ応力などを考慮したうえで、各部材の応力度が許容応力度を超えないように設計する。</t>
  </si>
  <si>
    <t>長さが45 cmの壁で、かつ、同一の実長を有する部分の高さが200 cmである壁を、耐力壁として壁量計算に算入した。</t>
  </si>
  <si>
    <t>梁端部の主筋に生じる引張力に対し、梁から梁主筋が引き抜けないことの確認を定着の検定、柱から梁主筋が引き抜けないことの確認を付着の検定という。</t>
  </si>
  <si>
    <t>D35以上の異形鉄筋の継手には、原則として、重ね継手を用いない。</t>
  </si>
  <si>
    <t>圧縮力を負担する柱の有効細長比は、200以下とする。</t>
  </si>
  <si>
    <t>重ね継手において、かど部で終わる側面隅肉溶接又は前面隅肉溶接を行う場合、連続的にそのかどをまわして溶接し、まわし溶接の長さは、隅肉サイズの２倍を原則とする。</t>
  </si>
  <si>
    <t>木造の建築物について、床組や小屋梁組のたわみを減少させるために、火打材を用いて補強した。</t>
  </si>
  <si>
    <t>建築物の固有周期は、構造物としての剛性が同じであれば、質量が大きいほど長くなる。</t>
  </si>
  <si>
    <t>丸身 ---------- 縁に樹皮の部分などが存在する製材品</t>
  </si>
  <si>
    <t>コンクリートの耐久設計基準強度は、計画供用期間の級が「標準」の場合よりも「長期」の場合のほうが大きい。</t>
  </si>
  <si>
    <t>鋼を熱間圧延して製造するときに生じる黒い錆（さび）（黒皮）は、鋼の表面に被膜を形成することから防食効果がある。</t>
  </si>
  <si>
    <t>エポキシ樹脂は、接着性が高く硬化収縮率が低いことから、コンクリートのひび割れ補修に用いられる。</t>
  </si>
  <si>
    <t>せっこうボードは、耐火性に優れるが、耐水性や耐衝撃性に劣る。</t>
  </si>
  <si>
    <t>540.0 cm4</t>
  </si>
  <si>
    <t>6 kN</t>
  </si>
  <si>
    <t>14kN・m</t>
  </si>
  <si>
    <t>PB ＞PA ＝PC</t>
  </si>
  <si>
    <t>屋根の積雪荷重は、屋根に雪止めがある場合を除き、その勾配が60 度を超える場合においては、零とすることができる。</t>
  </si>
  <si>
    <t>閉鎖型及び開放型の建築物の風力係数は、原則として、建築物の外圧係数から内圧係数を減じた数値とする。</t>
  </si>
  <si>
    <t>建築基準法に基づいて地盤の許容応力度を定める方法には、「支持力係数による算定式」、「平板載荷試験による算定式」及び「スウェーデン式サウンディング試験による算定式」を用いるものがある。</t>
  </si>
  <si>
    <t>方づえ————小屋組、床組における水平構面において、斜めに入れて隅角部を固める部材</t>
  </si>
  <si>
    <t>釘接合及びボルト接合において、施工時の木材の含水率が20 %以上の場合には、接合部の許容耐力を低減する。</t>
  </si>
  <si>
    <t>18.1cm/m2</t>
  </si>
  <si>
    <t>普通コンクリートを用いた柱の小径は、一般に、その構造耐力上主要な支点間の距離の1/15以上とする。</t>
  </si>
  <si>
    <t>露出形式の柱脚においては、一般に、アンカーボルトの基礎に対する定着長さをアンカーボルトの径の20倍以上とする。</t>
  </si>
  <si>
    <t>トラス部材の接合部は存在応力を十分に伝えるものとし、その耐力は部材の許容応力の1/2以下であってはならない。</t>
  </si>
  <si>
    <t>エキスパンションジョイントのみで接している複数の建築物については、それぞれ別の建築物として構造計算を行う。</t>
  </si>
  <si>
    <t>既存の耐震壁の開口部をふさいだり壁厚を増したりすることは、建築物の保有水平耐力を増加させる強度抵抗型の補強に適している。</t>
  </si>
  <si>
    <t>木材の繊維方向の基準強度の大小関係は、一般に、圧縮 ＞ 引張り ＞ 曲げである。</t>
  </si>
  <si>
    <t>コンクリートの中性化速度は、圧縮強度が低くなるほど大きくなる。</t>
  </si>
  <si>
    <t>セメントは、水和反応後、時間が経過して乾燥するにしたがって強度が増大する気硬性材料である。</t>
  </si>
  <si>
    <t>ステンレス鋼（SUS304A材等）は、一般構造用圧延鋼材（SS400材等）の炭素鋼に比べて、耐食性、耐火性に優れている。</t>
  </si>
  <si>
    <t>グラスウール――――――――断熱材</t>
  </si>
  <si>
    <t>けい酸カルシウム板は、断熱性・耐火性に優れているので、耐火構造の天井や壁に用いられる。</t>
  </si>
  <si>
    <t>x0（mm） 20 、 y0（mm） 30</t>
  </si>
  <si>
    <t>12N/mm2</t>
  </si>
  <si>
    <t>MAの大きさ 20 kN・m 、 QABの絶対値 10 kN</t>
  </si>
  <si>
    <t>（HA） +4 kN （HB） +8 kN （QCDの絶対値） 8 kN</t>
  </si>
  <si>
    <t>（A） +4 kN （B） -3√2 kN （C） -1 kN</t>
  </si>
  <si>
    <t>lB ＞ lA = lC</t>
  </si>
  <si>
    <t>屋根の積雪荷重は、屋根に雪止めがある場合を除き、その勾配が45度を超える場合においては、零とすることができる。</t>
  </si>
  <si>
    <t>地盤が著しく軟弱な区域として指定された区域内における木造の建築物の標準せん断力係数COは、原則として、0.2以上とする。</t>
  </si>
  <si>
    <t>液状化--------------水で飽和した砂質土等が、振動・衝撃等による間隙水圧の上昇によって、せん断抵抗を失う現象</t>
  </si>
  <si>
    <t>真束--------------小屋組（洋小屋）において、中央で棟木、合掌を受ける部材又は陸梁を吊る部材</t>
  </si>
  <si>
    <t>ドリフトピン接合において、施工時の木材の含水率が20%以上であったので、接合部の許容せん断耐力を低減した。</t>
  </si>
  <si>
    <t>２階の壁梁のあばら筋比を、0.2%とした。</t>
  </si>
  <si>
    <t>梁とスラブを一体に打ち込む場合、梁の剛性については、一般に、梁のスパン長さ等に応じたスラブの有効幅を考慮したT形梁として計算する。</t>
  </si>
  <si>
    <t>（大梁主筋の継手位置 上端筋）ア （大梁主筋の継手位置 下端筋）オ （柱主筋の継手位置）キ</t>
  </si>
  <si>
    <t>根巻形式の柱脚においては、一般に、柱下部の根巻き鉄筋コンクリートの高さは、柱せいの1.5倍以上とする。</t>
  </si>
  <si>
    <t>一つの継手に高力ボルト摩擦接合と溶接接合とを併用する場合において、高力ボルト摩擦接合が溶接接合より先に施工されるときは、高力ボルト摩擦接合部と溶接継目に応力を分担させることができる。</t>
  </si>
  <si>
    <t>鉄筋コンクリート造の建築物において、柱と腰壁との間に耐震スリットを設けることは、柱の脆性破壊の防止に有効である。</t>
  </si>
  <si>
    <t>心材は、辺材よりもシロアリの食害を受けにくい。</t>
  </si>
  <si>
    <t>高炉セメントB種を用いたコンクリートは、圧縮強度が同程度の普通ポルトランドセメントを用いたコンクリートに比べて、長期の湿潤養生期間が必要となる。</t>
  </si>
  <si>
    <t>中性化速度は、圧縮強度が高いものほど小さい。</t>
  </si>
  <si>
    <t>建築構造用耐火鋼（FR鋼）は、一般の鋼材よりも高温時の強度を向上させ、600°Cにおける降伏点が常温規格値の2/3以上あることを保証した鋼材である。</t>
  </si>
  <si>
    <t>合わせガラスは、２枚の板ガラスを透明で強靱な中間膜で張り合わせたガラスであり、割れても破片の飛散を防ぐことができる。</t>
  </si>
  <si>
    <t>ALCは、原料を発泡させて高温高圧蒸気養生した材料であり、１mm程度の独立気泡を多く含むので、優れた耐火性・断熱性を有している。</t>
  </si>
  <si>
    <t>2,208 cm4</t>
  </si>
  <si>
    <t>22N/mm2</t>
  </si>
  <si>
    <t>MAの大きさ：8kN·m QABの絶対値：4.5kN</t>
  </si>
  <si>
    <t>RA：＋４kN RB：−４kN QC：４kN</t>
  </si>
  <si>
    <t>−√2kN</t>
  </si>
  <si>
    <t>PA ＝ PB ＞ PC</t>
  </si>
  <si>
    <t>各階が事務室である建築物において、柱の垂直荷重による圧縮力を計算する場合、積載荷重は、その柱が支える床の数に応じて低減することができる。</t>
  </si>
  <si>
    <t>地震力の計算に用いる建築物の設計用一次固有周期Tは、建築物の高さが同じであれば、一般に、鉄筋コンクリート造より木造や鉄骨造のほうが短い。</t>
  </si>
  <si>
    <t>直接基礎に土圧等の水平力が作用する場合は、基礎のすべりに対する検討を行う必要がある。</t>
  </si>
  <si>
    <t>落し掛けー床の間の前面垂れ壁の下端に取り付ける部材</t>
  </si>
  <si>
    <t>曲げ材の端部の支持点付近の引張側に設ける切欠きの深さ（高さ）は、材せいの1/2以下とする。</t>
  </si>
  <si>
    <t>大入れ蟻掛けは、断面が大きい梁・桁などの横架材を、材軸方向に継ぐ場合に用いられる。</t>
  </si>
  <si>
    <t>19.0cm/m2</t>
  </si>
  <si>
    <t>耐震壁の上下に配置する大梁の主筋には、地震時における耐震壁のせん断ひび割れの広がりを抑制する補強筋としての役割があるので、スラブを除く大梁のコンクリート全断面積に対する主筋全断面積の割合を、0.8%以上とする。</t>
  </si>
  <si>
    <t>ラーメン構造の中間階における内柱の柱梁接合部において、大梁主筋を通し配筋とする場合は、接合部内で大梁主筋が付着劣化をしないことを確かめる必要がある。</t>
  </si>
  <si>
    <t>H形鋼の梁においては、一般に、せん断力の大部分をウェブで負担するように設計する。</t>
  </si>
  <si>
    <t>一つの継手に突合せ溶接と隅肉溶接を併用する場合、それぞれの応力は、各溶接継目の許容耐力に応じて分担させることができる。</t>
  </si>
  <si>
    <t>３階建ての建築物において、１階に十分な量の耐力壁を配置するとともに、２階及び３階においても、１階と同程度の層間変形角となるように耐力壁を配置した。</t>
  </si>
  <si>
    <t>建築物の最上階又は最上階から複数階を撤去する改修は、建築物の重量を低減できるので、耐震性の向上に有効である。</t>
  </si>
  <si>
    <t>木材の繊維方向の基準強度の大小関係は、一般に、曲げ＞圧縮＞せん断＞引張りである。</t>
  </si>
  <si>
    <t>収縮低減剤の使用により、硬化後のコンクリートの乾燥収縮及び収縮ひび割れを低減させることができる。</t>
  </si>
  <si>
    <t>コンクリートの強度の大小関係は、圧縮＞曲げ＞引張りである。</t>
  </si>
  <si>
    <t>C</t>
  </si>
  <si>
    <t>顔料系オイルステインは、染料系のオイルステインに比べて耐光性に優れている。</t>
  </si>
  <si>
    <t>構造用合板は、日本農林規格（JAS）において、接着の程度については特類と１類に分類される。</t>
  </si>
  <si>
    <t>1,170×103mm4</t>
  </si>
  <si>
    <t>3N/mm2</t>
  </si>
  <si>
    <t>6kN</t>
  </si>
  <si>
    <t>RA：−４kN RB：＋８kN MCの絶対値：８kN・m</t>
  </si>
  <si>
    <t>A：圧縮 B：０ C：圧縮</t>
  </si>
  <si>
    <t>lB ＞ lC ＞ lA</t>
  </si>
  <si>
    <t>屋根面における積雪量が不均等となるおそれのある場合においては、その影響を考慮して積雪荷重を計算しなければならない。</t>
  </si>
  <si>
    <t>許容応力度等計算において、地盤が著しく軟弱な区域として指定された区域内における木造の建築物の標準せん断力係数C0は、原則として、0.3以上とする。</t>
  </si>
  <si>
    <t>沖積層は、一般に、支持地盤として安定している洪積層に比べて、支持力不足や地盤沈下が生じやすい。</t>
  </si>
  <si>
    <t>野縁―――――――天井板張りなどの下地に用いる細長い部材</t>
  </si>
  <si>
    <t>瓦葺き屋根としたので、１階の柱の小径を、支点間距離（構造耐力上主要な部分である横架材の相互間の垂直距離）の1/22とした。</t>
  </si>
  <si>
    <t>ラグスクリューを木口に打ち込んだ場合の許容せん断耐力は、側面打ちの場合の値と同じである。</t>
  </si>
  <si>
    <t>耐力壁の水平支点間距離（耐力壁に直交して接合する二つの隣り合う耐力壁等の間隔）が８mであったので、耐力壁の厚さを、15cmとした。</t>
  </si>
  <si>
    <t>許容応力度設計において、圧縮力の働く部分では、鉄筋に対するコンクリートのかぶり部分も圧縮力を負担するものとして設計する。</t>
  </si>
  <si>
    <t>H形鋼は、板要素の幅厚比が小さいものほど、局部座屈が生じやすい。</t>
  </si>
  <si>
    <t>隅肉溶接の有効長さは、まわし溶接を含めた溶接の全長から隅肉のサイズの２倍を減じて算出する。</t>
  </si>
  <si>
    <t>同じ高さの建築物の場合、水平力に対する剛性は、一般に、鉄筋コンクリート構造より鉄骨構造のほうが大きい。</t>
  </si>
  <si>
    <t>木材の強度は、一般に、含水率の増加に伴い低下するが、繊維飽和点以上では、ほぼ一定である。</t>
  </si>
  <si>
    <t>ブリーディング――――コンクリートを打ち込んだ直後から、練混ぜ水の一部が分離して、コンクリートの上面に上昇する現象</t>
  </si>
  <si>
    <t>B ＞ C ＞ A</t>
  </si>
  <si>
    <t>鋼材の硬さは、引張強さと相関があり、ビッカース硬さ等を測定することにより、その鋼材の引張強さを推定することができる。</t>
  </si>
  <si>
    <t>安山岩は、鉄平石などがあり、灰褐色のものが多く、板状で硬いので、外構の床材などに用いられる。</t>
  </si>
  <si>
    <t>窯業系サイディングは、セメント質原料、繊維質原料等を主原料として、板状に成形し、オートクレーブ養生などで硬化させたものである。</t>
  </si>
  <si>
    <t>715.5cm4</t>
  </si>
  <si>
    <t>48 N／mm2</t>
  </si>
  <si>
    <t>12.0 kN・m</t>
  </si>
  <si>
    <t>VA＝＋15kN VE＝＋4kN HA＝＋5kN HE＋4kN x＝3m</t>
  </si>
  <si>
    <t>VB＝＋10kN NAB＝＋10kN NCD＝−10√5kN</t>
  </si>
  <si>
    <t>PC ＞ PA ＞ PB</t>
  </si>
  <si>
    <t>建築物の地下部分の各部分に作用する地震力として、当該部分の固定荷重と積載荷重との和に水平震度kを乗じて計算した。</t>
  </si>
  <si>
    <t>建設地の地盤周期</t>
  </si>
  <si>
    <t>負の摩擦力 ―― 軟弱地盤等において、周囲の地盤が沈下することによって、杭の周面に下向きに作用する摩擦力</t>
  </si>
  <si>
    <t>額縁 ―――― 窓や出入口の枠と壁との境目を隠すために取り付ける材</t>
  </si>
  <si>
    <t>床版を構成する床根太の支点間距離を7mとした。</t>
  </si>
  <si>
    <t>ウ ＞ ア ＞ イ ＞ エ</t>
  </si>
  <si>
    <t>壁梁のせいを、45cmとした。</t>
  </si>
  <si>
    <t>部材の曲げモーメントに対する断面算定においては、一般に、コンクリートの引張応力度を考慮する。</t>
  </si>
  <si>
    <t>鉄筋の径（呼び名の数値）の差が7mmを超える場合には、原則として、ガス圧接継手を設けてはならない。</t>
  </si>
  <si>
    <t>トラスの弦材においては、一般に、構面内の座屈に関する座屈長さを、精算を行わない場合は節点間距離とすることができる。</t>
  </si>
  <si>
    <t>構造計算に用いる隅肉溶接の溶接部の有効のど厚は、一般に、隅肉サイズの0.7倍とする。</t>
  </si>
  <si>
    <t>鉄筋コンクリート造のスラブなどにより床の一体性の確保が図られた剛床仮定のもとでは、建築物の各層の地震力は、一般に、柱や耐震壁などの水平剛性に比例して負担される。</t>
  </si>
  <si>
    <t>床面に用いる鉄骨鉄筋コンクリート造の梁について、梁のせいを梁の有効長さで除した数値が1／12以下であったので、過大な変形や振動による使用上の支障が起こらないことを計算によって確認した。</t>
  </si>
  <si>
    <t>木材の基準強度の大小関係は、一般に、曲げ ＞ 引張り ＞ せん断である。</t>
  </si>
  <si>
    <t>コンクリートの線膨張係数は、常温時において、鉄筋の線膨張係数とほぼ等しい。</t>
  </si>
  <si>
    <t>36.0 N／mm2</t>
  </si>
  <si>
    <t>異形棒鋼SD345の引張強さの下限値は、345 N／mm2である。</t>
  </si>
  <si>
    <t>しっくいは、消石灰にすさ・のり・砂などを混ぜて水で練ったものであり、水と反応して固まる水硬性の材料である。</t>
  </si>
  <si>
    <t>シージングせっこうボードは、防水性に優れているので、台所の壁下地材に用いられる。</t>
  </si>
  <si>
    <t>1,200mm</t>
  </si>
  <si>
    <t>弾性座屈荷重は、柱の両端の支持条件が水平移動拘束で「両端ピンの場合」より水平移動拘束で「両端固定の場合」のほうが大きい。</t>
  </si>
  <si>
    <t>地震力の計算に用いる建築物の設計用一次固有周期（単位s）は、鉄筋コンクリート造の場合、建築物の高さ（単位m）に0.02を乗じて算出する。</t>
  </si>
  <si>
    <t>基礎梁の剛性を大きくすることは、一般に、不同沈下の影響を減少させるために有効である。</t>
  </si>
  <si>
    <t>軒桁 ――― 軒の部分において小屋梁に直角に取り合う横架材</t>
  </si>
  <si>
    <t>ドリフトピン接合部において、終局せん断耐力を降伏せん断耐力と同じ値とした。</t>
  </si>
  <si>
    <t>梁せいは、建築物に変形又は振動による使用上の支障が起こらないことを計算によって確かめた場合を除き、梁の有効長さの1/10を超える値とする。</t>
  </si>
  <si>
    <t>フック付き重ね継手の長さは、鉄筋相互の折曲げ開始点間の距離とする。</t>
  </si>
  <si>
    <t>母屋などに用いる水平材において、長期に作用する荷重に対するたわみは、通常の場合、仕上げ材に支障を与えない範囲で、スパンの1/300を超えることができる。</t>
  </si>
  <si>
    <t>溶接接合において、隅肉溶接のサイズは、一般に、薄いほうの母材の厚さ以下とする。</t>
  </si>
  <si>
    <t>ピロティ階の必要保有水平耐力について、「剛性率による割増し係数」と「ピロティ階の強度割増し係数」のうち、大きいほうの値を用いて算出した。</t>
  </si>
  <si>
    <t>鉄骨造の建築物において、保有耐力接合の検討は、柱及び梁部材の局部座屈を防止するために行う。</t>
  </si>
  <si>
    <t>心材は、一般に、辺材に比べてシロアリなどの食害を受けにくい。</t>
  </si>
  <si>
    <t>アルカリ骨材反応によるコンクリートのひび割れは、骨材中の成分がセメントペースト中に含まれるアルカリ分と反応し、骨材が膨張することによって生じる。</t>
  </si>
  <si>
    <t>コンクリートのスランプは、空気量が増えると大きくなる。</t>
  </si>
  <si>
    <t>鋼材の降伏点は、温度が300～400℃程度で最大となり、それ以上の温度になると急激に低下する。</t>
  </si>
  <si>
    <t>プリズムガラスは、入射光線の方向を変える異形ガラス製品で、主に地下室の採光に用いられる。</t>
  </si>
  <si>
    <t>顔料系ステインは、染料系ステインよりも耐光性に優れている。</t>
  </si>
  <si>
    <t>断面A：577cm4 断面B：407cm4</t>
  </si>
  <si>
    <t>軸方向力は、荷重条件変更後も、変わらない。</t>
  </si>
  <si>
    <t>＋√2 kN</t>
  </si>
  <si>
    <t>l：3.5m I：5×10−5</t>
  </si>
  <si>
    <t>建築物の地下の各部分に作用する地震力の計算に用いる水平震度kは、一般に、地盤面から深さ20mまでは深さが深くなるほど小さくなる。</t>
  </si>
  <si>
    <t>1,000N/m2</t>
  </si>
  <si>
    <t>基礎に直接作用する固定荷重は、一般に、基礎構造各部の自重のほか、基礎スラブ上部の土被りの重量を考慮する。</t>
  </si>
  <si>
    <t>転び止め ―― 小屋組においては、合掌の上に母屋を取り付ける際に、母屋が移動・回転しないように留めておく部材</t>
  </si>
  <si>
    <t>枠組壁工法において、耐力壁線によって囲まれた部分の水平投影面積を60m2とする場合、床版の枠組材と床材とを緊結する部分を構造耐力上有効に補強する必要がある。</t>
  </si>
  <si>
    <t>大規模木造建築物の接合部に用いられる接合金物は、火災等により加熱されると急激に耐力が低下する特性があるので、部材内部に埋め込むようにした。</t>
  </si>
  <si>
    <t>耐力壁を臥梁（がりょう）で有効に連結させて、地震力等に対し、各耐力壁が一体となって抵抗するようにした。</t>
  </si>
  <si>
    <t>あばら筋は、一般に、梁のひび割れの伸展の防止や、部材のせん断終局強度及び靱性の確保に有効である。</t>
  </si>
  <si>
    <t>梁の圧縮鉄筋は、長期荷重によるクリープたわみの抑制及び地震時における靱性の確保に有効であることから、全スパンにわたって複筋梁とした。</t>
  </si>
  <si>
    <t>断面の弱軸まわりに曲げモーメントを受けるH形鋼の梁については、横座屈を考慮する必要はない。</t>
  </si>
  <si>
    <t>高力ボルトの接合において、ボルト孔の中心間の距離は、公称軸径の2倍以上とする。</t>
  </si>
  <si>
    <t>鉄筋コンクリート造建築物において、柱と腰壁の間に耐震スリットを設けると、設けない場合に比べて固有周期が長くなる。</t>
  </si>
  <si>
    <t>鉄骨造建築物において、大梁は、材端部が十分に塑性化するまで、継手で破断が生じないようにする。</t>
  </si>
  <si>
    <t>コンクリートの圧縮強度、引張強度、曲げ強度のうち、最も小さい値となるのは曲げ強度である。</t>
  </si>
  <si>
    <t>AE剤を使用することにより、コンクリートの凍結融解作用に対する抵抗性を大きくすることができる。</t>
  </si>
  <si>
    <t>溶接構造用圧延鋼材SM490Aの降伏点の下限値は、490N/mm2である。</t>
  </si>
  <si>
    <t>倍強度ガラスは、フロート板ガラスに熱処理を施し強度を増したもので、割れると大きな破片となるため、脱落しにくい。</t>
  </si>
  <si>
    <t>ロックウール化粧吸音板は、ロックウールを主原料として板状に成形したもので、吸音性以外にも防火性や断熱性に優れており、天井の仕上材に使用される。</t>
  </si>
  <si>
    <t>x0（mm）：20 y0（mm）：35</t>
  </si>
  <si>
    <t>75 N/mm2</t>
  </si>
  <si>
    <t>４kN</t>
  </si>
  <si>
    <t>RA：＋45 kN RB：−45 kN QC：45 kN</t>
  </si>
  <si>
    <t>A：３本 B：１本 C：２本</t>
  </si>
  <si>
    <t>lB ＞lC ＞lA</t>
  </si>
  <si>
    <t>液状化 ------------ 水で飽和した砂質土等が、振動・衝撃等による間隙水圧の上昇によって、せん断抵抗を失う現象</t>
  </si>
  <si>
    <t>まぐさ ---------- 開口部の上部において、襖（ふすま）や障子を建て込むための溝のある水平部材</t>
  </si>
  <si>
    <t>ボルト接合部において、せん断を受けるボルトの間隔は、木材の繊維に対する加力方向の違いに関係なく一定とする。</t>
  </si>
  <si>
    <t>胴差の継手は、できるだけ応力の小さい位置に設ける。</t>
  </si>
  <si>
    <t>基礎梁にプレキャスト鉄筋コンクリート部材を使用したので、部材相互を緊結し基礎梁を一体化した。</t>
  </si>
  <si>
    <t>梁のせいは、建築物に変形又は振動による使用上の支障が起こらないことを計算によって確かめた場合を除き、梁の有効長さの 1/10 を超える値とする。</t>
  </si>
  <si>
    <t>梁の圧縮鉄筋は、長期荷重によるクリープたわみの抑制及び地震時における靱（じん）性の確保に有効であるので、一般に、全スパンにわたって複筋梁とする。</t>
  </si>
  <si>
    <t>鉄骨部材は、平板要素の幅厚比や鋼管の径厚比が大きいものほど、局部座屈が生じにくい。</t>
  </si>
  <si>
    <t>構造計算に用いる隅肉溶接の溶接部の有効のど厚は、一般に、隅肉サイズの 1/2 とする。</t>
  </si>
  <si>
    <t>木造の建築物について、終局状態において耐力壁が破壊するまで、柱頭・柱脚の接合部が破壊しないことを計算によって確認した。</t>
  </si>
  <si>
    <t>建築物の各階の偏心率は、「各階の重心と剛心との距離（偏心距離）」を「当該階の弾力半径」で除した値であり、その値が大きいほど、その階に損傷が集中する危険性が高い。</t>
  </si>
  <si>
    <t>死節 ---------- 枝が枯れた状態で、樹幹に包み込まれてできた節で、まわりの組織と連続性がなく、大きな欠点となる部分</t>
  </si>
  <si>
    <t>異形棒鋼SD345の降伏点の下限値は、345 N/mm2である。</t>
  </si>
  <si>
    <t>押出法ポリスチレンフォームは、耐火性に優れることから、延焼のおそれのある外壁下地に用いられる。</t>
  </si>
  <si>
    <t>しっくいは、消石灰にすさ・のり・砂などを混ぜて水で練ったもので、空気に接して固まる気硬性の材料である。</t>
  </si>
  <si>
    <t>796.0 cm4</t>
  </si>
  <si>
    <t>8 kN</t>
  </si>
  <si>
    <t>16 kN・m</t>
  </si>
  <si>
    <t>PC ＞PA ＞PB</t>
  </si>
  <si>
    <t>地震力の計算に用いる地震層せん断力係数の建築物の高さ方向の分布を示す係数Aiは、一般に、上階になるほど大きくなり、かつ、建築物の設計用一次固有周期T が長くなるほどその傾向が著しくなる。</t>
  </si>
  <si>
    <t>ラチス構造物の風圧作用面積は、風の作用する方向から見たラチス構面の見付面積とする。</t>
  </si>
  <si>
    <t>土の粒径の大小関係は、砂 &gt; 粘土 &gt; シルトである。</t>
  </si>
  <si>
    <t>ささら桁————階段の段板を受けるため、上端を段形に切り込み、斜めに架ける部材</t>
  </si>
  <si>
    <t>釘を用いた木材と木材の一面せん断接合において、有効主材厚は釘径の9 倍以上とし、側材厚は釘径の6倍以上とする。</t>
  </si>
  <si>
    <t>19.1cm/m2</t>
  </si>
  <si>
    <t>袖壁付きの柱のせん断補強筋比は、原則として、0.3%以上とする。</t>
  </si>
  <si>
    <t>鋳鉄は、原則として、引張応力が生ずる構造耐力上主要な部分には、使用してはならない。</t>
  </si>
  <si>
    <t>隅肉溶接においては、一般に、接合しようとする母材間の角度が60度以下、又は120度以上である場合、溶接部に応力を負担させてはならない。</t>
  </si>
  <si>
    <t>建築物は、一般に、屋根や床の面内剛性を高くし、地震力や風圧力などの水平力に対して建築物の各部が一体となって抵抗できるように計画する。</t>
  </si>
  <si>
    <t>木材の腐朽菌は、酸素、温度、水分及び栄養素の全ての条件が満たされた環境下でなければ繁殖しない。</t>
  </si>
  <si>
    <t>コンクリートのヤング係数は、単位容積質量が大きくなるほど大きくなる。</t>
  </si>
  <si>
    <t>骨材の粒径は、均一であるよりも、小さな粒径から大きな粒径までが混ざり合っているほうが望ましい。</t>
  </si>
  <si>
    <t>一般の鋼材の引張強さは、温度が200～300℃程度で最大となり、それ以上の温度になると急激に低下する。</t>
  </si>
  <si>
    <t>インシュレーションボード――吸音材</t>
  </si>
  <si>
    <t>強化ガラスは、２枚のフロート板ガラスを透明で強靱な中間膜で貼り合わせたもので、耐貫通性に優れている。</t>
  </si>
  <si>
    <t>x0（mm） 25 、 y0（mm） 30</t>
  </si>
  <si>
    <t>18N/mm2</t>
  </si>
  <si>
    <t>MAの大きさ 40 kN・m 、 QABの絶対値 10 kN</t>
  </si>
  <si>
    <t>（HA） +4 kN （HB） +8 kN （QCDの絶対値） 12 kN</t>
  </si>
  <si>
    <t>（A） +8 kN （B） -3√2 kN （C） -1 kN</t>
  </si>
  <si>
    <t>風圧力を計算する場合において、閉鎖型及び開放型の建築物の風力係数は、原則として、建築物の外圧係数から内圧係数を減じた数値とする。</t>
  </si>
  <si>
    <t>振動特性係数Rtは、一般に、建築物の設計用一次固有周期が長くなるほど小さくなる。</t>
  </si>
  <si>
    <t>負の摩擦力----------軟弱地盤等において、周囲の地盤が沈下することによって、杭の周面に下向きに作用する摩擦力</t>
  </si>
  <si>
    <t>方立--------------柱と横架材の交点の入隅部分において、柱と横架材を斜めに結んで隅を固める部材</t>
  </si>
  <si>
    <t>圧縮力を負担する筋かいに、厚さ３cm、幅９cmの木材を使用した。</t>
  </si>
  <si>
    <t>構造耐力上主要な部分のコンクリートの設計基準強度を、18N/mm2とした。</t>
  </si>
  <si>
    <t>柱梁接合部における帯筋比は、一般に、0.2%以上とする。</t>
  </si>
  <si>
    <t>（大梁主筋の継手位置 上端筋）イ （大梁主筋の継手位置 下端筋）エ （柱主筋の継手位置）カ</t>
  </si>
  <si>
    <t>形鋼の許容応力度設計において、板要素の幅厚比が制限値を超える場合は、制限値を超える部分を無効とした断面で検討する。</t>
  </si>
  <si>
    <t>構造計算に用いる隅肉溶接の溶接部の有効のど厚は、一般に、隅肉サイズの0.7倍である。</t>
  </si>
  <si>
    <t>スウェーデン式サウンディング試験（SWS試験）は、載荷したロッドを回転して地盤に貫入する簡便な地盤調査方法であり、手動式の場合、適用深度は10m程度である。</t>
  </si>
  <si>
    <t>建築物の耐震設計は、まれに発生する地震（中程度の地震）に対して損傷による性能の低下を生じないことを確かめる一次設計と、極めてまれに発生する地震（最大級の地震）に対して崩壊・倒壊等しないことを確かめる二次設計から構成される。</t>
  </si>
  <si>
    <t>構造用集成材や合板は、繊維方向、積層方向等によって強度性能上の異方性を有している。</t>
  </si>
  <si>
    <t>クリープは、一定の外力が継続して作用したときに、時間の経過とともにひずみが増大する現象である。</t>
  </si>
  <si>
    <t>線膨張係数は、常温時には、鉄筋の線膨張係数とほぼ等しい。</t>
  </si>
  <si>
    <t>鋼材は、通常、伸びと絞りを伴って破断（延性破壊）するが、低温状態や鋼材に切欠きがある場合に衝撃力がかかると脆性破壊しやすくなる。</t>
  </si>
  <si>
    <t>強化ガラスは、フロート板ガラスの３～５倍の強度を有する加工ガラスであり、割れても破片が鋭角状にならない。</t>
  </si>
  <si>
    <t>ガラス繊維混入セメント板（GRCパネル）は、セメント系材料にガラス繊維を混入したものであり、曲げ強度が高く薄肉化が可能なので、内外装パネルとして用いられる。</t>
  </si>
  <si>
    <t>2,272 cm4</t>
  </si>
  <si>
    <t>32N/mm2</t>
  </si>
  <si>
    <t>MAの大きさ：10kN·m QABの絶対値：1.5kN</t>
  </si>
  <si>
    <t>RA：＋４kN RB：−４kN QC：８kN</t>
  </si>
  <si>
    <t>−2√2kN</t>
  </si>
  <si>
    <t>PB ＞ PA ＞ PC</t>
  </si>
  <si>
    <t>暴風時における建築物の転倒、柱の引抜き等を検討する場合、積載荷重は、建築物の実況に応じて低減した数値によるものとする。</t>
  </si>
  <si>
    <t>地震力の計算に用いる標準せん断力係数C0の値は、一般に、許容応力度計算を行う場合においては0.2以上とし、必要保有水平耐力を計算する場合においては1.0以上とする。</t>
  </si>
  <si>
    <t>地盤の長期許容応力度は、標準貫入試験によるN値が同じであれば、砂質地盤と粘土質地盤とで同一の値となる。</t>
  </si>
  <si>
    <t>谷木ー流れの向きが異なる2つの屋根面が交わる谷状の部分を支える隅木</t>
  </si>
  <si>
    <t>圧縮力を負担する筋かいとして、幅90mmの木材を使用する場合、その厚さは30mm以上とする。</t>
  </si>
  <si>
    <t>ドリフトピン接合において、先孔の径は、ドリフトピンと先孔との隙間により構造部に支障をきたす変形を生じさせないため、ドリフトピンの径と同径とする。</t>
  </si>
  <si>
    <t>20.3cm/m2</t>
  </si>
  <si>
    <t>普通コンクリートを用いた片持ちスラブの厚さは、建築物の使用上の支障が起こらないことを計算によって確かめた場合を除き、片持ちスラブの出の長さの1/10を超える値とする。</t>
  </si>
  <si>
    <t>帯筋に用いるスパイラル筋の重ね継手の末端に90°フックを設ける場合、余長は鉄筋の径（異形鉄筋では呼び名に用いた数値）の12倍以上とする。</t>
  </si>
  <si>
    <t>筋かいの保有耐力接合は、筋かいが許容耐力を発揮する以前に座屈することを防止するために行う。</t>
  </si>
  <si>
    <t>高力ボルト摩擦接合において、ボルト孔中心から鋼材の縁端までの最小距離は、ボルトの径と縁端部の仕上げ方法等に応じて定められている。</t>
  </si>
  <si>
    <t>杭基礎において、根入れの深さが２m以上であったので、基礎スラブ底面における地震による水平力を低減した。</t>
  </si>
  <si>
    <t>耐震診断基準における第２次診断法は、柱や壁の変形能力などは考慮せずに、梁の強さと変形能力などをもとに耐震性能を判定する診断手法である。</t>
  </si>
  <si>
    <t>木材を加熱した場合、約260°Cに達すると引火し、約450°Cに達すると自然に発火する。</t>
  </si>
  <si>
    <t>流動化剤の使用により、硬化後のコンクリートの強度や耐久性に影響を及ぼさずに、打込み時のフレッシュコンクリートの流動性を増大させることができる。</t>
  </si>
  <si>
    <t>軽量コンクリートは、骨材の一部又は全部に人工軽量骨材を用いたもので、一般に、単位容積質量が小さいコンクリートである。</t>
  </si>
  <si>
    <t>D</t>
  </si>
  <si>
    <t>酢酸ビニル樹脂系接着剤は、耐水性、耐熱性に優れているので、屋外における使用に適している。</t>
  </si>
  <si>
    <t>チタン板は、一般に、耐久性、耐食性に優れ、銅板に比べて軽量である。</t>
  </si>
  <si>
    <t>1,215×103mm4</t>
  </si>
  <si>
    <t>4N/mm2</t>
  </si>
  <si>
    <t>8kN</t>
  </si>
  <si>
    <t>RA：−４kN RB：＋８kN MCの絶対値：24kN・m</t>
  </si>
  <si>
    <t>A：圧縮 B：引張り C：圧縮</t>
  </si>
  <si>
    <t>lC ＞ lA ＝ lB</t>
  </si>
  <si>
    <t>許容応力度等計算において、多雪区域に指定された区域外の場合、地震時の短期に生ずる力は、常時の長期に生ずる力に地震力によって生ずる力を加えたものである。</t>
  </si>
  <si>
    <t>地震層せん断力係数の建築物の高さ方向の分布を示す数値Aiは、一般に、上階になるほど大きくなる。</t>
  </si>
  <si>
    <t>地貫―――――――１階の柱の最下部に通す貫</t>
  </si>
  <si>
    <t>壁量の算定において、構造用面材と筋かいを併用するに当たり、軸組の倍率は、それぞれの倍率の和が５を超える場合であっても、５とした。</t>
  </si>
  <si>
    <t>メタルプレートコネクター接合において、プレート圧入時の木材は、気乾状態である必要がある。</t>
  </si>
  <si>
    <t>床面積が100m2の平家建の建築物において、張り間方向の耐力壁の長さの合計を20mとした。</t>
  </si>
  <si>
    <t>床スラブ各方向の全幅について、コンクリート全断面積に対する鉄筋全断面積の割合は、0.2%以上とする。</t>
  </si>
  <si>
    <t>柱の設計においては、一般に、軸方向力と曲げモーメントによる組合せ応力を考慮する必要がある。</t>
  </si>
  <si>
    <t>構造計算に用いる隅肉溶接の溶接部の有効面積は、（溶接の有効長さ）×（隅肉のサイズ）により算出する。</t>
  </si>
  <si>
    <t>鉄骨構造においては、一般に、「柱梁接合部パネル」より「柱又は梁」のほうが先に降伏するように設計する。</t>
  </si>
  <si>
    <t>鉄骨構造における保有耐力接合は、接合する部材が十分に塑性化するまで、接合部で破断が生じないようにする接合である。</t>
  </si>
  <si>
    <t>インシュレーションボードは、木材の小片（チップ）に接着剤を加えて、加熱圧縮成形したボードである。</t>
  </si>
  <si>
    <t>中性化――――――――コンクリート中の水酸化カルシウムが空気中の二酸化炭素と反応することにより、主に炭酸カルシウムが生成され、コンクリートのアルカリ性が失われる現象</t>
  </si>
  <si>
    <t>C ＞ A ＞ B</t>
  </si>
  <si>
    <t>鋼材は、炭素含有量が多くなると、一般に、溶接性が低下する。</t>
  </si>
  <si>
    <t>花こう岩は、結晶質で硬く、高温でも火害を受けにくいので、耐火被覆材として用いられる。</t>
  </si>
  <si>
    <t>珪藻（けいそう）土を素材とした左官材料は、一般に、軽量で耐火性及び断熱性に優れている。</t>
  </si>
  <si>
    <t>750.0cm4</t>
  </si>
  <si>
    <t>60 N／mm2</t>
  </si>
  <si>
    <t>16.0 kN・m</t>
  </si>
  <si>
    <t>VA＝＋15kN VE＝＋5kN HA＝＋5kN HE−4kN x＝4m</t>
  </si>
  <si>
    <t>VB＝＋10kN NAB＝0kN NCD＝0kN</t>
  </si>
  <si>
    <t>PC ＞ PB ＞ PA</t>
  </si>
  <si>
    <t>地下水位以深に位置する地下外壁面に対して、土圧だけでなく、水圧も考慮した</t>
  </si>
  <si>
    <t>建設地から海岸線までの距離</t>
  </si>
  <si>
    <t>ボイリング ―― 砂中を上向きに流れる水流圧力によって、砂粒がかきまわされ湧き上がる現象</t>
  </si>
  <si>
    <t>面戸板 ――― 垂木の振れ止めと軒先の瓦の納まりを目的とする垂木の先端に取り付ける幅広の部材</t>
  </si>
  <si>
    <t>壁倍率が1の耐力壁1m当たりの許容せん断耐力を1.96kNとした。</t>
  </si>
  <si>
    <t>ウ ＞ ア ＞ エ ＞ イ</t>
  </si>
  <si>
    <t>壁梁の主筋の径を、10mmとした。</t>
  </si>
  <si>
    <t>普通コンクリートを用いた片持ちスラブの厚さは、建築物の使用上の支障が起こらないことを計算によって確かめた場合を除き、片持ちスラブの出の長さの1／10を超える値とする</t>
  </si>
  <si>
    <t>鉄骨造の建築物の筋かいの保有耐力接合においては、軸部の全断面が降伏するまで、接合部が破断しないことを計算によって確認する。</t>
  </si>
  <si>
    <t>柱の継手の接合用ボルト、高力ボルト及び溶接は、原則として、継手部の存在応力を十分に伝え、かつ、部材の各応力に対する許容耐力の1／3を超える耐力とする。</t>
  </si>
  <si>
    <t>建築物の固有周期は、構造物としての質量が同じであれば、水平剛性が低いほど短くなる。</t>
  </si>
  <si>
    <t>周囲の壁との間に隙間を設けない特定天井に該当する天井面について、天井面の許容耐力、天井面を設ける階に応じた水平震度、天井面構成部材などの単位面積重量を用いて、天井面の長さの検討を行った。</t>
  </si>
  <si>
    <t>単板積層材（LVL）は、一般に、単板の繊維方向を互いにほぼ平行にして積層接着したものである。</t>
  </si>
  <si>
    <t>コンクリートの耐久設計基準強度は、計画供用期間の級が「標準」の場合より「長期」の場合のほうが小さい。</t>
  </si>
  <si>
    <t>40.0 N／mm2</t>
  </si>
  <si>
    <t>建築構造用ステンレス鋼材（SUS304A材等）は、一般構造用圧延鋼材（SS400材等）の炭素鋼に比べて、耐食性に優れている。</t>
  </si>
  <si>
    <t>花こう岩は、圧縮強度が大きく、耐摩耗性も高いので、外装材に用いられる。</t>
  </si>
  <si>
    <t>ケヤキは、針葉樹よりも強度があるので、くつずりに用いられる。</t>
  </si>
  <si>
    <t>1,500mm</t>
  </si>
  <si>
    <t>弾性座屈荷重は、柱の両端の支持条件が水平移動自由で「両端固定の場合」と水平移動拘束で「両端ピンの場合」とでは、同じ値となる。</t>
  </si>
  <si>
    <t>擁壁に作用する土圧のうち、主働土圧は、擁壁が地盤から離れる方向に変位するときに、最終的に一定値に落ち着いた状態で発揮される土圧である。</t>
  </si>
  <si>
    <t>堅い粘土質地盤は、一般に、密実な砂質地盤に比べて許容応力度が大きい。</t>
  </si>
  <si>
    <t>側桁 ――― 階段の段板を両側で支える部材</t>
  </si>
  <si>
    <t>メタルプレートコネクターを用いて木材同士を接合する場合の木材は、気乾状態のものとした。</t>
  </si>
  <si>
    <t>19.5cm/m2</t>
  </si>
  <si>
    <t>柱の主筋をガス圧接する場合、一般に、各主筋の継手位置は、同じ高さに設ける。</t>
  </si>
  <si>
    <t>トラスにおいて、ウェブ材の構面内座屈は、材端支持状態が特に剛である場合を除き、節点間距離をもって座屈長さとする。</t>
  </si>
  <si>
    <t>応力を伝達する隅肉溶接の有効長さは、一般に、隅肉サイズの10倍以上で、かつ、40mm以上とする。</t>
  </si>
  <si>
    <t>建築物の基礎の構造は、地盤の長期許容応力度が20kN/m2未満であったので、基礎杭を用いた構造を採用した。</t>
  </si>
  <si>
    <t>杭基礎において、基礎の根入れの深さが2m以上の場合、基礎スラブ底面における地震による水平力を低減することができる。</t>
  </si>
  <si>
    <t>木材の強度は、曲げヤング係数の値が大きくなると高くなる。</t>
  </si>
  <si>
    <t>AE剤の使用により、コンクリート中に微細な独立した空気泡が連行され、耐凍害性を低下させる。</t>
  </si>
  <si>
    <t>異形棒鋼SD345の降伏点の下限値は、345N/mm2である。</t>
  </si>
  <si>
    <t>強化ガラスは、フロート板ガラスの3～5倍の衝撃強さを有し、割れても破片が砂粒状になるため安全性が高い。</t>
  </si>
  <si>
    <t>ALCパネルは、気泡コンクリートを用いた軽量なものであり、防水性に優れている。</t>
  </si>
  <si>
    <t>断面A：577cm4 断面B：653cm4</t>
  </si>
  <si>
    <t>最大せん断力が、荷重条件変更後に、小さくなる。</t>
  </si>
  <si>
    <t>＋3√2 kN</t>
  </si>
  <si>
    <t>l：4.0m I：6×10−5</t>
  </si>
  <si>
    <t>地震地域係数Zは、過去の震害の程度及び地震活動の状況などに応じて、各地域ごとに1.0から0.7までの範囲内において定められている。</t>
  </si>
  <si>
    <t>1,200N/m2</t>
  </si>
  <si>
    <t>直接基礎の底盤の位置は、原則として、支持地盤以下とし、かつ、表土層以下で土の含水変化や凍結のおそれの少ない深さとする。</t>
  </si>
  <si>
    <t>際根太 ――― 大引と平行に柱や間柱の側面に取り付け、根太の端部を受ける部材</t>
  </si>
  <si>
    <t>枠組壁工法において、セットバックやオーバーハングにより上下階の耐力壁線が一致しない場合、上階の壁からの鉛直力などが床版を介して下階に伝わるように設計する。</t>
  </si>
  <si>
    <t>燃えしろ設計では、柱や梁の燃えしろを除いた有効断面を用いて許容応力度等計算を行った。</t>
  </si>
  <si>
    <t>両側に開口部のある耐力壁の長さを、耐力壁の有効高さの30％以上、かつ、55cm以上とした。</t>
  </si>
  <si>
    <t>壁板の厚さが200mm以上の壁部材の壁筋は、複配筋（ダブル配筋）とする。</t>
  </si>
  <si>
    <t>ラーメン構造の中間階にある内柱の柱梁接合部において、大梁主筋を通し配筋としたので、地震時の接合部内における大梁主筋の付着応力度の検討を行った。</t>
  </si>
  <si>
    <t>H形鋼を梁に用いる場合、一般に、曲げモーメントをウェブで、せん断力をフランジで負担させるものとする。</t>
  </si>
  <si>
    <t>山形鋼や溝形鋼をガセットプレートの片側にのみ接合する場合は、偏心の影響を考慮して設計する。</t>
  </si>
  <si>
    <t>免震構造を採用した建築物は、一般に、免震構造を採用しない場合と比べて固有周期が長くなる。</t>
  </si>
  <si>
    <t>鉄筋コンクリート造建築物において、柱や梁に接続する袖壁、腰壁については非耐力壁として考え、偏心率の算定に当たり、影響はないものとする。</t>
  </si>
  <si>
    <t>木材の真比重は、樹種によらずほぼ一定であり、樹種によって比重が異なるのは木材中の空隙率の違いによるものである。</t>
  </si>
  <si>
    <t>コールドジョイントを防止するためには、先に打ち込まれたコンクリートの凝結が始まる前に、次のコンクリートを打ち重ねる必要がある。</t>
  </si>
  <si>
    <t>実積率の小さい粗骨材を使用することにより、同一スランプを得るための単位水量を小さくすることができる。</t>
  </si>
  <si>
    <t>建築構造用圧延鋼材は、SN材と呼ばれ、建築物固有の要求性能を考慮して規格化された鋼材である。</t>
  </si>
  <si>
    <t>ガラスブロックは、内部の空気が低圧となっているため、フロート板ガラスに比べて、一般に、断熱性や遮音性が優れている。</t>
  </si>
  <si>
    <t>ALCパネルは、軽量で耐火性及び断熱性に優れており、外壁や屋根等に使用される。</t>
  </si>
  <si>
    <t>x0（mm）：20 y0（mm）：40</t>
  </si>
  <si>
    <t>90 N/mm2</t>
  </si>
  <si>
    <t>５kN</t>
  </si>
  <si>
    <t>RA：＋45 kN RB：＋45 kN QC：45 kN</t>
  </si>
  <si>
    <t>A：３本 B：２本 C：２本</t>
  </si>
  <si>
    <t>lB ＝ lC ＞lA</t>
  </si>
  <si>
    <t>建設地の地表面粗度区分</t>
  </si>
  <si>
    <t>開放型の建築物で風上開放の場合、風圧力の計算に用いる風力係数は、一般に、正の内圧係数を用いて計算する。</t>
  </si>
  <si>
    <t>直接基礎 ---------- 基礎スラブからの荷重を直接地盤に伝える形式の基礎</t>
  </si>
  <si>
    <t>上がり框 -------- 玄関等の上がり口の床の縁に取り付けられた化粧材</t>
  </si>
  <si>
    <t>木ねじ接合部は、一般に、ねじ部分の影響により、釘接合部に比べて変形性能が小さい。</t>
  </si>
  <si>
    <t>水平力が耐力壁や軸組に確実に伝達するように、水平構面の剛性をできるだけ高くする。</t>
  </si>
  <si>
    <t>構造計算によって構造耐力上安全であることを確認したので、壁梁は主筋にD13を用い、梁せいを40 cmとした。</t>
  </si>
  <si>
    <t>鉄筋の径（呼び名の数値）の差が７mmを超える場合には、原則として、ガス圧接継手を設けてはならない。</t>
  </si>
  <si>
    <t>鉛直方向に集中荷重が作用するH形鋼梁において、集中荷重の作用点にスチフナを設ける場合、スチフナとその近傍のウェブプレートの有効幅によって構成される部分を圧縮材とみなして設計する。</t>
  </si>
  <si>
    <t>構造用鋼材の高力ボルト摩擦接合部の表面処理方法として、浮き錆（さび）を取り除いた赤錆（さび）面とした場合、接合面のすべり係数の値は0.45とする。</t>
  </si>
  <si>
    <t>鉄骨造の建築物の筋かいについて、軸部の全断面が降伏するまで、接合部が破断しないことを計算によって確認した。</t>
  </si>
  <si>
    <t>建築物の各階の剛性率は、「各階における層間変形角の逆数」を「全ての階の層間変形角の逆数の平均値」で除した値であり、その値が大きいほど、その階に損傷が集中する危険性が高い。</t>
  </si>
  <si>
    <t>辺材 ---------- 樹幹の外側の特異な着色がなく、一般に、立木の状態で含水率が高い部分</t>
  </si>
  <si>
    <t>コンクリートの圧縮強度は、一般に、曲げ強度よりも大きい。</t>
  </si>
  <si>
    <t>常温において、SN400材とSS400材のヤング係数は、同じである。</t>
  </si>
  <si>
    <t>シアノアクリレート系接着剤は、被着体表面の微量の水分と接触して瞬間的に硬化することから、迅速な作業が求められる場合に用いられる。</t>
  </si>
  <si>
    <t>合わせガラスは、２枚の板ガラスの片方の中空層側表面に低放射の金属膜をコーティングしたガラスであり、日射制御機能と高い断熱性を有する。</t>
  </si>
  <si>
    <t>978.0 cm4</t>
  </si>
  <si>
    <t>12 kN</t>
  </si>
  <si>
    <t>18 kN・m</t>
  </si>
  <si>
    <t>PC＞PB＞PA</t>
  </si>
  <si>
    <t>地震力の計算に用いる振動特性係数Rtは、同一の地盤種別の場合、一般に、建築物の設計用一次固有周期Tが長くなるほど大きくなる。</t>
  </si>
  <si>
    <t>風圧力が作用する場合の応力算定においては、一般に、地震力が同時に作用しないものとして計算する。</t>
  </si>
  <si>
    <t>布基礎は、地盤の長期許容応力度が70 kN/m2以上であり、かつ、不同沈下等の生ずるお・そ・れ・のない地盤にあり、基礎に損傷を生ずるお・そ・れ・のない場合にあっては、無筋コンクリート造とすることができる。</t>
  </si>
  <si>
    <t>雇いざね———–2枚の板をはぎ合わせるときに、相互の板材の側面の溝に、接合のためには・め・込む細長い材</t>
  </si>
  <si>
    <t>同一の接合部に力学特性の異なる接合法を併用する場合の許容耐力は、一般に、個々の接合法の許容耐力を加算して算出する。</t>
  </si>
  <si>
    <t>21.1cm/m2</t>
  </si>
  <si>
    <t>帯筋・あばら筋は、一般に、せん断ひび割れの発生を抑制することを主な目的として設ける。</t>
  </si>
  <si>
    <t>鋼材に多数回の繰返し荷重が作用する場合、応力の大きさが降伏点以下の範囲であっても破断することがある。</t>
  </si>
  <si>
    <t>溶接接合において、隅肉溶接のサイズは、一般に、薄いほうの母材の厚さを超える値とする。</t>
  </si>
  <si>
    <t>地震時に建築物のねじれが生じないようにするため、建築物の重心と剛心との距離ができるだけ小さくなるように計画する。</t>
  </si>
  <si>
    <t>柱における鋼板巻き立て補強や炭素繊維巻き付け補強は、柱の曲げ耐力を高めることを目的としている。</t>
  </si>
  <si>
    <t>木材の熱伝導率は、一般に、鋼材の熱伝導率に比べて小さい。</t>
  </si>
  <si>
    <t>コンクリートは、養生温度が低くなるほど、材齢初期の強度発現が遅くなる。</t>
  </si>
  <si>
    <t>AE剤は、コンクリートの凍結融解作用に対する抵抗性を増大させ、耐久性も向上させる。</t>
  </si>
  <si>
    <t>シージングせっこうボード――湿気の多い場所の壁下地材</t>
  </si>
  <si>
    <t>砂岩は、堆積した岩石や鉱物の破片や粒子等が圧力により固化した岩石であり、耐火性に優れているので、内壁の仕上げに用いられる。</t>
  </si>
  <si>
    <t>x0（mm） 25 、 y0（mm） 35</t>
  </si>
  <si>
    <t>36N/mm2</t>
  </si>
  <si>
    <t>MAの大きさ 40 kN・m 、 QABの絶対値 20 kN</t>
  </si>
  <si>
    <t>（HA） +6 kN （HB） +6 kN （QCDの絶対値） 12 kN</t>
  </si>
  <si>
    <t>（A） +8 kN （B） +3√2 kN （C） -2 kN</t>
  </si>
  <si>
    <t>lC ＞ lB ＞ lA</t>
  </si>
  <si>
    <t>風圧力を計算する場合の速度圧は、その地方において定められた風速の２乗に比例する。</t>
  </si>
  <si>
    <t>直接基礎------------基礎スラブからの荷重を直接地盤に伝える形式の基礎</t>
  </si>
  <si>
    <t>ぞうきんずり------床の間の地板と三方の壁とが接する部分に用いる細い部材</t>
  </si>
  <si>
    <t>水平力が作用した場合に生じる柱の浮き上がり軸力は、柱の位置に応じて、水平力時の柱軸力を低減して算定した。</t>
  </si>
  <si>
    <t>耐力壁の実長を、45cm以上、かつ、同一の実長を有する部分の高さの30%以上とした。</t>
  </si>
  <si>
    <t>柱の帯筋の間隔は、一般に、柱の上下端付近より中央部を密にする。</t>
  </si>
  <si>
    <t>（大梁主筋の継手位置 上端筋）イ （大梁主筋の継手位置 下端筋）オ （柱主筋の継手位置）カ</t>
  </si>
  <si>
    <t>許容応力度設計において、ガセットプレートのように、細長い長方形断面のみでせん断力を負担する場合には、平均せん断応力度の1.5倍が許容せん断応力度以下であることを確かめる。</t>
  </si>
  <si>
    <t>建築物の外壁から突出する部分の長さが２mを超える片持ちのバルコニーを設ける場合、当該部分の鉛直震度に基づき計算した地震力に対して安全であることを確かめる必要がある。</t>
  </si>
  <si>
    <t>杭基礎において、根入れの深さが２m以上の場合、基礎スラブ底面における地震による水平力を低減することができる。</t>
  </si>
  <si>
    <t>日本産業規格（JIS）において、繊維板は、密度・用途・製法によってインシュレーションボード、MDF及びハードボードに分類される。</t>
  </si>
  <si>
    <t>コールドジョイントを防止するためには、先に打ち込まれたコンクリートの凝結が始まる前に、次のコンクリートを打ち重ねる必要がある</t>
  </si>
  <si>
    <t>長期許容圧縮応力度は、設計基準強度に2/3を乗じた値である。</t>
  </si>
  <si>
    <t>鋼を熱間圧延して製造するときに生じる黒い錆（黒皮）は、鋼の表面に被膜を形成するので防食効果がある。</t>
  </si>
  <si>
    <t>型板ガラスは、ガラスの片側表面に型模様を付けたガラスであり、光を拡散し、視線を遮ることができるので、住宅の窓ガラスなどに使用される。</t>
  </si>
  <si>
    <t>木片セメント板は、細長く削り出した木毛とセメントを混合し加圧成型したものであり、加工性が良いので、天井の下地材に用いられる。</t>
  </si>
  <si>
    <t>4,288 cm4</t>
  </si>
  <si>
    <t>35N/mm2</t>
  </si>
  <si>
    <t>MAの大きさ：10kN·m QABの絶対値：0kN</t>
  </si>
  <si>
    <t>RA：＋４kN RB：＋４kN QC：８kN</t>
  </si>
  <si>
    <t>−4√2kN</t>
  </si>
  <si>
    <t>PC ＞ PA ＝ PB</t>
  </si>
  <si>
    <t>同一の室に用いる積載荷重の大小関係は、一般に、「床の計算用」＞「大梁及び柱の計算用」＞「地震力の計算用」である。</t>
  </si>
  <si>
    <t>地震力の計算に用いる振動特性係数Rtの地盤種別による大小関係は、建築物の設計用一次固有周期Tが長い場合、第三種地盤＞第二種地盤＞第一種地盤となる。</t>
  </si>
  <si>
    <t>直接基礎の鉛直支持力は、支持力式による方法又は平板載荷試験による方法のいずれかによって算定する。</t>
  </si>
  <si>
    <t>無目ー鴨居及び敷居と同じ位置に設ける、建具用の溝のない部材</t>
  </si>
  <si>
    <t>２階の耐力壁の位置は、１階の耐力壁の位置の直上又は市松状の配置となるようにする。</t>
  </si>
  <si>
    <t>同一の接合部に力学特性の異なる接合法を併用する場合の許容耐力は、一般に、個々の接合法の許容耐力を加算して算出することはできない。</t>
  </si>
  <si>
    <t>21.4cm/m2</t>
  </si>
  <si>
    <t>梁に貫通孔を設ける場合、柱には近接しないほうがよい。</t>
  </si>
  <si>
    <t>フック付き重ね継手の長さは、鉄筋相互のフックの最外端間の距離とする。</t>
  </si>
  <si>
    <t>埋込み形式柱脚においては、一般に、柱幅（柱の見付け幅のうち大きいほう）の２倍以上の埋込み深さを確保する。</t>
  </si>
  <si>
    <t>高力ボルト摩擦接合において、２面摩擦とする場合の許容せん断力は、１面摩擦とする場合の許容せん断力より小さい。</t>
  </si>
  <si>
    <t>耐力壁の配置が各階で異なっていたので、床や屋根の面内剛性を高くし、地震力などの水平力に対して建築物が一体となって抵抗できるように計画した。</t>
  </si>
  <si>
    <t>柱における炭素繊維巻付け補強は、柱の靱性を高めるのに有効である。</t>
  </si>
  <si>
    <t>木材に荷重が継続して作用すると、時間の経過に伴って変形が増大するクリープ現象が生じる。</t>
  </si>
  <si>
    <t>AE剤の使用により、フレッシュコンクリート中に微細な独立した空気泡が連行され、コンクリートのワーカビリティーと耐凍害性を向上させることができる。</t>
  </si>
  <si>
    <t>コンクリートのヤング係数は、圧縮強度には関係なく、ほぼ一定である。</t>
  </si>
  <si>
    <t>E</t>
  </si>
  <si>
    <t>エポキシ樹脂系接着剤は、耐水性、耐久性に優れているので、コンクリートのひび割れの補修などに使用される。</t>
  </si>
  <si>
    <t>押出成形セメント板は、主として建築物の非耐力外壁や間仕切壁に使用される。</t>
  </si>
  <si>
    <t>2,340×103mm4</t>
  </si>
  <si>
    <t>5N/mm2</t>
  </si>
  <si>
    <t>10kN</t>
  </si>
  <si>
    <t>RA：−６kN RB：＋10kN MCの絶対値：24kN・m</t>
  </si>
  <si>
    <t>A：引張り B：圧縮 C：引張り</t>
  </si>
  <si>
    <t>振動特性係数Rtは、一般に、建築物の設計用一次固有周期が長くなるほど大きくなる。</t>
  </si>
  <si>
    <t>軟弱地盤等において、杭の周囲の地盤が沈下することにより、杭の周面に下向きに作用する摩擦力を「負の摩擦力」という。</t>
  </si>
  <si>
    <t>敷目板――――――壁板などの継目の裏に取り付けた幅の狭い板材</t>
  </si>
  <si>
    <t>筋かいと間柱が交差する部分においては、筋かいのほうを欠き込んだ。</t>
  </si>
  <si>
    <t>木ねじ接合において、ねじ切れやねじ山の損傷防止のために、ねじ部に潤滑油を用いてもよい。</t>
  </si>
  <si>
    <t>耐力壁の端部において、横筋に用いた異形鉄筋（D13）は、直交する耐力壁の内部に定着させ、その定着長さを520mmとした。</t>
  </si>
  <si>
    <t>部材の曲げ破壊は、脆（ぜい）性的な破壊であり、建築物の崩壊につながるおそれがあるので、せん断破壊よりも先行しないように設計する。</t>
  </si>
  <si>
    <t>中柱の埋込み柱脚において、埋込み深さが浅い場合、パンチングシヤー破壊が生じやすい。</t>
  </si>
  <si>
    <t>溶接継目ののど断面に対する短期許容引張応力度は、長期許容引張応力度の1.5倍である。</t>
  </si>
  <si>
    <t>木造軸組構法においては、床組の水平剛性を確保するために、火打梁や構造用面材によって床組を補強する。</t>
  </si>
  <si>
    <t>まれに発生する地震に対して、建築物が損傷しないようにすることは、耐震設計の目標の一つである。</t>
  </si>
  <si>
    <t>アルカリ骨材反応―――骨材がセメントペースト中に含まれるアルカリ成分と化学反応を起こし、水分を吸収して膨張することによって、コンクリートにひび割れを生じさせる現象</t>
  </si>
  <si>
    <t>C ＞ B ＞ A</t>
  </si>
  <si>
    <t>大理石は、磨くと光沢が得られるが、耐酸性に劣るので、内装材として用いられる。</t>
  </si>
  <si>
    <t>しっくいは、消石灰にすさ・のり・砂などを混ぜて水で練ったもので、水と反応して固まる水硬性の材料である。</t>
  </si>
  <si>
    <t>図のような建築物の建築面積として、建築基準法上、正しいものは、次のうちどれか。ただし、国土交通大臣が高い開放性を有すると認めて指定する構造の部分はないものとする。</t>
  </si>
  <si>
    <t>次の行為のうち、建築基準法上、全国どの場所においても、確認済証の交付を受ける必要があるものはどれか。</t>
  </si>
  <si>
    <t>次の記述のうち、建築基準法上、誤っているものはどれか。</t>
  </si>
  <si>
    <t>木造2階建て、延べ面積100m2の一戸建て住宅の計画に関する次の記述のうち、建築基準法に適合しないものはどれか。</t>
  </si>
  <si>
    <t>図のような一様に傾斜した勾配天井部分をもつ居室の天井の高さとして、建築基準法上、正しいものは、次のうちどれか。</t>
  </si>
  <si>
    <t>図のような平面を有する木造平家建ての倉庫の構造耐力上必要な軸組の長さを算定するに当たって、張り間方向と桁行方向における「壁を設け又は筋かいを入れた軸組の部分の長さに所定の倍率を乗じて得た長さの合計（構造耐力上有効な軸組の長さ）」の組合せとして、建築基準法上、正しいものは、次のうちどれか。</t>
  </si>
  <si>
    <t>次の記述のうち、建築基準法上、誤っているものはどれか。ただし、国土交通大臣が定める基準に従った構造計算による安全性の確認は行わないものとする。</t>
  </si>
  <si>
    <t>建築物の構造強度に関する次の記述のうち、建築基準法上、誤っているものはどれか。</t>
  </si>
  <si>
    <t>建築物の防火区画、防火壁、間仕切壁に関する次の記述のうち、建築基準法上、誤っているものはどれか。</t>
  </si>
  <si>
    <t>建築物の避難施設等に関する次の記述のうち、建築基準法上、誤っているものはどれか。ただし、いずれの建築物も各階に建築基準法施行令第116条の2第1項第一号の規定に該当する「窓その他の開口部を有しない居室」を有するものとし、避難階は1階とする。</t>
  </si>
  <si>
    <t>建築基準法第35条の2の規定による内装の制限に関する次の記述のうち、建築基準法上、誤っているものはどれか。ただし、内装の制限を受ける「窓その他の開口部を有しない居室」はないものとする。また、火災が発生した場合に避難上支障のある高さまで煙又はガスの降下が生じない建築物の部分として、国土交通大臣が定めるものはないものとする。</t>
  </si>
  <si>
    <t>都市計画区域内における道路等に関する次の記述のうち、建築基準法上、誤っているものはどれか。</t>
  </si>
  <si>
    <t>次の建築物のうち、建築基準法上、新築することができるものはどれか。ただし、特定行政庁の許可は受けないものとし、用途地域以外の地域、地区等は考慮しないものとする。</t>
  </si>
  <si>
    <t>図のような敷地及び建築物（2階建て、延べ面積400m2）の配置において、建築基準法上、新築してはならない建築物は、次のうちどれか。ただし、特定行政庁の許可は受けないものとし、用途地域以外の地域、地区等は考慮しないものとする。</t>
  </si>
  <si>
    <t>都市計画区域内における建築物の容積率、建蔽率及び敷地面積に関する次の記述のうち、建築基準法上、正しいものはどれか。ただし、用途地域及び準防火地域以外の地域、地区等並びに特定行政庁の指定・許可等は考慮しないものとする。</t>
  </si>
  <si>
    <t>図のような共同住宅（宅配ボックス設置部分を有するもの）を新築する場合、建築基準法上、容積率の算定の基礎となる延べ面積は、次のうちどれか。ただし、自動車車庫等の用途に供する部分及びエレベーターはないものとし、地域、地区等及び特定行政庁の指定等は考慮しないものとする。</t>
  </si>
  <si>
    <t>図のような敷地において、建築物を新築する場合、建築基準法上、A点における地盤面からの建築物の高さの最高限度は、次のうちどれか。ただし、敷地は平坦で、敷地、隣地及び道路の相互間の高低差並びに門及び塀はなく、また、図に記載されているものを除き、地域、地区等及び特定行政庁の指定・許可等はないものとし、日影規制（日影による中高層の建築物の高さの制限）及び天空率は考慮しないものとする。なお、建築物は、全ての部分において、高さの最高限度まで建築されるものとする。</t>
  </si>
  <si>
    <t>建築物の高さの制限又は日影規制（日影による中高層の建築物の高さの制限）に関する次の記述のうち、建築基準法上、誤っているものはどれか。ただし、用途地域以外の地域、地区等及び地形の特殊性に関する特定行政庁の定め等は考慮しないものとする。</t>
  </si>
  <si>
    <t>次の記述のうち、建築基準法上、誤っているものはどれか。ただし、地階及び防火壁はないものとし、防火地域及び準防火地域以外の地域、地区等は考慮しないものとする。</t>
  </si>
  <si>
    <t>次の記述のうち、建築士法上、誤っているものはどれか。</t>
  </si>
  <si>
    <t>建築士事務所に関する次の記述のうち、建築士法上、誤っているものはどれか。</t>
  </si>
  <si>
    <t>次の記述のうち、誤っているものはどれか。</t>
  </si>
  <si>
    <t>用語に関する次の記述のうち、建築基準法上、誤っているものはどれか。</t>
  </si>
  <si>
    <t>木造2階建て、延べ面積180m2の長屋の計画に関する次の記述のうち、建築基準法に適合しないものはどれか。</t>
  </si>
  <si>
    <t>建築設備に関する次の記述のうち、建築基準法上、誤っているものはどれか。</t>
  </si>
  <si>
    <t>図のような立面を有する瓦葺屋根の木造2階建て、延べ面積140m2の建築物に設ける構造耐力上必要な軸組を、厚さ3cmｘ幅9cmの木材の筋かいを入れた軸組とする場合、1階の張り間方向の当該軸組の長さの合計の最小限必要な数値として、建築基準法上、正しいものは、次のうちどれか。ただし、小屋裏等に物置等は設けず、区域の地盤及び風の状況に応じた「地震力」及び「風圧力」に対する軸組の割増はないものとし、国土交通大臣が定める基準に従った構造計算は行わないものとする。</t>
  </si>
  <si>
    <t>平家建て、延べ面積120m2、高さ5mの建築物の構造耐力上主要な部分等に関する次の記述のうち、建築基準法に適合しないものはどれか。ただし、構造計算等による安全性の確認は行わないものとする。</t>
  </si>
  <si>
    <t>建築物の構造強度及び構造計算に関する次の記述のうち、建築基準法上、誤っているものはどれか。</t>
  </si>
  <si>
    <t>建築物の防火区画、防火壁、界壁等に関する次の記述のうち、建築基準法上、誤っているものはどれか。</t>
  </si>
  <si>
    <t>木造2階建て（主要構造部を準耐火構造としたもの）、延べ面積600m2（各階の床面積300m2、2階の居室の床面積250m2）の物品販売業を営む店舗の避難施設等に関する次の記述のうち、建築基準法上、誤っているものはどれか。ただし、避難階は1階とする。</t>
  </si>
  <si>
    <t>建築基準法第35条の2の規定による内装の制限に関する次の記述のうち、建築基準法上、誤っているものはどれか。ただし、内装の制限を受ける「窓その他の開口部を有しない居室」はないものとする。また、火災が発生した場合に避難上支障のある高さまで煙又はガスの降下が生じない建築物の部分はないものとする。</t>
  </si>
  <si>
    <t>2階建て、延べ面積300m2の次の建築物のうち、建築基準法上、新築してはならないものはどれか。ただし、特定行政庁の許可は受けないものとし、用途地域以外の地域、地区等は考慮しないものとする。</t>
  </si>
  <si>
    <t>図のような敷地及び建築物（2階建て、延べ面積600m2）の配置において、建築基準法上、新築することができる建築物は、次のうちどれか。ただし、特定行政庁の許可は受けないものとし、用途地域以外の地域、地区等は考慮しないものとする。</t>
  </si>
  <si>
    <t>都市計画区域内における建築物の延べ面積（建築基準法第52条第1項に規定する容積率の算定の基礎となる延べ面積）、建蔽率及び敷地面積に関する次の記述のうち、建築基準法上、正しいものはどれか。ただし、用途地域及び防火地域以外の地域、地区等は考慮しないものとする。</t>
  </si>
  <si>
    <t>図のような敷地において、建築基準法上、新築することができる建築物の延べ面積（同法第52条第1項に規定する容積率の算定の基礎となる延べ面積）の最高限度は、次のうちどれか。ただし、図に記載されているものを除き、地域、地区等及び特定行政庁の指定等はないものとする。また、特定道路の影響はないものとし、建築物には容積率の算定の基礎となる延べ面積に算入しない部分及び地階はないものとする。</t>
  </si>
  <si>
    <t>図のような敷地において、建築物を新築する場合、建築基準法上、A点における地盤面からの建築物の高さの最高限度は、次のうちどれか。ただし、第一種低層住居専用地域の都市計画において定められた建築物の高さの最高限度は10mであり、敷地は平坦で、敷地、隣地及び道路の相互間の高低差並びに門及び塀はなく、また、図に記載されているものを除き、地域、地区等及び特定行政庁の指定・許可等はないものとし、日影規制（日影による中高層の建築物の高さの制限）及び天空率は考慮しないものとする。なお、建築物は、全ての部分において、高さの最高限度まで建築されるものとする。</t>
  </si>
  <si>
    <t>日影規制（日影による中高層の建築物の高さの制限）に関する次の記述のうち、建築基準法上、誤っているものはどれか。ただし、用途地域以外の地域、地区等及び地形の特殊性に関する特定行政庁の定め等は考慮しないものとする。</t>
  </si>
  <si>
    <t>2階建て、延べ面積200m2の共同住宅に関する次の記述のうち、建築基準法上、誤っているものはどれか。ただし、地階及び防火壁はないものとし、記述されているもの以外の地域、地区等は考慮しないものとする。</t>
  </si>
  <si>
    <t>次の建築物を新築する場合、建築士法上、二級建築士が設計してはならないものはどれか。ただし、建築基準法第85条第1項又は第2項に規定する応急仮設建築物には該当しないものとする。</t>
  </si>
  <si>
    <t>次の記述のうち、「建築物の耐震改修の促進に関する法律」上、誤っているものはどれか。</t>
  </si>
  <si>
    <t>木造2階建て、延べ面積200m2の共同住宅の計画に関する次の記述のうち、建築基準法に適合しないものはどれか。ただし、国土交通大臣が定めた構造方法は考慮しないものとする。</t>
  </si>
  <si>
    <t>近隣商業地域内において、図のような断面を有する住宅の1階に居室（開口部は幅1.5m、面積3.0m2とする。）を計画する場合、建築基準法上、有効な採光を確保するために、隣地境界線から後退しなければならない最小限度の距離Xは、次のうちどれか。ただし、居室の床面積は21m2とし、図に記載されている開口部を除き、採光に有効な措置については考慮しないものとする。</t>
  </si>
  <si>
    <t>木造2階建て、延べ面積150m2、高さ7mの一戸建て住宅の構造耐力上主要な部分の構造強度に関する次の記述のうち、建築基準法上、誤っているものはどれか。ただし、構造計算等による安全性の確認は行わないものとし、国土交通大臣が定めた構造方法は考慮しないものとする。</t>
  </si>
  <si>
    <t>次の記述のうち、建築基準法上、誤っているものはどれか。ただし、構造計算等による安全性の確認は行わないものとする</t>
  </si>
  <si>
    <t>荷重及び外力に関する次の記述のうち、建築基準法上、誤っているものはどれか。</t>
  </si>
  <si>
    <t>建築物の防火区画、防火壁等に関する次の記述のうち、建築基準法上、誤っているものはどれか。</t>
  </si>
  <si>
    <t>建築物の避難施設等に関する次の記述のうち、建築基準法上、誤っているものはどれか。</t>
  </si>
  <si>
    <t>建築基準法第35条の2の規定による内装の制限に関する次の記述のうち、建築基準法上、誤っているものはどれか。ただし、内装の制限を受ける「窓その他の開口部を有しない居室」及び「内装の制限を受ける調理室等」はないものとする。また、自動式の消火設備及び排煙設備は設けないものとする。</t>
  </si>
  <si>
    <t>図のような敷地及び建築物（平家建て、延べ面積100m2）の配置において、建築基準法上、新築してはならない建築物は、次のうちどれか。ただし、特定行政庁の許可は受けないものとし、用途地域以外の地域、地区等は考慮しないものとする。</t>
  </si>
  <si>
    <t>図のような敷地において、耐火建築物を新築する場合、建築基準法上、新築することができる建築物の建築面積の最高限度は、次のうちどれか。ただし、図に記載されているものを除き、地域、地区等及び特定行政庁の指定・許可等はなく、図に示す範囲に高低差はないものとする。</t>
  </si>
  <si>
    <t>図のような敷地において、建築基準法上、新築することができる建築物の延べ面積（同法第52条第1項に規定する容積率の算定の基礎となる延べ面積）の最高限度は、次のうちどれか。ただし、図に記載されているものを除き、地域、地区等及び特定行政庁の指定等はないものとする。</t>
  </si>
  <si>
    <t>イ～ニの建築物を新築する場合、建築士法上、二級建築士が設計してはならないもののみの組合せは、次のうちどれか。ただし、建築基準法第85条第1項又は第2項に規定する応急仮設建築物には該当しないものとする。
イ延べ面積1,200m2、高さ6m、軒の高さ4m、木造平家建ての老人ホーム
ロ延べ面積1,100m2、高さ10m、軒の高さ8m、木造2階建ての共同住宅
ハ延べ面積600m2、高さ12m、軒の高さ9m、木造2階建ての劇場
ニ延べ面積300m2、高さ9m、鉄骨造平家建ての機械製作工場</t>
  </si>
  <si>
    <t>イ～ニの記述について、「都市計画法」上、正しいもののみの組合せは、次のうちどれか。
イ市街化調整区域のうち開発許可を受けた開発区域以外の区域内において、周辺の市街化調整区域内に居住している者の日常生活のため必要な物品の販売の業務の用に供する延べ面積80m2の店舗の新築で、当該市街化調整区域内に居住している者が自ら当該業務を営むために行うものは、都道府県知事の許可を必要としない。
ロ市街化区域内で、病院を建築するために行う1,500m2の開発行為については、開発許可を必要としない。
ハ「公共施設」とは、道路、公園、下水道、緑地、広場、河川、運河、水路及び消防の用に供する貯水施設をいう。
ニ都市計画施設の区域内において、地階を有しない木造2階建ての建築物を新築する場合は、原則として、都道府県知事等の許可を受けなければならない。</t>
  </si>
  <si>
    <t>イ～ニの記述について、建築基準法上、正しいもののみの組合せは、次のうちどれか。
イ建築基準法第６条第１項の規定による確認の申請書に添える付近見取図には、方位、道路及び目標となる地物を明示しなければならない。
ロ消防法に基づく住宅用防災機器の設置の規定については、建築基準関係規定に該当し、建築主事又は指定確認検査機関による確認審査等の対象となる。
ハ建築主は、階数が３以上である鉄筋コンクリート造の共同住宅を新築する場合、２階の床及びこれを支持する梁に鉄筋を配置する工程に係る工事を終えたときは、特定行政庁の中間検査を申請しなければならない。
ニ指定確認検査機関は、建築物に関する完了検査の引受けを工事完了日の前に行ったときは、当該検査の引受けを行った日から７日以内に、当該検査をしなければならない。</t>
  </si>
  <si>
    <t>木造２階建て、延べ面積120 m2の一戸建て住宅の計画に関する次の記述のうち、建築基準法に適合しないものはどれか。</t>
  </si>
  <si>
    <t>図のような平面を有する集会場（床面積の合計は42 m2、天井の高さは全て2.5 mとする。）の新築において、集会室に機械換気設備を設けるに当たり、ホルムアルデヒドに関する技術的基準による必要有効換気量として、建築基準法上、正しいものは、次のうちどれか。ただし、常時開放された開口部は図中に示されているもののみとし、居室については、国土交通大臣が定めた構造方法は用いないものとする。</t>
  </si>
  <si>
    <t>木造平家建て、延べ面積150 m2の一戸建て住宅における構造耐力上主要な部分の構造強度に関する次の記述のうち、建築基準法上、誤っているものはどれか。ただし、構造計算等による安全性の確認は行わないものとする。</t>
  </si>
  <si>
    <t>屋根を金属板で葺き、壁を金属サイディング張りとした木造３階建て、延べ面積180 m2の一戸建て住宅において、横架材の相互間の垂直距離が１階にあっては3.3 m、２階にあっては3.2 m、３階にあっては2.5 mである場合、建築基準法上、１階、２階及び３階の構造耐力上主要な部分である柱の張り間方向及び桁行方向の小径の必要寸法を満たす最小の数値の組合せは、次のうちどれか。ただし、張り間方向及び桁行方向の柱の相互の間隔は10 m未満とする。また、柱の小径に係る所定の構造計算は考慮しないものとする。</t>
  </si>
  <si>
    <t>構造強度に関する次の記述のうち、建築基準法上、誤っているものはどれか。ただし、構造計算等による安全性の確認は行わないものとする。</t>
  </si>
  <si>
    <t>次の建築物（各階を当該用途に供するものとする。）のうち、建築基準法第27条の規定による耐火建築物等としなければならないものはどれか。ただし、防火地域及び準防火地域外にあるものとする。</t>
  </si>
  <si>
    <t>次の２階建ての建築物（各階を当該用途に供するものとし、避難階は１階とする。）のうち、建築基準法上、２以上の直通階段を設けなければならないものはどれか。</t>
  </si>
  <si>
    <t>次の建築物のうち、その構造及び床面積に関係なく建築基準法第35条の２の規定による内装の制限を受けるものはどれか。ただし、自動式の消火設備及び排煙設備は設けられていないものとする。</t>
  </si>
  <si>
    <t>建築物の用途の制限に関する次の記述のうち、建築基準法上、誤っているものはどれか。ただし、特定行政庁の許可は受けないものとし、用途地域以外の地域、地区等は考慮しないものとする。</t>
  </si>
  <si>
    <t>図のような敷地及び建築物（２階建て、延べ面積600 m2）の配置において、建築基準法上、新築してはならない建築物は、次のうちどれか。ただし、特定行政庁の許可は受けないものとし、用途地域以外の地域、地区等は考慮しないものとする。</t>
  </si>
  <si>
    <t>都市計画区域内における建築物の建蔽率又は延べ面積（建築基準法第52条第１項に規定する容積率の算定の基礎となる延べ面積）に関する次の記述のうち、建築基準法上、誤っているものはどれか。ただし、用途地域及び防火地域以外の地域、地区等並びに特定行政庁の指定・許可等は考慮しないものとする。</t>
  </si>
  <si>
    <t>図のような事務所を併用した一戸建て住宅を新築する場合、建築基準法上、容積率の算定の基礎となる延べ面積は、次のうちどれか。ただし、自動車車庫等の用途に供する部分はないものとし、地域、地区等及び特定行政庁の指定等は考慮しないものとする。</t>
  </si>
  <si>
    <t>図のような敷地において、建築物を新築する場合、建築基準法上、A点における地盤面からの建築物の高さの最高限度は、次のうちどれか。ただし、敷地は平坦で、敷地、隣地、道路及び道の相互間の高低差並びに門及び塀はなく、また、図に記載されているものを除き、地域、地区等及び特定行政庁の指定・許可等はないものとし、日影規制（日影による中高層の建築物の高さの制限）及び天空率は考慮しないものとする。なお、建築物は、全ての部分において、高さの最高限度まで建築されるものとする。</t>
  </si>
  <si>
    <t>次の記述のうち、建築基準法上、正しいものはどれか。</t>
  </si>
  <si>
    <t>建築士事務所に所属し、建築に関する業務に従事する二級建築士に関する次の記述のうち、建築士法上、誤っているものはどれか。</t>
  </si>
  <si>
    <t>イ～ニの記述について、「高齢者、障害者等の移動等の円滑化の促進に関する法律」上、正しいもののみの組合せは、次のうちどれか。
イ建築物移動等円滑化基準において、移動等円滑化経路を構成する敷地内の通路の幅は、120 cm以上でなければならない。
ロ建築物移動等円滑化誘導基準において、多数の者が利用する全駐車台数が200の駐車場には、３以上の車いす使用者用駐車施設を設けなければならない。
ハ建築物移動等円滑化誘導基準において、建築物又はその敷地には、原則として、当該建築物又はその敷地内の移動等円滑化の措置がとられたエレベーターその他の昇降機、便所又は駐車施設の配置を表示した案内板その他の設備を設けなければならない。
ニ建築主等は、特定建築物の建築をしようとするときは、特定建築物の建築等及び維持保全の計画を作成し、国土交通大臣の認定を申請することができる。</t>
  </si>
  <si>
    <t>図のような建築物に関する次の記述のうち、建築基準法上、誤っているものはどれか。ただし、図に記載されているものを除き、特定行政庁の指定等はないものとし、国土交通大臣が高い開放性を有すると認めて指定する構造の部分はないものとする。</t>
  </si>
  <si>
    <t>木造２階建て、延べ面積100m2の一戸建て住宅の計画に関する次の記述のうち、建築基準法に適合しないものはどれか。ただし、国土交通大臣が定めた構造方法及び国土交通大臣の認定は考慮しないものとする。</t>
  </si>
  <si>
    <t>図のような立面を有する瓦葺屋根の木造２階建て、延べ面積140m2の建築物に設ける構造耐力上必要な軸組を、厚さ4.5cm×幅９cmの木材の筋かいを入れた軸組とする場合、１階の張り間方向の当該軸組の長さの合計の最小限必要な数値として、建築基準法上、正しいものは、次のうちどれか。ただし、小屋裏等に物置等は設けず、区域の地盤及び風の状況に応じた「地震力」及び「風圧力」に対する軸組の割増はないものとし、国土交通大臣が定める基準に従った構造計算は行わないものとする。</t>
  </si>
  <si>
    <t>建築物の新築に当たって、建築基準法上、構造計算によって安全性を確かめる必要があるものは、次のうちどれか。ただし、地階は設けないものとし、国土交通大臣が指定する建築物には該当しないものとする。</t>
  </si>
  <si>
    <t>建築物の構造強度に関する次の記述のうち、建築基準法に適合しないものはどれか。ただし、構造計算等による安全性の確認は行わないものとし、建築物は建築基準法第20条第２項に該当しないものとする。</t>
  </si>
  <si>
    <t>建築物の防火区画、防火壁、間仕切壁等に関する次の記述のうち、建築基準法上、正しいものはどれか。ただし、耐火性能検証法、防火区画検証法、階避難安全検証法、全館避難安全検証法及び国土交通大臣の認定による安全性の確認は行わないものとし、国土交通大臣が定めた構造方法は用いないものとする。</t>
  </si>
  <si>
    <t>建築物の避難施設等に関する次の記述のうち、建築基準法上、誤っているものはどれか。ただし、耐火性能検証法、防火区画検証法、階避難安全検証法、全館避難安全検証法及び国土交通大臣の認定による安全性の確認は行わないものとする。</t>
  </si>
  <si>
    <t>建築基準法第35条の２の規定による内装の制限に関する次の記述のうち、建築基準法上、誤っているものはどれか。ただし、準不燃材料に準ずるものとして国土交通大臣が定める方法により国土交通大臣が定める材料の組合せによってしたものは使用せず、居室は、内装の制限を受ける「窓その他の開口部を有しない居室」に該当しないものとする。また、自動式の消火設備及び排煙設備は設けないものとし、耐火性能検証法、防火区画検証法、階避難安全検証法、全館避難安全検証法及び国土交通大臣の認定による安全性の確認は行わないものとする。</t>
  </si>
  <si>
    <t>都市計画区域内における道路等に関する次の記述のうち、建築基準法上、誤っているものはどれか。ただし、特定行政庁による道路幅員に関する区域の指定はないものとし、仮設建築物に対する制限の緩和は考慮しないものとする。</t>
  </si>
  <si>
    <t>次の建築物のうち、建築基準法上、新築してはならないものはどれか。ただし、特定行政庁の許可は受けないものとし、用途地域以外の地域、地区等は考慮しないものとする。</t>
  </si>
  <si>
    <t>図のような敷地及び建築物の配置において、建築基準法上、新築することができる建築物は、次のうちどれか。ただし、特定行政庁の許可は受けないものとし、用途地域以外の地域、地区等は考慮しないものとする。</t>
  </si>
  <si>
    <t>「建築物及び敷地の条件」とその「建蔽率の最高限度」との組合せとして、建築基準法上、正しいものは、次のうちどれか。ただし、用途地域、防火地域及び準防火地域以外の地域、地区等は考慮しないものとし、特定行政庁による角地及び壁面線の指定等はないものとする。</t>
  </si>
  <si>
    <t>図のようなエレベーターのない共同住宅を新築する場合、建築基準法上、同法第52条第１項に規定する容積率の算定の基礎となる延べ面積は、次のうちどれか。ただし、自動車車庫等の用途に供する部分はないものとし、地域、地区等及び特定行政庁の指定等は考慮しないものとする。</t>
  </si>
  <si>
    <t>建築物の用途の変更に関する次の記述のうち、建築基準法上、誤っているものはどれか。ただし、特定行政庁の許可は受けないものとする。</t>
  </si>
  <si>
    <t>次の建築物を新築する場合、建築士法上、二級建築士が設計してはならないものはどれか。ただし、建築基準法第85条第１項又は第２項に規定する応急仮設建築物には該当しないものとする。</t>
  </si>
  <si>
    <t>「長期優良住宅の普及の促進に関する法律」に関する次の記述のうち、誤っているものはどれか。</t>
  </si>
  <si>
    <t>図のような地面の一部が一様に傾斜した敷地に建てられた建築物に関する建築物の高さ、建築面積及び敷地面積の組合せとして、建築基準法上、正しいものは、次のうちどれか。ただし、図に記載されているものを除き、特定行政庁の指定等はないものとし、国土交通大臣が高い開放性を有すると認めて指定する構造の部分はないものとする。</t>
  </si>
  <si>
    <t>木造２階建て、延べ面積100m2の一戸建て住宅の計画に関する次の記述のうち、建築基準法に適合しないものはどれか。</t>
  </si>
  <si>
    <t>準工業地域内において、図のような断面を有する住宅の１階の居室の開口部（幅1.5m、面積3.0m2）の「採光に有効な部分の面積」として、建築基準法上、正しいものは、次のうちどれか。</t>
  </si>
  <si>
    <t>建築基準法施行規則第１条の3に規定する確認申請書に添付する図書（構造計算書を除く。）に関する次の記述のうち、建築基準法上、誤っているものはどれか。ただし、他の規定により添付する図書と併せて作成していないこととし、国土交通大臣があらかじめ安全であると認定した構造の建築物又はその部分に係る場合ではないものとする。</t>
  </si>
  <si>
    <t>建築物の防火区画、隔壁等に関する次の記述のうち、建築基準法上、誤っているものはどれか。ただし、耐火性能検証法、防火区画検証法、階避難安全検証法、全館避難安全検証法及び国土交通大臣の認定による安全性の確認は行わないものとする。</t>
  </si>
  <si>
    <t>建築基準法第35条の２の規定による内装の制限に関する次の記述のうち、建築基準法上、誤っているものはどれか。ただし、居室は、内装の制限を受ける「窓その他の開口部を有しない居室」に該当しないものとする。また、自動式の消火設備及び排煙設備は設けないものとし、耐火性能検証法、防火区画検証法、階避難安全検証法、全館避難安全検証法及び国土交通大臣の認定による安全性の確認は行わないものとする。</t>
  </si>
  <si>
    <t>道路等に関する次の記述のうち、建築基準法上、誤っているものはどれか。ただし、特定行政庁による道路幅員に関する区域の指定はないものとする。</t>
  </si>
  <si>
    <t>図のような敷地及び建築物の配置において、建築基準法上、新築してはならない建築物は、次のうちどれか。ただし、特定行政庁の許可は受けないものとし、用途地域以外の地域、地区等は考慮しないものとする。</t>
  </si>
  <si>
    <t>都市計画区域内における建築物の延べ面積（建築基準法第52条第１項に規定する容積率の算定の基礎となる延べ面積）及び容積率に関する次の記述のうち、建築基準法上、正しいものはどれか。ただし、用途地域以外の地域、地区等は考慮しないものとする。</t>
  </si>
  <si>
    <t>建築物の高さの制限又は日影規制（日影による中高層の建築物の高さの制限）に関する次の記述のうち、建築基準法上、正しいものはどれか。ただし、用途地域以外の地域、地区等及び地形の特殊性に関する特定行政庁の定め等は考慮しないものとする。</t>
  </si>
  <si>
    <t>「住宅の品質確保の促進等に関する法律」に関する次の記述のうち、誤っているものはどれか。</t>
  </si>
  <si>
    <t>次の記述のうち、関係法令上、正しいものはどれか。</t>
  </si>
  <si>
    <t>イ～ニの記述について、正しいもののみの組合せは、次のうちどれか。 
イ.「都市計画法」上、市街化調整区域内で、農業を営む者の居住の用に供する建築物の建築の用に供する目的で行う開発行為をしようとする者は、都道府県知事又は指定都市等の長の許可を受けなければならない。
ロ.「宅地造成等規制法」上、宅地以外の土地を宅地にするために行う盛土であって、当該盛土をした土地の部分に高さが１mの崖を生ずることとなるもので、当該盛土をする土地の面積が500m2を超えるものは、「宅地造成」に該当する。
ハ.「高齢者、障害者等の移動等の円滑化の促進に関する法律」上、建築主等は、共同住宅を建築しようとするときは、当該建築物を建築物移動等円滑化基準に適合させるために必要な措置を講ずるよう努めなければならない。
ニ.「建設業法」上、工事１件の請負代金の額が1,500万円に満たない建築一式工事のみを請け負うことを営業とする者であっても、建設業の許可を受けなければならない。</t>
  </si>
  <si>
    <t>一戸建て住宅の計画に関する次の記述のうち、建築基準法に適合しないものはどれか。</t>
  </si>
  <si>
    <t>石綿その他の物質の飛散又は発散に対する衛生上の措置に関する次の記述のうち、建築基準法上、誤っているものはどれか。ただし、中央管理方式の空気調和設備は設けないものとし、国土交通大臣が定めた構造方法及び国土交通大臣の認定は考慮しないものとする。</t>
  </si>
  <si>
    <t>木造２階建て、延べ面積180m2、高さ８mの一戸建て住宅の構造耐力上主要な部分の構造強度に関する次の記述のうち、建築基準法上、誤っているものはどれか。ただし、構造計算等による安全性の確認は行わないものとし、国土交通大臣が定めた構造方法及び国土交通大臣の認定は考慮しないものとする。</t>
  </si>
  <si>
    <t>建築物の構造強度に関する次の記述のうち、建築基準法上、誤っているものはどれか。ただし、構造計算等による安全性の確認は行わないものとする。</t>
  </si>
  <si>
    <t>飲食店（木造２階建て（主要構造部が準耐火構造でなく、かつ不燃材料で造られていないものとする。）、各階の床面積150m2、高さ６m、避難階は１階）の避難施設等に関する次の記述のうち、建築基準法上、誤っているものはどれか。ただし、耐火性能検証法、防火区画検証法、階避難安全検証法、全館避難安全検証法及び国土交通大臣の認定による安全性の確認は行わないものとする。</t>
  </si>
  <si>
    <t>建築物の防火区画、間仕切壁等に関する次の記述のうち、建築基準法上、誤っているものはどれか。ただし、耐火性能検証法、防火区画検証法、階避難安全検証法、全館避難安全検証法及び国土交通大臣の認定による安全性の確認は行わないものとする。</t>
  </si>
  <si>
    <t>２階建て、延べ面積300m2の次の建築物のうち、建築基準法上、新築することができるものはどれか。ただし、特定行政庁の許可は受けないものとし、用途地域以外の地域、地区等は考慮しないものとする。</t>
  </si>
  <si>
    <t>図のような敷地において、建築基準法上、新築することができる建築物の延べ面積（同法第52条第１項に規定する容積率の算定の基礎となる延べ面積）の最高限度は、次のうちどれか。ただし、図に記載されているものを除き、地域、地区等及び特定行政庁の指定・許可等はなく、また、特定道路の影響はないものとする。</t>
  </si>
  <si>
    <t>都市計画区域内における建築物の延べ面積（建築基準法第52条第１項に規定する容積率の算定の基礎となる延べ面積）又は建蔽率に関する次の記述のうち、建築基準法上、正しいものはどれか。ただし、用途地域及び防火地域以外の地域、地区等並びに特定行政庁の指定・許可等はないものとする。</t>
  </si>
  <si>
    <t>2階建て、延べ面積150m2の一戸建て住宅に関する次の記述のうち、建築基準法上、誤っているものはどれか。ただし、地階及び防火壁はないものとし、防火地域及び準防火地域以外の地域、地区等は考慮しないものとする。</t>
  </si>
  <si>
    <t>建築士に関する次の記述のうち、建築士法上、誤っているものはどれか。</t>
  </si>
  <si>
    <t>イ～ニの記述について、建設業法上、正しいもののみの組合せは、次のうちどれか。
イ.住宅工事のみを請け負うことを営業とする者は、その規模にかかわらず、建設業の許可を受けなくてもよい。
ロ.建設業者は、請負代金の額が4,000万円の共同住宅の建築一式工事を請け負った場合、当該工事を施工するときは、当該工事現場に置く主任技術者を専任の者としなくてもよい。
ハ.建設業者は、元請けとして、木造２階建て、延べ面積300m2の共同住宅の新築工事を請け負った場合、あらかじめ発注者の書面による承諾が得られても、一括して他人に請け負わせることはできない。
ニ.注文者は、元請けの建設業者に対して、建設工事の施工につき著しく不適当と認められる下請負人であっても、その変更を請求することはできない。</t>
  </si>
  <si>
    <t>木造２階建て、延べ面積200m2の併用住宅（１階を床面積100m2の飲食店、２階を床面積100m2の住宅としたもの）における請負代金額が3,000万円の新築工事に関する次の記述のうち、誤っているものはどれか。</t>
  </si>
  <si>
    <t>用語に関する次の記述のうち、建築基準法上、正しいものはどれか。</t>
  </si>
  <si>
    <t>木造２階建、延べ面積120m2の一戸建住宅の計画に関する次の記述のうち、建築基準法に適合しないものはどれか。</t>
  </si>
  <si>
    <t>張り間方向に図のような断面（けた行方向には同一とする。）を有する居室の天井の高さを算定する場合、建築基準法上、その高さとして、正しいものは、次のうちどれか。</t>
  </si>
  <si>
    <t>図のような金属板葺の木造２階建、延べ面積180m2の建築物に設ける構造上必要な軸組を、厚さ4.5cm×幅９cmの木材の筋かいを入れた軸組とする場合、１階の張り間方向の当該軸組の長さの合計の最小限必要な数値として、建築基準法上、正しいものは、次のうちどれか。ただし、特定行政庁がその地方における過去の風の記録を考慮してしばしば強い風が吹くと認めて規則で指定する区域ではないものとする。</t>
  </si>
  <si>
    <t>構造強度に関する次の記述のうち、建築基準法上、誤っているものはどれか。ただし、構造計算による安全性の確認は行わないものとし、国土交通大臣が定めた構造方法及び国土交通大臣の認定は考慮しないものとする。</t>
  </si>
  <si>
    <t>平家建、延べ面積100m2、高さ4.5mの建築物における構造耐力上主要な部分の設計に関する次の記述のうち、建築基準法上、誤っているものはどれか。ただし、構造計算による安全性の確認は行わないものとする。</t>
  </si>
  <si>
    <t>共同住宅（３階建、延べ面積300m2、高さ９m）の避難施設等に関するイ～ニの記述について、建築基準法上、誤っているもののみの組合せは、次のうちどれか。
ただし、各階の床面積はそれぞれ100m2とし、耐火性能検証法、防火区画検証法、階避難安全検証法、全館避難安全検証法及び国土交通大臣の認定による安全性の確認は行わないものとする。
イ住戸には、非常用の照明装置を設けなくてもよい。
ロ共用の廊下で、片側のみに居室があるものの幅は、1.2m以上としなければならない。
ハ避難階以外の階から避難階又は地上に通ずる２以上の直通階段を設けなくてもよい。
ニ各階の外壁面には、非常用の進入口を設けなければならない。</t>
  </si>
  <si>
    <t>建築物の防火区画、防火壁、間仕切壁等に関する次の記述のうち、建築基準法上、誤っているものはどれか。ただし、耐火性能検証法、防火区画検証法、階避難安全検証法、全館避難安全検証法及び国土交通大臣の認定による安全性の確認は行わないものとする。</t>
  </si>
  <si>
    <t>建築基準法第35条の２の規定による内装の制限に関する次の記述のうち、建築基準法上、誤っているものはどれか。ただし、窓その他の開口部を有しない居室並びに自動式の消火設備及び排煙設備は設けないものとし、耐火性能検証法、防火区画検証法、階避難安全検証法、全館避難安全検証法及び国土交通大臣の認定による安全性の確認は行わないものとする。</t>
  </si>
  <si>
    <t>都市計画区域内における道路等に関するイ～ニの記述について、建築基準法上、誤っているもののみの組合せは、次のうちどれか。
イ建築物の屋根は、壁面線を越えて建築することができる。
ロ地区計画の区域外において、自転車歩行者専用道路となっている幅員５mの道路法による道路にのみ10m接している敷地には、建築物を建築することができない。
ハ建築基準法第３章の規定が適用されるに至った際現に存在する幅員４mの道にのみ２m接する敷地については、その道が道路法による道路でなくても、建築物を建築することができる。
ニ道路法による新設の事業計画のある道路で、２年以内にその事業が執行される予定のものは、建築基準法上の道路である。</t>
  </si>
  <si>
    <t>２階建、延べ面積300m2の次の建築物のうち、建築基準法上、新築してはならないものはどれか。ただし、特定行政庁の許可は受けないものとし、用途地域以外の地域、地区等は考慮しないものとする。</t>
  </si>
  <si>
    <t>図のような敷地及び建築物（３階建、各階の床面積100m2、延べ面積300m2）の配置において、建築基準法上、新築することができる建築物は、次のうちどれか。ただし、特定行政庁の許可は受けないものとし、用途地域以外の地域、地区等は考慮しないものとする。</t>
  </si>
  <si>
    <t>建築物及び敷地の条件とその建ぺい率の最高限度との組合せとして、建築基準法上、正しいものは、次のうちどれか。ただし、用途地域、防火地域及び準防火地域以外の地域、地区等は考慮しないものとし、特定行政庁による角地及び壁面線の指定等はないものとする。</t>
  </si>
  <si>
    <t>図のような敷地において、建築基準法上、新築することができる建築物の延べ面積（同法第52条第１項に規定する容積率の算定の基礎となる延べ面積）の最高限度は、次のうちどれか。ただし、図に記載されているものを除き、地域、地区等及び特定行政庁の指定等はないものとする。</t>
  </si>
  <si>
    <t>図のような敷地において、建築物を新築する場合、建築基準法上、A点における地盤面からの建築物の高さの最高限度は、次のうちどれか。ただし、敷地は平坦で、敷地、隣地、公園及び道路の相互間の高低差並びに門及び塀はなく、また、図に記載されているものを除き、地域、地区等及び特定行政庁の指定等はないものとし、日影規制（日影による中高層の建築物の高さの制限）及び天空率は考慮しないものとする。なお、建築物は、全ての部分において、高さの最高限度まで建築されるものとする。</t>
  </si>
  <si>
    <t>二級建築士に関する次の記述のうち、建築士法上、誤っているものはどれか。</t>
  </si>
  <si>
    <t>68m2</t>
  </si>
  <si>
    <t>鉄筋コンクリート造、高さ2mの擁壁の築造</t>
  </si>
  <si>
    <t>建築主は、鉄筋コンクリート造3階建て、延べ面積300m2の共同住宅の新築において、2階の床及びこれを支持する梁に鉄筋を配置する工程に係る工事を終えたときは、建築主事又は指定確認検査機関の中間検査を申請しなければならない。</t>
  </si>
  <si>
    <t>敷地内の排水に支障がなかったので、建築物の敷地は、これに接する道の境よりも低くした。</t>
  </si>
  <si>
    <t>2.4m</t>
  </si>
  <si>
    <t>張り間方向：40m 桁行方向：26m</t>
  </si>
  <si>
    <t>木造3階建て、延べ面積250m2の一戸建て住宅に対し、鉄骨造平家建て、床面積60m2の診療所を、エキスパンションジョイントその他の相互に応力を伝えない構造方法のみで接する形で増築する場合には、建築基準法第20条第1項に規定する基準の適用については、それぞれ別の建築物とみなされる。</t>
  </si>
  <si>
    <t>風圧力の計算に当たり、建築物に近接してその建築物を風の方向に対して有効にさえぎる他の建築物がある場合においては、その方向における速度圧は、所定の数値の1／2まで減らすことができる。</t>
  </si>
  <si>
    <t>主要構造部を準耐火構造とした3階建て、延べ面積150m2の一戸建て住宅（3階部分に居室を有するもの）においては、階段の部分とその他の部分とを防火区画しなくてよい。</t>
  </si>
  <si>
    <t>集会場における客席からの出口の戸は、内開きとしてはならない。</t>
  </si>
  <si>
    <t>主要構造部を耐火構造とした中学校は、その規模にかかわらず、内装の制限を受けない。</t>
  </si>
  <si>
    <t>幅員25mの自動車のみの交通の用に供する道路のみに6m接している敷地には、原則として、建築物を建築することができない。</t>
  </si>
  <si>
    <t>第一種低層住居専用地域内における3階建て、延べ面積700m2の児童厚生施設</t>
  </si>
  <si>
    <t>事務所</t>
  </si>
  <si>
    <t>田園住居地域内の専用住宅の容積率は、その敷地内に政令で定める規模以上の空地（道路に接して有効な部分が政令で定める規模以上であるものに限る。）を有し、かつ、その敷地面積が政令で定める規模以上である場合、当該地域に関する都市計画において定められた容積率の1.5倍以下とすることができる。</t>
  </si>
  <si>
    <t>165m2</t>
  </si>
  <si>
    <t>8.75m</t>
  </si>
  <si>
    <t>第一種中高層住居専用地域内にある高さが10mを超える建築物において、特定行政庁が土地の状況等により周囲の居住環境を害するおそれがないと認めて建築審査会の同意を得て許可した場合は、日影規制は適用されない。</t>
  </si>
  <si>
    <t>準防火地域内の建築物で、外壁が準耐火構造のものは、その外壁を隣地境界線に接して設けることができる。</t>
  </si>
  <si>
    <t>「簡易な構造の建築物に対する制限の緩和」の規定の適用を受ける建築物は、建築基準法第20条（構造耐力）の規定が適用されない。</t>
  </si>
  <si>
    <t>二級建築士は、設計図書の一部を変更した場合においては、その設計図書に二級建築士である旨の表示をして記名しなければならない。</t>
  </si>
  <si>
    <t>管理建築士は、重要事項を記載した書面の交付に代えて、建築主の承諾を得た場合であっても、当該書面に記載すべき事項を電子情報処理組織を使用する方法により提供してはならない。</t>
  </si>
  <si>
    <t>「高齢者、障害者等の移動等の円滑化の促進に関する法律」上、建築主等は、特定建築物の建築をしようとするときは、特定建築物の建築等及び維持保全の計画を作成し、所管行政庁の認定を申請することができる。</t>
  </si>
  <si>
    <t>「都市計画法」上、都市計画施設の区域内における地上2階建ての木造の建築物の改築をしようとする者は、都道府県知事等の許可を受けなくてもよい。</t>
  </si>
  <si>
    <t>「土地区画整理法」上、個人施行者が施行する土地区画整理事業の施行地区内において、その施行についての認可の公告があった日後、換地処分があった旨の公告のある日までは、建築物の改築を行う場合には、都道府県知事等の許可を受けなければならない。</t>
  </si>
  <si>
    <t>学校の教室は、「居室」である。</t>
  </si>
  <si>
    <t>鉄骨造平家建て、延べ面積300m2の診療所（患者の収容施設を有しないもの）の大規模の模様替</t>
  </si>
  <si>
    <t>建築基準法第6条第1項第一号に掲げる建築物で安全上、防火上又は衛生上特に重要であるものとして政令で定めるもの（国等の建築物を除く。）の所有者（所有者と管理者が異なる場合においては、管理者）は、当該建築物の敷地、構造及び建築設備について、定期に、一級建築士若しくは二級建築士又は建築物調査員にその状況の調査をさせて、その結果を特定行政庁に報告しなければならない。</t>
  </si>
  <si>
    <t>建築材料には、クロルピリホスを添加しなかった。</t>
  </si>
  <si>
    <t>水洗便所には、採光及び換気のため直接外気に接する窓を設け、又はこれに代わる設備をしなければならない。</t>
  </si>
  <si>
    <t>1,155cm</t>
  </si>
  <si>
    <t>木造とするに当たって、木造の筋かいに、たすき掛けにするための欠込みをしたので、必要な補強を行った。</t>
  </si>
  <si>
    <t>構造耐力上主要な部分で特に腐食、腐朽又は摩損のおそれのあるものには、腐食、腐朽若しくは摩損しにくい材料又は有効なさび止め、防腐若しくは摩損防止のための措置をした材料を使用しなければならない。</t>
  </si>
  <si>
    <t>3階を診療所（患者の収容施設があるもの）とした3階建て、延べ面積150m2の建築物（建築基準法施行令第112条第11項に規定する建築物及び火災が発生した場合に避難上支障のある高さまで煙又はガスの降下が生じない建築物ではないものとする。）においては、竪穴部分とその他の部分とを間仕切壁又は所定の防火設備で区画しなければならない。</t>
  </si>
  <si>
    <t>2階の居室の各部分から1階又は地上に通ずる直通階段の一に至る歩行距離は、30m以下としなければならない。</t>
  </si>
  <si>
    <t>主要構造部を準耐火構造とした延べ面積200m2、客席の床面積の合計が100m2の集会場（1時間準耐火基準に適合しないもの）は、内装の制限を受ける。</t>
  </si>
  <si>
    <t>敷地の周囲に広い空地を有する建築物で、特定行政庁が交通上、安全上、防火上及び衛生上支障がないと認めて建築審査会の同意を得て許可したものの敷地は、道路に2m以上接しなくてもよい。</t>
  </si>
  <si>
    <t>工業専用地域内の「銀行の支店」</t>
  </si>
  <si>
    <t>料理店</t>
  </si>
  <si>
    <t>昇降機塔の建築物の屋上部分で、その水平投影面積の合計が当該建築物の建築面積の1/8以下の場合においては、その部分の床面積の合計は、延べ面積に算入しない。</t>
  </si>
  <si>
    <t>630m2</t>
  </si>
  <si>
    <t>6.25m</t>
  </si>
  <si>
    <t>商業地域内においては、原則として、日影規制は適用されない。</t>
  </si>
  <si>
    <t>準防火地域内において木造建築物として新築する場合、その外壁及び軒裏で延焼のおそれのある部分を防火構造とすることができる。</t>
  </si>
  <si>
    <t>防火地域及び準防火地域以外の区域内における木造3階建ての一戸建て住宅（住宅以外の用途に供する部分はない。）について、指定確認検査機関が建築基準法第6条の2第1項による確認をする場合においては、消防長又は消防署長の同意が必要である。</t>
  </si>
  <si>
    <t>延べ面積1,600m2、高さ6m、木造平家建ての老人ホーム</t>
  </si>
  <si>
    <t>建築士事務所の開設者は、建築物の建築に関する法令又は条例の規定に基づく手続の代理の業務について、建築主と契約の締結をしようとするときは、あらかじめ、当該建築主に対し、重要事項の説明を行わなければならない。</t>
  </si>
  <si>
    <t>建築物の耐震改修の計画が建築基準法第6条第1項の規定による確認を要するものである場合において、所管行政庁が計画の認定をしたときは、同法第6条第1項の規定による確認済証の交付があったものとみなす。</t>
  </si>
  <si>
    <t>「高齢者、障害者等の移動等の円滑化の促進に関する法律」上、ホテルの客室は、「建築物特定施設」に該当する。</t>
  </si>
  <si>
    <t>「建築物のエネルギー消費性能の向上に関する法律」上、建築主は、特定建築物以外の建築物で床面積の合計が200m2のものを新築する場合、当該行為に係る建築物のエネルギー消費性能の確保のための構造及び設備に関する計画を所管行政庁に届け出なければならない。</t>
  </si>
  <si>
    <t>建築物の周囲において発生する通常の火災による延焼を抑制するために当該建築物の外壁又は軒裏に必要とされる性能を、「防火性能」という。</t>
  </si>
  <si>
    <t>鉄骨造平家建て、延べ面積100m2の一戸建て住宅における、鉄骨造平家建て、床面積100m2の事務所の増築</t>
  </si>
  <si>
    <t>建築主は、建築物の用途の変更に係る確認済証の交付を受けた場合において、当該工事を完了したときは、建築主事又は指定確認検査機関に届け出なければならない。</t>
  </si>
  <si>
    <t>階段（高さ3.0mの屋外の直階段）の高さ1.5mの位置に、踏幅1.0mの踊場を設けた。</t>
  </si>
  <si>
    <t>1.0m</t>
  </si>
  <si>
    <t>屋根を金属板でふいた場合、張り間方向及び桁行方向に相互の間隔が10m未満の2階の柱において、張り間方向及び桁行方向の小径は、横架材の相互間の垂直距離の1/33以上としなければならない。</t>
  </si>
  <si>
    <t>補強コンクリートブロック造平家建て、延べ面積40m2、高さ3mの自動車車庫において、張り間方向及び桁行方向に配置する耐力壁の長さのそれぞれの方向についての合計は、張り間方向に6m以上、桁行方向に6m以上としなければならない。</t>
  </si>
  <si>
    <t>保有水平耐力計算により、地震時における構造耐力上主要な部分の断面に生ずる短期の応力度を計算する場合、特定行政庁が指定する多雪区域においては、積雪荷重を考慮する。</t>
  </si>
  <si>
    <t>主要構造部を準耐火構造とした4階建ての共同住宅で、メゾネット形式の住戸（住戸の階数が2で、かつ、床面積の合計が130m2であるもの）においては、住戸内の階段の部分とその他の部分とを防火区画しなくてもよい。</t>
  </si>
  <si>
    <t>2階建て、各階の床面積がそれぞれ200m2の物品販売業を営む店舗（避難階は1階）は、避難階以外の階から避難階又は地上に通ずる2以上の直通階段を設けなければならない。</t>
  </si>
  <si>
    <t>内装の制限を受ける居室の天井の回り縁は、内装の制限の対象とはならない。</t>
  </si>
  <si>
    <t>土地を建築物の敷地として利用するため袋路状道路を築造する場合、特定行政庁からその位置の指定を受けるためには、その幅員を6m以上とし、かつ、終端に自動車の転回広場を設けなければならない。</t>
  </si>
  <si>
    <t>第一種低層住居専用地域における2階建て、延べ面積220m2の学習塾兼用住宅で、居住の用に供する部分の床面積が150m2のもの</t>
  </si>
  <si>
    <t>パン屋の工場（作業場の床面積の合計が50m2で、原動機の出力の合計が0.75kWのもの）</t>
  </si>
  <si>
    <t>264m2</t>
  </si>
  <si>
    <t>240m2</t>
  </si>
  <si>
    <t>用途地域の指定のない区域においては、地方公共団体の条例で日影規制の対象区域とすることができない。</t>
  </si>
  <si>
    <t>10.00m</t>
  </si>
  <si>
    <t>準防火地域内にある3階建て、延べ面積300m2の診療所（患者の収容施設がないもの）は、耐火建築物としなければならない。</t>
  </si>
  <si>
    <t>都市計画区域内において、特定行政庁により、安全上、防火上及び衛生上支障がないと認められ、原則として、1年以内の期間を定めて、その建築が許可された仮設店舗は、建築基準法第56条（建築物の各部分の高さ）及び第56条の2（日影による中高層の建築物の高さの制限）の規定が適用されない。</t>
  </si>
  <si>
    <t>イとロ</t>
  </si>
  <si>
    <t>建築士事務所の開設者は、設計等の業務に関し生じた損害を賠償するために必要な金額を担保するための保険契約の締結その他の措置を講ずるよう努めなければならない。</t>
  </si>
  <si>
    <t>「民法」上、境界線から1m未満の距離において他人の宅地を見通すことのできる窓を建築物に設ける場合、原則として、目隠しを付けなければならない。</t>
  </si>
  <si>
    <t>「宅地造成等規制法」上、宅地造成工事規制区域内において、宅地以外の土地を宅地にするために行う盛土であって、当該盛土をした土地の部分に高さが1mを超える崖を生ずることとなるものは、原則として、都道府県知事の許可を受けなければならない。</t>
  </si>
  <si>
    <t>建築物の周囲において発生する通常の火災による延焼の抑制に一定の効果を発揮するために外壁に必要とされる性能を、「防火性能」という。</t>
  </si>
  <si>
    <t>鉄筋コンクリート造、高さ４mの記念塔の築造</t>
  </si>
  <si>
    <t>発熱量の合計が10 kWの火を使用する器具（「密閉式燃焼器具等又は煙突を設けた器具」ではない。）のみを設けた調理室（床面積８m2）に、１m2の有効開口面積を有する開口部を換気上有効に設けたので、換気設備を設けなかった。</t>
  </si>
  <si>
    <t>19.5 m3 / 時</t>
  </si>
  <si>
    <t>圧縮力を負担する筋かいは、厚さ1.5 cm以上で幅９cm以上の木材を使用したものとしなければならない。</t>
  </si>
  <si>
    <t>１階の柱の小径：12.0 cm ２階の柱の小径：10.5 cm ３階の柱の小径：10.5 cm</t>
  </si>
  <si>
    <t>補強コンクリートブロック造の塀の壁内に配置する鉄筋の縦筋をその径の40倍以上基礎に定着させる場合、縦筋の末端は、基礎の横筋にかぎ掛けしなくてもよい。</t>
  </si>
  <si>
    <t>２階建ての飲食店で、各階の床面積の合計がそれぞれ250 m2のもの</t>
  </si>
  <si>
    <t>共同住宅（主要構造部が不燃材料で造られているものとする。）で、２階の居室の床面積の合計が150 m2のもの</t>
  </si>
  <si>
    <t>病院</t>
  </si>
  <si>
    <t>地区計画の区域外において、自転車歩行者専用道路となっている幅員５mの道路法による道路にのみ10 m接している敷地には、建築物を建築することができない。</t>
  </si>
  <si>
    <t>第一種低層住居専用地域内において、２階建て、延べ面積150 m2の喫茶店兼用住宅（居住の用途に供する部分の床面積が100 m2）は、新築することができる。</t>
  </si>
  <si>
    <t>老人福祉センター</t>
  </si>
  <si>
    <t>商業地域内で、かつ、防火地域内にある耐火建築物は、建蔽率の制限を受けない。</t>
  </si>
  <si>
    <t>180 m2</t>
  </si>
  <si>
    <t>12.5 m</t>
  </si>
  <si>
    <t>道路高さ制限において、建築物の敷地の地盤面が前面道路より１m以上高い場合においては、その前面道路は、敷地の地盤面と前面道路との高低差から１mを減じたものの 1/2 だけ高い位置にあるものとみなす。</t>
  </si>
  <si>
    <t>延べ面積250 m2の物品販売業を営む店舗を患者の収容施設がある診療所に用途を変更する場合においては、確認済証の交付を受ける必要はない。</t>
  </si>
  <si>
    <t>二級建築士は、一級建築士でなければ設計又は工事監理をしてはならない建築物について、原則として、建築工事契約に関する事務及び建築工事の指導監督の業務を行うことができる。</t>
  </si>
  <si>
    <t>二級建築士は、鉄筋コンクリート造３階建て、延べ面積100 m2、高さ９mの建築物の新築に係る設計をすることができる。</t>
  </si>
  <si>
    <t>「長期優良住宅の普及の促進に関する法律」上、長期優良住宅建築等計画には、住宅の建築に関する工事の着手予定時期及び完了予定時期を記載しなければならない。</t>
  </si>
  <si>
    <t>「景観法」上、景観計画区域内において、建築物の外観を変更することとなる色彩の変更をしようとする者は、あらかじめ、行為の種類、場所、設計又は施行方法、着手予定日等を景観行政団体の長に届け出なければならない場合がある。</t>
  </si>
  <si>
    <t>敷地面積は、475m2である。</t>
  </si>
  <si>
    <t>特定行政庁、建築主事又は建築監視員は、建築材料等を製造した者に対して、建築材料等の受取又は引渡しの状況に関する報告を求めることができる。</t>
  </si>
  <si>
    <t>鉄筋コンクリート造、高さ２mの擁壁の築造</t>
  </si>
  <si>
    <t>回り階段の部分における踏面の寸法を、踏面の狭い方の端から30cmの位置において、15cmとした。</t>
  </si>
  <si>
    <t>2.400m</t>
  </si>
  <si>
    <t>1,015.0cm</t>
  </si>
  <si>
    <t>木造平家建て、延べ面積500m2、高さ６mの建築物</t>
  </si>
  <si>
    <t>地盤の支持層が傾斜していたので、基礎の一部を杭基礎とした。</t>
  </si>
  <si>
    <t>４階建ての耐火建築物の共同住宅で、メゾネット形式の住戸（住戸の階数が２で、かつ、床面積の合計が130m2であるもの）においては、住戸内の階段の部分とその他の部分とを防火区画しなければならない。</t>
  </si>
  <si>
    <t>建築物に非常用の進入口を設けなければならない場合、それぞれの進入口の間隔は、40m以下としなければならない。</t>
  </si>
  <si>
    <t>地階に物品販売業を営む店舗（床面積が50m2）が設けられた特殊建築物は、内装の制限を受ける。</t>
  </si>
  <si>
    <t>道路に２m以上接していない敷地において、その敷地の周囲に広い空地を有する建築物で、特定行政庁が交通上、安全上、防火上及び衛生上支障がないと認めて建築審査会の同意を得て許可したものについては、建築することができる。</t>
  </si>
  <si>
    <t>第一種低層住居専用地域内における２階建て、延べ面積150m2の美容院兼用住宅で、居住の用途に供する部分の床面積が100m2のもの</t>
  </si>
  <si>
    <t>バッティング練習場</t>
  </si>
  <si>
    <t>235m2</t>
  </si>
  <si>
    <t>7.50m</t>
  </si>
  <si>
    <t>日影規制が適用されるか否かの建築物の高さの算定は、平均地盤面からの高さではなく、地盤面からの高さによる。</t>
  </si>
  <si>
    <t>準防火地域内にある木造２階建て、延べ面積150m2の一戸建て住宅に附属する高さ２mの塀は、不燃材料以外の材料で造ることができる。</t>
  </si>
  <si>
    <t>木造、延べ面積200m2の住宅を寄宿舎に用途の変更をする場合においては、確認済証の交付を受ける必要がある。</t>
  </si>
  <si>
    <t>延べ面積200m2、高さ８m、鉄筋コンクリート造２階建ての住宅</t>
  </si>
  <si>
    <t>二級建築士試験に合格した日の属する年度の翌々年度に建築士事務所に所属した二級建築士であっても、所定の定期講習を受けたことがない場合には、当該建築士試験に合格した日の属する年度の翌年度の開始日から起算して３年以内に、所定の定期講習を受けなければならない。</t>
  </si>
  <si>
    <t>長期優良住宅建築等計画の認定を受けようとする共同住宅の規模は、原則として、住戸の少なくとも一の階の床面積（階段部分の面積を除く。）が40m2以上であり、一戸の床面積の合計（共用部分の床面積を除く。）が75m2以上でなければならない。</t>
  </si>
  <si>
    <t>「消防法」上、住宅の用途に供される防火対象物の関係者は、原則として、市町村条例に定める基準に従い、住宅用防災警報器又は住宅用防災報知設備を設置し、及び維持しなければならない。</t>
  </si>
  <si>
    <t>建築物の高さ：7.5m 建築面積：138m2 敷地面積：400m2</t>
  </si>
  <si>
    <t>鉄筋コンクリート造平家建て、延べ面積200m2の事務所の新築</t>
  </si>
  <si>
    <t>建築基準法第６条第１項の規定による確認の申請書に添える配置図に明示すべき事項には、「縮尺及び方位並びに敷地の接する道路の位置、幅員及び種類」が含まれる。</t>
  </si>
  <si>
    <t>階段（高さ3.0mの屋内の直階段）の高さ1.5mの位置に、踏幅1.1mの踊場を設けた。</t>
  </si>
  <si>
    <t>4.8m2</t>
  </si>
  <si>
    <t>張り間方向：20m 桁行方向：42m</t>
  </si>
  <si>
    <t>木造２階建て、延べ面積200m2の集会場において、床組及び小屋ばり組には木板その他これに類するものを国土交通大臣が定める基準に従って打ち付けし、小屋組には振れ止めを設けなければならない。</t>
  </si>
  <si>
    <t>建築基準法施行令第３章第２節の規定が適用される建築物の「基礎・地盤説明書」に明示すべき事項には、「地盤調査方法及びその結果」が含まれる。</t>
  </si>
  <si>
    <t>主要構造部を準耐火構造とした３階建て、延べ面積150m2の一戸建て住宅においては、階段の部分とその他の部分とを防火区画しなくてよい。</t>
  </si>
  <si>
    <t>２階建ての耐火建築物である幼保連携型認定こども園の避難階以外の階において、主たる用途に供する居室及びこれから地上に通ずる主たる廊下、階段その他の通路の壁及び天井の室内に面する部分の仕上げを準不燃材料でしたものについては、居室の各部分から避難階又は地上に通ずる直通階段の一に至る歩行距離を60m以下としなければならない。</t>
  </si>
  <si>
    <t>内装の制限を受ける２階建ての有料老人ホームの当該用途に供する居室の壁及び天井の室内に面する部分の仕上げには、難燃材料を使用することができる。</t>
  </si>
  <si>
    <t>都市計画区域及び準都市計画区域以外の区域内においては、道路法による幅員２mの道路に接している敷地の道路境界線沿いに、建築物に附属する門及び塀は建築することができる。</t>
  </si>
  <si>
    <t>延べ面積200m2の倉庫業を営む倉庫</t>
  </si>
  <si>
    <t>専ら防災のために設ける備蓄倉庫の用途に供する部分の床面積は、当該建築物の各階の床面積の合計の1/5を限度として、延べ面積に算入しない。</t>
  </si>
  <si>
    <t>246m2</t>
  </si>
  <si>
    <t>防火地域内において、３階建て、延べ面積150m2の一戸建て住宅に高さ2mの塀を設ける場合、その塀を木造とすることができる。</t>
  </si>
  <si>
    <t>都市計画において建築物の高さの限度が10mと定められた第一種低層住居専用地域内においては、建築物の敷地面積が700m2であって、かつ、その敷地内に政令で定める空地を有し、特定行政庁が低層住宅に係る良好な住居の環境を害するおそれがないと認めるものの高さの限度は、12mとする。</t>
  </si>
  <si>
    <t>11.25m</t>
  </si>
  <si>
    <t>確認済証の交付を受けた後でなければすることができない建築物の建築の工事を、確認済証の交付を受けないでした工事施工者は、罰則の適用の対象となる。</t>
  </si>
  <si>
    <t>二級建築士は、設計等の委託者から請求があったときは、二級建築士免許証又は二級建築士免許証明書を提示しなければならない。</t>
  </si>
  <si>
    <t>建築士は、他人の求めに応じ報酬を得て、建築工事の指導監督のみを業として行おうとするときであっても、建築士事務所を定めて、その建築士事務所について、都道府県知事（都道府県知事が指定事務所登録機関を指定したときは、原則として、当該指定事務所登録機関）の登録を受けなければならない。</t>
  </si>
  <si>
    <t>住宅のうち雨水の浸入を防止する部分は、住宅の屋根若しくは外壁又はこれらの開口部に設ける戸、枠その他の建具及び雨水を排除するため住宅に設ける全ての排水管をいう。</t>
  </si>
  <si>
    <t>「特定住宅瑕疵（かし）担保責任の履行の確保等に関する法律」上、「住宅販売瑕疵担保責任保険契約」は、新築住宅の工事が完了した時から10年以上の期間にわたって有効でなければならない。</t>
  </si>
  <si>
    <t>障害者支援施設の用途に供する建築物は、「特殊建築物」である。</t>
  </si>
  <si>
    <t>鉄骨造平家建て、延べ面積100m2の自動車車庫の新築</t>
  </si>
  <si>
    <t>建築物の除却の工事を施工しようとする者は、当該工事に係る部分の床面積の合計が10m2を超える場合、その旨を特定行政庁に届け出なければならない。</t>
  </si>
  <si>
    <t>子ども部屋の天井の高さを2.3mとし、便所の天井の高さを2.0mとした。</t>
  </si>
  <si>
    <t>居室内において衛生上の支障を生ずるおそれがある物質の一つとして、クロルピリホスが定められている。</t>
  </si>
  <si>
    <t>柱の小径を決める場合、柱の樹種は関係しない。</t>
  </si>
  <si>
    <t>仕上げをモルタル塗としたコンクリート造の床の固定荷重は、実況に応じて計算しない場合、当該部分の床面積に150N/m2（仕上げ厚さ１cmごとに、そのcmの数値を乗ずるものとする。）を乗じて計算することができる。</t>
  </si>
  <si>
    <t>木造２階建て、延べ面積150m2、高さ７mの一戸建て住宅において、構造耐力上主要な部分である１階の柱の下部に土台を設けず、当該柱を鉄筋コンクリート造の布基礎に緊結することができる。</t>
  </si>
  <si>
    <t>建築基準法施行令第116条の２第１項第二号の規定に該当する窓その他の開口部を有しない居室がある場合には、原則として、その居室に排煙設備を設けなければならない。</t>
  </si>
  <si>
    <t>有料老人ホームの用途に供する建築物の当該用途に供する部分の防火上主要な間仕切壁（自動スプリンクラー設備等設置部分その他防火上支障がないものとして国土交通大臣が定める部分の間仕切壁を除く。）は、準耐火構造とし、小屋裏又は天井裏に達せしめなければならない。</t>
  </si>
  <si>
    <t>患者の収容施設がある２階建ての診療所（耐火建築物、準耐火建築物及び特定避難時間倒壊等防止建築物以外の建築物であるもの）で、その用途に供する部分の床面積の合計が200m2のものは、内装の制限を受ける。</t>
  </si>
  <si>
    <t>特定行政庁は、特殊建築物等の用途又は規模の特殊性により、避難又は通行の安全の目的を充分に達し難いと認める場合においては、建築物の敷地が道路に接する部分の長さについて、条例で、必要な制限を付加することができる。</t>
  </si>
  <si>
    <t>第一種低層住居専用地域内の工芸品工房兼用住宅で、工芸品工房の部分の床面積を150m2とし、出力の合計が0.75kWの原動機を使用するもの</t>
  </si>
  <si>
    <t>旅館</t>
  </si>
  <si>
    <t>378m2</t>
  </si>
  <si>
    <t>敷地に接する道路の幅員によって、建築物の建蔽率の制限が異なる。</t>
  </si>
  <si>
    <t>第一種低層住居専用地域内における10m又は12mの建築物の高さの限度については、特定行政庁が低層住宅に係る良好な住居の環境を害するおそれがないと認めて建築審査会の同意を得て許可した建築物については、その高さの限度を超えることができる。</t>
  </si>
  <si>
    <t>20.00 m</t>
  </si>
  <si>
    <t>準防火地域内において外壁を耐火構造として新築する場合、その外壁を隣地境界線に接して設けることができる。</t>
  </si>
  <si>
    <t>建築基準法第３条第２項の規定により建築基準法令の規定の適用を受けない建築物について政令で定める範囲内において移転をする場合においては、同条第３項第三号及び第四号の規定にかかわらず、建築基準法令の規定は、適用しない。</t>
  </si>
  <si>
    <t>建築士は、建築基準法の構造耐力の規定に違反する行為について、相談に応じてはならない。</t>
  </si>
  <si>
    <t>建築士は、自らが建築主となる建築物のみの設計等をする場合であっても、建築士事務所を定めて、その建築士事務所について、都道府県知事（都道府県知事が指定事務所登録機関を指定したときは、原則として、当該指定事務所登録機関）の登録を受けなければならない。</t>
  </si>
  <si>
    <t>建築物について地震に対する安全性に係る基準に適合している旨の認定を所管行政庁から受けた者は、当該建築物（基準適合認定建築物）、その敷地又は広告等に、所定の様式により、当該建築物が認定を受けている旨の表示を付することができる。</t>
  </si>
  <si>
    <t>「高齢者、障害者等の移動等の円滑化の促進に関する法律」上、建築主等は、当該建築物を建築物移動等円滑化基準に適合させなくてもよい。</t>
  </si>
  <si>
    <t>床が地盤面下にある階で、床面から地盤面までの高さが１m以上のものは、「地階」である。</t>
  </si>
  <si>
    <t>鉄筋コンクリート造２階建、延べ面積300m2の下宿から寄宿舎への用途の変更</t>
  </si>
  <si>
    <t>建築主は、木造３階建の一戸建住宅を新築する場合、原則として、検査済証の交付を受けた後でなければ、当該住宅を使用することはできない。</t>
  </si>
  <si>
    <t>発熱量の合計が10kWの火を使用する器具（「密閉式燃焼器具等又は煙突を設けた器具」ではない。）のみを設けた調理室（床面積10m2）に１m2の有効開口面積を有する開口部を換気上有効に設けたので、その他の換気設備を設けなかった。</t>
  </si>
  <si>
    <t>2.35m</t>
  </si>
  <si>
    <t>1,125.0cm</t>
  </si>
  <si>
    <t>壁、柱及び横架材を木造とした学校の校舎の外壁には、原則として、９cm角以上の木材の筋かいを使用しなければならない。</t>
  </si>
  <si>
    <t>木造とするに当たって、基礎に木ぐいを使用する場合においては、その木ぐいは常水面下にあるようにしなければならない。</t>
  </si>
  <si>
    <t>寄宿舎の用途に供する建築物の当該用途に供する部分については、その防火上主要な間仕切壁（自動スプリンクラー設備等設置部分その他防火上支障がないものとして国土交通大臣が定める部分の間仕切壁を除く。）を準耐火構造とし、小屋裏又は天井裏に達せしめなければならない。</t>
  </si>
  <si>
    <t>内装の制限を受ける２階建の有料老人ホームの当該用途に供する居室の壁及び天井の室内に面する部分の仕上げには、難燃材料を使用することができる。</t>
  </si>
  <si>
    <t>第一種低層住居専用地域内の児童厚生施設</t>
  </si>
  <si>
    <t>飲食店</t>
  </si>
  <si>
    <t>360m2</t>
  </si>
  <si>
    <t>第一種低層住居専用地域内のうち、日影規制の対象区域においては、北側高さ制限は適用されない。</t>
  </si>
  <si>
    <t>16.25m</t>
  </si>
  <si>
    <t>防火地域内にある延べ面積200m2、平家建の機械製作工場で、主要構造部が不燃材料で造られたものは、耐火建築物としなくてもよい。</t>
  </si>
  <si>
    <t>建築基準法第３条第２項の規定により、建築基準法第48条第１項から第13項の規定の適用を受けない既存の建築物は、政令で定める範囲内であれば改築することができる。</t>
  </si>
  <si>
    <t>一級建築士事務所に属する二級建築士は、３年ごとに、登録講習機関が行う所定の二級建築士定期講習を受けなければならない。</t>
  </si>
  <si>
    <t>建築士事務所の開設者は、その登録を受けた建築士事務所の名称を変更したときは、１月以内に、その旨を当該建築士事務所に係る登録をした都道府県知事（都道府県知事が指定事務所登録機関を指定したときは、原則として、当該指定事務所登録機関）に届け出なければならない。</t>
  </si>
  <si>
    <t>「宅地造成等規制法」上、宅地造成工事規制区域内において、宅地以外の土地を宅地にするために行う盛土であって、当該盛土をした土地の部分に高さが１mを超える崖を生ずることとなるものは、原則として、都道府県知事の許可を受けなければならない。</t>
  </si>
  <si>
    <t>「住宅の品質確保の促進等に関する法律」上、住宅新築請負契約又は新築住宅の売買契約においては、住宅の構造耐力上主要な部分等について、引き渡した時から10年間、所定の瑕疵（かし）担保責任を義務づけており、これに反する特約で注文者又は買主に不利なものは無効とされる。</t>
  </si>
  <si>
    <t>「消防法」上、住宅用防災機器の設置及び維持に関する条例の制定に関する基準においては、就寝の用に供する居室及び当該居室が存する階（避難階を除く。）から直下階に通ずる屋内階段等に、原則として、住宅用防災警報器又は住宅用防災報知設備の感知器を設置し、及び維持しなければならない。</t>
  </si>
  <si>
    <t>82m2</t>
  </si>
  <si>
    <t>木造3階建て、延べ面積200m2、高さ9mの一戸建て住宅における、鉄骨造平家建て、床面積10m2の倉庫の増築</t>
  </si>
  <si>
    <t>建築主は、都市計画区域内において、木造2階建て、延べ面積150m2の一戸建て住宅を新築し、建築主事に完了検査を申請する場合、原則として、当該工事が完了した日から7日以内に建築主事に到達するようにしなければならない。</t>
  </si>
  <si>
    <t>居間（床面積16m2、天井の高さ2.5m）に機械換気設備を設けるに当たり、「居室を有する建築物の換気設備についてのホルムアルデヒドに関する技術的基準」による有効換気量を、20m3／hとした。</t>
  </si>
  <si>
    <t>2.7m</t>
  </si>
  <si>
    <t>張り間方向：36m 桁行方向：26m</t>
  </si>
  <si>
    <t>木造2階建て、延べ面積200m2の集会場において、床組及び小屋ばり組には木板その他これに類するものを国土交通大臣が定める基準に従って打ち付けし、小屋組には振れ止めを設けなければならない。</t>
  </si>
  <si>
    <t>ローム層の地盤の長期に生ずる力に対する許容応力度は、国土交通大臣が定める方法による地盤調査を行わない場合、50kN／m2とすることができる。</t>
  </si>
  <si>
    <t>配電管が防火壁を貫通する場合においては、当該管と防火壁との隙間をモルタルその他の不燃材料で埋めなければならない。</t>
  </si>
  <si>
    <t>木造2階建ての一戸建て住宅においては、2階の居室の各部分から1階又は地上に通ずる直通階段の一に至る歩行距離の制限を受けない。</t>
  </si>
  <si>
    <t>住宅に附属する鉄骨造平家建て、延べ面積30m2の自動車車庫は、内装の制限を受けない。</t>
  </si>
  <si>
    <t>非常災害があった場合において、非常災害区域等（防火地域以外の区域とする。）内に、地方公共団体が、災害救助を目的として、その災害が発生した日から1月以内にその工事に着手する応急仮設建築物の敷地は、道路に2m以上接しなければならない。</t>
  </si>
  <si>
    <t>第一種中高層住居専用地域内における2階建て、延べ面積500m2の旅館</t>
  </si>
  <si>
    <t>170m2</t>
  </si>
  <si>
    <t>15.00m</t>
  </si>
  <si>
    <t>第一種低層住居専用地域内においては、隣地高さ制限は適用されない。</t>
  </si>
  <si>
    <t>準防火地域内において、鉄筋コンクリート造2階建ての一戸建て住宅に附属する高さ2mを超える塀を設ける場合、その塀は、延焼防止上支障のない構造としなくてもよい。</t>
  </si>
  <si>
    <t>建築基準法第27条（耐火建築物等としなければならない特殊建築物）の規定に違反があった場合において、その違反が建築主の故意によるものであるときは、設計者又は工事施工者を罰するほか、当該建築主も罰則の適用の対象となる。</t>
  </si>
  <si>
    <t>二級建築士は、他の二級建築士の設計した設計図書の一部を変更しようとするときは、当該二級建築士の承諾を求めなければならないが、承諾が得られなかったときは、自己の責任において、その設計図書の一部を変更することができる。</t>
  </si>
  <si>
    <t>建築士事務所の開設者は、事業年度ごとに、設計等の業務に関する報告書を作成し、毎事業年度経過後3月以内に当該建築士事務所に係る登録をした都道府県知事に提出しなければならない。</t>
  </si>
  <si>
    <t>「建築物のエネルギー消費性能の向上に関する法律」上、建築主は、特定建築行為をしようとするときは、特定建築物のエネルギー消費性能の確保のための構造及び設備に関する計画を提出して、所管行政庁又は登録建築物エネルギー消費性能判定機関の建築物エネルギー消費性能適合性判定を受けなければならない。</t>
  </si>
  <si>
    <t>「高齢者、障害者等の移動等の円滑化の促進に関する法律」上、工場は、「特別特定建築物」である。</t>
  </si>
  <si>
    <t>「宅地建物取引業法」上、自ら所有する不動産の賃貸及び管理をする行為は、宅地建物取引業に該当する。</t>
  </si>
  <si>
    <t>幼保連携型認定こども園の用途に供する建築物は、「特殊建築物」である。</t>
  </si>
  <si>
    <t>木造2階建て、延べ面積150m2、高さ8mの一戸建て住宅から旅館への用途の変更</t>
  </si>
  <si>
    <t>指定確認検査機関が確認済証の交付をした建築物の計画について、特定行政庁が建築基準関係規定に適合しないと認め、その旨を建築主及び指定確認検査機関に通知した場合において、当該確認済証は、その効力を失う。</t>
  </si>
  <si>
    <t>居間の天井の高さを2.3mとし、便所の天井の高さを2.0mとした。</t>
  </si>
  <si>
    <t>建築物（換気設備を設けるべき調理室等を除く。）に設ける自然換気設備の給気口は、居室の天井の高さの1/2以下の高さの位置に設け、常時外気に開放された構造としなければならない。</t>
  </si>
  <si>
    <t>1,540cm</t>
  </si>
  <si>
    <t>鉄骨造とするに当たって、柱の材料を炭素鋼とし、その柱の脚部をアンカーボルトにより基礎に緊結した。</t>
  </si>
  <si>
    <t>保有水平耐力計算により、構造耐力上主要な部分の断面に生ずる長期の応力度を計算する場合、特定行政庁が指定する多雪区域においては、地震力を考慮しなければならない。</t>
  </si>
  <si>
    <t>建築物の竪穴部分とその他の部分とを区画する防火設備は、避難上及び防火上支障のない遮煙性能を有するものでなくてもよい。</t>
  </si>
  <si>
    <t>火災が発生した場合に避難上支障のある高さまで煙又はガスの降下が生じない建築物の部分として、天井の高さ、壁及び天井の仕上げに用いる材料の種類等を考慮して国土交通大臣が定めるものには、排煙設備を設けなくてもよい。</t>
  </si>
  <si>
    <t>木造2階建て、延べ面積200m2の事務所兼用住宅の2階にある火を使用する設備を設けた調理室は、内装の制限を受けない。</t>
  </si>
  <si>
    <t>工事を施工するために現場に設ける事務所の敷地であっても、道路に2m以上接しなければならない。</t>
  </si>
  <si>
    <t>第二種住居地域内の「ぱちんこ屋」</t>
  </si>
  <si>
    <t>貸本屋</t>
  </si>
  <si>
    <t>近隣商業地域（都市計画で定められた建蔽率は8/10）内、かつ、防火地域内で、特定行政庁による角地の指定のある敷地において、耐火建築物を建築する場合の建蔽率の最高限度は9/10である。</t>
  </si>
  <si>
    <t>690m2</t>
  </si>
  <si>
    <t>同一の敷地内に2以上の建築物がある場合、これらの建築物をそれぞれ別の建築物として、日影規制を適用する。</t>
  </si>
  <si>
    <t>防火地域内において外壁を耐火構造として新築する場合、その外壁を隣地境界線に接して設けることができる。</t>
  </si>
  <si>
    <t>高さ6mの観覧車を築造する場合においては、建築基準法第20条の規定が準用される。</t>
  </si>
  <si>
    <t>延べ面積600m2、高さ9m、木造2階建ての病院</t>
  </si>
  <si>
    <t>建築士事務所を管理する専任の建築士が置かれていない場合、その建築士事務所の登録は取り消される。</t>
  </si>
  <si>
    <t>「長期優良住宅の普及の促進に関する法律」上、長期優良住宅建築等計画の認定を受けようとする一戸建ての専用住宅の規模は、少なくとも一の階の床面積（階段部分の面積を除く。）が40m2以上であり、原則として、床面積の合計が75m2以上でなければならない。</t>
  </si>
  <si>
    <t>「土地区画整理法」上、市町村又は都道府県が施行する土地区画整理事業の施行地区内において、事業計画の決定の公告があった日後、換地処分があった旨の公告のある日までは、建築物の新築を行おうとする者は、都道府県知事等の許可を受けなければならない。</t>
  </si>
  <si>
    <t>木造2階建ての一戸建て住宅において、1階から2階に通ずる屋内階段の過半の修繕は、「大規模の修繕」である。</t>
  </si>
  <si>
    <t>鉄筋コンクリート造平家建て、延べ面積300m2の事務所の大規模の修繕</t>
  </si>
  <si>
    <t>建築基準法第6条第1項の建築、大規模の修繕又は大規模の模様替の工事の施工者は、当該工事に係る設計図書を当該工事現場に備えておかなければならない。</t>
  </si>
  <si>
    <t>居室以外の室において、密閉式燃焼器具のみを設けたので、換気設備を設けなかった。</t>
  </si>
  <si>
    <t>1.5m</t>
  </si>
  <si>
    <t>構造耐力上主要な部分である1階の柱を鉄筋コンクリート造の布基礎に緊結した場合、当該柱の下部には土台を設けなくてもよい。</t>
  </si>
  <si>
    <t>鉄骨造2階建て、延べ面積200m2、高さ8m、張り間が10mの飲食店において、構造耐力上主要な部分である鋼材の接合は、ボルトが緩まないように当該ボルトに使用するナットの部分を溶接する措置を講じたボルト接合によることができる。</t>
  </si>
  <si>
    <t>床の積載荷重については、実況に応じて計算しない場合、室の種類と構造計算の対象に応じて定められた数値に床面積を乗じて計算することができる。</t>
  </si>
  <si>
    <t>2階建ての建築物（各階の床面積が300m2）で、1階が幼保連携型認定こども園、2階が事務所であるものは、幼保連携型認定こども園の部分とその他の部分とを防火区画しなければならない。</t>
  </si>
  <si>
    <t>主要構造部を準耐火構造とした2階建ての有料老人ホームの避難階以外の階において、主たる用途に供する居室及びこれから地上に通ずる主たる廊下、階段その他の通路の壁及び天井の室内に面する部分の仕上げを準不燃材料でしたものについては、居室の各部分から避難階又は地上に通ずる直通階段の一に至る歩行距離を60m以下としなければならない。</t>
  </si>
  <si>
    <t>地階に設ける居室で飲食店の用途に供するものを有する特殊建築物は、その構造及び規模にかかわらず、内装の制限を受ける。</t>
  </si>
  <si>
    <t>特定行政庁は、建築基準法第42条第2項の規定により幅員1.8m未満の道を指定する場合又は同条第3項の規定により別に水平距離を指定する場合においては、あらかじめ、建築審査会の同意を得なければならない。</t>
  </si>
  <si>
    <t>第一種中高層住居専用地域における4階建て、延べ面積800m2の保健所（各階を当該用途に供するもの）</t>
  </si>
  <si>
    <t>宅地建物取引業を営む店舗</t>
  </si>
  <si>
    <t>288m2</t>
  </si>
  <si>
    <t>第一種中高層住居専用地域内にある高さ10mを超える建築物において、特定行政庁が土地の状況等により周囲の居住環境を害するおそれがないと認めて建築審査会の同意を得て許可した場合は、日影規制は適用されない。</t>
  </si>
  <si>
    <t>12.50m</t>
  </si>
  <si>
    <t>防火地域内の高さ2mの看板で、建築物の屋上に設けるものは、その主要な部分を不燃材料で造り、又は覆わなければならない。</t>
  </si>
  <si>
    <t>「簡易な構造の建築物に対する制限の緩和」の規定の適用を受ける建築物は、建築基準法第61条（防火地域及び準防火地域内の建築物）の規定が適用されない。</t>
  </si>
  <si>
    <t>イとニ</t>
  </si>
  <si>
    <t>建築士事務所の開設者が建築主との工事監理受託契約の締結に先立って管理建築士等に重要事項の説明をさせる際には、管理建築士等は、当該建築主に対し、所定の建築士免許証又は所定の建築士免許証明書を提示しなければならない。</t>
  </si>
  <si>
    <t>ロとハ</t>
  </si>
  <si>
    <t>「高齢者、障害者等の移動等の円滑化の促進に関する法律」上、事務所は、「特別特定建築物」である。</t>
  </si>
  <si>
    <t>「住宅の品質確保の促進等に関する法律」上、新たに建設された住宅で、まだ人の居住の用に供したことのないもの（建設工事の完了の日から起算して1年を経過したものを除く。）は、「新築住宅」である。</t>
  </si>
  <si>
    <t>建築物の床が地盤面下にある階で、床面から地盤面までの高さがその階の天井の高さの 1/2 のものは、「地階」である。</t>
  </si>
  <si>
    <t>木造２階建て、延べ面積200 m2、高さ８mの一戸建て住宅の新築</t>
  </si>
  <si>
    <t>高さ１m以下の階段の部分には、手すりを設けなかった。</t>
  </si>
  <si>
    <t>28.5 m3 / 時</t>
  </si>
  <si>
    <t>張り間方向及び桁行方向に配置する壁を設け又は筋かいを入れた軸組の長さの合計は、原則として、それぞれの方向につき、床面積及び見付面積をもとに求めた所定の数値以上としなければならない。</t>
  </si>
  <si>
    <t>１階の柱の小径：12.0 cm ２階の柱の小径：12.0 cm ３階の柱の小径：12.0 cm</t>
  </si>
  <si>
    <t>鉄筋コンクリート造、延べ面積200 m2の建築物において、柱の出隅部分に異形鉄筋を使用する場合であっても、その末端を折り曲げなければならない。</t>
  </si>
  <si>
    <t>２階建ての倉庫で、各階の床面積の合計がそれぞれ100 m2のもの</t>
  </si>
  <si>
    <t>事務所（主要構造部が準耐火構造でなく、かつ不燃材料で造られていないものとする。）で、各階の床面積の合計がそれぞれ180 m2のもの</t>
  </si>
  <si>
    <t>物品販売業を営む店舗</t>
  </si>
  <si>
    <t>地方公共団体は、特殊建築物等の用途、規模又は位置の特殊性により、避難又は通行の安全の目的を十分に達成することが困難であると認めるときは、条例で、その敷地が接しなければならない道路の幅員等に関して必要な制限を付加することができる。</t>
  </si>
  <si>
    <t>第二種中高層住居専用地域内において、平家建て、延べ面積200 m2の自家用の倉庫は、新築することができる。</t>
  </si>
  <si>
    <t>銀行の支店</t>
  </si>
  <si>
    <t>老人ホーム等の共用の廊下又は階段の用に供する部分の床面積は、延べ面積に算入しない。</t>
  </si>
  <si>
    <t>250 m2</t>
  </si>
  <si>
    <t>20.0 m</t>
  </si>
  <si>
    <t>第一種低層住居専用地域内のうち、日影規制の対象区域内においては、北側高さ制限が適用される。</t>
  </si>
  <si>
    <t>防火地域内において建築物を新築する場合、屋根の構造は、市街地における通常の火災による火の粉により、防火上有害な発炎をしないもの及び屋内に達する防火上有害な溶融、亀裂その他の損傷を生じないものとしなければならない。</t>
  </si>
  <si>
    <t>工事を施工するために現場に設ける事務所を建築しようとする場合においては、確認済証の交付を受ける必要がある。</t>
  </si>
  <si>
    <t>二級建築士は、他の二級建築士の設計した設計図書の一部を変更しようとする場合において、当該二級建築士から承諾が得られなかったときは、自己の責任において、その設計図書の一部を変更することができる。</t>
  </si>
  <si>
    <t>建築士事務所の開設者は、当該建築士事務所の業務の実績等を記載した書類等を、当該書類等を備え置いた日から起算して３年を経過する日までの間、当該建築士事務所に備え置き、設計等を委託しようとする者の求めに応じ、閲覧させなければならない。</t>
  </si>
  <si>
    <t>「住宅の品質確保の促進等に関する法律」上、新たに建設された、まだ人の居住の用に供したことのないもので、建設工事の完了の日から起算して２年に満たない住宅は、「新築住宅」である。</t>
  </si>
  <si>
    <t>「宅地建物取引業法」上、宅地建物取引業者は、建物の売買の相手方等に対して、その契約が成立するまでの間に、宅地建物取引士をして、所定の事項を記載した書面等を交付して説明をさせなければならない。</t>
  </si>
  <si>
    <t>延べ面積は、384m2である。</t>
  </si>
  <si>
    <t>一戸建て住宅の一部である床面積10m2の部分を除却しようとする場合、当該除却の工事を施工する者は、その旨を都道府県知事に届け出る必要はない。</t>
  </si>
  <si>
    <t>鉄骨造平家建て、延べ面積300m2の、鉄道のプラットホームの上家の新築</t>
  </si>
  <si>
    <t>「居室を有する建築物の建築材料についてのホルムアルデヒドに関する技術的基準」において、寝室と廊下が常時開放された開口部を通じて相互に通気が確保されていたので、廊下に所定の機械換気設備を設けた。</t>
  </si>
  <si>
    <t>2.750m</t>
  </si>
  <si>
    <t>1,250.0cm</t>
  </si>
  <si>
    <t>鉄骨造平家建て、延べ面積150m2、高さ８mの建築物</t>
  </si>
  <si>
    <t>鉄骨造建築物の高力ボルトの相互間の中心距離を、その径の３倍とした。</t>
  </si>
  <si>
    <t>木造の建築物に防火壁を設けなければならない場合においては、当該防火壁は耐火構造とし、かつ、自立する構造であれば、組積造とすることができる。</t>
  </si>
  <si>
    <t>避難階が１階である２階建ての下宿（主要構造部が不燃材料で造られているもの）で、２階における宿泊室の床面積の合計が200m2であるものには、その階から避難階又は地上に通ずる２以上の直通階段を設けなければならない。</t>
  </si>
  <si>
    <t>主要構造部を耐火構造とした２階建ての店舗併用住宅の１階にある火を使用する設備を設けた調理室は、内装の制限を受けない。</t>
  </si>
  <si>
    <t>土地を建築物の敷地として利用するため、建築基準法第₃章の規定が適用された後に築造される幅員４mの私道で、これを築造しようとする者が特定行政庁からその位置の指定を受けたものは、建築基準法上の道路に該当する。</t>
  </si>
  <si>
    <t>第一種中高層住居専用地域内における３階建て、延べ面積300m2の銀行の支店（各階を当該用途に供するもの）</t>
  </si>
  <si>
    <t>原動機を使用する自動車修理工場で、作業場の床面積の合計が150m2のもの</t>
  </si>
  <si>
    <t>280m2</t>
  </si>
  <si>
    <t>同一の敷地内に２以上の建築物がある場合、これらの建築物をそれぞれ別の建築物として、日影規制を適用する。</t>
  </si>
  <si>
    <t>防火地域及び準防火地域にわたり、２階建て、延べ面積110m2の一戸建て住宅を新築する場合、耐火建築物としなければならない。</t>
  </si>
  <si>
    <t>用途の変更について確認済証の交付を受けた建築物において、当該用途の変更に係る工事を完了したときは、建築主事に届け出なければならない。</t>
  </si>
  <si>
    <t>延べ面積500m2、高さ12m、軒の高さ９m、木造２階建ての病院</t>
  </si>
  <si>
    <t>都道府県知事は、その免許を受けた二級建築士が業務に関して不誠実な行為をしたときは、当該二級建築士に対し、戒告し、若しくは１年以内の期間を定めて業務の停止を命じ、又はその免許を取り消すことができる。</t>
  </si>
  <si>
    <t>「建築」には、住宅を新築し、又は増築することだけでなく、改築することも含まれる。</t>
  </si>
  <si>
    <t>「特定住宅瑕疵（かし）担保責任の履行の確保等に関する法律」上、新築住宅の「建設工事の請負人である建設業者」又は「売主である宅地建物取引業者」は、原則として、瑕疵担保保証金の供託又は瑕疵担保責任保険契約の締結のいずれかを行わなければならない。</t>
  </si>
  <si>
    <t>建築物の高さ：7.5m 建築面積：168m2 敷地面積：400m2</t>
  </si>
  <si>
    <t>木造３階建て、延べ面積210m2、高さ９mの一戸建て住宅における木造平家建て、床面積10m2の倉庫の増築</t>
  </si>
  <si>
    <t>特定行政庁は、建築基準法令の規定に違反した建築物又は建築物の敷地については、当該建築物に関する工事の請負人等に対して、当該工事の施工の停止を命じることができる。</t>
  </si>
  <si>
    <t>子ども部屋のクロゼット（収納スペース）の天井の高さを、2.0mとした。</t>
  </si>
  <si>
    <t>9.0m2</t>
  </si>
  <si>
    <t>張り間方向：32m 桁行方向：18m</t>
  </si>
  <si>
    <t>建築基準法第85条第２項に規定する工事を施工するために現場に設ける事務所（鉄骨造２階建て、延べ面積150m2）において、柱に用いる鋼材は、その品質が、国土交通大臣の指定する日本産業規格に適合しなければならない。</t>
  </si>
  <si>
    <t>建築基準法施行令第３章第４節の２の規定が適用される建築物の「施工方法等計画書」に明示すべき事項には、「コンクリートブロックの組積方法」が含まれる。</t>
  </si>
  <si>
    <t>延べ面積がそれぞれ200m2を超える建築物で耐火建築物以外のもの相互を連絡する渡り廊下で、その小屋組が木造であり、かつ、桁行が４mを超えるものは、小屋裏に準耐火構造の隔壁を設けなければならない。</t>
  </si>
  <si>
    <t>非常用エレベーターを設置している建築物であっても、非常用の進入口を設けなければならない。</t>
  </si>
  <si>
    <t>平家建て、延べ面積25m2の自動車車庫は、内装の制限を受けない。</t>
  </si>
  <si>
    <t>都市計画区域内のうち用途地域の指定のない区域（都市計画法第7条第1項に規定する市街化調整区域を除く。）内においては、建築基準法第３章の規定が適用されるに至った際現に存在する幅員６mの私道を廃止しようとする場合、特定行政庁により、その私道の廃止は制限されることがある。</t>
  </si>
  <si>
    <t>準住居地域内の平家建て、延べ面積200m2の客にダンスをさせ、かつ、客に飲食をさせる営業（客の接待をするものを除く。）を営む施設</t>
  </si>
  <si>
    <t>延べ面積300m2の旅館</t>
  </si>
  <si>
    <t>階段室、昇降機塔等の建築物の屋上部分で、その水平投影面積の合計が当該建築物の建築面積の1/8以下の場合においては、その部分の床面積の合計は、延べ面積に算入しない。</t>
  </si>
  <si>
    <t>276m2</t>
  </si>
  <si>
    <t>準防火地域内において、2階建て、延べ面積300m2（客席の床面積200m2）の集会場は、耐火建築物ではなく、特定避難時間倒壊等防止建築物とすることができる。</t>
  </si>
  <si>
    <t>建築物の敷地が幅員12mの道路に接する場合においては、原則として、当該道路の反対側の境界線から当該敷地の側に水平距離５mの線を敷地境界線とみなして、日影規制を適用する。</t>
  </si>
  <si>
    <t>13.75m</t>
  </si>
  <si>
    <t>建築基準法第20条の規定に違反する建築物の設計及び工事監理を建築主が故意に指示し、やむを得ず建築士がそれに従って設計及び工事監理をした場合であっても、当該建築主だけでなく、当該建築士も罰則の適用の対象となる。</t>
  </si>
  <si>
    <t>建築士法の規定に違反して二級建築士の免許を取り消され、その取消しの日から起算して５年を経過しない者は、二級建築士の免許を受けることができない。</t>
  </si>
  <si>
    <t>建築士事務所の開設者は、委託者の許諾を得た場合においても、委託を受けた設計又は工事監理（いずれも延べ面積が300m2を超える建築物の新築工事に係るものに限る。）の業務を、それぞれ一括して他の建築士事務所の開設者に委託してはならない。</t>
  </si>
  <si>
    <t>国土交通大臣及び内閣総理大臣は、利害関係人の意向を適切に反映するように、かつ、その適用に当たって同様な条件の下にある者に対して不公正に差別を付することがないように日本住宅性能表示基準を定めなければならない。</t>
  </si>
  <si>
    <t>「長期優良住宅の普及の促進に関する法律」上、長期優良住宅建築等計画を作成し、所管行政庁の認定を申請することができるのは、住宅の建築をして、自らその建築後の住宅の維持保全を行おうとする者に限られる。</t>
  </si>
  <si>
    <t>地下の工作物内に設ける店舗は「建築物」であるが、鉄道のプラットホームの上家は「建築物」ではない。</t>
  </si>
  <si>
    <t>鉄骨造、高さ４mの広告板の築造</t>
  </si>
  <si>
    <t>建築基準法令の規定に違反した建築物を新築した建築主は、特定行政庁から、相当の猶予期限を付けて、当該建築物の改築を命ぜられることがある。</t>
  </si>
  <si>
    <t>階段（直階段）のけあげの寸法を23cm、踏面の寸法を15cmとした。</t>
  </si>
  <si>
    <t>居室の内装の仕上げに、第三種ホルムアルデヒド発散建築材料を使用する場合、使用できる内装の仕上げの部分の面積に関する制限は受けない。</t>
  </si>
  <si>
    <t>継手又は仕口は、ボルト締、かすがい打、込み栓打によりその部分の存在応力を伝えるように緊結しなければならない。</t>
  </si>
  <si>
    <t>構造用鋼材に用いるステンレス鋼の短期に生ずる圧縮、引張り、曲げの許容応力度は、「鋼材等の種類及び品質に応じて国土交通大臣が定める基準強度」とそれぞれ同じ値である。</t>
  </si>
  <si>
    <t>鉄骨造平家建て、延べ面積150m2、高さ３mの自動車車庫において、圧縮応力のみが生ずる構造耐力上主要な部分に、鋳鉄を使用することができる。</t>
  </si>
  <si>
    <t>２階から１階又は地上に通ずる２以上の直通階段を設けなければならない。</t>
  </si>
  <si>
    <t>長屋の各戸の界壁は、その規模にかかわらず、準耐火構造とし、小屋裏又は天井裏に達せしめなければならない。</t>
  </si>
  <si>
    <t>特定行政庁は、建築基準法第42条第２項の規定により幅員1.8m未満の道を指定する場合又は同条第３項の規定により別に水平距離を指定する場合においては、あらかじめ、建築審査会の同意を得なければならない。</t>
  </si>
  <si>
    <t>第二種中高層住居専用地域内の自家用の倉庫</t>
  </si>
  <si>
    <t>延べ面積300m2の飲食店</t>
  </si>
  <si>
    <t>建築物の地下にある自家発電設備を設ける部分の床面積は、建築物の各階の床面積の合計の１/50を限度に、延べ面積には算入しない。</t>
  </si>
  <si>
    <t>建築物の敷地の前面道路に沿って塀（前面道路の路面の中心からの高さが1.4mで、網状その他これに類する形状であるもの）が設けられている場合においては、前面道路の境界線から後退した建築物に対する道路高さ制限の緩和を適用することができる。</t>
  </si>
  <si>
    <t>25.00 m</t>
  </si>
  <si>
    <t>防火地域内において新築する場合、屋根の構造は、市街地における通常の火災による火の粉により、防火上有害な発炎をしないもの及び屋内に達する防火上有害な溶融、亀裂その他の損傷を生じないものとしなければならない。</t>
  </si>
  <si>
    <t>建築基準法第６条第１項第一号の建築物の新築において、指定確認検査機関が、安全上、防火上及び避難上支障がないものとして国土交通大臣が定める基準に適合していることを認めたときは、当該建築物の建築主は、検査済証の交付を受ける前においても、仮に、当該建築物を使用することができる。</t>
  </si>
  <si>
    <t>建築士が、業務に関して不誠実な行為をしたときは、免許を取り消されることがある。</t>
  </si>
  <si>
    <t>管理建築士は、建築士として建築物の設計、工事監理等に関する所定の業務に３年以上従事した後、登録講習機関が行う管理建築士講習の課程を修了した建築士でなければならない。</t>
  </si>
  <si>
    <t>要安全確認計画記載建築物の所有者は、当該建築物について、国土交通省令で定めるところにより、耐震診断を行い、その結果を、所定の期限までに所管行政庁に報告しなければならない。</t>
  </si>
  <si>
    <t>「特定住宅瑕疵担保責任の履行の確保等に関する法律」上、住宅建設瑕疵担保責任保険契約は、国土交通大臣の承認を受けた場合を除き、変更又は解除をすることができない。</t>
  </si>
  <si>
    <t>建築物の周囲において発生する通常の火災による延焼を抑制するために当該外壁又は軒裏に必要とされる性能を、「準防火性能」という。</t>
  </si>
  <si>
    <t>鉄骨造３階建、延べ面積300m2の倉庫における床面積10m2の増築</t>
  </si>
  <si>
    <t>消防法に基づく住宅用防災機器の設置の規定については、建築基準関係規定に該当し、建築主事又は指定確認検査機関による確認審査等の対象となる。</t>
  </si>
  <si>
    <t>下水道法第２条第八号に規定する処理区域内であったので、便所については、水洗便所とし、その汚水管を下水道法第２条第三号に規定する公共下水道に連結した。</t>
  </si>
  <si>
    <t>2.90m</t>
  </si>
  <si>
    <t>1,425.0cm</t>
  </si>
  <si>
    <t>軽量骨材を使用した鉄筋コンクリート造、延べ面積120m2の建築物において、柱に取り付ける梁の引張り鉄筋は、柱の主筋に溶接する場合を除き、柱に定着される部分の長さをその径の50倍以上としなければならない。</t>
  </si>
  <si>
    <t>補強コンクリートブロック造とするに当たって、耐力壁の壁頂に鉄筋コンクリート造の屋根版が接着する場合は、鉄筋コンクリート造の臥梁（がりょう）を設けなくてもよい。</t>
  </si>
  <si>
    <t>木造平家建、延べ面積1,500m2の旅館に防火壁を設けなければならない場合、当該防火壁は、組積造としてはならない。</t>
  </si>
  <si>
    <t>自動車修理工場の用途に供する特殊建築物は、その構造及び規模にかかわらず、内装の制限を受ける。</t>
  </si>
  <si>
    <t>第二種中高層住居専用地域内の貸本屋</t>
  </si>
  <si>
    <t>保健所</t>
  </si>
  <si>
    <t>540m2</t>
  </si>
  <si>
    <t>第二種低層住居専用地域内において、軒の高さが７mで地階を含む階数が３の建築物は、日影規制は適用されない。</t>
  </si>
  <si>
    <t>20.00m</t>
  </si>
  <si>
    <t>準防火地域内にある木造建築物等に附属する高さ２mの塀は、不燃材料以外の材料で造ることができる。</t>
  </si>
  <si>
    <t>確認済証の交付を受けた後でなければすることができない建築物の建築の工事を、確認済証の交付を受けないでした工事施工者は、１年以下の懲役又は100万円以下の罰金に処せられる。</t>
  </si>
  <si>
    <t>二級建築士は、木造３階建、延べ面積120m2、高さ12m、軒の高さ10mの一戸建住宅の新築に係る設計をすることができる。</t>
  </si>
  <si>
    <t>建築士事務所の登録の有効期間の満了の際、更新の登録の申請がなかったときは、都道府県知事（都道府県知事が指定事務所登録機関を指定したときは、原則として、当該指定事務所登録機関）は、当該建築士事務所に係る登録を抹消しなければならない。</t>
  </si>
  <si>
    <t>「都市計画法」上、主として建築物の建築の用に供する目的で行う土地の区画形質の変更は、その土地の規模にかかわらず、「開発行為」である。</t>
  </si>
  <si>
    <t>「長期優良住宅の普及の促進に関する法律」上、長期優良住宅建築等計画の認定を受けようとする一戸建の専用住宅の規模は、少なくとも一の階の床面積（階段部分の面積を除く。）が40m2以上であり、原則として、床面積の合計が75m2以上でなければならない。</t>
  </si>
  <si>
    <t>「建築物の耐震改修の促進に関する法律」上、耐震改修には、地震に対する安全性の向上を目的とした敷地の整備は含まれない。</t>
  </si>
  <si>
    <t>88m2</t>
  </si>
  <si>
    <t>木造2階建て、延べ面積200m2、高さ9mの旅館の新築</t>
  </si>
  <si>
    <t>一戸建て住宅の一部である床面積20m2の部分を除却しようとする場合、当該除却の工事を施工する者は、その旨を都道府県知事に届け出なければならない。</t>
  </si>
  <si>
    <t>2.8m</t>
  </si>
  <si>
    <t>張り間方向：36m 桁行方向：24m</t>
  </si>
  <si>
    <t>特定天井の構造は、構造耐力上安全なものとして、国土交通大臣が定めた構造方法を用いるもの又は国土交通大臣の認定を受けたものとしなければならない。</t>
  </si>
  <si>
    <t>仕上げをモルタル塗としたコンクリート造の床の固定荷重は、実況に応じて計算しない場合、当該部分の床面積に150N／m2（仕上げ厚さ1cmごとに、そのcmの数値を乗ずるものとする。）を乗じて計算することができる。</t>
  </si>
  <si>
    <t>防火区画（建築基準法施行令第112条第18項に規定するものを除く。）を構成する床に接する外壁については、その接する部分を含み幅90cm以上の部分を準耐火構造とするか、外壁面から50cm以上突出した準耐火構造のひさし等で防火上有効に遮らなければならない。</t>
  </si>
  <si>
    <t>木造2階建ての一戸建て住宅において、2階にあるバルコニーの周囲には、安全上必要な高さが1.1m以上の手すり壁、さく又は金網を設けなければならない。</t>
  </si>
  <si>
    <t>土地区画整理法による幅員8mの道路の地盤面下に設ける建築物は、特定行政庁の許可を受けることなく建築することができる。</t>
  </si>
  <si>
    <t>工業地域内における2階建て、延べ面積250m2の食堂兼用住宅で、居住の用に供する部分の床面積が100m2のもの</t>
  </si>
  <si>
    <t>ホテル</t>
  </si>
  <si>
    <t>近隣商業地域（都市計画で定められた建蔽率は8／10）内、かつ、準防火地域内で、準耐火建築物を建築する場合の建蔽率の最高限度は9／10である。</t>
  </si>
  <si>
    <t>195m2</t>
  </si>
  <si>
    <t>日影規制において、建築物の敷地が用途地域の異なる地域の内外にわたる場合は、その建築物の全部について敷地の過半の属する地域の規定が適用される。</t>
  </si>
  <si>
    <t>防火地域内において、建築物の屋上に設ける看板は、その主要な部分を不燃材料で造り、又は覆わなければならない。</t>
  </si>
  <si>
    <t>建築基準法第48条（用途地域等）第1項から第14項までの規定に違反した場合における当該建築物の建築主は、100万円以下の罰金に処せられる。</t>
  </si>
  <si>
    <t>都道府県知事は、二級建築士の業務の適正な実施を確保するため必要があると認めるときは、二級建築士に対しその業務に関し必要な報告を求めることができる。</t>
  </si>
  <si>
    <t>建築士は、他人の求めに応じ報酬を得て、建築工事の指導監督のみを業として行おうとする場合であっても、建築士事務所を定めて、その建築士事務所について、都道府県知事（都道府県知事が指定事務所登録機関を指定したときは、原則として、当該指定事務所登録機関）の登録を受けなければならない。</t>
  </si>
  <si>
    <t>「建築物における衛生的環境の確保に関する法律」上、特定建築物所有者等は、当該特定建築物が使用されるに至ったときは、その日から1箇月以内に、当該特定建築物の所在場所、用途、延べ面積及び構造設備の概要等を都道府県知事（保健所を設置する市又は特別区にあっては、市長又は区長）に届け出なければならない。</t>
  </si>
  <si>
    <t>「宅地建物取引業法」上、2以上の都道府県の区域内に事務所を設置して宅地建物取引業を営もうとする者は、国土交通大臣の免許を受けなければならない。</t>
  </si>
  <si>
    <t>「消防法」上、旅館において使用するカーテンは、政令で定める基準以上の防炎性能を有するものでなければならない。</t>
  </si>
  <si>
    <t>建築物の構造上重要でない最下階の床について行う過半の修繕は、「大規模の修繕」である。</t>
  </si>
  <si>
    <t>木造2階建て、延べ面積200m2、高さ9mの集会場の新築</t>
  </si>
  <si>
    <t>災害があった場合において公益上必要な用途に供する応急仮設建築物を建築した者は、その建築工事を完了した後3月を超えて当該建築物を存続させようとする場合においては、原則として、その超えることとなる日前に、特定行政庁の許可を受けなければならない。</t>
  </si>
  <si>
    <t>階段の片側にのみ幅12cmの手すりを設けたので、階段の幅は、77cmとした。</t>
  </si>
  <si>
    <t>住宅の浴室（常時開放された開口部はないものとする。）において、密閉式燃焼器具のみを設けた場合には、換気設備を設けなくてもよい。</t>
  </si>
  <si>
    <t>1,700cm</t>
  </si>
  <si>
    <t>鉄骨造とするに当たって、張り間が13m以下であったので、鋼材の接合は、ボルトが緩まないように所定の措置を講じたボルト接合とした。</t>
  </si>
  <si>
    <t>倉庫業を営む倉庫における床の積載荷重は、3,900N/m2未満としてはならない。</t>
  </si>
  <si>
    <t>木造平家建て、延べ面積1,500m2の公衆浴場で、準耐火建築物としたものは、防火壁によって区画しなくてもよい。</t>
  </si>
  <si>
    <t>居室から地上に通ずる廊下、階段その他の通路で、採光上有効に直接外気に開放されたものには、非常用の照明装置を設けなくてもよい。</t>
  </si>
  <si>
    <t>自動車修理工場の用途に供する部分の壁及び天井の室内に面する部分の仕上げは、準不燃材料とすることができる。</t>
  </si>
  <si>
    <t>建築基準法第42条第1項第五号の規定により、特定行政庁から位置の指定を受けて道を築造する場合、その道の幅員を6m以上とすれば、袋路状道路とすることができる。</t>
  </si>
  <si>
    <t>第二種低層住居専用地域内の「日用品の販売を主たる目的とする店舗」</t>
  </si>
  <si>
    <t>演芸場（客席の部分の床面積の合計が190m2）</t>
  </si>
  <si>
    <t>用途地域に関する都市計画において建築物の敷地面積の最低限度を定める場合においては、その最低限度は、100m2を超えてはならない。</t>
  </si>
  <si>
    <t>750m2</t>
  </si>
  <si>
    <t>18.75m</t>
  </si>
  <si>
    <t>田園住居地域内においては、原則として、軒の高さが7mを超える建築物又は地階を除く階数が3以上の建築物について、日影規制を適用する。</t>
  </si>
  <si>
    <t>建築物が「準防火地域」と「防火地域及び準防火地域として指定されていない区域」にわたる場合、その全部について準防火地域内の建築物に関する規定が適用される。</t>
  </si>
  <si>
    <t>特定行政庁は、国際的な規模の競技会の用に供することにより1年を超えて使用する特別の必要がある仮設興行場について、安全上、防火上及び衛生上支障がなく、かつ、公益上やむを得ないと認める場合においても、あらかじめ、建築審査会の同意を得なければ、その建築を許可することはできない。</t>
  </si>
  <si>
    <t>延べ面積300m2、高さ9m、鉄骨造2階建ての美術館</t>
  </si>
  <si>
    <t>通行障害建築物は、地震によって倒壊した場合においてその敷地に接する道路の通行を妨げ、多数の者の円滑な避難を困難とするおそれのあるものとして政令で定める建築物である。</t>
  </si>
  <si>
    <t>「宅地造成等規制法」上、宅地造成工事規制区域内の宅地造成において、宅地以外の土地を宅地にするために行う切土であって、当該切土をした土地の部分に高さが2mの崖を生ずることになるもので、当該切土をする土地の面積が500m2の場合は、原則として、都道府県知事の許可を受けなければならない。</t>
  </si>
  <si>
    <t>「建設工事に係る資材の再資源化等に関する法律」上、木造2階建て、床面積の合計が500m2の共同住宅の新築工事を行う発注者又は自主施工者は、工事に着手する日の7日前までに、所定の事項を都道府県知事に届け出なければならない。</t>
  </si>
  <si>
    <t>地域活動支援センターの用途に供する建築物は、「特殊建築物」である。</t>
  </si>
  <si>
    <t>木造2階建て、延べ面積150m2、高さ8mの一戸建て住宅から老人福祉施設への用途の変更</t>
  </si>
  <si>
    <t>特定行政庁、建築主事又は建築監視員は、建築物の工事監理者に対して、当該建築物の施工の状況に関する報告を求めることができる。</t>
  </si>
  <si>
    <t>居間（床面積20m2、天井の高さ2.4m）に機械換気設備を設けるに当たり、「居室を有する建築物の換気設備についてのホルムアルデヒドに関する技術的基準」による有効換気量を、20m3/hとした。</t>
  </si>
  <si>
    <t>1.8m</t>
  </si>
  <si>
    <t>布基礎においては、立上り部分以外の部分の鉄筋に対するコンクリートのかぶり厚さは、捨コンクリートの部分を除いて6cm以上としなければならない。</t>
  </si>
  <si>
    <t>鉄筋コンクリート造平家建て、延べ面積250m2、高さ4mの事務所において、構造耐力上主要な部分である柱の帯筋の間隔は、柱に接着する壁、はりその他の横架材から上方又は下方に柱の小径の2倍以内の距離にある部分においては、15cm以下で、かつ、最も細い主筋の径の15倍以下としなければならない。</t>
  </si>
  <si>
    <t>風圧力の計算に当たり、建築物に近接してその建築物を風の方向に対して有効にさえぎる他の建築物がある場合においては、その方向における速度圧は、所定の数値の1/2まで減らすことができる。</t>
  </si>
  <si>
    <t>防火壁に設ける開口部の幅及び高さは、それぞれ2.5m以下とし、かつ、これに特定防火設備で所定の構造であるものを設けなければならない。</t>
  </si>
  <si>
    <t>病院における患者用の廊下の幅は、両側に居室がある場合、1.6m以上としなければならない。</t>
  </si>
  <si>
    <t>延べ面積250m2の障害者支援施設で、当該用途に供する部分の床面積の合計が180m2のものは、内装の制限を受けない。</t>
  </si>
  <si>
    <t>道路内であっても、地盤面下には、建築物を設けることができる。</t>
  </si>
  <si>
    <t>第二種中高層住居専用地域における平家建て、延べ面積300m2のバッティング練習場</t>
  </si>
  <si>
    <t>畳屋（作業場の床面積の合計が50m2で、原動機の出力の合計が0.75kWのもの）</t>
  </si>
  <si>
    <t>303m2</t>
  </si>
  <si>
    <t>468m2</t>
  </si>
  <si>
    <t>第二種中高層住居専用地域のうち、日影規制の対象区域内においては、北側高さ制限は適用されない。</t>
  </si>
  <si>
    <t>防火地域内にある建築物に附属する高さ2mを超える塀は、延焼防止上支障のない構造としなければならない。</t>
  </si>
  <si>
    <t>工事を施工するために現場に設ける事務所についても、建築基準法第28条の2（石綿その他の物質の飛散又は発散に対する衛生上の措置）の規定が適用される。</t>
  </si>
  <si>
    <t>管理建築士は、建築士として建築物の設計、工事監理等に関する所定の業務に3年以上従事した後、登録講習機関が行う管理建築士講習の課程を修了した建築士でなければならない。</t>
  </si>
  <si>
    <t>ロとニ</t>
  </si>
  <si>
    <t>「建設工事に係る資材の再資源化等に関する法律」上、発注者は、その注文する新築工事について、分別解体等及び建設資材廃棄物の再資源化等の促進に努めなければならない。</t>
  </si>
  <si>
    <t>建築物に関する工事の請負契約の注文者又は請負契約によらないで自らその工事をする者は、「建築主」である。</t>
  </si>
  <si>
    <t>鉄骨造２階建て、延べ面積90 m2の一戸建て住宅の大規模の修繕</t>
  </si>
  <si>
    <t>１階の居室の床下をコンクリートで覆ったので、床の高さを、直下の地面からその床の上面まで40 cmとした。</t>
  </si>
  <si>
    <t>30.0 m3 / 時</t>
  </si>
  <si>
    <t>基礎に木ぐいを使用する場合においては、その木ぐいは、常水面下にあるようにしなくてもよい。</t>
  </si>
  <si>
    <t>１階の柱の小径：13.5 cm ２階の柱の小径：12.0 cm ３階の柱の小径：10.5 cm</t>
  </si>
  <si>
    <t>鉄骨造の建築物において、構造耐力上主要な部分である鋼材の接合は、接合される鋼材がステンレス鋼であるときは、リベット接合とすることができる。</t>
  </si>
  <si>
    <t>平家建ての患者の収容施設がある診療所で、床面積の合計が300 m2のもの</t>
  </si>
  <si>
    <t>飲食店（主要構造部が準耐火構造でなく、かつ不燃材料で造られていないものとする。）で、２階の居室の床面積の合計が150 m2のもの</t>
  </si>
  <si>
    <t>自動車修理工場</t>
  </si>
  <si>
    <t>土地区画整理法による新設の事業計画のある幅員６mの道路で、３年後にその事業が執行される予定のものは、建築基準法上の道路に該当しない。</t>
  </si>
  <si>
    <t>. 田園住居地域内において、２階建て、延べ面積300 m2の当該地域で生産された農産物の販売を主たる目的とする店舗は、新築することができる。</t>
  </si>
  <si>
    <t>ゴルフ練習場</t>
  </si>
  <si>
    <t>床に据え付ける蓄電池を設ける部分の床面積は、当該建築物の各階の床面積の合計の 1/50 を限度として、延べ面積に算入しない。</t>
  </si>
  <si>
    <t>270 m2</t>
  </si>
  <si>
    <t>22.5 m</t>
  </si>
  <si>
    <t>第一種中高層住居専用地域内のうち、日影規制の対象区域内においては、北側高さ制限は適用されない。</t>
  </si>
  <si>
    <t>防火地域内の高さ２mの看板で、建築物の屋上に設けるものは、その主要な部分を不燃材料で造り、又は覆わなければならない。</t>
  </si>
  <si>
    <t>木造２階建て、延べ面積150 m2、高さ７mの既存の一戸建て住宅に、増築を行わずにエレベーターを設ける場合においては、確認済証の交付を受ける必要はない。</t>
  </si>
  <si>
    <t>二級建築士は、勤務先の名称に変更があったときは、その日から30日以内に、その旨を、免許を受けた都道府県知事及び住所地の都道府県知事に届け出なければならない。</t>
  </si>
  <si>
    <t>「建築物の耐震改修の促進に関する法律」上、建築物の耐震改修の計画が建築基準法第６条第１項の規定による確認を要するものである場合において、所管行政庁が計画の認定をしたときは、同法第６条第１項の規定による確認済証の交付があったものとみなす。</t>
  </si>
  <si>
    <t>「都市計画法」上、都市計画施設の区域又は市街地開発事業の施行区域内において、地上２階建て、延べ面積150 m2の木造の建築物の改築をしようとする者は、都道府県知事等の許可を受けなければならない。</t>
  </si>
  <si>
    <t>高さは、10mである。</t>
  </si>
  <si>
    <t>鉄筋コンクリート造₃階建ての事務所の新築において、確認済証の交付を受けた後に、当該建築物の計画において、建築物の階数を減少する変更を行う場合、変更後も建築基準関係規定に適合することが明らかであっても、建築主は、改めて、確認済証の交付を受ける必要がある。</t>
  </si>
  <si>
    <t>鉄骨造２階建て、延べ面積100m2の事務所の改築</t>
  </si>
  <si>
    <t>居間（床面積16m2、天井の高さ2.5m）に機械換気設備を設けるに当たり、「居室を有する建築物の換気設備についてのホルムアルデヒドに関する技術的基準」による有効換気量を、20m3/hとした。</t>
  </si>
  <si>
    <t>2.850m</t>
  </si>
  <si>
    <t>1,375.0cm</t>
  </si>
  <si>
    <t>鉄骨造２階建て、延べ面積100m2、高さ７mの建築物</t>
  </si>
  <si>
    <t>高さ２mの補強コンクリートブロック造の塀の壁の厚さを、10cmとした。</t>
  </si>
  <si>
    <t>建築面積が300m2の建築物の小屋組が木造である場合においては、原則として、小屋裏の直下の天井の全部を強化天井とするか、又は桁行間隔12m以内ごとに小屋裏に準耐火構造の隔壁を設けなければならない。</t>
  </si>
  <si>
    <t>小学校の児童用の廊下で、両側に居室があるものの幅は、2.3m以上としなければならない。</t>
  </si>
  <si>
    <t>耐火建築物である病院の３階にある内装の制限を受ける病室（床面積の合計100m2以内ごとに準耐火構造の壁等で区画されていないものとする。）の壁の室内に面する部分にあっては、準不燃材料としなければならない。</t>
  </si>
  <si>
    <t>私道の変更又は廃止によって、その道路に接する敷地が建築基準法第43条第１項の規定に抵触することとなる場合においては、特定行政庁は、私道の変更又は廃止を禁止し、又は制限することができる。</t>
  </si>
  <si>
    <t>近隣商業地域内における延べ面積400m2の日刊新聞の印刷所</t>
  </si>
  <si>
    <t>出力の合計が0.75kWの原動機を使用する塗料の吹付を事業として営む工場</t>
  </si>
  <si>
    <t>375m2</t>
  </si>
  <si>
    <t>10.50m</t>
  </si>
  <si>
    <t>防火地域内にある高さ２mの看板で、建築物の屋上に設けるものは、その主要な部分を不燃材料で造り、又は覆わなければならない。</t>
  </si>
  <si>
    <t>第一種中高層住居専用地域内の平家建て、床面積の合計が90m2の自動車車庫は、工場に用途の変更をすることができる。</t>
  </si>
  <si>
    <t>延べ面積1,000m2、高さ10m、軒の高さ８m、木造２階建ての共同住宅</t>
  </si>
  <si>
    <t>建築士事務所の開設者は、当該建築士事務所の業務の実績等を記載した書類を、当該書類を備え置いた日から起算して３年を経過する日までの間、当該建築士事務所に備え置き、設計等を委託しようとする者の求めに応じ、閲覧させなければならない。</t>
  </si>
  <si>
    <t>長期優良住宅の建築又は販売を業として行う者は、長期優良住宅の建築又は購入をしようとする者及び長期優良住宅の建築又は購入をした者に対し、当該長期優良住宅の品質又は性能に関する情報及びその維持保全を適切に行うために必要な情報を提供するよう努めなければならない。</t>
  </si>
  <si>
    <t>「都市計画法」上、都市計画施設の区域内において、地階を有しない木造２階建て、延べ面積100m2の住宅を新築する場合は、原則として、都道府県知事等の許可を受けなければならない。</t>
  </si>
  <si>
    <t>建築物の高さ：9.0m 建築面積：138m2 敷地面積：400m2</t>
  </si>
  <si>
    <t>木造２階建て、延べ面積500m2、高さ８mの一戸建て住宅の大規模の修繕</t>
  </si>
  <si>
    <t>発熱量の合計が12kWの火を使用する器具（「密閉式燃焼器具等又は煙突を設けた器具」ではない。）のみを設けた調理室（床面積10m2）に、0.9m2の有効開口面積を有する開口部を換気上有効に設けたので、その他の換気設備を設けなかった。</t>
  </si>
  <si>
    <t>11.0m2</t>
  </si>
  <si>
    <t>木造３階建て、延べ面積250m2の一戸建て住宅に対し、鉄骨造平家建て、床面積60m2の診療所を、エキスパンションジョイントその他の相互に応力を伝えない構造方法のみで接する形で増築する場合には、建築基準法第20条第１項に規定する基準の適用については、それぞれ別の建築物とみなされる。</t>
  </si>
  <si>
    <t>建築基準法施行令第３章第５節の規定が適用される建築物の「構造詳細図」に明示すべき事項には、「圧縮材の有効細長比」が含まれる。</t>
  </si>
  <si>
    <t>建築基準法施行令第109条に規定する防火設備であって、これに通常の火災による火熱が加えられた場合に、加熱開始後１時間当該加熱面以外の面に火炎を出さないものとして、国土交通大臣が定めた構造方法を用いるもの又は国土交通大臣の認定を受けたものを、「特定防火設備」という。</t>
  </si>
  <si>
    <t>避難階以外の階をホテルの用途に供する場合、その階における宿泊室の床面積の合計が250m2のものは、その階から避難階又は地上に通ずる２以上の直通階段を設けなければならない。</t>
  </si>
  <si>
    <t>木造３階建て、延べ面積150m2の一戸建て住宅の３階にある火を使用する設備を設けた調理室は、内装の制限を受けない。</t>
  </si>
  <si>
    <t>都市計画法第７条第１項に規定する市街化調整区域内においては、土地区画整理法による幅員８mの道路の地盤面下に設ける建築物は、特定行政庁の許可を受けることなく建築することができる。</t>
  </si>
  <si>
    <t>第二種中高層住居専用地域内の平家建て、延べ面積20m2の畜舎</t>
  </si>
  <si>
    <t>作業場の床面積の合計が50m2で、原動機の出力の合計が1.5kWの空気圧縮機を使用する自動車修理工場</t>
  </si>
  <si>
    <t>第一種低層住居専用地域内の専用住宅の容積率は、その敷地内に政令で定める規模以上の空地（道路に接して有効な部分が政令で定める規模以上であるものに限る。）を有し、かつ、その敷地面積が政令で定める規模以上である場合、当該地域に関する都市計画において定められた容積率の1.5倍以下とすることができる。</t>
  </si>
  <si>
    <t>285m2</t>
  </si>
  <si>
    <t>準防火地域内において、木造2階建て、延べ面積150m2の一戸建て住宅は、その外壁で延焼のおそれのある部分を準耐火構造としなければならない。</t>
  </si>
  <si>
    <t>北側高さ制限において、建築物の敷地が北側で公園に接する場合、当該隣地境界線は、当該公園の反対側の境界線にあるものとみなす。</t>
  </si>
  <si>
    <t>高さ２mの擁壁には、建築基準法第20条の規定が準用される。</t>
  </si>
  <si>
    <t>二級建築士は、原則として、鉄筋コンクリート造２階建て、延べ面積450m2、高さ10mの映画館の新築に係る設計をすることができない。</t>
  </si>
  <si>
    <t>建築士事務所の開設者と管理建築士とが異なる場合においては、その開設者は、管理建築士から建築士事務所の業務に係る所定の技術的事項に関し、その業務が円滑かつ適切に行われるよう必要な意見が述べられた場合には、その意見を尊重しなければならない。</t>
  </si>
  <si>
    <t>新築住宅の売買契約においては、売主が新築住宅の構造耐力上主要な部分等の瑕疵（かし）その他の住宅の隠れた瑕疵について担保の責任を負うべき期間を、買主に引き渡した時から原則10年間とするところを20年以内とすることができる。</t>
  </si>
  <si>
    <t>「建築物の耐震改修の促進に関する法律」上、特定既存耐震不適格建築物である木造２階建て、床面積の合計が500m2の幼稚園の用に供する建築物の所有者は、当該建築物について耐震診断を行い、その結果、地震に対する安全性の向上を図る必要があると認められるときは、当該建築物について耐震改修を行うよう努めなければならない。</t>
  </si>
  <si>
    <t>建築物の自重若しくは積載荷重、積雪荷重、風圧、土圧若しくは水圧又は地震その他の震動若しくは衝撃を支える壁や筋かいは、「構造耐力上主要な部分」である。</t>
  </si>
  <si>
    <t>鉄筋コンクリート造平家建て、延べ面積200m2の一戸建て住宅の新築</t>
  </si>
  <si>
    <t>設計者は、国土交通大臣が、建築基準法第１条の目的を達成するため特に必要があると認めるときは、建築物の構造等について報告を求められることがある。</t>
  </si>
  <si>
    <t>階段に代わる傾斜路の勾配を、1/7とした。</t>
  </si>
  <si>
    <t>夏季において居室の内装の仕上げの表面積１m2につき毎時0.12mgを超える量のホルムアルデヒドを発散させるものとして国土交通大臣が定める建築材料を、「第一種ホルムアルデヒド発散建築材料」という。</t>
  </si>
  <si>
    <t>布基礎においては、立上り部分以外の部分の鉄筋に対するコンクリートのかぶり厚さは、捨コンクリートの部分を含めて６cm以上としなければならない。</t>
  </si>
  <si>
    <t>雪下ろしを行う慣習のある地方においては、その地方における垂直積雪量が１mを超える場合においても、積雪荷重は、雪下ろしの実況に応じて垂直積雪量を１mまで減らして計算することができる。</t>
  </si>
  <si>
    <t>鉄筋コンクリート造平家建て、延べ面積100m2、高さ５mの店舗において、柱の小径は、その構造耐力上主要な支点間の距離の１/20以上とすることができる。</t>
  </si>
  <si>
    <t>１階においては、階段から屋外の出口の一に至る歩行距離の制限を受ける。</t>
  </si>
  <si>
    <t>主要構造部を準耐火構造とした３階建て、延べ面積200m2の一戸建て住宅においては、階段の部分とその他の部分とを防火区画しなくてよい。</t>
  </si>
  <si>
    <t>自動車車庫は、その構造及び規模にかかわらず、内装の制限を受ける。</t>
  </si>
  <si>
    <t>特定行政庁は、街区内における建築物の位置を整えその環境の向上を図るために必要があると認める場合においては、あらかじめ、利害関係を有する者の出頭を求めて公開による意見の聴取を行ったうえで、建築審査会の同意を得て、壁面線を指定することができる。</t>
  </si>
  <si>
    <t>第一種住居地域内の演芸場</t>
  </si>
  <si>
    <t>客席の部分の床面積の合計が200m2の映画館</t>
  </si>
  <si>
    <t>648m2</t>
  </si>
  <si>
    <t>老人ホームの地階で、その天井が地盤面からの高さ１m以下にあるものの老人ホームの用途に供する部分の床面積は、原則として、当該老人ホームの用途に供する部分の床面積の１/５を限度として、延べ面積には算入しない。</t>
  </si>
  <si>
    <t>商業地域内において、隣地高さ制限によりその高さが制限される建築物について天空率を適用する場合、天空率を算定する位置は、隣地境界線からの水平距離が12.4mだけ外側の線上の政令で定める位置とする。</t>
  </si>
  <si>
    <t>27.00 m</t>
  </si>
  <si>
    <t>防火地域及び準防火地域にわたり新築する場合、準耐火建築物としなければならない。</t>
  </si>
  <si>
    <t>工事を施工するために現場に設ける事務所についても、建築基準法第20条の規定は、適用する。</t>
  </si>
  <si>
    <t>建築士は、常に品位を保持し、業務に関する法令及び実務に精通して、建築物の質の向上に寄与するように、公正かつ誠実にその業務を行わなければならない。</t>
  </si>
  <si>
    <t>「長期優良住宅の普及の促進に関する法律」上、認定を受けた長期優良住宅建築等計画のうち、住宅の建築に関する工事の完了予定時期が１年以内の範囲で遅れる場合には、所管行政庁の変更の認定を受けなくてもよい。</t>
  </si>
  <si>
    <t>避難上有効なバルコニーがある階は、「避難階」である。</t>
  </si>
  <si>
    <t>鉄骨造平家建、延べ面積200m2の自動車車庫の改築</t>
  </si>
  <si>
    <t>鉄筋コンクリート造３階建の共同住宅を新築する場合、特定工程後の工程に係る工事は、当該特定工程に係る中間検査合格証の交付を受けた後でなければ、これを施工してはならない。</t>
  </si>
  <si>
    <t>階段（高さ3.0mの屋内の直階段）の高さ1.6mの位置に、踏幅1.0mの踊場を設けた。</t>
  </si>
  <si>
    <t>2.95m</t>
  </si>
  <si>
    <t>1,485.0cm</t>
  </si>
  <si>
    <t>補強コンクリートブロック造、延べ面積60m2の建築物の耐力壁の横筋は、異形鉄筋を使用した場合であっても、その末端を全てかぎ状に折り曲げなければならない。</t>
  </si>
  <si>
    <t>鉄骨造とするに当たって、構造耐力上主要な部分である鋼材の圧縮力を負担する部材の有効細長比は、柱にあっては200以下、柱以外のものにあっては250以下としなければならない。</t>
  </si>
  <si>
    <t>木造2階建、延べ面積165m2の一戸建住宅の2階にある火を使用する設備を設けた調理室は、内装の制限を受ける。</t>
  </si>
  <si>
    <t>工業地域内の共同住宅</t>
  </si>
  <si>
    <t>カラオケボックス</t>
  </si>
  <si>
    <t>21.25m</t>
  </si>
  <si>
    <t>準防火地域内にある延べ面積300m2、３階建の建築物で、各階を診療所（患者の収容施設がないもの）の用途に供するものは、防火上必要な所定の基準に適合すれば、耐火建築物及び準耐火建築物以外の建築物とすることができる。</t>
  </si>
  <si>
    <t>都市計画区域内において、特定行政庁により、安全上、防火上及び衛生上支障がないと認められ、原則として、１年以内の期間を定めて、その建築が許可された仮設店舗は、建ぺい率及び容積率の規定が適用されない。</t>
  </si>
  <si>
    <t>二級建築士は、構造計算によって建築物の安全性を確かめた場合においては、遅滞なく、その旨の証明書を設計の委託者に交付しなければならない。</t>
  </si>
  <si>
    <t>建築士事務所に属する建築士が当該建築士事務所の業務として作成した設計図書又は工事監理報告書で、建築士事務所の開設者が保存しなければならないものの保存期間は、当該図書を作成した日から起算して15年間である。</t>
  </si>
  <si>
    <t>「建設業法」上、建設工事の請負契約の当事者は、契約の締結に際して、原則として、請負代金の額等の所定の事項を書面に記載し、署名又は記名押印をして相互に交付しなければならない。</t>
  </si>
  <si>
    <t>「特定住宅瑕疵担保責任の履行の確保等に関する法律」上、住宅販売瑕疵担保責任保険契約は、国土交通大臣の承認を受けた場合、変更又は解除をすることができる。</t>
  </si>
  <si>
    <t>「建設工事に係る資材の再資源化等に関する法律」上、特定建設資材を用いた建築物に係る解体工事で当該工事に係る部分の床面積の合計が80m2以上であるものの発注者又は自主施工者は、工事に着手する日の７日前までに、所定の事項を都道府県知事に届け出なければならない。</t>
  </si>
  <si>
    <t>106m2</t>
  </si>
  <si>
    <t>木造2階建て、延べ面積300m2、高さ8mの事務所から物品販売業を営む店舗への用途の変更</t>
  </si>
  <si>
    <t>鉄骨造2階建て、延べ面積300m2の倉庫の新築において、指定確認検査機関が、安全上、防火上及び避難上支障がないものとして国土交通大臣が定める基準に適合していることを認めたときは、当該建築物の建築主は、検査済証の交付を受ける前においても、仮に、当該建築物又は建築物の部分を使用し、又は使用させることができる。</t>
  </si>
  <si>
    <t>3.0m</t>
  </si>
  <si>
    <t>工事を施工するために現場に設ける事務所において、柱に用いる鋼材は、その品質が、国土交通大臣の指定する日本産業規格に適合しなければならない。</t>
  </si>
  <si>
    <t>病院の用途に供する建築物の当該用途に供する部分の防火上主要な間仕切壁は、天井の全部が強化天井であっても、小屋裏又は天井裏に達せしめなければならない。</t>
  </si>
  <si>
    <t>木造2階建て、延べ面積100m2の一戸建ての住宅においては、廊下の幅に制限はない。</t>
  </si>
  <si>
    <t>内装の制限を受ける特殊建築物の居室から地上に通ずる主たる廊下、階段その他の通路の床については、内装の制限を受けない。</t>
  </si>
  <si>
    <t>公衆便所は、特定行政庁が通行上支障がないと認めて建築審査会の同意を得て許可した場合においては、道路内に建築することができる。</t>
  </si>
  <si>
    <t>工業専用地域内における平家建て、延べ面積200m2のバッティング練習場</t>
  </si>
  <si>
    <t>客席の部分の床面積の合計が300m2の劇場</t>
  </si>
  <si>
    <t>用途地域に関する都市計画において建築物の敷地面積の最低限度が定められた地域内に巡査派出所を新築しようとする場合については、その敷地面積を当該最低限度以上としなければならない。</t>
  </si>
  <si>
    <t>200m2</t>
  </si>
  <si>
    <t>前面道路の境界線から後退した建築物に対する道路高さ制限において、後退距離は、原則として、当該建築物から前面道路の境界線までの水平距離のうち最小のものをいう。</t>
  </si>
  <si>
    <t>敷地が防火地域及び準防火地域にわたる場合において、当該敷地の準防火地域内の部分のみに新築される建築物には、準防火地域内の建築物に関する規定が適用される。</t>
  </si>
  <si>
    <t>災害危険区域に関する規定は、都市計画区域及び準都市計画区域以外の区域においても適用される。</t>
  </si>
  <si>
    <t>建築士事務所に属する二級建築士は、直近の二級建築士定期講習を受けた日の属する年度の翌年度の開始の日から起算して3年以内に、二級建築士定期講習を受けなければならない。</t>
  </si>
  <si>
    <t>「長期優良住宅の普及の促進に関する法律」上、住宅の建築をしてその構造及び設備を長期使用構造等とし、自らその建築後の住宅の維持保全を行おうとする者は、当該住宅の長期優良住宅建築等計画を作成し、建築主事又は指定確認検査機関の認定を申請することができる。</t>
  </si>
  <si>
    <t>「建設業法」上、建設業の許可は、5年ごとにその更新を受けなければ、その期間の経過によって、その効力を失う。</t>
  </si>
  <si>
    <t>「建設業法」上、元請の建設業者が請け負った、木造2階建て、延べ面積300m2の共同住宅の新築工事の場合は、あらかじめ発注者の書面による承諾を得たとしても、一括して他人に請け負わせることができない。</t>
  </si>
  <si>
    <t>ドレンチャーは、「防火設備」である。</t>
  </si>
  <si>
    <t>鉄筋コンクリート造3階建て、延べ面積400m2の共同住宅から事務所への用途の変更</t>
  </si>
  <si>
    <t>建築主は、床面積の合計が10m2を超える建築物を建築しようとする場合においては、原則として、建築主事を経由して、その旨を都道府県知事に届け出なければならない。</t>
  </si>
  <si>
    <t>下水道法第2条第八号に規定する処理区域内であったので、便所を水洗便所とし、その汚水管を合併処理浄化槽に連結させ、便所から排出する汚物を公共下水道以外に放流した。</t>
  </si>
  <si>
    <t>地上2階建て、延べ面積1,000m2の建築物に設ける換気設備の風道は、不燃材料で造らなければならない。</t>
  </si>
  <si>
    <t>2,150cm</t>
  </si>
  <si>
    <t>鉄筋コンクリート造とするに当たって、柱の小径は、その構造耐力上主要な支点間の距離の1/20以上とした。</t>
  </si>
  <si>
    <t>建築基準法第20条第1項第三号に掲げる建築物に設ける屋上から突出する煙突については、国土交通大臣が定める基準に従った構造計算により風圧並びに地震その他の震動及び衝撃に対して構造耐力上安全であることを確かめなければならない。</t>
  </si>
  <si>
    <t>共同住宅の各戸の界壁（自動スプリンクラー設備等設置部分その他防火上支障がないものとして国土交通大臣が定める部分の界壁ではないものとする。）は、準耐火構造とし、天井が強化天井である場合を除き、小屋裏又は天井裏に達せしめなければならない</t>
  </si>
  <si>
    <t>敷地内には、建築基準法施行令第125条第1項の出口から道又は公園、広場その他の空地に通ずる幅員が1.5m以上の通路を設けなければならない。</t>
  </si>
  <si>
    <t>地階に設ける居室を有する建築物は、当該居室の用途にかかわらず、内装の制限を受ける。</t>
  </si>
  <si>
    <t>建築基準法第3章の規定が適用されるに至った際現に建築物が立ち並んでいる幅員4m未満の道で、特定行政庁の指定したものは、建築基準法上の道路とみなされる。</t>
  </si>
  <si>
    <t>第一種低層住居専用地域内の「老人福祉センター」</t>
  </si>
  <si>
    <t>消防署</t>
  </si>
  <si>
    <t>老人ホームの共用の廊下の用に供する部分の床面積は、延べ面積に算入しない。</t>
  </si>
  <si>
    <t>780m2</t>
  </si>
  <si>
    <t>建築物の敷地が幅員10m以下の道路に接する場合、当該道路に接する敷地境界線は、当該道路の幅の1/2だけ外側にあるものとみなす。</t>
  </si>
  <si>
    <t>準防火地域内において建築物を新築する場合、屋根の構造は、市街地における通常の火災による火の粉により、防火上有害な発炎をしないものであり、かつ、屋内に達する防火上有害な溶融、亀裂その他の損傷を生じないものとしなければならない。</t>
  </si>
  <si>
    <t>建築基準法の構造耐力や防火区画等の規定に違反があった場合において、その違反が建築主の故意によるものであるときは、設計者又は工事施工者を罰するほか、当該建築主にも罰則が適用される。</t>
  </si>
  <si>
    <t>延べ面積200m2、高さ13m、軒の高さ9m、鉄骨造3階建ての事務所</t>
  </si>
  <si>
    <t>建築士は、他人の求めに応じ報酬を得て、建築工事の指導監督のみを業として行おうとするときであっても、建築士事務所を定めて、その建築士事務所について、登録を受けなければならない。</t>
  </si>
  <si>
    <t>「都市計画法」上、都市計画施設の区域内において、地階を有しない木造2階建て、延べ面積100m2の住宅を新築する場合は、原則として、都道府県知事等の許可を受けなければならない。</t>
  </si>
  <si>
    <t>「消防法」上、住宅用防災機器の設置及び維持に関する条例の制定に関する基準においては、就寝の用に供する居室及び当該居室が存する階（避難階を除く。）から直下階に通ずる屋内階段等に、原則として、住宅用防災警報器又は住宅用防災報知設備の感知器を設置しなければならない。</t>
  </si>
  <si>
    <t>木造2階建て、延べ面積200m2、高さ9mの共同住宅の新築</t>
  </si>
  <si>
    <t>特定行政庁は、所定の建築物の構造について、損傷、腐食その他の劣化が生じ、そのまま放置すれば保安上危険となるおそれがあると認める場合においては、当該建築物の所有者等に対して、当該建築物の維持保全に関し必要な指導及び助言をすることができる。</t>
  </si>
  <si>
    <t>寝室の天井の高さを2.4mとし、便所の天井の高さを2.0mとした。</t>
  </si>
  <si>
    <t>2.0m</t>
  </si>
  <si>
    <t>構造耐力上主要な部分である壁、柱及び横架材を木造としたものにあっては、全ての方向の水平力に対して安全であるように、原則として、各階の張り間方向及び桁行方向に、それぞれ壁を設け又は筋かいを入れた軸組を釣合い良く配置しなければならない。</t>
  </si>
  <si>
    <t>鉄筋コンクリート造2階建て、延べ面積200m2、高さ7mの寄宿舎において、基礎ばりの出すみ部分に異形鉄筋を使用した場合は、その末端を折り曲げなくてもよい。</t>
  </si>
  <si>
    <t>雪下ろしを行う慣習のある地方においては、その地方における垂直積雪量が1mを超える場合においても、積雪荷重は、雪下ろしの実況に応じて垂直積雪量を1mまで減らして計算することができる。</t>
  </si>
  <si>
    <t>配電管が準耐火構造の防火区画の壁を貫通する場合においては、当該管と準耐火構造の防火区画との隙間をモルタルその他の不燃材料で埋めなければならない。</t>
  </si>
  <si>
    <t>体育館における建築基準法施行令第116条の2第1項第二号に該当する窓その他の開口部を有しない居室には、排煙設備を設けなくてもよい。</t>
  </si>
  <si>
    <t>主要構造部を耐火構造とした3階建て、延べ面積600m2の学校は、内装の制限を受ける。</t>
  </si>
  <si>
    <t>道路法による新設の事業計画のある道路で、2年以内にその事業が執行される予定のものとして特定行政庁が指定したものは、建築基準法上の道路である。</t>
  </si>
  <si>
    <t>第二種住居地域における平家建て、延べ面積250m2の原動機を使用する自動車修理工場で、作業場の床面積の合計が100m2のもの</t>
  </si>
  <si>
    <t>診療所</t>
  </si>
  <si>
    <t>318m2</t>
  </si>
  <si>
    <t>500m2</t>
  </si>
  <si>
    <t>高架の工作物内に設ける建築物で特定行政庁が周囲の状況により交通上、安全上、防火上及び衛生上支障がないと認めるものについては、道路高さ制限は適用されない。</t>
  </si>
  <si>
    <t>建築物が防火地域及び準防火地域にわたる場合においては、その全部について防火地域内の建築物に関する規定が適用される。</t>
  </si>
  <si>
    <t>建築基準法第3条第2項の規定により所定の建築基準法令の規定の適用を受けない建築物について政令で定める範囲内において増築をする場合においても、建築基準法第22条（屋根）の規定が適用される。</t>
  </si>
  <si>
    <t>ハとニ</t>
  </si>
  <si>
    <t>「都市の低炭素化の促進に関する法律」上、低炭素化のための建築物の新築等に関する計画には、低炭素化のための建築物の新築等に係る資金計画を記載しなければならない。</t>
  </si>
  <si>
    <t>「長期優良住宅の普及の促進に関する法律」上、認定を受けた長期優良住宅建築等計画のうち、住宅の建築に関する工事の完了予定時期が3月遅れる場合には、所管行政庁の変更の認定を受けなければならない。</t>
  </si>
  <si>
    <t>原則として、地盤面から建築物の小屋組又はこれに代わる横架材を支持する壁、敷桁又は柱の上端までの高さを、「軒の高さ」という。</t>
  </si>
  <si>
    <t>鉄骨造３階建て、延べ面積300 m2の倉庫における床面積10 m2の増築</t>
  </si>
  <si>
    <t>31.5 m3 / 時</t>
  </si>
  <si>
    <t>土台は、基礎に緊結しなければならない。</t>
  </si>
  <si>
    <t>１階の柱の小径：13.5 cm ２階の柱の小径：13.5 cm ３階の柱の小径：12.0 cm</t>
  </si>
  <si>
    <t>固結した砂の短期に生ずる力に対する地盤の許容応力度は、国土交通大臣が定める方法による地盤調査を行わない場合、1,000 kN / m2とすることができる。</t>
  </si>
  <si>
    <t>平家建ての自動車車庫で、床面積の合計が200 m2のもの</t>
  </si>
  <si>
    <t>寄宿舎（主要構造部が準耐火構造でなく、かつ不燃材料で造られていないものとする。）で、２階の寝室の床面積の合計が120 m2のもの</t>
  </si>
  <si>
    <t>観覧場</t>
  </si>
  <si>
    <t>高さ２mを超える門又は塀は、特定行政庁が指定した壁面線を越えて建築してはならない</t>
  </si>
  <si>
    <t>工業地域内において、２階建て、延べ面積300 m2の寄宿舎は、新築することができる。</t>
  </si>
  <si>
    <t>ぱちんこ屋</t>
  </si>
  <si>
    <t>宅配ボックスを設ける部分の床面積は、当該建築物の各階の床面積の合計の 1/50 を限度として、延べ面積に算入しない。</t>
  </si>
  <si>
    <t>300 m2</t>
  </si>
  <si>
    <t>25.0 m</t>
  </si>
  <si>
    <t>商業地域内にある高さが10 mを超える建築物が、冬至日において、隣接する第一種住居地域内の土地に日影を生じさせる場合は、当該建築物が第一種住居地域内にあるものとみなして、日影規制を適用する。</t>
  </si>
  <si>
    <t>特定行政庁は、国際的な規模の会議の用に供することにより１年を超えて使用する特別の必要がある仮設興行場等について、安全上、防火上及び衛生上支障がなく、かつ、公益上やむを得ないと認める場合においても、１年を超える期間を定めてその建築を許可することはできない。</t>
  </si>
  <si>
    <t>二級建築士は、５年ごとに、登録講習機関が行う所定の二級建築士定期講習を受けなければならない。</t>
  </si>
  <si>
    <t>建築士事務所の開設者は、委託者の許諾を得た場合においても、委託を受けた設計又は工事監理の業務を建築士事務所の開設者以外の者に委託してはならない。</t>
  </si>
  <si>
    <t>「民法」上、境界線から１m未満の距離において他人の宅地を見通すことのできる窓又は縁側を建築物に設ける場合、原則として、目隠しを付けなければならない。</t>
  </si>
  <si>
    <t>「建築物のエネルギー消費性能の向上に関する法律」上、建築主は、自動車車庫の用途に供する建築物を新築しようとするときは、当該行為に係る建築物のエネルギー消費性能の確保のための構造及び設備に関する計画を所管行政庁に届け出る必要はない。</t>
  </si>
  <si>
    <t>階数は、３である。</t>
  </si>
  <si>
    <t>建築基準法第６条第１項の建築、大規模の修繕又は大規模の模様替の工事の施工者は、当該工事現場の見やすい場所に、建築主、設計者、工事施工者及び工事の現場管理者の氏名又は名称並びに当該工事に係る建築主事又は指定確認検査機関の確認があった旨の表示をしなければならない。</t>
  </si>
  <si>
    <t>鉄骨造２階建て、延べ面積400m2の工場における床面積10m2の増築</t>
  </si>
  <si>
    <t>居室に設ける開口部で、川に面するものについて、採光に有効な部分の面積を算定する場合、当該川の反対側の境界線を隣地境界線とした。</t>
  </si>
  <si>
    <t>2.875m</t>
  </si>
  <si>
    <t>1,587.5cm</t>
  </si>
  <si>
    <t>補強コンクリートブロック造平家建て、延べ面積180m2、高さ５mの建築物</t>
  </si>
  <si>
    <t>平家建て、延べ面積100m2の鉄筋コンクリート造建築物（壁式構造ではない。）の耐力壁について、径９mmの鉄筋を縦横50cmの間隔で複配筋として配置した。</t>
  </si>
  <si>
    <t>平家建て、延べ面積が1,200m2の旅館で、耐火建築物及び準耐火建築物以外のものは、床面積の合計1,000m2以内ごとに防火上有効な構造の防火壁によって有効に区画しなければならない。</t>
  </si>
  <si>
    <t>共同住宅の２階にあるバルコニーの周囲には、安全上必要な高さが1.1m以上の手すり壁等を設けなければならない。</t>
  </si>
  <si>
    <t>建築基準法第３章の規定が適用されるに至った際、現に建築物が立ち並んでいる幅員２mの道で、特定行政庁が指定したものに接している敷地においては、当該幅員２mの道に接して建築物に附属する門及び塀を建築することができない。</t>
  </si>
  <si>
    <t>工業専用地域内における延べ面積300m2の幼保連携型認定こども園</t>
  </si>
  <si>
    <t>倉庫業を営む倉庫</t>
  </si>
  <si>
    <t>420m2</t>
  </si>
  <si>
    <t>第二種低層住居専用地域内においては、原則として、軒の高さが７mを超える建築物又は地階を除く階数が３以上の建築物について、日影規制を適用する。</t>
  </si>
  <si>
    <t>防火地域内にある建築物で、外壁が準耐火構造のものについては、その外壁を隣地境界線に接して設けることができる。</t>
  </si>
  <si>
    <t>確認済証の交付を受けなければならないにもかかわらず、確認済証の交付を受けずに用途の変更をした建築主は、１年以下の懲役又は100万円以下の罰金に処せられる。</t>
  </si>
  <si>
    <t>延べ面積1,200m2、高さ６m、軒の高さ４m、木造平家建ての老人ホーム</t>
  </si>
  <si>
    <t>建築士事務所の開設者は、当該建築士事務所に属する建築士の氏名又はその者の一級建築士、二級建築士若しくは木造建築士の別について変更があったときは、２週間以内に、その旨を当該建築士事務所の所在地を管轄する都道府県知事（都道府県知事が指定事務所登録機関を指定したときは、原則として、当該指定事務所登録機関）に届け出なければならない。</t>
  </si>
  <si>
    <t>所定の理由により譲受人を決定する前に単独で長期優良住宅建築等計画を作成し、所管行政庁の認定を申請する分譲事業者は、当該計画に建築後の住宅の維持保全に係る資金計画を記載しなくてもよい。</t>
  </si>
  <si>
    <t>「建築物の耐震改修の促進に関する法律」上、「耐震改修」とは、地震に対する安全性の向上を目的として、増築、改築、修繕、模様替若しくは一部の除却又は敷地の整備をすることをいう。</t>
  </si>
  <si>
    <t>「建設業法」上、下請契約を締結して、元請負人から請け負った建設工事（軽微な建設工事を除く。）のみを施工する下請負人であっても、建設業の許可を受けなければならない。</t>
  </si>
  <si>
    <t>建築物の高さ：9.0m 建築面積：168m2 敷地面積：380m2</t>
  </si>
  <si>
    <t>木造平家建て、延べ面積150m2、高さ５mのアトリエ兼用住宅（アトリエ部分は床面積50m2）の大規模の模様替</t>
  </si>
  <si>
    <t>建築審査会は、建築基準法令の規定による特定行政庁、建築主事、指定確認検査機関等の処分又はその不作為についての審査請求の裁決を行う場合、当該関係人等の出頭を求めて、公開による意見の聴取を行わなければならない。</t>
  </si>
  <si>
    <t>階段に代わる高さ1.2mの傾斜路に幅10cmの手すりを設けたので、当該傾斜路の幅の算定に当たっては、手すりはないものとみなした。</t>
  </si>
  <si>
    <t>12.0m2</t>
  </si>
  <si>
    <t>張り間方向：40m 桁行方向：24m</t>
  </si>
  <si>
    <t>鉄骨造平家建て、延べ面積400m2の体育館に設けられた特定天井の構造は、構造耐力上安全なものとして、国土交通大臣が定めた構造方法を用いるもの又は国土交通大臣の認定を受けたものとしなければならない。</t>
  </si>
  <si>
    <t>建築基準法施行令第３章第６節の規定が適用される建築物の「使用構造材料一覧表」に明示すべき事項には、「コンクリートの骨材、水及び混和材料の種別」が含まれる。</t>
  </si>
  <si>
    <t>天井のうち、その下方からの通常の火災時の加熱に対してその上方への延焼を有効に防止することができるものとして、国土交通大臣が定めた構造方法を用いるもの又は国土交通大臣の認定を受けたものを、「強化天井」という。</t>
  </si>
  <si>
    <t>屋内に設ける避難階段の階段室の天井（天井がない場合は、屋根）及び壁の室内に面する部分は、仕上げを不燃材料でし、かつ、その下地を不燃材料で造らなければならない。</t>
  </si>
  <si>
    <t>主要構造部を耐火構造とした学校は、その規模にかかわらず、内装の制限を受けない。</t>
  </si>
  <si>
    <t>都市計画法第７条第１項に規定する市街化区域内においては、都市再開発法による幅員30mの道路の歩道部分に設ける通行上支障がない公衆便所は、特定行政庁の許可を受けることなく建築することができる。</t>
  </si>
  <si>
    <t>第一種中高層住居専用地域内の３階建て、延べ面積300m2の自動車車庫</t>
  </si>
  <si>
    <t>建築物の地階でその天井が地盤面から高さ１m以下にあるものの老人ホームの用途に供する部分の床面積は、当該建築物の老人ホームの用途に供する部分の床面積の合計の1/2を限度として、延べ面積に算入しない。</t>
  </si>
  <si>
    <t>297m2</t>
  </si>
  <si>
    <t>木造２階建て、延べ面積200m2の準耐火建築物の一戸建て住宅は、防火地域及び準防火地域にわたって新築してはならない。</t>
  </si>
  <si>
    <t>日影規制において、地方公共団体が条例で用途地域の指定のない区域を対象区域とし、高さが10mを超える建築物を指定した場合においては、平均地盤面からの高さが1.5mの水平面に生じる日影について日影規制を適用する。</t>
  </si>
  <si>
    <t>木造３階建ての一戸建て住宅の２階及び３階に設けるバルコニーの周囲には、安全上必要な高さが1.1m以上の手すり壁、柵又は金網を設けなければならない。</t>
  </si>
  <si>
    <t>延べ面積300m2の建築物の新築に係る設計受託契約の当事者は、契約の締結に際して、作成する設計図書の種類、設計に従事することとなる建築士の氏名、報酬の額、その他所定の事項について書面に記載し、署名又は記名押印をして相互に交付しなければならない。</t>
  </si>
  <si>
    <t>国土交通大臣が指定する住宅紛争処理支援センターの業務の一つとして、評価住宅以外の住宅の建設工事の請負契約又は売買契約に関する相談、助言及び苦情の処理を行うことが規定されている。</t>
  </si>
  <si>
    <t>「建設工事に係る資材の再資源化等に関する法律」上、コンクリート、コンクリート及び鉄から成る建設資材、木材、アスファルト・コンクリート、アスファルト・ルーフィングは、「特定建設資材」に該当する。</t>
  </si>
  <si>
    <t>鉄筋コンクリート造２階建て、延べ面積300m2の共同住宅から事務所への用途の変更</t>
  </si>
  <si>
    <t>建築主は、建築基準法第６条第１項の規定による確認、中間検査及び完了検査の申請を、同一の指定確認検査機関に行うことができる。</t>
  </si>
  <si>
    <t>排水のための配管設備の汚水に接する部分は、不浸透質の耐水材料で造った。</t>
  </si>
  <si>
    <t>居室内においては、ホルムアルデヒドの発散による衛生上の支障がないよう、所定の技術的基準に適合する換気設備を設けなければならない。</t>
  </si>
  <si>
    <t>屋根を金属板でふいた場合、張り間方向及び桁行方向に相互の間隔が10m未満の１階の柱において、張り間方向及び桁行方向の小径は、横架材の相互間の垂直距離の１/30以上としなければならない。</t>
  </si>
  <si>
    <t>屋根ふき材、外装材及び屋外に面する帳壁については、国土交通大臣が定める基準に従った構造計算によって風圧に対して構造耐力上安全であることを確かめなければならない。</t>
  </si>
  <si>
    <t>鉄筋コンクリート造平家建て、延べ面積190m2、高さ５mの事務所において、耐力壁の配筋を複配筋として配置する場合は、壁式構造を除き、径９mm以上の鉄筋を縦横に50cm以下の間隔とすることができる。</t>
  </si>
  <si>
    <t>非常用の照明装置を設ける必要がある場合、その照明は直接照明とし、床面において１lx以上の照度を確保することができるものとしなければならない。</t>
  </si>
  <si>
    <t>火を使用する設備を設けた調理室は、その構造及び規模にかかわらず、内装の制限を受ける。</t>
  </si>
  <si>
    <t>敷地の周囲に広い空地を有する建築物で、特定行政庁が交通上、安全上、防火上及び衛生上支障がないと認めて建築審査会の同意を得て許可したものの敷地は、道路に２m以上接しなくてもよい。</t>
  </si>
  <si>
    <t>工業専用地域内の劇場</t>
  </si>
  <si>
    <t>作業場の床面積の合計が150m2の自動車販売店舗兼自動車修理工場</t>
  </si>
  <si>
    <t>700m2</t>
  </si>
  <si>
    <t>準工業地域（都市計画で定められた建蔽率は６/10）内、かつ、防火地域内で、角地の指定のない敷地において、耐火建築物を建築する場合の建蔽率の最高限度は７/10である。</t>
  </si>
  <si>
    <t>日影規制において、建築物の敷地が道路に接する場合、当該道路の反対側の道路境界線を敷地境界線とみなす。</t>
  </si>
  <si>
    <t>27.50 m</t>
  </si>
  <si>
    <t>防火地域内において高さ2.1mの塀を設ける場合、その塀は、不燃材料で造り、又は覆わなければならない。</t>
  </si>
  <si>
    <t>文化財保護法の規定により国宝として指定された建築物であったものの原形を再現する建築物で、特定行政庁が建築審査会の同意を得てその原形の再現がやむを得ないと認めたものは、建築基準法の規定は、適用しない。</t>
  </si>
  <si>
    <t>建築士は、建築物の工事監理を行う場合において、工事が設計図書のとおりに実施されていないと認めるときは、直ちに、その旨を特定行政庁に報告しなければならない。</t>
  </si>
  <si>
    <t>所管行政庁は、通行障害既存耐震不適格建築物の所有者から申請があったときは、国土交通省令で定めるところにより、耐震診断の実施に要する費用を負担しなければならない。</t>
  </si>
  <si>
    <t>「建設工事に係る資材の再資源化等に関する法律」上、当該新築工事の発注者は、工事着手の時期及び工程の概要等の所定の事項を都道府県知事に届け出なくてもよい。</t>
  </si>
  <si>
    <t>住宅に附属する門及び塀で幅員４mの道路に接して設けられるものは、「延焼のおそれのある部分」に該当する。</t>
  </si>
  <si>
    <t>鉄骨造平家建、延べ面積100m2の物品販売業を営む店舗の新築</t>
  </si>
  <si>
    <t>建築主は、都市計画区域内において木造２階建、延べ面積90m2の一戸建住宅を新築し、建築主事に完了検査を申請する場合、原則として、当該工事が完了した日から４日以内に建築主事に到達するようにしなければならない。</t>
  </si>
  <si>
    <t>１階に設ける納戸について、床を木造とし、直下の地面からその床の上面までを40cmとした。</t>
  </si>
  <si>
    <t>3.20m</t>
  </si>
  <si>
    <t>1,762.5cm</t>
  </si>
  <si>
    <t>鉄骨造、延べ面積100m2の建築物において、高力ボルト接合の場合、高力ボルト相互間の中心距離は、その径の2.5倍以上とし、高力ボルト孔の径は、原則として、高力ボルト径より２mmを超えて大きくしてはならない。</t>
  </si>
  <si>
    <t>地盤の許容応力度及び基礎ぐいの許容支持力について、地盤調査を行わない場合、砂質地盤（地震時に液状化のおそれのないものに限る。）においては、短期許容応力度を100kN/m2とすることができる。</t>
  </si>
  <si>
    <t>１階の一部を床面積50m2の自動車車庫とし、その他の部分を事務所の用途に供する3階建の建築物においては、自動車車庫の部分とその他の部分とを防火区画しなければならない。</t>
  </si>
  <si>
    <t>地階に設ける居室でバーの用途に供するものを有する特殊建築物は、その構造及び規模にかかわらず、内装の制限を受ける。</t>
  </si>
  <si>
    <t>工業専用地域内の銀行の支店</t>
  </si>
  <si>
    <t>準工業地域内において、高さが31m以下の建築物については、隣地高さ制限は適用されない。</t>
  </si>
  <si>
    <t>23.75m</t>
  </si>
  <si>
    <t>建築物の敷地が防火地域及び準防火地域にわたる場合においては、建築物の位置にかかわらず、その全部について防火地域内の建築物に関する規定を適用する。</t>
  </si>
  <si>
    <t>高さが４mの広告塔には、建築基準法第20条の規定が準用されない。</t>
  </si>
  <si>
    <t>二級建築士は、一級建築士でなければ設計又は工事監理をしてはならない建築物について、原則として、建築工事契約に関する事務の業務を行うことができる。</t>
  </si>
  <si>
    <t>建築士事務所の開設者は、当該建築士事務所の業務の実績を記載した書類等を、当該書類等を備え置いた日から起算して３年を経過する日までの間、当該建築士事務所に備え置き、設計等を委託しようとする者の求めに応じ、閲覧させなければならない。</t>
  </si>
  <si>
    <t>「建設業法」上、建設業者は、請負代金の額が3,000万円の事務所の建築一式工事を請け負った場合、当該工事を施工するときは、当該工事現場に置く主任技術者を専任の者としなければならない。</t>
  </si>
  <si>
    <t>「特定住宅瑕疵担保責任の履行の確保等に関する法律」上、「新築住宅」とは、新たに建設された住宅で、まだ人の居住の用に供したことのないもの（建設工事の完了の日から起算して１年を経過したものを除く。）をいう。</t>
  </si>
  <si>
    <t>正しい選択肢です。鹿苑寺金閣は、室町時代に足利義満の別邸として建てられ、その死後に寺とした建物で、内外装が金箔で覆われていることが特徴です。最上層を「禅宗様仏堂風」、二層を「和様仏堂風」、一層を「住宅風」とした三層構造が特徴です。</t>
    <phoneticPr fontId="1"/>
  </si>
  <si>
    <t>誤った選択肢です。円覚寺舎利殿は、部材が細く屋根の反りが強いという、代表的な禅宗様の寺院です。円覚寺は鎌倉時代に北条時宗によって創建された寺で、円覚寺舎利殿は室町時代に建立されたものと考えられています。</t>
    <phoneticPr fontId="1"/>
  </si>
  <si>
    <t>正しい選択肢です。旧正宗寺三匝堂は、通称さざえ堂と呼ばれる建物で、上りと下りが一方通行の二重らせん構造となっているのが特徴です。</t>
    <phoneticPr fontId="1"/>
  </si>
  <si>
    <t>正しい選択肢です。薬師寺東堂は、各重に裳階が付いた三重塔で、奈良時代に建てられた建築物です。※参考過去の試験で、「三重塔」を「五重塔」と変えて、不適当な選択肢として出題されたことがあります。</t>
    <phoneticPr fontId="1"/>
  </si>
  <si>
    <t>正しい選択肢です。法隆寺金堂は、世界最古の木造建築群の一つとして有名な歴史的建築物です。重層の入母屋造りの屋根を持ち、飛鳥様式で建てられた建築物であり、構造上の特徴として、天秤式に釣り合うように計画された雲形組物が使われています。</t>
    <phoneticPr fontId="1"/>
  </si>
  <si>
    <t>正しい選択肢です。アルハンブラ宮殿は、複数の中庭やアーケード、塔が特徴的なイスラム建築です。</t>
    <phoneticPr fontId="1"/>
  </si>
  <si>
    <t>正しい選択肢です。サン・マルコ大聖堂は、十字型の集中式平面と、十字型平面の交点・先端の上部にペンデンティブドームをもつ、代表的なビザンティン建築です。
※参考：教会建築の形式は、主に「バシリカ式」「集中式」があります。バシリカ式：入口から奥まで長い長方形（歩廊）で構成。集中式：十字、正方形、円形などで構成</t>
    <phoneticPr fontId="1"/>
  </si>
  <si>
    <t>正しい選択肢です。シュパイヤー大聖堂は、三廊式のバシリカ式平面やヴォールト架構を持つ、代表的なロマネスク建築です。
※参考教会建築の形式は、主に「バシリカ式」「集中式」があります。バシリカ式：入口から奥まで長い長方形（歩廊）で構成。集中式：十字、正方形、円形などで構成</t>
    <phoneticPr fontId="1"/>
  </si>
  <si>
    <t>不適当な選択肢です。パリのオペラ座は、19世紀に建てられた歌劇場です。豪華絢爛な装飾が施された、ネオ・バロック建築の典型と言われています。
※補足
19世紀頃のフランスでは、セーヌ県知事のオスマンによる都市整備（パリ改造計画）が行われ、大通りの整備や文化施設の建設が進められました。このパリ改造計画によってネオ・バロック様式（バロック様式の復興）が登場し、同時期に建てられたパリのオペラ座もネオ・バロック様式で建てられました。</t>
    <phoneticPr fontId="1"/>
  </si>
  <si>
    <t>正しい選択肢です。シャルトル大聖堂は、華美なバラ窓（ステンドグラス）が特徴的な、ゴシック建築の大聖堂です。火災によって焼け落ちた大聖堂の再建として、当時の建築の技術を集結して建てられており、フライング・バットレス、リブ・ヴォールト、尖頭アーチといったゴシック建築の技術が使われています。
※補足
シャルトル大聖堂の双塔は、南塔がロマネスク建築、北塔がゴシック建築とそれぞれ異なるデザインになっていることが特徴です。</t>
    <phoneticPr fontId="1"/>
  </si>
  <si>
    <t>AA</t>
  </si>
  <si>
    <t>AA</t>
    <phoneticPr fontId="1"/>
  </si>
  <si>
    <t>熱伝導率が大きいということは熱を伝えやすいということで、断熱としては性能が低いということとなり、記述は誤りです。</t>
    <phoneticPr fontId="1"/>
  </si>
  <si>
    <t>日射量は、単位面積が単位時間に太陽から受ける日射エネルギー量で、記述の通りで正しいです。
単位はW/m2が使われています。</t>
    <phoneticPr fontId="1"/>
  </si>
  <si>
    <t>記述の通りで正しいです。</t>
    <phoneticPr fontId="1"/>
  </si>
  <si>
    <t>音の強さの単位は、日射量と同じ、W/m2が使われています。
記述の通りで正しいです。</t>
    <phoneticPr fontId="1"/>
  </si>
  <si>
    <t>PMVは、人がどれくらい快適かを表す指標で、温度、湿度、放射、気流、着衣量、作業量の６つの要素から算出されます。
記載の通り正しいです。</t>
    <phoneticPr fontId="1"/>
  </si>
  <si>
    <t>換気に関する次の記述のうち、最も不適当なものはどれか。</t>
    <phoneticPr fontId="1"/>
  </si>
  <si>
    <t>建築環境工学に関する次の記述のうち、最も不適当なものはどれか。
※ ＜改題＞
建築物における衛生的環境の確保に関する法律施行令の改正（令和４年４月１日施行）により、一酸化炭素の含有率の基準値について、要件の変更がありました。これに伴い元となる設問文を一部改題し、現行法に沿う形に修正しました。</t>
    <phoneticPr fontId="1"/>
  </si>
  <si>
    <t>開放型燃焼器具に対する必要換気量は、建築基準法施行令と告示で定められており、理論廃ガス量に40を掛けて、さらに、発熱量を掛けて計算するので、記述の通りで正しいです。</t>
    <phoneticPr fontId="1"/>
  </si>
  <si>
    <t>居室の空気中において、一般に、二酸化炭素の許容濃度は0.1％（1,000ppm）であり、毒性の強い一酸化炭素の許容濃度は0.0006％（6ppm）である。</t>
    <phoneticPr fontId="1"/>
  </si>
  <si>
    <t>温度差換気では、外気温度が室内温度より低いと、室内では上昇気流となり、下部より、外部から空気が流入するので、記述の通りで正しいです。</t>
    <phoneticPr fontId="1"/>
  </si>
  <si>
    <t>汚染物質が発生している室における必要換気量は、汚染物質の発生量が同じ場合、その室の容積の大小によって変化する。</t>
    <phoneticPr fontId="1"/>
  </si>
  <si>
    <t>記述の通りで正しいです。
二酸化炭素・・・・・1,000 ppm (0.1%)
一酸化炭素・・・・・6 ppm (0.0006%)
（出題当時は10ppmでしたが、法改正により2024年現在は6ppmに変更となりました。）
浮遊粉塵・・・・・・0.15 mg/㎥
ホルムアルデヒド・・0.1mg/㎥
※補足
ppm(parts per million パーツ・パー・ミリオン)：100万分の1
1,000ppm＝1,000 / 1,000,000＝1 / 1,000＝0.1％</t>
    <phoneticPr fontId="1"/>
  </si>
  <si>
    <t>第２種機械換気方式は、新鮮な空気を給気機で、取り入れることで、室内が正圧となり、排気は、自然排気されます。記述の通りで正しいです。清潔な状態を保つ必要がある手術室の換気に適しています。
第1種 給気=機械 排気=機械 圧力=自由
第2種 給気=機械 排気=自然 圧力=正圧
第3種 給気=自然 排気=機械 圧力=負圧</t>
    <phoneticPr fontId="1"/>
  </si>
  <si>
    <t>不適当な選択肢です。必要換気量は下式から計算できます。
必要換気量＝室内汚染物質の量／(室内汚染物質の許容濃度－外気汚染物質の濃度)
上式のように、必要換気量を汚染物質の発生量から求める場合は、室容積は影響しません。
※補足
必要換気回数は、必要換気量／室容積 で求めるため、室容積の大小が影響します。</t>
    <phoneticPr fontId="1"/>
  </si>
  <si>
    <t>不適当な選択肢です。絶対湿度は、乾燥空気に含まれる水蒸気の重量です。
湿り空気の温度が変わっても水蒸気量は変わらないので、絶対温度は変化しません。</t>
    <phoneticPr fontId="1"/>
  </si>
  <si>
    <t>正しい選択肢です。湿り空気には、乾燥した空気の圧力と水蒸気の圧力の両方がかかっており、その中でも水蒸気の圧力を水蒸気分圧と言います。</t>
    <phoneticPr fontId="1"/>
  </si>
  <si>
    <t>正しい選択肢です。相対湿度は、天気予報などで一般的によく使われる湿度のことです。
湿り空気の絶対湿度／飽和絶対湿度 で表します。</t>
    <phoneticPr fontId="1"/>
  </si>
  <si>
    <t>正しい選択肢です。湿球温度は、温度計の感温部を湿った布などで包んだ状態で測定した温度です。
空気が乾燥していると、水分の蒸発による気化熱で感温部が冷え、乾球温度よりも温度が下がります。</t>
    <phoneticPr fontId="1"/>
  </si>
  <si>
    <t>正しい選択肢です。
湿り空気が露点温度以下の物体に触れると、物体周辺の湿り空気の温度が下がります。
湿り空気が露点温度を下回ると、湿り空気中の水蒸気が結露し、物体の表面に露や霜が発生します</t>
    <phoneticPr fontId="1"/>
  </si>
  <si>
    <t>屋根　40 × 0.2 × 1.0 ＝ 8.0 W/K
外壁　60 × 0.3 × 1.0 ＝ 18.0 W/K
窓　　24 × 2.0 × 1.0 ＝ 48.0 W/K
床　　40 × 0.2 × 1.0 ＝ 8.0 W/K
熱損失量の合計　8.0 ＋ 18.0 ＋ 48.0 ＋ 8.0 ＝ 82.0 W/K
外皮面積の合計　40 ＋ 60 ＋ 24 ＋ 40 ＝ 164.0 ㎡
外皮平均熱貫流率UA ＝ 82.0 ／ 164.0 ＝ 0.5 W/(㎡･K)
以上より、外皮平均熱貫流率UAは 0.50 W／（㎡・K） です。
外皮平均熱貫流率UAは、ZEHや省エネルギー基準の評価にも用いられています。
特に省エネルギー基準に関しては、2025年より適合義務化が予定されており、今後の試験でも出題が予想されます。
※参考
外皮平均熱貫流率UAの値について、ZEHの場合、北海道0.4以下、青森等0.5以下、関東等0.6以下という基準があります。
今回の問題の選択肢の場合、上記の数値に近い値の選択肢は一つだけなので、計算をせずに正答肢を推定することも可能です。</t>
    <phoneticPr fontId="1"/>
  </si>
  <si>
    <t>昼光率は、室内にある点における昼光で、その点では、壁、天井の反射も影響されます。特に反射が高い白い壁は影響されます。よって、記述は誤りです</t>
    <phoneticPr fontId="1"/>
  </si>
  <si>
    <t>日照・日射・日影・採光</t>
  </si>
  <si>
    <t>全天空照度とは、全天空が眺められる様に、周囲に障害物がない状況で、直射日光を除いた全天空光による水平面の照度なので、記述の通りで正しいです。</t>
    <phoneticPr fontId="1"/>
  </si>
  <si>
    <t>光の色の三原色は、赤、緑、青で、混ぜると白になる加法混色です。記述の通りで正しいです。</t>
    <phoneticPr fontId="1"/>
  </si>
  <si>
    <t>照度基準JIS Z 9110では、細かい視作業を伴う事務作業（製図室など）は、1000lxが照度基準としているので、記述の通りで正しいです。</t>
    <phoneticPr fontId="1"/>
  </si>
  <si>
    <t>光束とは、記載の通りで、正しいです。すなわち、目に入ってくる全ての光のことです。</t>
    <phoneticPr fontId="1"/>
  </si>
  <si>
    <t>彩度を低くすることで落ち着きを出し、床から、壁、天井に上がるに従って、明度を高くすると、圧迫感のない空間となります。
記述の通りで正しいです。</t>
    <phoneticPr fontId="1"/>
  </si>
  <si>
    <t>マンセル表記は、色相、明度、彩度の順に表記します。
よって、彩度４、明度14は、誤りです。</t>
    <phoneticPr fontId="1"/>
  </si>
  <si>
    <t>色調とは、明度と彩度を組み合わせた色の概念です。
組み合わせることで、明るいから暗い、濃いから淡いなど変化させることができます。
記述の通りで正しいです。</t>
    <phoneticPr fontId="1"/>
  </si>
  <si>
    <t>各色相において、最も彩度が高い色が純色なので、記述の通りで正しいです。</t>
    <phoneticPr fontId="1"/>
  </si>
  <si>
    <t>他の色に囲まれた色が、その色とお互いに溶け込んで中間の色に見えてくる現象を同化現象と言うので、記述の通りで正しいです。
フォン・ベゾルト効果と言います。</t>
    <phoneticPr fontId="1"/>
  </si>
  <si>
    <t>正しい選択肢です。
音響透過損失とは、壁やガラスなどの遮音の程度を数値で表したもので、大きいほど遮音性能が高く、音を遮ることを示します。
複層壁の場合、壁材の間に厚さの薄い中空層(空気層)などの遮音効果の低い層があると、その層を介して共鳴透過が発生し、音響透過損失が著しく小さくなることがあります。</t>
    <phoneticPr fontId="1"/>
  </si>
  <si>
    <t>正しい選択肢です。
中空二重壁の空気層は、十分な厚さがあれば遮音性能が期待できますが、十分な厚さを確保できないと共鳴透過が発生し、一部の周波数で遮音性能が低くなることがあります。
（共鳴透過が発生しやすい周波数のことを、共鳴周波数と呼びます。）
空気層の厚さ（波長）と周波数は反比例の関係なので、空気層が厚い（波長が長い）ほど共鳴周波数は低くなります。</t>
    <phoneticPr fontId="1"/>
  </si>
  <si>
    <t>正しい選択肢です。
多孔質材料とは、細かい孔が多数空いている材料のことで、代表的な建材としては、グラスウールやロックウールなどがあります。
細かい孔が高音域（高周波数、短波長）の音を吸音するため、高音域の吸音に効果があるといえます。
※参考
多孔質材料は、高音域の吸音には効果がありますが、低音域の吸音率にはそれほど効果がないです。
一方、板状材料は、低音域の吸音に効果があり、高音域の吸音にはそれほど効果がないです。</t>
    <phoneticPr fontId="1"/>
  </si>
  <si>
    <t>不適当な選択肢です。
吸音材は、音を吸収して減衰する効果があります。
代表的な材料としては、グラスウールなどがあります。
吸音材は、音を小さくすることはできますが、音自体を遮るわけではなく、一部は材料の反対側へ透過するため、透過率が高く、遮音性能は低いです。
※参考
吸音材に似たものとして、遮音材があります。
遮音材は、音を反射して材料の反対側へ音が透過しないようにする効果があります。
代表的な材料としては、石膏ボードなどがあります。
遮音材は反対側への音の透過は防げますが、音は減衰せずに反射するため、反射を繰り返してエコーのような状態になります。</t>
    <phoneticPr fontId="1"/>
  </si>
  <si>
    <t>正しい選択肢です。
壁の吸音を考えるとき、「入射する音」と「吸収・透過・反射する音」は下記の関係になります。
「入射する音」＝　「壁に吸収される音」　＋「壁を透過する音」　＋「壁を反射する音」
吸音率は、入射する音のうち吸収された(反射しなかった)音の割合なので、吸音率＝（吸収音＋透過音）／入射音　です。
吸収音だけでなく、透過音も含まれることに注意して下さい。
※参考
反射率は、入射する音のうち反射した音の割合なので、反射率＝反射音／入射音です。</t>
    <phoneticPr fontId="1"/>
  </si>
  <si>
    <t xml:space="preserve">正しい選択肢です。
なお、ZEB（ネット・ゼロ・エネルギー・ビル）はビルや工場等、
ZEH-M（ネット・ゼロ・エネルギー・ハウス・マンション）は集合住宅を対象としています。
</t>
    <phoneticPr fontId="1"/>
  </si>
  <si>
    <t>不適当な選択肢です。
「ヒートアイランド現象」は、人工的な構造物や排熱によって気温が上昇する現象のことです。
都市部を中心に限定的に発生するものです。
一方、「地球温暖化」は、大気中の二酸化炭素などの温室効果ガスが増えることで気温が上がる現象のことです。
両方とも気温が上がる現象ですが、その要因は異なっています。
それぞれの減少の要因まで覚えて正誤判断ができるようにしましょう。</t>
    <phoneticPr fontId="1"/>
  </si>
  <si>
    <t>正しい選択肢です。
暖房デグリーデーとは、ある地域の寒さを示す指標です。
暖房期間中の毎日の平均気温と、暖房を行う部屋の設定室温との差を合計したもので、値が大きいほど暖房に必要な熱量が大きいです。</t>
    <phoneticPr fontId="1"/>
  </si>
  <si>
    <t>正しい選択肢です。
なお、カーボンニュートラルを達成するためには、温室効果ガスの排出量の削減と、植林などによる吸収作用の保全・強化をする必要があります。</t>
    <phoneticPr fontId="1"/>
  </si>
  <si>
    <t>正しい選択肢です。
ビル風は、建物にぶつかる風によって発生する強い風のことです。
ビル風を防止するための平面計画上の工夫として、下記の手法があります。
・外壁面の凸凹を増やす（バルコニーなど）
・外壁の出隅を曲面にする
・強風の頻度が高い方向の壁面の面積を小さくする
また、その他に下記の手法があります。
・建物の中間層に中空層（風穴）を設ける
・低層部を広く設けたり、アーケードを設けたりすることで、ビル風の吹きおろしを防ぐ
・建物周辺に樹木やフェンスを設ける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</si>
</sst>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00"/>
    <numFmt numFmtId="177" formatCode="[&lt;=999]000;[&lt;=9999]000\-00;000\-0000"/>
    <numFmt numFmtId="178" formatCode="0000"/>
  </numFmts>
  <fonts count="25">
    <font>
      <sz val="11"/>
      <color theme="1"/>
      <name val="游ゴシック"/>
      <family val="2"/>
      <charset val="128"/>
      <scheme val="minor"/>
    </font>
    <font>
      <sz val="6"/>
      <name val="游ゴシック"/>
      <family val="2"/>
      <charset val="128"/>
      <scheme val="minor"/>
    </font>
    <font>
      <sz val="11"/>
      <color theme="1"/>
      <name val="Calibri"/>
      <family val="2"/>
      <charset val="163"/>
    </font>
    <font>
      <sz val="11"/>
      <color theme="1"/>
      <name val="Segoe UI"/>
      <family val="2"/>
      <charset val="238"/>
    </font>
    <font>
      <sz val="9"/>
      <color indexed="81"/>
      <name val="MS P ゴシック"/>
      <family val="3"/>
      <charset val="128"/>
    </font>
    <font>
      <b/>
      <sz val="9"/>
      <color indexed="81"/>
      <name val="MS P ゴシック"/>
      <family val="3"/>
      <charset val="128"/>
    </font>
    <font>
      <sz val="9"/>
      <color indexed="81"/>
      <name val="Arial"/>
      <family val="2"/>
    </font>
    <font>
      <sz val="11"/>
      <color theme="1"/>
      <name val="游ゴシック"/>
      <family val="2"/>
      <charset val="128"/>
    </font>
    <font>
      <sz val="6"/>
      <color theme="1"/>
      <name val="游ゴシック"/>
      <family val="3"/>
      <charset val="128"/>
      <scheme val="minor"/>
    </font>
    <font>
      <b/>
      <sz val="6"/>
      <color rgb="FFFF0000"/>
      <name val="游ゴシック"/>
      <family val="3"/>
      <charset val="128"/>
      <scheme val="minor"/>
    </font>
    <font>
      <sz val="6"/>
      <name val="游ゴシック"/>
      <family val="3"/>
      <charset val="128"/>
      <scheme val="minor"/>
    </font>
    <font>
      <b/>
      <sz val="6"/>
      <color theme="1"/>
      <name val="游ゴシック"/>
      <family val="3"/>
      <charset val="128"/>
      <scheme val="minor"/>
    </font>
    <font>
      <sz val="6"/>
      <color theme="1" tint="0.499984740745262"/>
      <name val="游ゴシック"/>
      <family val="3"/>
      <charset val="128"/>
      <scheme val="minor"/>
    </font>
    <font>
      <b/>
      <sz val="6"/>
      <color theme="1" tint="0.499984740745262"/>
      <name val="游ゴシック"/>
      <family val="3"/>
      <charset val="128"/>
      <scheme val="minor"/>
    </font>
    <font>
      <sz val="11"/>
      <color theme="1" tint="0.499984740745262"/>
      <name val="游ゴシック"/>
      <family val="3"/>
      <charset val="128"/>
      <scheme val="minor"/>
    </font>
    <font>
      <sz val="11"/>
      <color rgb="FFFF0000"/>
      <name val="游ゴシック"/>
      <family val="2"/>
      <charset val="128"/>
      <scheme val="minor"/>
    </font>
    <font>
      <sz val="6"/>
      <color indexed="81"/>
      <name val="MS P ゴシック"/>
      <family val="3"/>
      <charset val="128"/>
    </font>
    <font>
      <sz val="6"/>
      <color rgb="FF000000"/>
      <name val="Verdana"/>
      <family val="3"/>
      <charset val="128"/>
    </font>
    <font>
      <sz val="6"/>
      <color rgb="FF000000"/>
      <name val="ＭＳ ゴシック"/>
      <family val="3"/>
      <charset val="128"/>
    </font>
    <font>
      <sz val="6"/>
      <color rgb="FF000000"/>
      <name val="游ゴシック"/>
      <family val="3"/>
      <charset val="128"/>
    </font>
    <font>
      <sz val="6"/>
      <color rgb="FF000000"/>
      <name val="Verdana"/>
      <family val="3"/>
    </font>
    <font>
      <sz val="6"/>
      <color theme="1"/>
      <name val="游ゴシック"/>
      <family val="2"/>
      <charset val="128"/>
      <scheme val="minor"/>
    </font>
    <font>
      <vertAlign val="superscript"/>
      <sz val="6"/>
      <color theme="1"/>
      <name val="游ゴシック"/>
      <family val="3"/>
      <charset val="128"/>
      <scheme val="minor"/>
    </font>
    <font>
      <b/>
      <sz val="7"/>
      <color indexed="81"/>
      <name val="MS P ゴシック"/>
      <family val="3"/>
      <charset val="128"/>
    </font>
    <font>
      <sz val="11"/>
      <color rgb="FFFF0000"/>
      <name val="游ゴシック"/>
      <family val="3"/>
      <charset val="128"/>
      <scheme val="minor"/>
    </font>
  </fonts>
  <fills count="8">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FF99"/>
        <bgColor indexed="64"/>
      </patternFill>
    </fill>
    <fill>
      <patternFill patternType="solid">
        <fgColor theme="7" tint="0.59999389629810485"/>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69">
    <xf numFmtId="0" fontId="0" fillId="0" borderId="0" xfId="0">
      <alignment vertical="center"/>
    </xf>
    <xf numFmtId="0" fontId="0" fillId="0" borderId="0" xfId="0" applyAlignment="1">
      <alignment vertical="center" shrinkToFit="1"/>
    </xf>
    <xf numFmtId="177" fontId="0" fillId="0" borderId="0" xfId="0" applyNumberFormat="1">
      <alignment vertical="center"/>
    </xf>
    <xf numFmtId="0" fontId="8" fillId="0" borderId="2" xfId="0" applyFont="1" applyBorder="1" applyAlignment="1">
      <alignment vertical="center" wrapText="1" shrinkToFit="1"/>
    </xf>
    <xf numFmtId="0" fontId="8" fillId="0" borderId="3" xfId="0" applyFont="1" applyBorder="1" applyAlignment="1">
      <alignment vertical="center" wrapText="1" shrinkToFit="1"/>
    </xf>
    <xf numFmtId="0" fontId="8" fillId="0" borderId="4" xfId="0" applyFont="1" applyBorder="1" applyAlignment="1">
      <alignment vertical="center" wrapText="1" shrinkToFit="1"/>
    </xf>
    <xf numFmtId="0" fontId="8" fillId="0" borderId="0" xfId="0" applyFont="1" applyAlignment="1">
      <alignment vertical="center" wrapText="1" shrinkToFit="1"/>
    </xf>
    <xf numFmtId="0" fontId="9" fillId="3" borderId="2" xfId="0" applyFont="1" applyFill="1" applyBorder="1" applyAlignment="1">
      <alignment vertical="center" wrapText="1" shrinkToFit="1"/>
    </xf>
    <xf numFmtId="0" fontId="9" fillId="3" borderId="3" xfId="0" applyFont="1" applyFill="1" applyBorder="1" applyAlignment="1">
      <alignment vertical="center" wrapText="1" shrinkToFit="1"/>
    </xf>
    <xf numFmtId="0" fontId="14" fillId="5" borderId="0" xfId="0" applyFont="1" applyFill="1" applyAlignment="1">
      <alignment vertical="center" shrinkToFit="1"/>
    </xf>
    <xf numFmtId="0" fontId="14" fillId="5" borderId="6" xfId="0" applyFont="1" applyFill="1" applyBorder="1" applyAlignment="1">
      <alignment vertical="center" shrinkToFit="1"/>
    </xf>
    <xf numFmtId="0" fontId="12" fillId="5" borderId="3" xfId="0" applyFont="1" applyFill="1" applyBorder="1" applyAlignment="1">
      <alignment vertical="center" wrapText="1" shrinkToFit="1"/>
    </xf>
    <xf numFmtId="0" fontId="12" fillId="5" borderId="4" xfId="0" applyFont="1" applyFill="1" applyBorder="1" applyAlignment="1">
      <alignment vertical="center" wrapText="1" shrinkToFit="1"/>
    </xf>
    <xf numFmtId="176" fontId="8" fillId="0" borderId="7" xfId="0" applyNumberFormat="1" applyFont="1" applyBorder="1" applyAlignment="1">
      <alignment vertical="center" shrinkToFit="1"/>
    </xf>
    <xf numFmtId="177" fontId="8" fillId="0" borderId="7" xfId="0" applyNumberFormat="1" applyFont="1" applyBorder="1" applyAlignment="1">
      <alignment vertical="center" shrinkToFit="1"/>
    </xf>
    <xf numFmtId="0" fontId="8" fillId="0" borderId="7" xfId="0" applyFont="1" applyBorder="1" applyAlignment="1">
      <alignment vertical="center" shrinkToFit="1"/>
    </xf>
    <xf numFmtId="177" fontId="8" fillId="0" borderId="8" xfId="0" applyNumberFormat="1" applyFont="1" applyBorder="1" applyAlignment="1">
      <alignment vertical="center" shrinkToFit="1"/>
    </xf>
    <xf numFmtId="0" fontId="8" fillId="0" borderId="8" xfId="0" applyFont="1" applyBorder="1" applyAlignment="1">
      <alignment vertical="center" shrinkToFit="1"/>
    </xf>
    <xf numFmtId="177" fontId="12" fillId="5" borderId="7" xfId="0" applyNumberFormat="1" applyFont="1" applyFill="1" applyBorder="1">
      <alignment vertical="center"/>
    </xf>
    <xf numFmtId="177" fontId="12" fillId="5" borderId="11" xfId="0" applyNumberFormat="1" applyFont="1" applyFill="1" applyBorder="1">
      <alignment vertical="center"/>
    </xf>
    <xf numFmtId="177" fontId="12" fillId="5" borderId="8" xfId="0" applyNumberFormat="1" applyFont="1" applyFill="1" applyBorder="1">
      <alignment vertical="center"/>
    </xf>
    <xf numFmtId="177" fontId="12" fillId="5" borderId="3" xfId="0" applyNumberFormat="1" applyFont="1" applyFill="1" applyBorder="1">
      <alignment vertical="center"/>
    </xf>
    <xf numFmtId="177" fontId="12" fillId="5" borderId="4" xfId="0" applyNumberFormat="1" applyFont="1" applyFill="1" applyBorder="1">
      <alignment vertical="center"/>
    </xf>
    <xf numFmtId="177" fontId="8" fillId="0" borderId="4" xfId="0" applyNumberFormat="1" applyFont="1" applyBorder="1">
      <alignment vertical="center"/>
    </xf>
    <xf numFmtId="0" fontId="8" fillId="0" borderId="4" xfId="0" applyFont="1" applyBorder="1">
      <alignment vertical="center"/>
    </xf>
    <xf numFmtId="0" fontId="0" fillId="0" borderId="13" xfId="0" applyBorder="1">
      <alignment vertical="center"/>
    </xf>
    <xf numFmtId="0" fontId="0" fillId="4" borderId="13" xfId="0" applyFill="1" applyBorder="1">
      <alignment vertical="center"/>
    </xf>
    <xf numFmtId="0" fontId="15" fillId="4" borderId="13" xfId="0" applyFont="1" applyFill="1" applyBorder="1">
      <alignment vertical="center"/>
    </xf>
    <xf numFmtId="0" fontId="21" fillId="0" borderId="6" xfId="0" applyFont="1" applyBorder="1" applyAlignment="1">
      <alignment vertical="center" shrinkToFit="1"/>
    </xf>
    <xf numFmtId="0" fontId="21" fillId="2" borderId="5" xfId="0" applyFont="1" applyFill="1" applyBorder="1" applyAlignment="1">
      <alignment vertical="center" shrinkToFit="1"/>
    </xf>
    <xf numFmtId="177" fontId="8" fillId="3" borderId="10" xfId="0" applyNumberFormat="1" applyFont="1" applyFill="1" applyBorder="1">
      <alignment vertical="center"/>
    </xf>
    <xf numFmtId="0" fontId="8" fillId="3" borderId="10" xfId="0" applyFont="1" applyFill="1" applyBorder="1">
      <alignment vertical="center"/>
    </xf>
    <xf numFmtId="0" fontId="21" fillId="3" borderId="5" xfId="0" applyFont="1" applyFill="1" applyBorder="1" applyAlignment="1">
      <alignment vertical="center" shrinkToFit="1"/>
    </xf>
    <xf numFmtId="177" fontId="8" fillId="3" borderId="9" xfId="0" applyNumberFormat="1" applyFont="1" applyFill="1" applyBorder="1">
      <alignment vertical="center"/>
    </xf>
    <xf numFmtId="0" fontId="8" fillId="3" borderId="9" xfId="0" applyFont="1" applyFill="1" applyBorder="1">
      <alignment vertical="center"/>
    </xf>
    <xf numFmtId="0" fontId="0" fillId="3" borderId="0" xfId="0" applyFill="1" applyAlignment="1">
      <alignment vertical="center" shrinkToFit="1"/>
    </xf>
    <xf numFmtId="0" fontId="8" fillId="3" borderId="10" xfId="0" applyFont="1" applyFill="1" applyBorder="1" applyAlignment="1">
      <alignment vertical="center" wrapText="1"/>
    </xf>
    <xf numFmtId="0" fontId="9" fillId="6" borderId="2" xfId="0" applyFont="1" applyFill="1" applyBorder="1" applyAlignment="1">
      <alignment vertical="center" wrapText="1" shrinkToFit="1"/>
    </xf>
    <xf numFmtId="177" fontId="8" fillId="6" borderId="10" xfId="0" applyNumberFormat="1" applyFont="1" applyFill="1" applyBorder="1">
      <alignment vertical="center"/>
    </xf>
    <xf numFmtId="0" fontId="8" fillId="6" borderId="10" xfId="0" applyFont="1" applyFill="1" applyBorder="1">
      <alignment vertical="center"/>
    </xf>
    <xf numFmtId="0" fontId="8" fillId="6" borderId="10" xfId="0" applyFont="1" applyFill="1" applyBorder="1" applyAlignment="1">
      <alignment vertical="center" wrapText="1"/>
    </xf>
    <xf numFmtId="0" fontId="0" fillId="6" borderId="5" xfId="0" applyFill="1" applyBorder="1" applyAlignment="1">
      <alignment vertical="center" shrinkToFit="1"/>
    </xf>
    <xf numFmtId="177" fontId="8" fillId="6" borderId="2" xfId="0" applyNumberFormat="1" applyFont="1" applyFill="1" applyBorder="1">
      <alignment vertical="center"/>
    </xf>
    <xf numFmtId="0" fontId="8" fillId="6" borderId="2" xfId="0" applyFont="1" applyFill="1" applyBorder="1">
      <alignment vertical="center"/>
    </xf>
    <xf numFmtId="0" fontId="9" fillId="7" borderId="3" xfId="0" applyFont="1" applyFill="1" applyBorder="1" applyAlignment="1">
      <alignment vertical="center" wrapText="1" shrinkToFit="1"/>
    </xf>
    <xf numFmtId="177" fontId="8" fillId="7" borderId="7" xfId="0" applyNumberFormat="1" applyFont="1" applyFill="1" applyBorder="1">
      <alignment vertical="center"/>
    </xf>
    <xf numFmtId="0" fontId="8" fillId="7" borderId="7" xfId="0" applyFont="1" applyFill="1" applyBorder="1">
      <alignment vertical="center"/>
    </xf>
    <xf numFmtId="0" fontId="21" fillId="7" borderId="0" xfId="0" applyFont="1" applyFill="1" applyAlignment="1">
      <alignment vertical="center" shrinkToFit="1"/>
    </xf>
    <xf numFmtId="0" fontId="11" fillId="7" borderId="3" xfId="0" applyFont="1" applyFill="1" applyBorder="1" applyAlignment="1">
      <alignment vertical="center" wrapText="1" shrinkToFit="1"/>
    </xf>
    <xf numFmtId="0" fontId="17" fillId="7" borderId="0" xfId="0" applyFont="1" applyFill="1">
      <alignment vertical="center"/>
    </xf>
    <xf numFmtId="0" fontId="19" fillId="7" borderId="0" xfId="0" applyFont="1" applyFill="1">
      <alignment vertical="center"/>
    </xf>
    <xf numFmtId="0" fontId="8" fillId="7" borderId="7" xfId="0" applyFont="1" applyFill="1" applyBorder="1" applyAlignment="1">
      <alignment vertical="center" wrapText="1"/>
    </xf>
    <xf numFmtId="0" fontId="8" fillId="2" borderId="2" xfId="0" applyFont="1" applyFill="1" applyBorder="1" applyAlignment="1">
      <alignment vertical="center" wrapText="1" shrinkToFit="1"/>
    </xf>
    <xf numFmtId="177" fontId="8" fillId="2" borderId="2" xfId="0" applyNumberFormat="1" applyFont="1" applyFill="1" applyBorder="1">
      <alignment vertical="center"/>
    </xf>
    <xf numFmtId="0" fontId="8" fillId="2" borderId="2" xfId="0" applyFont="1" applyFill="1" applyBorder="1">
      <alignment vertical="center"/>
    </xf>
    <xf numFmtId="0" fontId="8" fillId="2" borderId="2" xfId="0" applyFont="1" applyFill="1" applyBorder="1" applyAlignment="1">
      <alignment vertical="center" wrapText="1"/>
    </xf>
    <xf numFmtId="0" fontId="10" fillId="6" borderId="1" xfId="0" applyFont="1" applyFill="1" applyBorder="1" applyAlignment="1">
      <alignment vertical="center" wrapText="1" shrinkToFit="1"/>
    </xf>
    <xf numFmtId="0" fontId="10" fillId="6" borderId="1" xfId="0" applyFont="1" applyFill="1" applyBorder="1">
      <alignment vertical="center"/>
    </xf>
    <xf numFmtId="0" fontId="10" fillId="6" borderId="12" xfId="0" applyFont="1" applyFill="1" applyBorder="1" applyAlignment="1">
      <alignment vertical="center" shrinkToFit="1"/>
    </xf>
    <xf numFmtId="0" fontId="8" fillId="6" borderId="1" xfId="0" applyFont="1" applyFill="1" applyBorder="1" applyAlignment="1">
      <alignment vertical="center" wrapText="1" shrinkToFit="1"/>
    </xf>
    <xf numFmtId="177" fontId="8" fillId="6" borderId="1" xfId="0" applyNumberFormat="1" applyFont="1" applyFill="1" applyBorder="1">
      <alignment vertical="center"/>
    </xf>
    <xf numFmtId="0" fontId="8" fillId="6" borderId="1" xfId="0" applyFont="1" applyFill="1" applyBorder="1">
      <alignment vertical="center"/>
    </xf>
    <xf numFmtId="0" fontId="21" fillId="6" borderId="12" xfId="0" applyFont="1" applyFill="1" applyBorder="1" applyAlignment="1">
      <alignment vertical="center" shrinkToFit="1"/>
    </xf>
    <xf numFmtId="0" fontId="0" fillId="0" borderId="13" xfId="0" applyBorder="1" applyAlignment="1">
      <alignment horizontal="right" vertical="center"/>
    </xf>
    <xf numFmtId="0" fontId="15" fillId="4" borderId="0" xfId="0" applyFont="1" applyFill="1">
      <alignment vertical="center"/>
    </xf>
    <xf numFmtId="0" fontId="24" fillId="4" borderId="0" xfId="0" applyFont="1" applyFill="1">
      <alignment vertical="center"/>
    </xf>
    <xf numFmtId="0" fontId="15" fillId="0" borderId="0" xfId="0" applyFont="1">
      <alignment vertical="center"/>
    </xf>
    <xf numFmtId="178" fontId="8" fillId="0" borderId="7" xfId="0" applyNumberFormat="1" applyFont="1" applyBorder="1" applyAlignment="1">
      <alignment vertical="center" shrinkToFit="1"/>
    </xf>
    <xf numFmtId="178" fontId="0" fillId="0" borderId="0" xfId="0" applyNumberFormat="1" applyAlignment="1">
      <alignment vertical="center" shrinkToFit="1"/>
    </xf>
  </cellXfs>
  <cellStyles count="1">
    <cellStyle name="標準" xfId="0" builtinId="0"/>
  </cellStyles>
  <dxfs count="1">
    <dxf>
      <font>
        <b val="0"/>
        <i val="0"/>
        <color rgb="FFFF000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342900</xdr:colOff>
      <xdr:row>0</xdr:row>
      <xdr:rowOff>190500</xdr:rowOff>
    </xdr:from>
    <xdr:to>
      <xdr:col>15</xdr:col>
      <xdr:colOff>7620</xdr:colOff>
      <xdr:row>4</xdr:row>
      <xdr:rowOff>137160</xdr:rowOff>
    </xdr:to>
    <xdr:sp macro="" textlink="">
      <xdr:nvSpPr>
        <xdr:cNvPr id="2" name="テキスト ボックス 1">
          <a:extLst>
            <a:ext uri="{FF2B5EF4-FFF2-40B4-BE49-F238E27FC236}">
              <a16:creationId xmlns:a16="http://schemas.microsoft.com/office/drawing/2014/main" id="{4D2D9154-DC19-A3F9-8F30-BE62A769E081}"/>
            </a:ext>
          </a:extLst>
        </xdr:cNvPr>
        <xdr:cNvSpPr txBox="1"/>
      </xdr:nvSpPr>
      <xdr:spPr>
        <a:xfrm>
          <a:off x="4335780" y="190500"/>
          <a:ext cx="6370320" cy="861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Lenh cho Smart</a:t>
          </a:r>
          <a:r>
            <a:rPr kumimoji="1" lang="en-US" altLang="ja-JP" sz="1100" baseline="0"/>
            <a:t> Drop list</a:t>
          </a:r>
          <a:br>
            <a:rPr kumimoji="1" lang="en-US" altLang="ja-JP" sz="1100"/>
          </a:br>
          <a:br>
            <a:rPr kumimoji="1" lang="en-US" altLang="ja-JP" sz="1100"/>
          </a:br>
          <a:r>
            <a:rPr kumimoji="1" lang="en-US" altLang="ja-JP" sz="1100"/>
            <a:t>=OFFSET('QuestType&amp;Ans'!$B$1,1,MATCH(Questions!$AV2,'QuestType&amp;Ans'!$B$1:$D$1,0)-1,COUNTA(OFFSET('QuestType&amp;Ans'!$B$1,1,MATCH($AV2,'QuestType&amp;Ans'!$B$1:$D$1,0)-1,20,1)),1)</a:t>
          </a:r>
          <a:endParaRPr kumimoji="1" lang="ja-JP" altLang="en-US"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9</v>
    <v>1</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BAD09-AFB8-4095-8335-04CAF863068A}">
  <sheetPr codeName="Sheet1"/>
  <dimension ref="A1:E4"/>
  <sheetViews>
    <sheetView zoomScale="175" zoomScaleNormal="175" workbookViewId="0">
      <selection activeCell="H6" sqref="H6"/>
    </sheetView>
  </sheetViews>
  <sheetFormatPr defaultRowHeight="18"/>
  <cols>
    <col min="1" max="1" width="8.3984375" bestFit="1" customWidth="1"/>
    <col min="2" max="2" width="14" bestFit="1" customWidth="1"/>
    <col min="3" max="3" width="19.69921875" bestFit="1" customWidth="1"/>
    <col min="4" max="4" width="11.69921875" customWidth="1"/>
    <col min="5" max="5" width="11.09765625" bestFit="1" customWidth="1"/>
  </cols>
  <sheetData>
    <row r="1" spans="1:5">
      <c r="A1" t="s">
        <v>1</v>
      </c>
      <c r="B1" t="s">
        <v>4</v>
      </c>
      <c r="C1" t="s">
        <v>5</v>
      </c>
      <c r="D1" t="s">
        <v>6</v>
      </c>
    </row>
    <row r="2" spans="1:5">
      <c r="A2" t="s">
        <v>8</v>
      </c>
      <c r="B2" t="s">
        <v>9</v>
      </c>
      <c r="C2" t="s">
        <v>10</v>
      </c>
      <c r="D2" t="b">
        <v>1</v>
      </c>
    </row>
    <row r="3" spans="1:5">
      <c r="A3" t="s">
        <v>28</v>
      </c>
      <c r="B3" t="s">
        <v>29</v>
      </c>
      <c r="C3" t="s">
        <v>30</v>
      </c>
      <c r="D3" t="b">
        <v>0</v>
      </c>
    </row>
    <row r="4" spans="1:5">
      <c r="A4" t="s">
        <v>31</v>
      </c>
      <c r="B4" t="s">
        <v>32</v>
      </c>
      <c r="C4" t="s">
        <v>33</v>
      </c>
      <c r="D4" t="b">
        <v>0</v>
      </c>
    </row>
  </sheetData>
  <phoneticPr fontId="1"/>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A56AF-7344-4594-9900-81E7A667C68D}">
  <sheetPr codeName="Sheet2"/>
  <dimension ref="A1:E5"/>
  <sheetViews>
    <sheetView zoomScale="87" zoomScaleNormal="235" workbookViewId="0">
      <selection activeCell="E19" sqref="E19"/>
    </sheetView>
  </sheetViews>
  <sheetFormatPr defaultRowHeight="18"/>
  <cols>
    <col min="2" max="2" width="8.3984375" bestFit="1" customWidth="1"/>
    <col min="3" max="3" width="14.5" bestFit="1" customWidth="1"/>
    <col min="4" max="4" width="14.19921875" bestFit="1" customWidth="1"/>
  </cols>
  <sheetData>
    <row r="1" spans="1:5">
      <c r="A1" t="s">
        <v>0</v>
      </c>
      <c r="B1" t="s">
        <v>1</v>
      </c>
      <c r="C1" t="s">
        <v>2</v>
      </c>
      <c r="D1" t="s">
        <v>3</v>
      </c>
    </row>
    <row r="2" spans="1:5">
      <c r="A2" t="s">
        <v>35</v>
      </c>
      <c r="B2" t="s">
        <v>8</v>
      </c>
      <c r="C2" t="s">
        <v>39</v>
      </c>
      <c r="D2" t="s">
        <v>43</v>
      </c>
    </row>
    <row r="3" spans="1:5">
      <c r="A3" t="s">
        <v>36</v>
      </c>
      <c r="B3" t="s">
        <v>7</v>
      </c>
      <c r="C3" t="s">
        <v>40</v>
      </c>
      <c r="D3" t="s">
        <v>44</v>
      </c>
    </row>
    <row r="4" spans="1:5">
      <c r="A4" t="s">
        <v>37</v>
      </c>
      <c r="B4" t="s">
        <v>7</v>
      </c>
      <c r="C4" t="s">
        <v>42</v>
      </c>
      <c r="D4" t="s">
        <v>45</v>
      </c>
    </row>
    <row r="5" spans="1:5">
      <c r="A5" t="s">
        <v>38</v>
      </c>
      <c r="B5" t="s">
        <v>7</v>
      </c>
      <c r="C5" t="s">
        <v>41</v>
      </c>
      <c r="D5" t="s">
        <v>46</v>
      </c>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12695-2D01-4817-8AF6-4A4DCB1DEDF7}">
  <sheetPr codeName="Sheet4"/>
  <dimension ref="A1:AW2000"/>
  <sheetViews>
    <sheetView tabSelected="1" zoomScale="130" zoomScaleNormal="130" workbookViewId="0">
      <pane xSplit="9" ySplit="1" topLeftCell="J1292" activePane="bottomRight" state="frozen"/>
      <selection pane="topRight" activeCell="J1" sqref="J1"/>
      <selection pane="bottomLeft" activeCell="A2" sqref="A2"/>
      <selection pane="bottomRight" activeCell="AT1302" sqref="AT1302"/>
    </sheetView>
  </sheetViews>
  <sheetFormatPr defaultRowHeight="18" outlineLevelCol="1"/>
  <cols>
    <col min="1" max="1" width="1.5" style="1" customWidth="1"/>
    <col min="2" max="2" width="0.8984375" style="1" customWidth="1"/>
    <col min="3" max="3" width="1.19921875" style="1" customWidth="1"/>
    <col min="4" max="4" width="1.796875" style="68" customWidth="1"/>
    <col min="5" max="5" width="1.796875" style="1" customWidth="1"/>
    <col min="6" max="7" width="1.59765625" style="1" customWidth="1"/>
    <col min="8" max="8" width="1.3984375" style="1" customWidth="1"/>
    <col min="9" max="9" width="2.09765625" style="1" customWidth="1"/>
    <col min="10" max="10" width="6.09765625" style="41" customWidth="1"/>
    <col min="11" max="11" width="2.69921875" style="9" hidden="1" customWidth="1" outlineLevel="1"/>
    <col min="12" max="12" width="13.3984375" style="10" hidden="1" customWidth="1" outlineLevel="1"/>
    <col min="13" max="13" width="4.69921875" style="35" customWidth="1" collapsed="1"/>
    <col min="14" max="14" width="3" style="9" hidden="1" customWidth="1" outlineLevel="1"/>
    <col min="15" max="15" width="3.69921875" style="9" hidden="1" customWidth="1" outlineLevel="1"/>
    <col min="16" max="16" width="4.19921875" style="9" hidden="1" customWidth="1" outlineLevel="1"/>
    <col min="17" max="17" width="4.09765625" style="47" customWidth="1" collapsed="1"/>
    <col min="18" max="18" width="3.19921875" style="9" hidden="1" customWidth="1" outlineLevel="1"/>
    <col min="19" max="19" width="4.8984375" style="32" customWidth="1" collapsed="1"/>
    <col min="20" max="21" width="2.69921875" style="9" hidden="1" customWidth="1" outlineLevel="1"/>
    <col min="22" max="22" width="4.19921875" style="9" hidden="1" customWidth="1" outlineLevel="1"/>
    <col min="23" max="23" width="6.19921875" style="47" customWidth="1" collapsed="1"/>
    <col min="24" max="24" width="3.5" style="10" hidden="1" customWidth="1" outlineLevel="1"/>
    <col min="25" max="25" width="4.59765625" style="32" customWidth="1" collapsed="1"/>
    <col min="26" max="27" width="3.19921875" style="9" hidden="1" customWidth="1" outlineLevel="1"/>
    <col min="28" max="28" width="4.19921875" style="9" hidden="1" customWidth="1" outlineLevel="1"/>
    <col min="29" max="29" width="5" style="47" customWidth="1" collapsed="1"/>
    <col min="30" max="30" width="3" style="10" hidden="1" customWidth="1" outlineLevel="1"/>
    <col min="31" max="31" width="5" style="32" customWidth="1" collapsed="1"/>
    <col min="32" max="33" width="3" style="9" hidden="1" customWidth="1" outlineLevel="1"/>
    <col min="34" max="34" width="4.19921875" style="9" hidden="1" customWidth="1" outlineLevel="1"/>
    <col min="35" max="35" width="5" style="47" customWidth="1" collapsed="1"/>
    <col min="36" max="36" width="3.59765625" style="10" hidden="1" customWidth="1" outlineLevel="1"/>
    <col min="37" max="37" width="5.796875" style="32" customWidth="1" collapsed="1"/>
    <col min="38" max="39" width="2.8984375" style="9" hidden="1" customWidth="1" outlineLevel="1"/>
    <col min="40" max="40" width="4.19921875" style="9" hidden="1" customWidth="1" outlineLevel="1"/>
    <col min="41" max="41" width="6.19921875" style="47" customWidth="1" collapsed="1"/>
    <col min="42" max="42" width="3.69921875" style="10" hidden="1" customWidth="1" outlineLevel="1"/>
    <col min="43" max="43" width="6.19921875" style="29" customWidth="1" collapsed="1"/>
    <col min="44" max="44" width="3.5" style="9" hidden="1" customWidth="1" outlineLevel="1"/>
    <col min="45" max="45" width="3.5" style="10" hidden="1" customWidth="1" outlineLevel="1"/>
    <col min="46" max="46" width="4.19921875" style="58" customWidth="1" collapsed="1"/>
    <col min="47" max="47" width="3.69921875" style="29" customWidth="1"/>
    <col min="48" max="48" width="3.69921875" style="62" customWidth="1"/>
    <col min="49" max="49" width="4.69921875" style="28" customWidth="1"/>
  </cols>
  <sheetData>
    <row r="1" spans="1:49" s="6" customFormat="1" ht="37.950000000000003" customHeight="1" thickBot="1">
      <c r="A1" s="3" t="s">
        <v>11</v>
      </c>
      <c r="B1" s="4" t="s">
        <v>1</v>
      </c>
      <c r="C1" s="4" t="s">
        <v>0</v>
      </c>
      <c r="D1" s="4" t="s">
        <v>47</v>
      </c>
      <c r="E1" s="4" t="s">
        <v>110</v>
      </c>
      <c r="F1" s="4" t="s">
        <v>111</v>
      </c>
      <c r="G1" s="4" t="s">
        <v>12</v>
      </c>
      <c r="H1" s="4" t="s">
        <v>48</v>
      </c>
      <c r="I1" s="4" t="s">
        <v>13</v>
      </c>
      <c r="J1" s="37" t="s">
        <v>14</v>
      </c>
      <c r="K1" s="11" t="s">
        <v>80</v>
      </c>
      <c r="L1" s="12" t="s">
        <v>15</v>
      </c>
      <c r="M1" s="8" t="s">
        <v>16</v>
      </c>
      <c r="N1" s="11" t="s">
        <v>81</v>
      </c>
      <c r="O1" s="11" t="s">
        <v>17</v>
      </c>
      <c r="P1" s="11" t="s">
        <v>64</v>
      </c>
      <c r="Q1" s="44" t="s">
        <v>50</v>
      </c>
      <c r="R1" s="11" t="s">
        <v>82</v>
      </c>
      <c r="S1" s="7" t="s">
        <v>18</v>
      </c>
      <c r="T1" s="11" t="s">
        <v>83</v>
      </c>
      <c r="U1" s="11" t="s">
        <v>19</v>
      </c>
      <c r="V1" s="11" t="s">
        <v>65</v>
      </c>
      <c r="W1" s="48" t="s">
        <v>51</v>
      </c>
      <c r="X1" s="12" t="s">
        <v>84</v>
      </c>
      <c r="Y1" s="7" t="s">
        <v>20</v>
      </c>
      <c r="Z1" s="11" t="s">
        <v>85</v>
      </c>
      <c r="AA1" s="11" t="s">
        <v>21</v>
      </c>
      <c r="AB1" s="11" t="s">
        <v>66</v>
      </c>
      <c r="AC1" s="44" t="s">
        <v>52</v>
      </c>
      <c r="AD1" s="12" t="s">
        <v>86</v>
      </c>
      <c r="AE1" s="7" t="s">
        <v>22</v>
      </c>
      <c r="AF1" s="11" t="s">
        <v>87</v>
      </c>
      <c r="AG1" s="11" t="s">
        <v>23</v>
      </c>
      <c r="AH1" s="11" t="s">
        <v>67</v>
      </c>
      <c r="AI1" s="44" t="s">
        <v>73</v>
      </c>
      <c r="AJ1" s="12" t="s">
        <v>88</v>
      </c>
      <c r="AK1" s="7" t="s">
        <v>24</v>
      </c>
      <c r="AL1" s="11" t="s">
        <v>89</v>
      </c>
      <c r="AM1" s="11" t="s">
        <v>25</v>
      </c>
      <c r="AN1" s="11" t="s">
        <v>68</v>
      </c>
      <c r="AO1" s="44" t="s">
        <v>53</v>
      </c>
      <c r="AP1" s="12" t="s">
        <v>90</v>
      </c>
      <c r="AQ1" s="52" t="s">
        <v>54</v>
      </c>
      <c r="AR1" s="11" t="s">
        <v>91</v>
      </c>
      <c r="AS1" s="12" t="s">
        <v>55</v>
      </c>
      <c r="AT1" s="56" t="s">
        <v>93</v>
      </c>
      <c r="AU1" s="52" t="s">
        <v>26</v>
      </c>
      <c r="AV1" s="59" t="s">
        <v>293</v>
      </c>
      <c r="AW1" s="5" t="s">
        <v>27</v>
      </c>
    </row>
    <row r="2" spans="1:49" s="2" customFormat="1" ht="12" customHeight="1" thickBot="1">
      <c r="A2" s="13">
        <f>ROW(A2)-1</f>
        <v>1</v>
      </c>
      <c r="B2" s="14" t="s">
        <v>7</v>
      </c>
      <c r="C2" s="14" t="s">
        <v>34</v>
      </c>
      <c r="D2" s="67">
        <v>2024</v>
      </c>
      <c r="E2" s="15">
        <v>1</v>
      </c>
      <c r="F2" s="15"/>
      <c r="G2" s="14" t="s">
        <v>56</v>
      </c>
      <c r="H2" s="14" t="s">
        <v>49</v>
      </c>
      <c r="I2" s="16" t="s">
        <v>116</v>
      </c>
      <c r="J2" s="38" t="s">
        <v>57</v>
      </c>
      <c r="K2" s="18" t="str">
        <f>_xlfn.TRANSLATE(J2,"ja","vi")</f>
        <v>Tuyên bố nào sau đây về kiến trúc lịch sử của Nhật Bản là không phù hợp nhất?</v>
      </c>
      <c r="L2" s="19" t="str">
        <f>IF(J2="","",_xlfn.CONCAT(TEXT($A2,"000000"),"_question.jpg"))</f>
        <v>000001_question.jpg</v>
      </c>
      <c r="M2" s="33" t="s">
        <v>58</v>
      </c>
      <c r="N2" s="18" t="str">
        <f>_xlfn.TRANSLATE(M2,"ja","vi")</f>
        <v>Sảnh Vàng Chusonji (tỉnh Iwate) là một hội trường Phật giáo với ba sảnh của các ngôi chùa Phật giáo có bên ngoài được hoàn thiện bằng dập vàng lá tất cả đều được sơn.</v>
      </c>
      <c r="O2" s="18" t="str">
        <f>IF(M2="","",_xlfn.CONCAT(TEXT($A2,"000000"),"_opt1.jpg"))</f>
        <v>000001_opt1.jpg</v>
      </c>
      <c r="P2" s="18" t="str">
        <f>IF($AT2="","",IF($AT2=1,"TRUE","FALSE"))</f>
        <v>FALSE</v>
      </c>
      <c r="Q2" s="45" t="s">
        <v>63</v>
      </c>
      <c r="R2" s="20" t="str">
        <f>_xlfn.TRANSLATE(Q2,"ja","vi")</f>
        <v>Mô tả là chính xác. Sảnh Vàng của Chùa Chusonji là lá vàng cả bên trong và bên ngoài, và trang trí sang trọng thể hiện Tịnh độ của Thiên đường. Ngoài ra, ba phòng vuông có nghĩa là tòa nhà là hình vuông, với bốn cột trụ và ba cột giữa các cột</v>
      </c>
      <c r="S2" s="30" t="s">
        <v>59</v>
      </c>
      <c r="T2" s="18" t="str">
        <f>_xlfn.TRANSLATE(S2,"ja","vi")</f>
        <v>Đền Nikko Toshogu (tỉnh Tochigi) là một tòa nhà lăng mộ được làm bằng Gongen-zukuri nối sảnh chính và sảnh thờ giữa những tảng đá.</v>
      </c>
      <c r="U2" s="18" t="str">
        <f>IF(S2="","",_xlfn.CONCAT(TEXT($A2,"000000"),"_opt2.jpg"))</f>
        <v>000001_opt2.jpg</v>
      </c>
      <c r="V2" s="18" t="str">
        <f>IF($AT2="","",IF($AT2=2,"TRUE","FALSE"))</f>
        <v>FALSE</v>
      </c>
      <c r="W2" s="45" t="s">
        <v>69</v>
      </c>
      <c r="X2" s="19" t="str">
        <f>_xlfn.TRANSLATE(W2,"ja","vi")</f>
        <v>Mô tả là chính xác. Đền Nikko Toshogu là một tòa nhà lăng mộ (được thờ trong linh hồn của người chết) của Công tước Tokugawa Ieyasu và là trụ sở chung của Đền Toshogu trên toàn quốc. Đây là một phong cách kiến trúc đền thờ tiêu biểu ở Nhật Bản, và nó là một gongen-zukuri kết nối ngôi đền chính và sảnh thờ giữa những viên đá.</v>
      </c>
      <c r="Y2" s="30" t="s">
        <v>60</v>
      </c>
      <c r="Z2" s="18" t="str">
        <f>_xlfn.TRANSLATE(Y2,"ja","vi")</f>
        <v>Ngôi đền chính của Đền Sumiyoshi Taisha (tỉnh Osaka) là một tòa nhà theo phong cách Sumiyoshi với các đặc điểm như không có cạnh xung quanh chu vi và chia bên trong thành một ngôi đền bên trong và một ngôi đền bên ngoài.</v>
      </c>
      <c r="AA2" s="18" t="str">
        <f>IF(Y2="","",_xlfn.CONCAT(TEXT($A2,"000000"),"_opt3.jpg"))</f>
        <v>000001_opt3.jpg</v>
      </c>
      <c r="AB2" s="18" t="str">
        <f>IF($AT2="","",IF($AT2=3,"TRUE","FALSE"))</f>
        <v>FALSE</v>
      </c>
      <c r="AC2" s="45" t="s">
        <v>72</v>
      </c>
      <c r="AD2" s="19" t="str">
        <f>_xlfn.TRANSLATE(AC2,"ja","vi")</f>
        <v>Mô tả là chính xác. Sumiyoshi-zukuri là một trong những hình thức kiến trúc của đền thờ ở Nhật Bản. Các đặc điểm chính bao gồm mái tranh vỏ cây bách, kết cấu đầu hồi vợ, cạnh tròn, không có trụ ở trung tâm mặt trước, nội thất được chia thành đền bên trong và bên ngoài, có 2 mặt tiền và 4 phòng sâu.</v>
      </c>
      <c r="AE2" s="30" t="s">
        <v>61</v>
      </c>
      <c r="AF2" s="18" t="str">
        <f>_xlfn.TRANSLATE(AE2,"ja","vi")</f>
        <v>Đền chính Izumo Taisha (tỉnh Shimane) là một loại cấu trúc đền chính của đền thờ và là một tòa nhà bằng phẳng.</v>
      </c>
      <c r="AG2" s="18" t="str">
        <f>IF(AE2="","",_xlfn.CONCAT(TEXT($A2,"000000"),"_opt4.jpg"))</f>
        <v>000001_opt4.jpg</v>
      </c>
      <c r="AH2" s="18" t="str">
        <f>IF($AT2="","",IF($AT2=4,"TRUE","FALSE"))</f>
        <v>TRUE</v>
      </c>
      <c r="AI2" s="45" t="s">
        <v>70</v>
      </c>
      <c r="AJ2" s="19" t="str">
        <f>_xlfn.TRANSLATE(AI2,"ja","vi")</f>
        <v>Mô tả không chính xác. Ngôi đền chính của Izumo Taisha là một ngôi đền lớn với lối vào vợ ở phía vợ của mái đầu hồi. Lối vào bằng phẳng là một hình thức có lối vào phía trước ở phía phẳng (không phải phía vợ). Một trong những đặc điểm của ngôi đền chính của Izumo Taisha là chín cây cột được sắp xếp theo hình cánh đồng lúa, tạo thành hình vuông.</v>
      </c>
      <c r="AK2" s="30" t="s">
        <v>62</v>
      </c>
      <c r="AL2" s="18" t="str">
        <f>_xlfn.TRANSLATE(AK2,"ja","vi")</f>
        <v>Đền Itsukushima (tỉnh Hiroshima) là một tòa nhà bao gồm một sảnh chính với mái hai suối, một sảnh thờ, một sảnh trừ tà, một sân khấu và một hành lang.</v>
      </c>
      <c r="AM2" s="18" t="str">
        <f>IF(AK2="","",_xlfn.CONCAT(TEXT($A2,"000000"),"_opt5.jpg"))</f>
        <v>000001_opt5.jpg</v>
      </c>
      <c r="AN2" s="18" t="str">
        <f>IF($AT2="","",IF($AT2=5,"TRUE","FALSE"))</f>
        <v>FALSE</v>
      </c>
      <c r="AO2" s="45" t="s">
        <v>71</v>
      </c>
      <c r="AP2" s="19" t="str">
        <f>_xlfn.TRANSLATE(AO2,"ja","vi")</f>
        <v>Mô tả là chính xác. Đền Itsukushima là một ngôi chùa được xây dựng ở Miyajima, tỉnh Hiroshima trong thời kỳ Heian. Nó bao gồm sảnh chính, sảnh tiền xu, sảnh thờ cúng, sảnh thanh tẩy, sân khấu và hành lang. Ngôi đền chính có mái hiên ở phía trước và phía sau nhà chính, và mái là cấu trúc hai dòng chảy với mái uốn lượn ở phía trước và phía sau.</v>
      </c>
      <c r="AQ2" s="53"/>
      <c r="AR2" s="21" t="str">
        <f>_xlfn.TRANSLATE(AQ2,"ja","vi")</f>
        <v/>
      </c>
      <c r="AS2" s="22" t="str">
        <f>IF(AQ2="","",_xlfn.CONCAT(TEXT($A2,"000000"),"_explain.jpg"))</f>
        <v/>
      </c>
      <c r="AT2" s="57">
        <v>4</v>
      </c>
      <c r="AU2" s="42" t="s">
        <v>77</v>
      </c>
      <c r="AV2" s="60" t="s">
        <v>294</v>
      </c>
      <c r="AW2" s="23"/>
    </row>
    <row r="3" spans="1:49" ht="12" customHeight="1" thickBot="1">
      <c r="A3" s="13">
        <f>ROW(A3)-1</f>
        <v>2</v>
      </c>
      <c r="B3" s="14" t="s">
        <v>7</v>
      </c>
      <c r="C3" s="14" t="s">
        <v>34</v>
      </c>
      <c r="D3" s="67">
        <v>2024</v>
      </c>
      <c r="E3" s="15">
        <v>2</v>
      </c>
      <c r="F3" s="15"/>
      <c r="G3" s="14" t="s">
        <v>56</v>
      </c>
      <c r="H3" s="14" t="s">
        <v>49</v>
      </c>
      <c r="I3" s="16" t="s">
        <v>116</v>
      </c>
      <c r="J3" s="38" t="s">
        <v>74</v>
      </c>
      <c r="K3" s="18" t="str">
        <f>_xlfn.TRANSLATE(J3,"ja","vi")</f>
        <v>Điều nào sau đây là sự kết hợp không phù hợp nhất giữa công trình nhà ở (công trường xây dựng) và nhà thiết kế của nó?</v>
      </c>
      <c r="L3" s="19" t="str">
        <f t="shared" ref="L3:L5" si="0">IF(J3="","",_xlfn.CONCAT(TEXT($A3,"000000"),"_question.jpg"))</f>
        <v>000002_question.jpg</v>
      </c>
      <c r="M3" s="33" t="s">
        <v>75</v>
      </c>
      <c r="N3" s="18" t="str">
        <f>_xlfn.TRANSLATE(M3,"ja","vi")</f>
        <v>Nhà Schroeder (Hà Lan) -- Herrit Rietfeld</v>
      </c>
      <c r="O3" s="18" t="str">
        <f t="shared" ref="O3:O5" si="1">IF(M3="","",_xlfn.CONCAT(TEXT($A3,"000000"),"_opt1.jpg"))</f>
        <v>000002_opt1.jpg</v>
      </c>
      <c r="P3" s="18" t="str">
        <f t="shared" ref="P3:P66" si="2">IF($AT3="","",IF($AT3=1,"TRUE","FALSE"))</f>
        <v>FALSE</v>
      </c>
      <c r="Q3" s="46" t="s">
        <v>94</v>
      </c>
      <c r="R3" s="20" t="str">
        <f t="shared" ref="R3:R5" si="3">_xlfn.TRANSLATE(Q3,"ja","vi")</f>
        <v>Mô tả là chính xác. Ngôi nhà Schroeder bao gồm các bề mặt màu trắng và xám và các đường màu đen, đỏ, vàng và xanh lam, tạo cho nó vẻ ngoài của một phiên bản ba chiều của các bức tranh trừu tượng của Mondrian.</v>
      </c>
      <c r="S3" s="30" t="s">
        <v>76</v>
      </c>
      <c r="T3" s="18" t="str">
        <f>_xlfn.TRANSLATE(S3,"ja","vi")</f>
        <v>Lắng nghe Takei (Tỉnh Kyoto) -- Atsuji Fujii</v>
      </c>
      <c r="U3" s="18" t="str">
        <f t="shared" ref="U3:U5" si="4">IF(S3="","",_xlfn.CONCAT(TEXT($A3,"000000"),"_opt2.jpg"))</f>
        <v>000002_opt2.jpg</v>
      </c>
      <c r="V3" s="18" t="str">
        <f t="shared" ref="V3:V66" si="5">IF($AT3="","",IF($AT3=2,"TRUE","FALSE"))</f>
        <v>FALSE</v>
      </c>
      <c r="W3" s="46" t="s">
        <v>95</v>
      </c>
      <c r="X3" s="19" t="str">
        <f t="shared" ref="X3:X5" si="6">_xlfn.TRANSLATE(W3,"ja","vi")</f>
        <v>Mô tả là chính xác. Ngôi nhà kho báu lắng nghe là nơi ở của kiến trúc sư Koji Fujii. Sử dụng kỹ thuật môi trường, những ngôi nhà này phù hợp với khí hậu, khí hậu và lối sống của người dân Nhật Bản.</v>
      </c>
      <c r="Y3" s="31" t="s">
        <v>78</v>
      </c>
      <c r="Z3" s="18" t="str">
        <f t="shared" ref="Z3:Z5" si="7">_xlfn.TRANSLATE(Y3,"ja","vi")</f>
        <v>Biệt thự Hyuga House Atami cũ (Tỉnh Shizuoka) -- Josiah Condor</v>
      </c>
      <c r="AA3" s="18" t="str">
        <f t="shared" ref="AA3:AA5" si="8">IF(Y3="","",_xlfn.CONCAT(TEXT($A3,"000000"),"_opt3.jpg"))</f>
        <v>000002_opt3.jpg</v>
      </c>
      <c r="AB3" s="18" t="str">
        <f t="shared" ref="AB3:AB66" si="9">IF($AT3="","",IF($AT3=3,"TRUE","FALSE"))</f>
        <v>TRUE</v>
      </c>
      <c r="AC3" s="46" t="s">
        <v>96</v>
      </c>
      <c r="AD3" s="19" t="str">
        <f t="shared" ref="AD3:AD5" si="10">_xlfn.TRANSLATE(AC3,"ja","vi")</f>
        <v>Mô tả sai. Biệt thự Atami của Hyuga House trước đây được tạo ra bởi kiến trúc sư người Đức Bruno Taut. Tòa nhà duy nhất của Bruno Taut vẫn còn tồn tại ở Nhật Bản là Biệt thự Atami của gia đình Hyuga cũ, đây là một công trình kiến trúc có giá trị.</v>
      </c>
      <c r="AE3" s="31" t="s">
        <v>79</v>
      </c>
      <c r="AF3" s="18" t="str">
        <f t="shared" ref="AF3:AF5" si="11">_xlfn.TRANSLATE(AE3,"ja","vi")</f>
        <v>Giraldi House (Mexico) -- Luis Barragán</v>
      </c>
      <c r="AG3" s="18" t="str">
        <f t="shared" ref="AG3:AG5" si="12">IF(AE3="","",_xlfn.CONCAT(TEXT($A3,"000000"),"_opt4.jpg"))</f>
        <v>000002_opt4.jpg</v>
      </c>
      <c r="AH3" s="18" t="str">
        <f>IF($AT3="","",IF($AT3=4,"TRUE","FALSE"))</f>
        <v>FALSE</v>
      </c>
      <c r="AI3" s="46" t="s">
        <v>97</v>
      </c>
      <c r="AJ3" s="19" t="str">
        <f t="shared" ref="AJ3:AJ5" si="13">_xlfn.TRANSLATE(AI3,"ja","vi")</f>
        <v>Mô tả là chính xác. Giraldi House là một tòa nhà bắt mắt với ngoại thất màu hồng, nội thất cũng rất đẹp với màu sắc tươi sáng và ánh sáng tự nhiên chiếu qua các khoảng trống. Nó được cho là kiệt tác cuối cùng của Louis Barragan.</v>
      </c>
      <c r="AK3" s="31" t="s">
        <v>92</v>
      </c>
      <c r="AL3" s="18" t="str">
        <f t="shared" ref="AL3:AL5" si="14">_xlfn.TRANSLATE(AK3,"ja","vi")</f>
        <v>Mũ bạc (Tokyo) -- Toyo Ito</v>
      </c>
      <c r="AM3" s="18" t="str">
        <f t="shared" ref="AM3:AM5" si="15">IF(AK3="","",_xlfn.CONCAT(TEXT($A3,"000000"),"_opt5.jpg"))</f>
        <v>000002_opt5.jpg</v>
      </c>
      <c r="AN3" s="18" t="str">
        <f>IF($AT3="","",IF($AT3=5,"TRUE","FALSE"))</f>
        <v>FALSE</v>
      </c>
      <c r="AO3" s="46" t="s">
        <v>98</v>
      </c>
      <c r="AP3" s="19" t="str">
        <f t="shared" ref="AP3:AP5" si="16">_xlfn.TRANSLATE(AO3,"ja","vi")</f>
        <v>Mô tả là chính xác. Chiếc mũ bạc là nơi ở riêng của Toyo Ito, và nó được dựng lên bên cạnh ngôi nhà ở Nakano Honmachi. Mái vòm thép được treo trên kết cấu RC, tạo không gian mở.</v>
      </c>
      <c r="AQ3" s="54"/>
      <c r="AR3" s="21" t="str">
        <f t="shared" ref="AR3:AR5" si="17">_xlfn.TRANSLATE(AQ3,"ja","vi")</f>
        <v/>
      </c>
      <c r="AS3" s="22" t="str">
        <f t="shared" ref="AS3:AS5" si="18">IF(AQ3="","",_xlfn.CONCAT(TEXT($A3,"000000"),"_explain.jpg"))</f>
        <v/>
      </c>
      <c r="AT3" s="57">
        <v>3</v>
      </c>
      <c r="AU3" s="43" t="s">
        <v>77</v>
      </c>
      <c r="AV3" s="60" t="s">
        <v>294</v>
      </c>
      <c r="AW3" s="24"/>
    </row>
    <row r="4" spans="1:49" ht="12" customHeight="1" thickBot="1">
      <c r="A4" s="13">
        <f t="shared" ref="A4:A67" si="19">ROW(A4)-1</f>
        <v>3</v>
      </c>
      <c r="B4" s="14" t="s">
        <v>7</v>
      </c>
      <c r="C4" s="15" t="s">
        <v>34</v>
      </c>
      <c r="D4" s="67">
        <v>2024</v>
      </c>
      <c r="E4" s="15">
        <v>3</v>
      </c>
      <c r="F4" s="15"/>
      <c r="G4" s="15" t="s">
        <v>56</v>
      </c>
      <c r="H4" s="15" t="s">
        <v>49</v>
      </c>
      <c r="I4" s="17" t="s">
        <v>142</v>
      </c>
      <c r="J4" s="39" t="s">
        <v>99</v>
      </c>
      <c r="K4" s="18" t="str">
        <f t="shared" ref="K4:K5" si="20">_xlfn.TRANSLATE(J4,"ja","vi")</f>
        <v>Điều nào sau đây là sự kết hợp không phù hợp nhất của các thuật ngữ liên quan đến kỹ thuật môi trường xây dựng và mô tả của chúng?</v>
      </c>
      <c r="L4" s="19" t="str">
        <f t="shared" si="0"/>
        <v>000003_question.jpg</v>
      </c>
      <c r="M4" s="34" t="s">
        <v>100</v>
      </c>
      <c r="N4" s="18" t="str">
        <f t="shared" ref="N4:N5" si="21">_xlfn.TRANSLATE(M4,"ja","vi")</f>
        <v>BOD - Nhu cầu oxy sinh hóa (chỉ số đánh giá ô nhiễm nước)</v>
      </c>
      <c r="O4" s="18" t="str">
        <f t="shared" si="1"/>
        <v>000003_opt1.jpg</v>
      </c>
      <c r="P4" s="18" t="str">
        <f t="shared" si="2"/>
        <v>FALSE</v>
      </c>
      <c r="Q4" s="46" t="s">
        <v>105</v>
      </c>
      <c r="R4" s="20" t="str">
        <f t="shared" si="3"/>
        <v>Sự kết hợp là chính xác. BOD (Biochemical Oxygen Demand) là một trong những chỉ số để đánh giá ô nhiễm nước, và nó là lượng oxy khi vi sinh vật oxy hóa và phân hủy các chất ô nhiễm. Thật tốt khi nhớ nó cùng với COD (nhu cầu oxy hóa học).</v>
      </c>
      <c r="S4" s="31" t="s">
        <v>101</v>
      </c>
      <c r="T4" s="18" t="str">
        <f t="shared" ref="T4:T5" si="22">_xlfn.TRANSLATE(S4,"ja","vi")</f>
        <v>MRT - Tỷ lệ không hài lòng dự đoán (tỷ lệ phần trăm những người cảm thấy không hài lòng hoặc không thoải mái với môi trường nhiệt)</v>
      </c>
      <c r="U4" s="18" t="str">
        <f t="shared" si="4"/>
        <v>000003_opt2.jpg</v>
      </c>
      <c r="V4" s="18" t="str">
        <f t="shared" si="5"/>
        <v>TRUE</v>
      </c>
      <c r="W4" s="46" t="s">
        <v>106</v>
      </c>
      <c r="X4" s="19" t="str">
        <f t="shared" si="6"/>
        <v>Sự kết hợp là sai. MRT đề cập đến nhiệt độ bức xạ trung bình. Tỷ lệ không hài lòng dự kiến được gọi là PPD.</v>
      </c>
      <c r="Y4" s="31" t="s">
        <v>102</v>
      </c>
      <c r="Z4" s="18" t="str">
        <f t="shared" si="7"/>
        <v>VOCs - Các hợp chất hữu cơ dễ bay hơi (một thuật ngữ chung cho các hợp chất hữu cơ dễ bay hơi và trở thành khí trong khí quyển)</v>
      </c>
      <c r="AA4" s="18" t="str">
        <f t="shared" si="8"/>
        <v>000003_opt3.jpg</v>
      </c>
      <c r="AB4" s="18" t="str">
        <f t="shared" si="9"/>
        <v>FALSE</v>
      </c>
      <c r="AC4" s="46" t="s">
        <v>107</v>
      </c>
      <c r="AD4" s="19" t="str">
        <f t="shared" si="10"/>
        <v>Sự kết hợp là chính xác. VOC (hợp chất hữu cơ dễ bay hơi) là nguyên nhân gây ra hội chứng tòa nhà bị bệnh và các bệnh khác, và cần phải giảm nồng độ của chúng trong khí quyển.</v>
      </c>
      <c r="AE4" s="31" t="s">
        <v>103</v>
      </c>
      <c r="AF4" s="18" t="str">
        <f t="shared" si="11"/>
        <v>CASBEE - Hệ thống đánh giá hiệu suất toàn diện cho môi trường xây dựng (một phương pháp đánh giá toàn diện hiệu suất môi trường của các tòa nhà)</v>
      </c>
      <c r="AG4" s="18" t="str">
        <f t="shared" si="12"/>
        <v>000003_opt4.jpg</v>
      </c>
      <c r="AH4" s="18" t="str">
        <f t="shared" ref="AH4:AH67" si="23">IF($AT4="","",IF($AT4=4,"TRUE","FALSE"))</f>
        <v>FALSE</v>
      </c>
      <c r="AI4" s="46" t="s">
        <v>108</v>
      </c>
      <c r="AJ4" s="19" t="str">
        <f t="shared" si="13"/>
        <v>Sự kết hợp là chính xác. CASBEE (Hệ thống đánh giá hiệu suất toàn diện cho môi trường xây dựng) là một hệ thống đánh giá hiệu suất môi trường từ nhiều góc độ khác nhau cho các tòa nhà và quy hoạch đô thị.</v>
      </c>
      <c r="AK4" s="31" t="s">
        <v>104</v>
      </c>
      <c r="AL4" s="18" t="str">
        <f t="shared" si="14"/>
        <v>ET * ――― Nhiệt độ hiệu quả mới (chỉ số dựa trên công thức cân bằng nhiệt có thể đánh giá toàn diện nhiệt độ, độ ẩm, luồng không khí, bức xạ, khối lượng quần áo và tỷ lệ trao đổi chất)</v>
      </c>
      <c r="AM4" s="18" t="str">
        <f t="shared" si="15"/>
        <v>000003_opt5.jpg</v>
      </c>
      <c r="AN4" s="18" t="str">
        <f t="shared" ref="AN4:AN67" si="24">IF($AT4="","",IF($AT4=5,"TRUE","FALSE"))</f>
        <v>FALSE</v>
      </c>
      <c r="AO4" s="46" t="s">
        <v>109</v>
      </c>
      <c r="AP4" s="19" t="str">
        <f t="shared" si="16"/>
        <v>Sự kết hợp là chính xác. ET* (Nhiệt độ hiệu quả mới) là chỉ số tính toán nhiệt độ thích hợp toàn diện dựa trên sáu yếu tố: nhiệt độ, độ ẩm, luồng không khí, bức xạ, thể tích quần áo và tỷ lệ trao đổi chất, dựa trên độ ẩm 50%. Chúng ta cũng hãy nhớ SET* (nhiệt độ hiệu dụng mới tiêu chuẩn).</v>
      </c>
      <c r="AQ4" s="54"/>
      <c r="AR4" s="21" t="str">
        <f t="shared" si="17"/>
        <v/>
      </c>
      <c r="AS4" s="22" t="str">
        <f t="shared" si="18"/>
        <v/>
      </c>
      <c r="AT4" s="57">
        <v>2</v>
      </c>
      <c r="AU4" s="43" t="s">
        <v>77</v>
      </c>
      <c r="AV4" s="60" t="s">
        <v>294</v>
      </c>
      <c r="AW4" s="24"/>
    </row>
    <row r="5" spans="1:49" ht="12" customHeight="1" thickBot="1">
      <c r="A5" s="13">
        <f t="shared" si="19"/>
        <v>4</v>
      </c>
      <c r="B5" s="14" t="s">
        <v>7</v>
      </c>
      <c r="C5" s="15" t="s">
        <v>34</v>
      </c>
      <c r="D5" s="67">
        <v>2024</v>
      </c>
      <c r="E5" s="15">
        <v>4</v>
      </c>
      <c r="F5" s="15"/>
      <c r="G5" s="15" t="s">
        <v>56</v>
      </c>
      <c r="H5" s="15" t="s">
        <v>49</v>
      </c>
      <c r="I5" s="17" t="s">
        <v>146</v>
      </c>
      <c r="J5" s="39" t="s">
        <v>115</v>
      </c>
      <c r="K5" s="18" t="str">
        <f t="shared" si="20"/>
        <v>Tuyên bố nào sau đây về thông gió là không phù hợp nhất?</v>
      </c>
      <c r="L5" s="19" t="str">
        <f t="shared" si="0"/>
        <v>000004_question.jpg</v>
      </c>
      <c r="M5" s="34" t="s">
        <v>198</v>
      </c>
      <c r="N5" s="18" t="str">
        <f t="shared" si="21"/>
        <v>Số lượng thông gió được tính bằng cách chia thể tích phòng cho khối lượng thông gió trên một đơn vị thời gian của căn phòng.</v>
      </c>
      <c r="O5" s="18" t="str">
        <f t="shared" si="1"/>
        <v>000004_opt1.jpg</v>
      </c>
      <c r="P5" s="18" t="str">
        <f t="shared" si="2"/>
        <v>TRUE</v>
      </c>
      <c r="Q5" s="46" t="s">
        <v>203</v>
      </c>
      <c r="R5" s="20" t="str">
        <f t="shared" si="3"/>
        <v>Mô tả sai. Số lượng thông gió được tính bằng cách chia lượng thông gió trên một đơn vị thời gian chất lượng cho thể tích phòng. Theo Đạo luật Tiêu chuẩn Xây dựng, số lần thông gió được tính từ khối lượng thông gió cần thiết được xác định bởi việc sử dụng căn phòng.</v>
      </c>
      <c r="S5" s="31" t="s">
        <v>199</v>
      </c>
      <c r="T5" s="18" t="str">
        <f t="shared" si="22"/>
        <v>Khối lượng thông gió cần thiết được tính bằng cách chia lượng chất ô nhiễm tạo ra trong phòng cho chênh lệch giữa nồng độ cho phép trong phòng và nồng độ trong không khí bên ngoài.</v>
      </c>
      <c r="U5" s="18" t="str">
        <f t="shared" si="4"/>
        <v>000004_opt2.jpg</v>
      </c>
      <c r="V5" s="18" t="str">
        <f t="shared" si="5"/>
        <v>FALSE</v>
      </c>
      <c r="W5" s="46" t="s">
        <v>204</v>
      </c>
      <c r="X5" s="19" t="str">
        <f t="shared" si="6"/>
        <v>Mô tả là chính xác. Khối lượng thông gió cần thiết thường được coi là dựa trên carbon dioxide. Nó tỷ lệ nghịch với sự khác biệt giữa nồng độ cho phép trong phòng và nồng độ trong không khí bên ngoài, và tỷ lệ thuận với lượng ô nhiễm trong phòng.</v>
      </c>
      <c r="Y5" s="31" t="s">
        <v>200</v>
      </c>
      <c r="Z5" s="18" t="str">
        <f t="shared" si="7"/>
        <v>Lượng thông gió do chênh lệch nhiệt độ tỷ lệ thuận với căn bậc hai của chênh lệch nhiệt độ giữa bên trong và bên ngoài.</v>
      </c>
      <c r="AA5" s="18" t="str">
        <f t="shared" si="8"/>
        <v>000004_opt3.jpg</v>
      </c>
      <c r="AB5" s="18" t="str">
        <f t="shared" si="9"/>
        <v>FALSE</v>
      </c>
      <c r="AC5" s="46" t="s">
        <v>205</v>
      </c>
      <c r="AD5" s="19" t="str">
        <f t="shared" si="10"/>
        <v>Mô tả là chính xác. Không khí nóng nhẹ và bốc lên. Ngược lại, không khí lạnh nặng và đi xuống. Do đó, không khí lưu thông từ trên xuống dưới khi sử dụng điều hòa vào mùa hè và từ dưới lên trên khi sử dụng hệ thống sưởi vào mùa đông.</v>
      </c>
      <c r="AE5" s="31" t="s">
        <v>201</v>
      </c>
      <c r="AF5" s="18" t="str">
        <f t="shared" si="11"/>
        <v>Vị trí của vùng trung tính trong hệ thống thông gió chênh lệch nhiệt độ có xu hướng gần lỗ lớn hơn.</v>
      </c>
      <c r="AG5" s="18" t="str">
        <f t="shared" si="12"/>
        <v>000004_opt4.jpg</v>
      </c>
      <c r="AH5" s="18" t="str">
        <f t="shared" si="23"/>
        <v>FALSE</v>
      </c>
      <c r="AI5" s="49" t="s">
        <v>206</v>
      </c>
      <c r="AJ5" s="19" t="str">
        <f t="shared" si="13"/>
        <v>Mô tả là chính xác. Ở phần giữa của căn phòng, chênh lệch áp suất sẽ bằng không. Điểm không này được gọi là vùng trung tính.</v>
      </c>
      <c r="AK5" s="31" t="s">
        <v>202</v>
      </c>
      <c r="AL5" s="18" t="str">
        <f t="shared" si="14"/>
        <v>Khối lượng thông gió do áp lực gió tỷ lệ thuận với tốc độ gió bên ngoài.</v>
      </c>
      <c r="AM5" s="18" t="str">
        <f t="shared" si="15"/>
        <v>000004_opt5.jpg</v>
      </c>
      <c r="AN5" s="18" t="str">
        <f t="shared" si="24"/>
        <v>FALSE</v>
      </c>
      <c r="AO5" s="46" t="s">
        <v>207</v>
      </c>
      <c r="AP5" s="19" t="str">
        <f t="shared" si="16"/>
        <v>Mô tả là chính xác. Khi gió thổi vào tòa nhà, lực nén tác động lên tường ở phía hướng gió, và lực kéo tác động lên tường ở phía gió. Khi một lỗ hở được lắp đặt trên hai bức tường có áp suất gió khác nhau, không khí sẽ chảy từ ngược gió sang ngược gió.</v>
      </c>
      <c r="AQ5" s="54"/>
      <c r="AR5" s="21" t="str">
        <f t="shared" si="17"/>
        <v/>
      </c>
      <c r="AS5" s="22" t="str">
        <f t="shared" si="18"/>
        <v/>
      </c>
      <c r="AT5" s="57">
        <v>1</v>
      </c>
      <c r="AU5" s="43" t="s">
        <v>77</v>
      </c>
      <c r="AV5" s="60" t="s">
        <v>294</v>
      </c>
      <c r="AW5" s="24"/>
    </row>
    <row r="6" spans="1:49" ht="12" customHeight="1" thickBot="1">
      <c r="A6" s="13">
        <f t="shared" si="19"/>
        <v>5</v>
      </c>
      <c r="B6" s="14" t="s">
        <v>7</v>
      </c>
      <c r="C6" s="15" t="s">
        <v>34</v>
      </c>
      <c r="D6" s="67">
        <v>2024</v>
      </c>
      <c r="E6" s="15">
        <v>5</v>
      </c>
      <c r="F6" s="15"/>
      <c r="G6" s="15" t="s">
        <v>56</v>
      </c>
      <c r="H6" s="15" t="s">
        <v>49</v>
      </c>
      <c r="I6" s="17" t="s">
        <v>119</v>
      </c>
      <c r="J6" s="40" t="s">
        <v>208</v>
      </c>
      <c r="K6" s="18" t="str">
        <f t="shared" ref="K6:K69" si="25">_xlfn.TRANSLATE(J6,"ja","vi")</f>
        <v>Mối quan hệ nào sau đây là thích hợp nhất giữa độ dẫn nhiệt lớn và nhỏ của vật liệu và chất A ~ O? Tuy nhiên, nhiệt độ của mỗi vật liệu và chất phải là 20 °C.
A. Bê tông thông thường
B. Hội đồng quản trị
C. Bông thủy tinh
d. Nhôm
E. Nước</v>
      </c>
      <c r="L6" s="19" t="str">
        <f t="shared" ref="L6:L69" si="26">IF(J6="","",_xlfn.CONCAT(TEXT($A6,"000000"),"_question.jpg"))</f>
        <v>000005_question.jpg</v>
      </c>
      <c r="M6" s="34" t="s">
        <v>209</v>
      </c>
      <c r="N6" s="18" t="str">
        <f t="shared" ref="N6:N69" si="27">_xlfn.TRANSLATE(M6,"ja","vi")</f>
        <v>A&gt; E &gt; &gt; &gt; U</v>
      </c>
      <c r="O6" s="18" t="str">
        <f t="shared" ref="O6:O69" si="28">IF(M6="","",_xlfn.CONCAT(TEXT($A6,"000000"),"_opt1.jpg"))</f>
        <v>000005_opt1.jpg</v>
      </c>
      <c r="P6" s="18" t="str">
        <f t="shared" si="2"/>
        <v>FALSE</v>
      </c>
      <c r="Q6" s="46" t="s">
        <v>210</v>
      </c>
      <c r="R6" s="20" t="str">
        <f t="shared" ref="R6:R69" si="29">_xlfn.TRANSLATE(Q6,"ja","vi")</f>
        <v>Mô tả sai. Kim loại có khả năng dẫn nhiệt cao hơn bê tông.</v>
      </c>
      <c r="S6" s="31" t="s">
        <v>211</v>
      </c>
      <c r="T6" s="18" t="str">
        <f t="shared" ref="T6:T69" si="30">_xlfn.TRANSLATE(S6,"ja","vi")</f>
        <v>C &gt; &gt; &gt; &gt; e</v>
      </c>
      <c r="U6" s="18" t="str">
        <f t="shared" ref="U6:U69" si="31">IF(S6="","",_xlfn.CONCAT(TEXT($A6,"000000"),"_opt2.jpg"))</f>
        <v>000005_opt2.jpg</v>
      </c>
      <c r="V6" s="18" t="str">
        <f t="shared" si="5"/>
        <v>FALSE</v>
      </c>
      <c r="W6" s="46" t="s">
        <v>212</v>
      </c>
      <c r="X6" s="19" t="str">
        <f t="shared" ref="X6:X69" si="32">_xlfn.TRANSLATE(W6,"ja","vi")</f>
        <v>Mô tả sai. Trọng lượng riêng khối của bông thủy tinh càng lớn thì độ dẫn nhiệt càng nhỏ vì không khí chứa bên trong được chia nhỏ.</v>
      </c>
      <c r="Y6" s="36" t="s">
        <v>213</v>
      </c>
      <c r="Z6" s="18" t="str">
        <f t="shared" ref="Z6:Z69" si="33">_xlfn.TRANSLATE(Y6,"ja","vi")</f>
        <v>&gt; A &gt; &gt; &gt; U</v>
      </c>
      <c r="AA6" s="18" t="str">
        <f t="shared" ref="AA6:AA69" si="34">IF(Y6="","",_xlfn.CONCAT(TEXT($A6,"000000"),"_opt3.jpg"))</f>
        <v>000005_opt3.jpg</v>
      </c>
      <c r="AB6" s="18" t="str">
        <f t="shared" si="9"/>
        <v>FALSE</v>
      </c>
      <c r="AC6" s="46" t="s">
        <v>214</v>
      </c>
      <c r="AD6" s="19" t="str">
        <f t="shared" ref="AD6:AD69" si="35">_xlfn.TRANSLATE(AC6,"ja","vi")</f>
        <v>Mô tả sai. Nước có độ dẫn nhiệt lớn hơn bảng.</v>
      </c>
      <c r="AE6" s="31" t="s">
        <v>215</v>
      </c>
      <c r="AF6" s="18" t="str">
        <f t="shared" ref="AF6:AF69" si="36">_xlfn.TRANSLATE(AE6,"ja","vi")</f>
        <v>&gt; A &gt; &gt; &gt; C</v>
      </c>
      <c r="AG6" s="18" t="str">
        <f t="shared" ref="AG6:AG69" si="37">IF(AE6="","",_xlfn.CONCAT(TEXT($A6,"000000"),"_opt4.jpg"))</f>
        <v>000005_opt4.jpg</v>
      </c>
      <c r="AH6" s="18" t="str">
        <f t="shared" si="23"/>
        <v>TRUE</v>
      </c>
      <c r="AI6" s="50" t="s">
        <v>216</v>
      </c>
      <c r="AJ6" s="19" t="str">
        <f t="shared" ref="AJ6:AJ69" si="38">_xlfn.TRANSLATE(AI6,"ja","vi")</f>
        <v>Mô tả là chính xác. Theo thứ tự kim loại&gt; bê tông&gt; nước&gt; tấm xà phòng&gt; bông thủy tinh, độ dẫn nhiệt nhỏ hơn.</v>
      </c>
      <c r="AK6" s="31" t="s">
        <v>217</v>
      </c>
      <c r="AL6" s="18" t="str">
        <f t="shared" ref="AL6:AL69" si="39">_xlfn.TRANSLATE(AK6,"ja","vi")</f>
        <v>&gt; &gt; một &gt; &gt; U</v>
      </c>
      <c r="AM6" s="18" t="str">
        <f t="shared" ref="AM6:AM69" si="40">IF(AK6="","",_xlfn.CONCAT(TEXT($A6,"000000"),"_opt5.jpg"))</f>
        <v>000005_opt5.jpg</v>
      </c>
      <c r="AN6" s="18" t="str">
        <f t="shared" si="24"/>
        <v>FALSE</v>
      </c>
      <c r="AO6" s="46" t="s">
        <v>218</v>
      </c>
      <c r="AP6" s="19" t="str">
        <f t="shared" ref="AP6:AP69" si="41">_xlfn.TRANSLATE(AO6,"ja","vi")</f>
        <v>Mô tả sai. Tấm xà phòng có độ dẫn nhiệt kém hơn bê tông hoặc nước.</v>
      </c>
      <c r="AQ6" s="54"/>
      <c r="AR6" s="21" t="str">
        <f t="shared" ref="AR6:AR69" si="42">_xlfn.TRANSLATE(AQ6,"ja","vi")</f>
        <v/>
      </c>
      <c r="AS6" s="22" t="str">
        <f t="shared" ref="AS6:AS69" si="43">IF(AQ6="","",_xlfn.CONCAT(TEXT($A6,"000000"),"_explain.jpg"))</f>
        <v/>
      </c>
      <c r="AT6" s="57">
        <v>4</v>
      </c>
      <c r="AU6" s="43" t="s">
        <v>77</v>
      </c>
      <c r="AV6" s="60" t="s">
        <v>294</v>
      </c>
      <c r="AW6" s="24"/>
    </row>
    <row r="7" spans="1:49" ht="12" customHeight="1" thickBot="1">
      <c r="A7" s="13">
        <f t="shared" si="19"/>
        <v>6</v>
      </c>
      <c r="B7" s="14" t="s">
        <v>7</v>
      </c>
      <c r="C7" s="15" t="s">
        <v>34</v>
      </c>
      <c r="D7" s="67">
        <v>2024</v>
      </c>
      <c r="E7" s="15">
        <v>6</v>
      </c>
      <c r="F7" s="15"/>
      <c r="G7" s="15"/>
      <c r="H7" s="15" t="s">
        <v>49</v>
      </c>
      <c r="I7" s="17"/>
      <c r="J7" s="39"/>
      <c r="K7" s="18" t="str">
        <f t="shared" si="25"/>
        <v/>
      </c>
      <c r="L7" s="19" t="str">
        <f t="shared" si="26"/>
        <v/>
      </c>
      <c r="M7" s="34"/>
      <c r="N7" s="18" t="str">
        <f t="shared" si="27"/>
        <v/>
      </c>
      <c r="O7" s="18" t="str">
        <f t="shared" si="28"/>
        <v/>
      </c>
      <c r="P7" s="18" t="str">
        <f t="shared" si="2"/>
        <v/>
      </c>
      <c r="Q7" s="46"/>
      <c r="R7" s="20" t="str">
        <f t="shared" si="29"/>
        <v/>
      </c>
      <c r="S7" s="31"/>
      <c r="T7" s="18" t="str">
        <f t="shared" si="30"/>
        <v/>
      </c>
      <c r="U7" s="18" t="str">
        <f t="shared" si="31"/>
        <v/>
      </c>
      <c r="V7" s="18" t="str">
        <f t="shared" si="5"/>
        <v/>
      </c>
      <c r="W7" s="46"/>
      <c r="X7" s="19" t="str">
        <f t="shared" si="32"/>
        <v/>
      </c>
      <c r="Y7" s="31"/>
      <c r="Z7" s="18" t="str">
        <f t="shared" si="33"/>
        <v/>
      </c>
      <c r="AA7" s="18" t="str">
        <f t="shared" si="34"/>
        <v/>
      </c>
      <c r="AB7" s="18" t="str">
        <f t="shared" si="9"/>
        <v/>
      </c>
      <c r="AC7" s="46"/>
      <c r="AD7" s="19" t="str">
        <f t="shared" si="35"/>
        <v/>
      </c>
      <c r="AE7" s="31"/>
      <c r="AF7" s="18" t="str">
        <f t="shared" si="36"/>
        <v/>
      </c>
      <c r="AG7" s="18" t="str">
        <f t="shared" si="37"/>
        <v/>
      </c>
      <c r="AH7" s="18" t="str">
        <f t="shared" si="23"/>
        <v/>
      </c>
      <c r="AI7" s="46"/>
      <c r="AJ7" s="19" t="str">
        <f t="shared" si="38"/>
        <v/>
      </c>
      <c r="AK7" s="31"/>
      <c r="AL7" s="18" t="str">
        <f t="shared" si="39"/>
        <v/>
      </c>
      <c r="AM7" s="18" t="str">
        <f t="shared" si="40"/>
        <v/>
      </c>
      <c r="AN7" s="18" t="str">
        <f t="shared" si="24"/>
        <v/>
      </c>
      <c r="AO7" s="46"/>
      <c r="AP7" s="19" t="str">
        <f t="shared" si="41"/>
        <v/>
      </c>
      <c r="AQ7" s="54"/>
      <c r="AR7" s="21" t="str">
        <f t="shared" si="42"/>
        <v/>
      </c>
      <c r="AS7" s="22" t="str">
        <f t="shared" si="43"/>
        <v/>
      </c>
      <c r="AT7" s="57"/>
      <c r="AU7" s="43"/>
      <c r="AV7" s="60" t="s">
        <v>294</v>
      </c>
      <c r="AW7" s="24"/>
    </row>
    <row r="8" spans="1:49" ht="12" customHeight="1" thickBot="1">
      <c r="A8" s="13">
        <f t="shared" si="19"/>
        <v>7</v>
      </c>
      <c r="B8" s="14" t="s">
        <v>7</v>
      </c>
      <c r="C8" s="15" t="s">
        <v>34</v>
      </c>
      <c r="D8" s="67">
        <v>2024</v>
      </c>
      <c r="E8" s="15">
        <v>7</v>
      </c>
      <c r="F8" s="15"/>
      <c r="G8" s="15"/>
      <c r="H8" s="15" t="s">
        <v>49</v>
      </c>
      <c r="I8" s="17"/>
      <c r="J8" s="39"/>
      <c r="K8" s="18" t="str">
        <f t="shared" si="25"/>
        <v/>
      </c>
      <c r="L8" s="19" t="str">
        <f t="shared" si="26"/>
        <v/>
      </c>
      <c r="M8" s="34"/>
      <c r="N8" s="18" t="str">
        <f t="shared" si="27"/>
        <v/>
      </c>
      <c r="O8" s="18" t="str">
        <f t="shared" si="28"/>
        <v/>
      </c>
      <c r="P8" s="18" t="str">
        <f t="shared" si="2"/>
        <v/>
      </c>
      <c r="Q8" s="46"/>
      <c r="R8" s="20" t="str">
        <f t="shared" si="29"/>
        <v/>
      </c>
      <c r="S8" s="31"/>
      <c r="T8" s="18" t="str">
        <f t="shared" si="30"/>
        <v/>
      </c>
      <c r="U8" s="18" t="str">
        <f t="shared" si="31"/>
        <v/>
      </c>
      <c r="V8" s="18" t="str">
        <f t="shared" si="5"/>
        <v/>
      </c>
      <c r="W8" s="46"/>
      <c r="X8" s="19" t="str">
        <f t="shared" si="32"/>
        <v/>
      </c>
      <c r="Y8" s="31"/>
      <c r="Z8" s="18" t="str">
        <f t="shared" si="33"/>
        <v/>
      </c>
      <c r="AA8" s="18" t="str">
        <f t="shared" si="34"/>
        <v/>
      </c>
      <c r="AB8" s="18" t="str">
        <f t="shared" si="9"/>
        <v/>
      </c>
      <c r="AC8" s="46"/>
      <c r="AD8" s="19" t="str">
        <f t="shared" si="35"/>
        <v/>
      </c>
      <c r="AE8" s="31"/>
      <c r="AF8" s="18" t="str">
        <f t="shared" si="36"/>
        <v/>
      </c>
      <c r="AG8" s="18" t="str">
        <f t="shared" si="37"/>
        <v/>
      </c>
      <c r="AH8" s="18" t="str">
        <f t="shared" si="23"/>
        <v/>
      </c>
      <c r="AI8" s="46"/>
      <c r="AJ8" s="19" t="str">
        <f t="shared" si="38"/>
        <v/>
      </c>
      <c r="AK8" s="31"/>
      <c r="AL8" s="18" t="str">
        <f t="shared" si="39"/>
        <v/>
      </c>
      <c r="AM8" s="18" t="str">
        <f t="shared" si="40"/>
        <v/>
      </c>
      <c r="AN8" s="18" t="str">
        <f t="shared" si="24"/>
        <v/>
      </c>
      <c r="AO8" s="46"/>
      <c r="AP8" s="19" t="str">
        <f t="shared" si="41"/>
        <v/>
      </c>
      <c r="AQ8" s="54"/>
      <c r="AR8" s="21" t="str">
        <f t="shared" si="42"/>
        <v/>
      </c>
      <c r="AS8" s="22" t="str">
        <f t="shared" si="43"/>
        <v/>
      </c>
      <c r="AT8" s="57"/>
      <c r="AU8" s="43"/>
      <c r="AV8" s="60" t="s">
        <v>294</v>
      </c>
      <c r="AW8" s="24"/>
    </row>
    <row r="9" spans="1:49" ht="12" customHeight="1" thickBot="1">
      <c r="A9" s="13">
        <f t="shared" si="19"/>
        <v>8</v>
      </c>
      <c r="B9" s="14" t="s">
        <v>7</v>
      </c>
      <c r="C9" s="15" t="s">
        <v>34</v>
      </c>
      <c r="D9" s="67">
        <v>2024</v>
      </c>
      <c r="E9" s="15">
        <v>8</v>
      </c>
      <c r="F9" s="15"/>
      <c r="G9" s="15"/>
      <c r="H9" s="15" t="s">
        <v>49</v>
      </c>
      <c r="I9" s="17"/>
      <c r="J9" s="40"/>
      <c r="K9" s="18" t="str">
        <f t="shared" si="25"/>
        <v/>
      </c>
      <c r="L9" s="19" t="str">
        <f t="shared" si="26"/>
        <v/>
      </c>
      <c r="M9" s="34"/>
      <c r="N9" s="18" t="str">
        <f t="shared" si="27"/>
        <v/>
      </c>
      <c r="O9" s="18" t="str">
        <f t="shared" si="28"/>
        <v/>
      </c>
      <c r="P9" s="18" t="str">
        <f t="shared" si="2"/>
        <v/>
      </c>
      <c r="Q9" s="46"/>
      <c r="R9" s="20" t="str">
        <f t="shared" si="29"/>
        <v/>
      </c>
      <c r="S9" s="31"/>
      <c r="T9" s="18" t="str">
        <f t="shared" si="30"/>
        <v/>
      </c>
      <c r="U9" s="18" t="str">
        <f t="shared" si="31"/>
        <v/>
      </c>
      <c r="V9" s="18" t="str">
        <f t="shared" si="5"/>
        <v/>
      </c>
      <c r="W9" s="46"/>
      <c r="X9" s="19" t="str">
        <f t="shared" si="32"/>
        <v/>
      </c>
      <c r="Y9" s="31"/>
      <c r="Z9" s="18" t="str">
        <f t="shared" si="33"/>
        <v/>
      </c>
      <c r="AA9" s="18" t="str">
        <f t="shared" si="34"/>
        <v/>
      </c>
      <c r="AB9" s="18" t="str">
        <f t="shared" si="9"/>
        <v/>
      </c>
      <c r="AC9" s="46"/>
      <c r="AD9" s="19" t="str">
        <f t="shared" si="35"/>
        <v/>
      </c>
      <c r="AE9" s="31"/>
      <c r="AF9" s="18" t="str">
        <f t="shared" si="36"/>
        <v/>
      </c>
      <c r="AG9" s="18" t="str">
        <f t="shared" si="37"/>
        <v/>
      </c>
      <c r="AH9" s="18" t="str">
        <f t="shared" si="23"/>
        <v/>
      </c>
      <c r="AI9" s="46"/>
      <c r="AJ9" s="19" t="str">
        <f t="shared" si="38"/>
        <v/>
      </c>
      <c r="AK9" s="31"/>
      <c r="AL9" s="18" t="str">
        <f t="shared" si="39"/>
        <v/>
      </c>
      <c r="AM9" s="18" t="str">
        <f t="shared" si="40"/>
        <v/>
      </c>
      <c r="AN9" s="18" t="str">
        <f t="shared" si="24"/>
        <v/>
      </c>
      <c r="AO9" s="46"/>
      <c r="AP9" s="19" t="str">
        <f t="shared" si="41"/>
        <v/>
      </c>
      <c r="AQ9" s="54"/>
      <c r="AR9" s="21" t="str">
        <f t="shared" si="42"/>
        <v/>
      </c>
      <c r="AS9" s="22" t="str">
        <f t="shared" si="43"/>
        <v/>
      </c>
      <c r="AT9" s="57"/>
      <c r="AU9" s="43"/>
      <c r="AV9" s="60" t="s">
        <v>294</v>
      </c>
      <c r="AW9" s="24"/>
    </row>
    <row r="10" spans="1:49" ht="12" customHeight="1" thickBot="1">
      <c r="A10" s="13">
        <f t="shared" si="19"/>
        <v>9</v>
      </c>
      <c r="B10" s="14" t="s">
        <v>7</v>
      </c>
      <c r="C10" s="15" t="s">
        <v>34</v>
      </c>
      <c r="D10" s="67">
        <v>2024</v>
      </c>
      <c r="E10" s="15">
        <v>9</v>
      </c>
      <c r="F10" s="15"/>
      <c r="G10" s="15"/>
      <c r="H10" s="15" t="s">
        <v>49</v>
      </c>
      <c r="I10" s="17"/>
      <c r="J10" s="39"/>
      <c r="K10" s="18" t="str">
        <f t="shared" si="25"/>
        <v/>
      </c>
      <c r="L10" s="19" t="str">
        <f t="shared" si="26"/>
        <v/>
      </c>
      <c r="M10" s="34"/>
      <c r="N10" s="18" t="str">
        <f t="shared" si="27"/>
        <v/>
      </c>
      <c r="O10" s="18" t="str">
        <f t="shared" si="28"/>
        <v/>
      </c>
      <c r="P10" s="18" t="str">
        <f t="shared" si="2"/>
        <v/>
      </c>
      <c r="Q10" s="46"/>
      <c r="R10" s="20" t="str">
        <f t="shared" si="29"/>
        <v/>
      </c>
      <c r="S10" s="31"/>
      <c r="T10" s="18" t="str">
        <f t="shared" si="30"/>
        <v/>
      </c>
      <c r="U10" s="18" t="str">
        <f t="shared" si="31"/>
        <v/>
      </c>
      <c r="V10" s="18" t="str">
        <f t="shared" si="5"/>
        <v/>
      </c>
      <c r="W10" s="46"/>
      <c r="X10" s="19" t="str">
        <f t="shared" si="32"/>
        <v/>
      </c>
      <c r="Y10" s="31"/>
      <c r="Z10" s="18" t="str">
        <f t="shared" si="33"/>
        <v/>
      </c>
      <c r="AA10" s="18" t="str">
        <f t="shared" si="34"/>
        <v/>
      </c>
      <c r="AB10" s="18" t="str">
        <f t="shared" si="9"/>
        <v/>
      </c>
      <c r="AC10" s="46"/>
      <c r="AD10" s="19" t="str">
        <f t="shared" si="35"/>
        <v/>
      </c>
      <c r="AE10" s="31"/>
      <c r="AF10" s="18" t="str">
        <f t="shared" si="36"/>
        <v/>
      </c>
      <c r="AG10" s="18" t="str">
        <f t="shared" si="37"/>
        <v/>
      </c>
      <c r="AH10" s="18" t="str">
        <f t="shared" si="23"/>
        <v/>
      </c>
      <c r="AI10" s="46"/>
      <c r="AJ10" s="19" t="str">
        <f t="shared" si="38"/>
        <v/>
      </c>
      <c r="AK10" s="31"/>
      <c r="AL10" s="18" t="str">
        <f t="shared" si="39"/>
        <v/>
      </c>
      <c r="AM10" s="18" t="str">
        <f t="shared" si="40"/>
        <v/>
      </c>
      <c r="AN10" s="18" t="str">
        <f t="shared" si="24"/>
        <v/>
      </c>
      <c r="AO10" s="46"/>
      <c r="AP10" s="19" t="str">
        <f t="shared" si="41"/>
        <v/>
      </c>
      <c r="AQ10" s="54"/>
      <c r="AR10" s="21" t="str">
        <f t="shared" si="42"/>
        <v/>
      </c>
      <c r="AS10" s="22" t="str">
        <f t="shared" si="43"/>
        <v/>
      </c>
      <c r="AT10" s="57"/>
      <c r="AU10" s="43"/>
      <c r="AV10" s="60" t="s">
        <v>294</v>
      </c>
      <c r="AW10" s="24"/>
    </row>
    <row r="11" spans="1:49" ht="12" customHeight="1" thickBot="1">
      <c r="A11" s="13">
        <f t="shared" si="19"/>
        <v>10</v>
      </c>
      <c r="B11" s="14" t="s">
        <v>7</v>
      </c>
      <c r="C11" s="15" t="s">
        <v>34</v>
      </c>
      <c r="D11" s="67">
        <v>2024</v>
      </c>
      <c r="E11" s="15">
        <v>10</v>
      </c>
      <c r="F11" s="15"/>
      <c r="G11" s="15"/>
      <c r="H11" s="15" t="s">
        <v>49</v>
      </c>
      <c r="I11" s="17"/>
      <c r="J11" s="39"/>
      <c r="K11" s="18" t="str">
        <f t="shared" si="25"/>
        <v/>
      </c>
      <c r="L11" s="19" t="str">
        <f t="shared" si="26"/>
        <v/>
      </c>
      <c r="M11" s="34"/>
      <c r="N11" s="18" t="str">
        <f t="shared" si="27"/>
        <v/>
      </c>
      <c r="O11" s="18" t="str">
        <f t="shared" si="28"/>
        <v/>
      </c>
      <c r="P11" s="18" t="str">
        <f t="shared" si="2"/>
        <v/>
      </c>
      <c r="Q11" s="46"/>
      <c r="R11" s="20" t="str">
        <f t="shared" si="29"/>
        <v/>
      </c>
      <c r="S11" s="31"/>
      <c r="T11" s="18" t="str">
        <f t="shared" si="30"/>
        <v/>
      </c>
      <c r="U11" s="18" t="str">
        <f t="shared" si="31"/>
        <v/>
      </c>
      <c r="V11" s="18" t="str">
        <f t="shared" si="5"/>
        <v/>
      </c>
      <c r="W11" s="46"/>
      <c r="X11" s="19" t="str">
        <f t="shared" si="32"/>
        <v/>
      </c>
      <c r="Y11" s="31"/>
      <c r="Z11" s="18" t="str">
        <f t="shared" si="33"/>
        <v/>
      </c>
      <c r="AA11" s="18" t="str">
        <f t="shared" si="34"/>
        <v/>
      </c>
      <c r="AB11" s="18" t="str">
        <f t="shared" si="9"/>
        <v/>
      </c>
      <c r="AC11" s="46"/>
      <c r="AD11" s="19" t="str">
        <f t="shared" si="35"/>
        <v/>
      </c>
      <c r="AE11" s="31"/>
      <c r="AF11" s="18" t="str">
        <f t="shared" si="36"/>
        <v/>
      </c>
      <c r="AG11" s="18" t="str">
        <f t="shared" si="37"/>
        <v/>
      </c>
      <c r="AH11" s="18" t="str">
        <f t="shared" si="23"/>
        <v/>
      </c>
      <c r="AI11" s="46"/>
      <c r="AJ11" s="19" t="str">
        <f t="shared" si="38"/>
        <v/>
      </c>
      <c r="AK11" s="31"/>
      <c r="AL11" s="18" t="str">
        <f t="shared" si="39"/>
        <v/>
      </c>
      <c r="AM11" s="18" t="str">
        <f t="shared" si="40"/>
        <v/>
      </c>
      <c r="AN11" s="18" t="str">
        <f t="shared" si="24"/>
        <v/>
      </c>
      <c r="AO11" s="46"/>
      <c r="AP11" s="19" t="str">
        <f t="shared" si="41"/>
        <v/>
      </c>
      <c r="AQ11" s="54"/>
      <c r="AR11" s="21" t="str">
        <f t="shared" si="42"/>
        <v/>
      </c>
      <c r="AS11" s="22" t="str">
        <f t="shared" si="43"/>
        <v/>
      </c>
      <c r="AT11" s="57"/>
      <c r="AU11" s="43"/>
      <c r="AV11" s="60" t="s">
        <v>294</v>
      </c>
      <c r="AW11" s="24"/>
    </row>
    <row r="12" spans="1:49" ht="12" customHeight="1" thickBot="1">
      <c r="A12" s="13">
        <f t="shared" si="19"/>
        <v>11</v>
      </c>
      <c r="B12" s="14" t="s">
        <v>7</v>
      </c>
      <c r="C12" s="15" t="s">
        <v>34</v>
      </c>
      <c r="D12" s="67">
        <v>2024</v>
      </c>
      <c r="E12" s="15">
        <v>11</v>
      </c>
      <c r="F12" s="15"/>
      <c r="G12" s="15"/>
      <c r="H12" s="15" t="s">
        <v>49</v>
      </c>
      <c r="I12" s="17"/>
      <c r="J12" s="39"/>
      <c r="K12" s="18" t="str">
        <f t="shared" si="25"/>
        <v/>
      </c>
      <c r="L12" s="19" t="str">
        <f t="shared" si="26"/>
        <v/>
      </c>
      <c r="M12" s="34"/>
      <c r="N12" s="18" t="str">
        <f t="shared" si="27"/>
        <v/>
      </c>
      <c r="O12" s="18" t="str">
        <f t="shared" si="28"/>
        <v/>
      </c>
      <c r="P12" s="18" t="str">
        <f t="shared" si="2"/>
        <v/>
      </c>
      <c r="Q12" s="46"/>
      <c r="R12" s="20" t="str">
        <f t="shared" si="29"/>
        <v/>
      </c>
      <c r="S12" s="31"/>
      <c r="T12" s="18" t="str">
        <f t="shared" si="30"/>
        <v/>
      </c>
      <c r="U12" s="18" t="str">
        <f t="shared" si="31"/>
        <v/>
      </c>
      <c r="V12" s="18" t="str">
        <f t="shared" si="5"/>
        <v/>
      </c>
      <c r="W12" s="46"/>
      <c r="X12" s="19" t="str">
        <f t="shared" si="32"/>
        <v/>
      </c>
      <c r="Y12" s="31"/>
      <c r="Z12" s="18" t="str">
        <f t="shared" si="33"/>
        <v/>
      </c>
      <c r="AA12" s="18" t="str">
        <f t="shared" si="34"/>
        <v/>
      </c>
      <c r="AB12" s="18" t="str">
        <f t="shared" si="9"/>
        <v/>
      </c>
      <c r="AC12" s="46"/>
      <c r="AD12" s="19" t="str">
        <f t="shared" si="35"/>
        <v/>
      </c>
      <c r="AE12" s="31"/>
      <c r="AF12" s="18" t="str">
        <f t="shared" si="36"/>
        <v/>
      </c>
      <c r="AG12" s="18" t="str">
        <f t="shared" si="37"/>
        <v/>
      </c>
      <c r="AH12" s="18" t="str">
        <f t="shared" si="23"/>
        <v/>
      </c>
      <c r="AI12" s="46"/>
      <c r="AJ12" s="19" t="str">
        <f t="shared" si="38"/>
        <v/>
      </c>
      <c r="AK12" s="31"/>
      <c r="AL12" s="18" t="str">
        <f t="shared" si="39"/>
        <v/>
      </c>
      <c r="AM12" s="18" t="str">
        <f t="shared" si="40"/>
        <v/>
      </c>
      <c r="AN12" s="18" t="str">
        <f t="shared" si="24"/>
        <v/>
      </c>
      <c r="AO12" s="46"/>
      <c r="AP12" s="19" t="str">
        <f t="shared" si="41"/>
        <v/>
      </c>
      <c r="AQ12" s="54"/>
      <c r="AR12" s="21" t="str">
        <f t="shared" si="42"/>
        <v/>
      </c>
      <c r="AS12" s="22" t="str">
        <f t="shared" si="43"/>
        <v/>
      </c>
      <c r="AT12" s="57"/>
      <c r="AU12" s="43"/>
      <c r="AV12" s="60" t="s">
        <v>294</v>
      </c>
      <c r="AW12" s="24"/>
    </row>
    <row r="13" spans="1:49" ht="12" customHeight="1" thickBot="1">
      <c r="A13" s="13">
        <f t="shared" si="19"/>
        <v>12</v>
      </c>
      <c r="B13" s="14" t="s">
        <v>7</v>
      </c>
      <c r="C13" s="15" t="s">
        <v>34</v>
      </c>
      <c r="D13" s="67">
        <v>2024</v>
      </c>
      <c r="E13" s="15">
        <v>12</v>
      </c>
      <c r="F13" s="15"/>
      <c r="G13" s="15"/>
      <c r="H13" s="15" t="s">
        <v>49</v>
      </c>
      <c r="I13" s="17"/>
      <c r="J13" s="39"/>
      <c r="K13" s="18" t="str">
        <f t="shared" si="25"/>
        <v/>
      </c>
      <c r="L13" s="19" t="str">
        <f t="shared" si="26"/>
        <v/>
      </c>
      <c r="M13" s="34"/>
      <c r="N13" s="18" t="str">
        <f t="shared" si="27"/>
        <v/>
      </c>
      <c r="O13" s="18" t="str">
        <f t="shared" si="28"/>
        <v/>
      </c>
      <c r="P13" s="18" t="str">
        <f t="shared" si="2"/>
        <v/>
      </c>
      <c r="Q13" s="46"/>
      <c r="R13" s="20" t="str">
        <f t="shared" si="29"/>
        <v/>
      </c>
      <c r="S13" s="31"/>
      <c r="T13" s="18" t="str">
        <f t="shared" si="30"/>
        <v/>
      </c>
      <c r="U13" s="18" t="str">
        <f t="shared" si="31"/>
        <v/>
      </c>
      <c r="V13" s="18" t="str">
        <f t="shared" si="5"/>
        <v/>
      </c>
      <c r="W13" s="46"/>
      <c r="X13" s="19" t="str">
        <f t="shared" si="32"/>
        <v/>
      </c>
      <c r="Y13" s="31"/>
      <c r="Z13" s="18" t="str">
        <f t="shared" si="33"/>
        <v/>
      </c>
      <c r="AA13" s="18" t="str">
        <f t="shared" si="34"/>
        <v/>
      </c>
      <c r="AB13" s="18" t="str">
        <f t="shared" si="9"/>
        <v/>
      </c>
      <c r="AC13" s="46"/>
      <c r="AD13" s="19" t="str">
        <f t="shared" si="35"/>
        <v/>
      </c>
      <c r="AE13" s="31"/>
      <c r="AF13" s="18" t="str">
        <f t="shared" si="36"/>
        <v/>
      </c>
      <c r="AG13" s="18" t="str">
        <f t="shared" si="37"/>
        <v/>
      </c>
      <c r="AH13" s="18" t="str">
        <f t="shared" si="23"/>
        <v/>
      </c>
      <c r="AI13" s="46"/>
      <c r="AJ13" s="19" t="str">
        <f t="shared" si="38"/>
        <v/>
      </c>
      <c r="AK13" s="31"/>
      <c r="AL13" s="18" t="str">
        <f t="shared" si="39"/>
        <v/>
      </c>
      <c r="AM13" s="18" t="str">
        <f t="shared" si="40"/>
        <v/>
      </c>
      <c r="AN13" s="18" t="str">
        <f t="shared" si="24"/>
        <v/>
      </c>
      <c r="AO13" s="46"/>
      <c r="AP13" s="19" t="str">
        <f t="shared" si="41"/>
        <v/>
      </c>
      <c r="AQ13" s="54"/>
      <c r="AR13" s="21" t="str">
        <f t="shared" si="42"/>
        <v/>
      </c>
      <c r="AS13" s="22" t="str">
        <f t="shared" si="43"/>
        <v/>
      </c>
      <c r="AT13" s="57"/>
      <c r="AU13" s="43"/>
      <c r="AV13" s="60" t="s">
        <v>294</v>
      </c>
      <c r="AW13" s="24"/>
    </row>
    <row r="14" spans="1:49" ht="12" customHeight="1" thickBot="1">
      <c r="A14" s="13">
        <f t="shared" si="19"/>
        <v>13</v>
      </c>
      <c r="B14" s="14" t="s">
        <v>7</v>
      </c>
      <c r="C14" s="15" t="s">
        <v>34</v>
      </c>
      <c r="D14" s="67">
        <v>2024</v>
      </c>
      <c r="E14" s="15">
        <v>13</v>
      </c>
      <c r="F14" s="15"/>
      <c r="G14" s="15"/>
      <c r="H14" s="15" t="s">
        <v>49</v>
      </c>
      <c r="I14" s="17"/>
      <c r="J14" s="39"/>
      <c r="K14" s="18" t="str">
        <f t="shared" si="25"/>
        <v/>
      </c>
      <c r="L14" s="19" t="str">
        <f t="shared" si="26"/>
        <v/>
      </c>
      <c r="M14" s="34"/>
      <c r="N14" s="18" t="str">
        <f t="shared" si="27"/>
        <v/>
      </c>
      <c r="O14" s="18" t="str">
        <f t="shared" si="28"/>
        <v/>
      </c>
      <c r="P14" s="18" t="str">
        <f t="shared" si="2"/>
        <v/>
      </c>
      <c r="Q14" s="46"/>
      <c r="R14" s="20" t="str">
        <f t="shared" si="29"/>
        <v/>
      </c>
      <c r="S14" s="31"/>
      <c r="T14" s="18" t="str">
        <f t="shared" si="30"/>
        <v/>
      </c>
      <c r="U14" s="18" t="str">
        <f t="shared" si="31"/>
        <v/>
      </c>
      <c r="V14" s="18" t="str">
        <f t="shared" si="5"/>
        <v/>
      </c>
      <c r="W14" s="46"/>
      <c r="X14" s="19" t="str">
        <f t="shared" si="32"/>
        <v/>
      </c>
      <c r="Y14" s="31"/>
      <c r="Z14" s="18" t="str">
        <f t="shared" si="33"/>
        <v/>
      </c>
      <c r="AA14" s="18" t="str">
        <f t="shared" si="34"/>
        <v/>
      </c>
      <c r="AB14" s="18" t="str">
        <f t="shared" si="9"/>
        <v/>
      </c>
      <c r="AC14" s="46"/>
      <c r="AD14" s="19" t="str">
        <f t="shared" si="35"/>
        <v/>
      </c>
      <c r="AE14" s="31"/>
      <c r="AF14" s="18" t="str">
        <f t="shared" si="36"/>
        <v/>
      </c>
      <c r="AG14" s="18" t="str">
        <f t="shared" si="37"/>
        <v/>
      </c>
      <c r="AH14" s="18" t="str">
        <f t="shared" si="23"/>
        <v/>
      </c>
      <c r="AI14" s="46"/>
      <c r="AJ14" s="19" t="str">
        <f t="shared" si="38"/>
        <v/>
      </c>
      <c r="AK14" s="31"/>
      <c r="AL14" s="18" t="str">
        <f t="shared" si="39"/>
        <v/>
      </c>
      <c r="AM14" s="18" t="str">
        <f t="shared" si="40"/>
        <v/>
      </c>
      <c r="AN14" s="18" t="str">
        <f t="shared" si="24"/>
        <v/>
      </c>
      <c r="AO14" s="46"/>
      <c r="AP14" s="19" t="str">
        <f t="shared" si="41"/>
        <v/>
      </c>
      <c r="AQ14" s="54"/>
      <c r="AR14" s="21" t="str">
        <f t="shared" si="42"/>
        <v/>
      </c>
      <c r="AS14" s="22" t="str">
        <f t="shared" si="43"/>
        <v/>
      </c>
      <c r="AT14" s="57"/>
      <c r="AU14" s="43"/>
      <c r="AV14" s="60" t="s">
        <v>294</v>
      </c>
      <c r="AW14" s="24"/>
    </row>
    <row r="15" spans="1:49" ht="12" customHeight="1" thickBot="1">
      <c r="A15" s="13">
        <f t="shared" si="19"/>
        <v>14</v>
      </c>
      <c r="B15" s="14" t="s">
        <v>7</v>
      </c>
      <c r="C15" s="15" t="s">
        <v>34</v>
      </c>
      <c r="D15" s="67">
        <v>2024</v>
      </c>
      <c r="E15" s="15">
        <v>14</v>
      </c>
      <c r="F15" s="15"/>
      <c r="G15" s="15"/>
      <c r="H15" s="15" t="s">
        <v>49</v>
      </c>
      <c r="I15" s="17"/>
      <c r="J15" s="39"/>
      <c r="K15" s="18" t="str">
        <f t="shared" si="25"/>
        <v/>
      </c>
      <c r="L15" s="19" t="str">
        <f t="shared" si="26"/>
        <v/>
      </c>
      <c r="M15" s="34"/>
      <c r="N15" s="18" t="str">
        <f t="shared" si="27"/>
        <v/>
      </c>
      <c r="O15" s="18" t="str">
        <f t="shared" si="28"/>
        <v/>
      </c>
      <c r="P15" s="18" t="str">
        <f t="shared" si="2"/>
        <v/>
      </c>
      <c r="Q15" s="46"/>
      <c r="R15" s="20" t="str">
        <f t="shared" si="29"/>
        <v/>
      </c>
      <c r="S15" s="31"/>
      <c r="T15" s="18" t="str">
        <f t="shared" si="30"/>
        <v/>
      </c>
      <c r="U15" s="18" t="str">
        <f t="shared" si="31"/>
        <v/>
      </c>
      <c r="V15" s="18" t="str">
        <f t="shared" si="5"/>
        <v/>
      </c>
      <c r="W15" s="46"/>
      <c r="X15" s="19" t="str">
        <f t="shared" si="32"/>
        <v/>
      </c>
      <c r="Y15" s="31"/>
      <c r="Z15" s="18" t="str">
        <f t="shared" si="33"/>
        <v/>
      </c>
      <c r="AA15" s="18" t="str">
        <f t="shared" si="34"/>
        <v/>
      </c>
      <c r="AB15" s="18" t="str">
        <f t="shared" si="9"/>
        <v/>
      </c>
      <c r="AC15" s="46"/>
      <c r="AD15" s="19" t="str">
        <f t="shared" si="35"/>
        <v/>
      </c>
      <c r="AE15" s="31"/>
      <c r="AF15" s="18" t="str">
        <f t="shared" si="36"/>
        <v/>
      </c>
      <c r="AG15" s="18" t="str">
        <f t="shared" si="37"/>
        <v/>
      </c>
      <c r="AH15" s="18" t="str">
        <f t="shared" si="23"/>
        <v/>
      </c>
      <c r="AI15" s="46"/>
      <c r="AJ15" s="19" t="str">
        <f t="shared" si="38"/>
        <v/>
      </c>
      <c r="AK15" s="31"/>
      <c r="AL15" s="18" t="str">
        <f t="shared" si="39"/>
        <v/>
      </c>
      <c r="AM15" s="18" t="str">
        <f t="shared" si="40"/>
        <v/>
      </c>
      <c r="AN15" s="18" t="str">
        <f t="shared" si="24"/>
        <v/>
      </c>
      <c r="AO15" s="46"/>
      <c r="AP15" s="19" t="str">
        <f t="shared" si="41"/>
        <v/>
      </c>
      <c r="AQ15" s="54"/>
      <c r="AR15" s="21" t="str">
        <f t="shared" si="42"/>
        <v/>
      </c>
      <c r="AS15" s="22" t="str">
        <f t="shared" si="43"/>
        <v/>
      </c>
      <c r="AT15" s="57"/>
      <c r="AU15" s="43"/>
      <c r="AV15" s="60" t="s">
        <v>294</v>
      </c>
      <c r="AW15" s="24"/>
    </row>
    <row r="16" spans="1:49" ht="12" customHeight="1" thickBot="1">
      <c r="A16" s="13">
        <f t="shared" si="19"/>
        <v>15</v>
      </c>
      <c r="B16" s="14" t="s">
        <v>7</v>
      </c>
      <c r="C16" s="15" t="s">
        <v>34</v>
      </c>
      <c r="D16" s="67">
        <v>2024</v>
      </c>
      <c r="E16" s="15">
        <v>15</v>
      </c>
      <c r="F16" s="15"/>
      <c r="G16" s="15"/>
      <c r="H16" s="15" t="s">
        <v>49</v>
      </c>
      <c r="I16" s="17"/>
      <c r="J16" s="39"/>
      <c r="K16" s="18" t="str">
        <f t="shared" si="25"/>
        <v/>
      </c>
      <c r="L16" s="19" t="str">
        <f t="shared" si="26"/>
        <v/>
      </c>
      <c r="M16" s="34"/>
      <c r="N16" s="18" t="str">
        <f t="shared" si="27"/>
        <v/>
      </c>
      <c r="O16" s="18" t="str">
        <f t="shared" si="28"/>
        <v/>
      </c>
      <c r="P16" s="18" t="str">
        <f t="shared" si="2"/>
        <v/>
      </c>
      <c r="Q16" s="46"/>
      <c r="R16" s="20" t="str">
        <f t="shared" si="29"/>
        <v/>
      </c>
      <c r="S16" s="31"/>
      <c r="T16" s="18" t="str">
        <f t="shared" si="30"/>
        <v/>
      </c>
      <c r="U16" s="18" t="str">
        <f t="shared" si="31"/>
        <v/>
      </c>
      <c r="V16" s="18" t="str">
        <f t="shared" si="5"/>
        <v/>
      </c>
      <c r="W16" s="46"/>
      <c r="X16" s="19" t="str">
        <f t="shared" si="32"/>
        <v/>
      </c>
      <c r="Y16" s="31"/>
      <c r="Z16" s="18" t="str">
        <f t="shared" si="33"/>
        <v/>
      </c>
      <c r="AA16" s="18" t="str">
        <f t="shared" si="34"/>
        <v/>
      </c>
      <c r="AB16" s="18" t="str">
        <f t="shared" si="9"/>
        <v/>
      </c>
      <c r="AC16" s="46"/>
      <c r="AD16" s="19" t="str">
        <f t="shared" si="35"/>
        <v/>
      </c>
      <c r="AE16" s="31"/>
      <c r="AF16" s="18" t="str">
        <f t="shared" si="36"/>
        <v/>
      </c>
      <c r="AG16" s="18" t="str">
        <f t="shared" si="37"/>
        <v/>
      </c>
      <c r="AH16" s="18" t="str">
        <f t="shared" si="23"/>
        <v/>
      </c>
      <c r="AI16" s="46"/>
      <c r="AJ16" s="19" t="str">
        <f t="shared" si="38"/>
        <v/>
      </c>
      <c r="AK16" s="31"/>
      <c r="AL16" s="18" t="str">
        <f t="shared" si="39"/>
        <v/>
      </c>
      <c r="AM16" s="18" t="str">
        <f t="shared" si="40"/>
        <v/>
      </c>
      <c r="AN16" s="18" t="str">
        <f t="shared" si="24"/>
        <v/>
      </c>
      <c r="AO16" s="46"/>
      <c r="AP16" s="19" t="str">
        <f t="shared" si="41"/>
        <v/>
      </c>
      <c r="AQ16" s="54"/>
      <c r="AR16" s="21" t="str">
        <f t="shared" si="42"/>
        <v/>
      </c>
      <c r="AS16" s="22" t="str">
        <f t="shared" si="43"/>
        <v/>
      </c>
      <c r="AT16" s="57"/>
      <c r="AU16" s="43"/>
      <c r="AV16" s="60" t="s">
        <v>294</v>
      </c>
      <c r="AW16" s="24"/>
    </row>
    <row r="17" spans="1:49" ht="12" customHeight="1" thickBot="1">
      <c r="A17" s="13">
        <f t="shared" si="19"/>
        <v>16</v>
      </c>
      <c r="B17" s="14" t="s">
        <v>7</v>
      </c>
      <c r="C17" s="15" t="s">
        <v>34</v>
      </c>
      <c r="D17" s="67">
        <v>2024</v>
      </c>
      <c r="E17" s="15">
        <v>16</v>
      </c>
      <c r="F17" s="15"/>
      <c r="G17" s="15"/>
      <c r="H17" s="15" t="s">
        <v>49</v>
      </c>
      <c r="I17" s="17"/>
      <c r="J17" s="39"/>
      <c r="K17" s="18" t="str">
        <f t="shared" si="25"/>
        <v/>
      </c>
      <c r="L17" s="19" t="str">
        <f t="shared" si="26"/>
        <v/>
      </c>
      <c r="M17" s="34"/>
      <c r="N17" s="18" t="str">
        <f t="shared" si="27"/>
        <v/>
      </c>
      <c r="O17" s="18" t="str">
        <f t="shared" si="28"/>
        <v/>
      </c>
      <c r="P17" s="18" t="str">
        <f t="shared" si="2"/>
        <v/>
      </c>
      <c r="Q17" s="46"/>
      <c r="R17" s="20" t="str">
        <f t="shared" si="29"/>
        <v/>
      </c>
      <c r="S17" s="31"/>
      <c r="T17" s="18" t="str">
        <f t="shared" si="30"/>
        <v/>
      </c>
      <c r="U17" s="18" t="str">
        <f t="shared" si="31"/>
        <v/>
      </c>
      <c r="V17" s="18" t="str">
        <f t="shared" si="5"/>
        <v/>
      </c>
      <c r="W17" s="46"/>
      <c r="X17" s="19" t="str">
        <f t="shared" si="32"/>
        <v/>
      </c>
      <c r="Y17" s="31"/>
      <c r="Z17" s="18" t="str">
        <f t="shared" si="33"/>
        <v/>
      </c>
      <c r="AA17" s="18" t="str">
        <f t="shared" si="34"/>
        <v/>
      </c>
      <c r="AB17" s="18" t="str">
        <f t="shared" si="9"/>
        <v/>
      </c>
      <c r="AC17" s="46"/>
      <c r="AD17" s="19" t="str">
        <f t="shared" si="35"/>
        <v/>
      </c>
      <c r="AE17" s="31"/>
      <c r="AF17" s="18" t="str">
        <f t="shared" si="36"/>
        <v/>
      </c>
      <c r="AG17" s="18" t="str">
        <f t="shared" si="37"/>
        <v/>
      </c>
      <c r="AH17" s="18" t="str">
        <f t="shared" si="23"/>
        <v/>
      </c>
      <c r="AI17" s="46"/>
      <c r="AJ17" s="19" t="str">
        <f t="shared" si="38"/>
        <v/>
      </c>
      <c r="AK17" s="31"/>
      <c r="AL17" s="18" t="str">
        <f t="shared" si="39"/>
        <v/>
      </c>
      <c r="AM17" s="18" t="str">
        <f t="shared" si="40"/>
        <v/>
      </c>
      <c r="AN17" s="18" t="str">
        <f t="shared" si="24"/>
        <v/>
      </c>
      <c r="AO17" s="46"/>
      <c r="AP17" s="19" t="str">
        <f t="shared" si="41"/>
        <v/>
      </c>
      <c r="AQ17" s="54"/>
      <c r="AR17" s="21" t="str">
        <f t="shared" si="42"/>
        <v/>
      </c>
      <c r="AS17" s="22" t="str">
        <f t="shared" si="43"/>
        <v/>
      </c>
      <c r="AT17" s="57"/>
      <c r="AU17" s="43"/>
      <c r="AV17" s="60" t="s">
        <v>294</v>
      </c>
      <c r="AW17" s="24"/>
    </row>
    <row r="18" spans="1:49" ht="12" customHeight="1" thickBot="1">
      <c r="A18" s="13">
        <f t="shared" si="19"/>
        <v>17</v>
      </c>
      <c r="B18" s="14" t="s">
        <v>7</v>
      </c>
      <c r="C18" s="15" t="s">
        <v>34</v>
      </c>
      <c r="D18" s="67">
        <v>2024</v>
      </c>
      <c r="E18" s="15">
        <v>17</v>
      </c>
      <c r="F18" s="15"/>
      <c r="G18" s="15"/>
      <c r="H18" s="15" t="s">
        <v>49</v>
      </c>
      <c r="I18" s="17"/>
      <c r="J18" s="39"/>
      <c r="K18" s="18" t="str">
        <f t="shared" si="25"/>
        <v/>
      </c>
      <c r="L18" s="19" t="str">
        <f t="shared" si="26"/>
        <v/>
      </c>
      <c r="M18" s="34"/>
      <c r="N18" s="18" t="str">
        <f t="shared" si="27"/>
        <v/>
      </c>
      <c r="O18" s="18" t="str">
        <f t="shared" si="28"/>
        <v/>
      </c>
      <c r="P18" s="18" t="str">
        <f t="shared" si="2"/>
        <v/>
      </c>
      <c r="Q18" s="46"/>
      <c r="R18" s="20" t="str">
        <f t="shared" si="29"/>
        <v/>
      </c>
      <c r="S18" s="31"/>
      <c r="T18" s="18" t="str">
        <f t="shared" si="30"/>
        <v/>
      </c>
      <c r="U18" s="18" t="str">
        <f t="shared" si="31"/>
        <v/>
      </c>
      <c r="V18" s="18" t="str">
        <f t="shared" si="5"/>
        <v/>
      </c>
      <c r="W18" s="46"/>
      <c r="X18" s="19" t="str">
        <f t="shared" si="32"/>
        <v/>
      </c>
      <c r="Y18" s="31"/>
      <c r="Z18" s="18" t="str">
        <f t="shared" si="33"/>
        <v/>
      </c>
      <c r="AA18" s="18" t="str">
        <f t="shared" si="34"/>
        <v/>
      </c>
      <c r="AB18" s="18" t="str">
        <f t="shared" si="9"/>
        <v/>
      </c>
      <c r="AC18" s="46"/>
      <c r="AD18" s="19" t="str">
        <f t="shared" si="35"/>
        <v/>
      </c>
      <c r="AE18" s="31"/>
      <c r="AF18" s="18" t="str">
        <f t="shared" si="36"/>
        <v/>
      </c>
      <c r="AG18" s="18" t="str">
        <f t="shared" si="37"/>
        <v/>
      </c>
      <c r="AH18" s="18" t="str">
        <f t="shared" si="23"/>
        <v/>
      </c>
      <c r="AI18" s="46"/>
      <c r="AJ18" s="19" t="str">
        <f t="shared" si="38"/>
        <v/>
      </c>
      <c r="AK18" s="31"/>
      <c r="AL18" s="18" t="str">
        <f t="shared" si="39"/>
        <v/>
      </c>
      <c r="AM18" s="18" t="str">
        <f t="shared" si="40"/>
        <v/>
      </c>
      <c r="AN18" s="18" t="str">
        <f t="shared" si="24"/>
        <v/>
      </c>
      <c r="AO18" s="46"/>
      <c r="AP18" s="19" t="str">
        <f t="shared" si="41"/>
        <v/>
      </c>
      <c r="AQ18" s="54"/>
      <c r="AR18" s="21" t="str">
        <f t="shared" si="42"/>
        <v/>
      </c>
      <c r="AS18" s="22" t="str">
        <f t="shared" si="43"/>
        <v/>
      </c>
      <c r="AT18" s="57"/>
      <c r="AU18" s="43"/>
      <c r="AV18" s="60" t="s">
        <v>294</v>
      </c>
      <c r="AW18" s="24"/>
    </row>
    <row r="19" spans="1:49" ht="12" customHeight="1" thickBot="1">
      <c r="A19" s="13">
        <f t="shared" si="19"/>
        <v>18</v>
      </c>
      <c r="B19" s="14" t="s">
        <v>7</v>
      </c>
      <c r="C19" s="15" t="s">
        <v>34</v>
      </c>
      <c r="D19" s="67">
        <v>2024</v>
      </c>
      <c r="E19" s="15">
        <v>18</v>
      </c>
      <c r="F19" s="15"/>
      <c r="G19" s="15"/>
      <c r="H19" s="15" t="s">
        <v>49</v>
      </c>
      <c r="I19" s="17"/>
      <c r="J19" s="39"/>
      <c r="K19" s="18" t="str">
        <f t="shared" si="25"/>
        <v/>
      </c>
      <c r="L19" s="19" t="str">
        <f t="shared" si="26"/>
        <v/>
      </c>
      <c r="M19" s="34"/>
      <c r="N19" s="18" t="str">
        <f t="shared" si="27"/>
        <v/>
      </c>
      <c r="O19" s="18" t="str">
        <f t="shared" si="28"/>
        <v/>
      </c>
      <c r="P19" s="18" t="str">
        <f t="shared" si="2"/>
        <v/>
      </c>
      <c r="Q19" s="46"/>
      <c r="R19" s="20" t="str">
        <f t="shared" si="29"/>
        <v/>
      </c>
      <c r="S19" s="31"/>
      <c r="T19" s="18" t="str">
        <f t="shared" si="30"/>
        <v/>
      </c>
      <c r="U19" s="18" t="str">
        <f t="shared" si="31"/>
        <v/>
      </c>
      <c r="V19" s="18" t="str">
        <f t="shared" si="5"/>
        <v/>
      </c>
      <c r="W19" s="46"/>
      <c r="X19" s="19" t="str">
        <f t="shared" si="32"/>
        <v/>
      </c>
      <c r="Y19" s="31"/>
      <c r="Z19" s="18" t="str">
        <f t="shared" si="33"/>
        <v/>
      </c>
      <c r="AA19" s="18" t="str">
        <f t="shared" si="34"/>
        <v/>
      </c>
      <c r="AB19" s="18" t="str">
        <f t="shared" si="9"/>
        <v/>
      </c>
      <c r="AC19" s="46"/>
      <c r="AD19" s="19" t="str">
        <f t="shared" si="35"/>
        <v/>
      </c>
      <c r="AE19" s="31"/>
      <c r="AF19" s="18" t="str">
        <f t="shared" si="36"/>
        <v/>
      </c>
      <c r="AG19" s="18" t="str">
        <f t="shared" si="37"/>
        <v/>
      </c>
      <c r="AH19" s="18" t="str">
        <f t="shared" si="23"/>
        <v/>
      </c>
      <c r="AI19" s="46"/>
      <c r="AJ19" s="19" t="str">
        <f t="shared" si="38"/>
        <v/>
      </c>
      <c r="AK19" s="31"/>
      <c r="AL19" s="18" t="str">
        <f t="shared" si="39"/>
        <v/>
      </c>
      <c r="AM19" s="18" t="str">
        <f t="shared" si="40"/>
        <v/>
      </c>
      <c r="AN19" s="18" t="str">
        <f t="shared" si="24"/>
        <v/>
      </c>
      <c r="AO19" s="46"/>
      <c r="AP19" s="19" t="str">
        <f t="shared" si="41"/>
        <v/>
      </c>
      <c r="AQ19" s="54"/>
      <c r="AR19" s="21" t="str">
        <f t="shared" si="42"/>
        <v/>
      </c>
      <c r="AS19" s="22" t="str">
        <f t="shared" si="43"/>
        <v/>
      </c>
      <c r="AT19" s="57"/>
      <c r="AU19" s="43"/>
      <c r="AV19" s="60" t="s">
        <v>294</v>
      </c>
      <c r="AW19" s="24"/>
    </row>
    <row r="20" spans="1:49" ht="12" customHeight="1" thickBot="1">
      <c r="A20" s="13">
        <f t="shared" si="19"/>
        <v>19</v>
      </c>
      <c r="B20" s="14" t="s">
        <v>7</v>
      </c>
      <c r="C20" s="15" t="s">
        <v>34</v>
      </c>
      <c r="D20" s="67">
        <v>2024</v>
      </c>
      <c r="E20" s="15">
        <v>19</v>
      </c>
      <c r="F20" s="15"/>
      <c r="G20" s="15"/>
      <c r="H20" s="15" t="s">
        <v>49</v>
      </c>
      <c r="I20" s="17"/>
      <c r="J20" s="39"/>
      <c r="K20" s="18" t="str">
        <f t="shared" si="25"/>
        <v/>
      </c>
      <c r="L20" s="19" t="str">
        <f t="shared" si="26"/>
        <v/>
      </c>
      <c r="M20" s="34"/>
      <c r="N20" s="18" t="str">
        <f t="shared" si="27"/>
        <v/>
      </c>
      <c r="O20" s="18" t="str">
        <f t="shared" si="28"/>
        <v/>
      </c>
      <c r="P20" s="18" t="str">
        <f t="shared" si="2"/>
        <v/>
      </c>
      <c r="Q20" s="46"/>
      <c r="R20" s="20" t="str">
        <f t="shared" si="29"/>
        <v/>
      </c>
      <c r="S20" s="31"/>
      <c r="T20" s="18" t="str">
        <f t="shared" si="30"/>
        <v/>
      </c>
      <c r="U20" s="18" t="str">
        <f t="shared" si="31"/>
        <v/>
      </c>
      <c r="V20" s="18" t="str">
        <f t="shared" si="5"/>
        <v/>
      </c>
      <c r="W20" s="46"/>
      <c r="X20" s="19" t="str">
        <f t="shared" si="32"/>
        <v/>
      </c>
      <c r="Y20" s="31"/>
      <c r="Z20" s="18" t="str">
        <f t="shared" si="33"/>
        <v/>
      </c>
      <c r="AA20" s="18" t="str">
        <f t="shared" si="34"/>
        <v/>
      </c>
      <c r="AB20" s="18" t="str">
        <f t="shared" si="9"/>
        <v/>
      </c>
      <c r="AC20" s="46"/>
      <c r="AD20" s="19" t="str">
        <f t="shared" si="35"/>
        <v/>
      </c>
      <c r="AE20" s="31"/>
      <c r="AF20" s="18" t="str">
        <f t="shared" si="36"/>
        <v/>
      </c>
      <c r="AG20" s="18" t="str">
        <f t="shared" si="37"/>
        <v/>
      </c>
      <c r="AH20" s="18" t="str">
        <f t="shared" si="23"/>
        <v/>
      </c>
      <c r="AI20" s="46"/>
      <c r="AJ20" s="19" t="str">
        <f t="shared" si="38"/>
        <v/>
      </c>
      <c r="AK20" s="31"/>
      <c r="AL20" s="18" t="str">
        <f t="shared" si="39"/>
        <v/>
      </c>
      <c r="AM20" s="18" t="str">
        <f t="shared" si="40"/>
        <v/>
      </c>
      <c r="AN20" s="18" t="str">
        <f t="shared" si="24"/>
        <v/>
      </c>
      <c r="AO20" s="46"/>
      <c r="AP20" s="19" t="str">
        <f t="shared" si="41"/>
        <v/>
      </c>
      <c r="AQ20" s="54"/>
      <c r="AR20" s="21" t="str">
        <f t="shared" si="42"/>
        <v/>
      </c>
      <c r="AS20" s="22" t="str">
        <f t="shared" si="43"/>
        <v/>
      </c>
      <c r="AT20" s="57"/>
      <c r="AU20" s="43"/>
      <c r="AV20" s="60" t="s">
        <v>294</v>
      </c>
      <c r="AW20" s="24"/>
    </row>
    <row r="21" spans="1:49" ht="12" customHeight="1" thickBot="1">
      <c r="A21" s="13">
        <f t="shared" si="19"/>
        <v>20</v>
      </c>
      <c r="B21" s="14" t="s">
        <v>7</v>
      </c>
      <c r="C21" s="15" t="s">
        <v>34</v>
      </c>
      <c r="D21" s="67">
        <v>2024</v>
      </c>
      <c r="E21" s="15">
        <v>20</v>
      </c>
      <c r="F21" s="15"/>
      <c r="G21" s="15"/>
      <c r="H21" s="15" t="s">
        <v>49</v>
      </c>
      <c r="I21" s="17"/>
      <c r="J21" s="39"/>
      <c r="K21" s="18" t="str">
        <f t="shared" si="25"/>
        <v/>
      </c>
      <c r="L21" s="19" t="str">
        <f t="shared" si="26"/>
        <v/>
      </c>
      <c r="M21" s="34"/>
      <c r="N21" s="18" t="str">
        <f t="shared" si="27"/>
        <v/>
      </c>
      <c r="O21" s="18" t="str">
        <f t="shared" si="28"/>
        <v/>
      </c>
      <c r="P21" s="18" t="str">
        <f t="shared" si="2"/>
        <v/>
      </c>
      <c r="Q21" s="46"/>
      <c r="R21" s="20" t="str">
        <f t="shared" si="29"/>
        <v/>
      </c>
      <c r="S21" s="31"/>
      <c r="T21" s="18" t="str">
        <f t="shared" si="30"/>
        <v/>
      </c>
      <c r="U21" s="18" t="str">
        <f t="shared" si="31"/>
        <v/>
      </c>
      <c r="V21" s="18" t="str">
        <f t="shared" si="5"/>
        <v/>
      </c>
      <c r="W21" s="46"/>
      <c r="X21" s="19" t="str">
        <f t="shared" si="32"/>
        <v/>
      </c>
      <c r="Y21" s="31"/>
      <c r="Z21" s="18" t="str">
        <f t="shared" si="33"/>
        <v/>
      </c>
      <c r="AA21" s="18" t="str">
        <f t="shared" si="34"/>
        <v/>
      </c>
      <c r="AB21" s="18" t="str">
        <f t="shared" si="9"/>
        <v/>
      </c>
      <c r="AC21" s="46"/>
      <c r="AD21" s="19" t="str">
        <f t="shared" si="35"/>
        <v/>
      </c>
      <c r="AE21" s="31"/>
      <c r="AF21" s="18" t="str">
        <f t="shared" si="36"/>
        <v/>
      </c>
      <c r="AG21" s="18" t="str">
        <f t="shared" si="37"/>
        <v/>
      </c>
      <c r="AH21" s="18" t="str">
        <f t="shared" si="23"/>
        <v/>
      </c>
      <c r="AI21" s="46"/>
      <c r="AJ21" s="19" t="str">
        <f t="shared" si="38"/>
        <v/>
      </c>
      <c r="AK21" s="31"/>
      <c r="AL21" s="18" t="str">
        <f t="shared" si="39"/>
        <v/>
      </c>
      <c r="AM21" s="18" t="str">
        <f t="shared" si="40"/>
        <v/>
      </c>
      <c r="AN21" s="18" t="str">
        <f t="shared" si="24"/>
        <v/>
      </c>
      <c r="AO21" s="46"/>
      <c r="AP21" s="19" t="str">
        <f t="shared" si="41"/>
        <v/>
      </c>
      <c r="AQ21" s="54"/>
      <c r="AR21" s="21" t="str">
        <f t="shared" si="42"/>
        <v/>
      </c>
      <c r="AS21" s="22" t="str">
        <f t="shared" si="43"/>
        <v/>
      </c>
      <c r="AT21" s="57"/>
      <c r="AU21" s="43"/>
      <c r="AV21" s="60" t="s">
        <v>294</v>
      </c>
      <c r="AW21" s="24"/>
    </row>
    <row r="22" spans="1:49" ht="12" customHeight="1" thickBot="1">
      <c r="A22" s="13">
        <f t="shared" si="19"/>
        <v>21</v>
      </c>
      <c r="B22" s="14" t="s">
        <v>7</v>
      </c>
      <c r="C22" s="15" t="s">
        <v>34</v>
      </c>
      <c r="D22" s="67">
        <v>2024</v>
      </c>
      <c r="E22" s="15">
        <v>21</v>
      </c>
      <c r="F22" s="15"/>
      <c r="G22" s="15"/>
      <c r="H22" s="15" t="s">
        <v>49</v>
      </c>
      <c r="I22" s="17"/>
      <c r="J22" s="39"/>
      <c r="K22" s="18" t="str">
        <f t="shared" si="25"/>
        <v/>
      </c>
      <c r="L22" s="19" t="str">
        <f t="shared" si="26"/>
        <v/>
      </c>
      <c r="M22" s="34"/>
      <c r="N22" s="18" t="str">
        <f t="shared" si="27"/>
        <v/>
      </c>
      <c r="O22" s="18" t="str">
        <f t="shared" si="28"/>
        <v/>
      </c>
      <c r="P22" s="18" t="str">
        <f t="shared" si="2"/>
        <v/>
      </c>
      <c r="Q22" s="46"/>
      <c r="R22" s="20" t="str">
        <f t="shared" si="29"/>
        <v/>
      </c>
      <c r="S22" s="31"/>
      <c r="T22" s="18" t="str">
        <f t="shared" si="30"/>
        <v/>
      </c>
      <c r="U22" s="18" t="str">
        <f t="shared" si="31"/>
        <v/>
      </c>
      <c r="V22" s="18" t="str">
        <f t="shared" si="5"/>
        <v/>
      </c>
      <c r="W22" s="46"/>
      <c r="X22" s="19" t="str">
        <f t="shared" si="32"/>
        <v/>
      </c>
      <c r="Y22" s="31"/>
      <c r="Z22" s="18" t="str">
        <f t="shared" si="33"/>
        <v/>
      </c>
      <c r="AA22" s="18" t="str">
        <f t="shared" si="34"/>
        <v/>
      </c>
      <c r="AB22" s="18" t="str">
        <f t="shared" si="9"/>
        <v/>
      </c>
      <c r="AC22" s="46"/>
      <c r="AD22" s="19" t="str">
        <f t="shared" si="35"/>
        <v/>
      </c>
      <c r="AE22" s="31"/>
      <c r="AF22" s="18" t="str">
        <f t="shared" si="36"/>
        <v/>
      </c>
      <c r="AG22" s="18" t="str">
        <f t="shared" si="37"/>
        <v/>
      </c>
      <c r="AH22" s="18" t="str">
        <f t="shared" si="23"/>
        <v/>
      </c>
      <c r="AI22" s="46"/>
      <c r="AJ22" s="19" t="str">
        <f t="shared" si="38"/>
        <v/>
      </c>
      <c r="AK22" s="31"/>
      <c r="AL22" s="18" t="str">
        <f t="shared" si="39"/>
        <v/>
      </c>
      <c r="AM22" s="18" t="str">
        <f t="shared" si="40"/>
        <v/>
      </c>
      <c r="AN22" s="18" t="str">
        <f t="shared" si="24"/>
        <v/>
      </c>
      <c r="AO22" s="46"/>
      <c r="AP22" s="19" t="str">
        <f t="shared" si="41"/>
        <v/>
      </c>
      <c r="AQ22" s="54"/>
      <c r="AR22" s="21" t="str">
        <f t="shared" si="42"/>
        <v/>
      </c>
      <c r="AS22" s="22" t="str">
        <f t="shared" si="43"/>
        <v/>
      </c>
      <c r="AT22" s="57"/>
      <c r="AU22" s="43"/>
      <c r="AV22" s="60" t="s">
        <v>294</v>
      </c>
      <c r="AW22" s="24"/>
    </row>
    <row r="23" spans="1:49" ht="12" customHeight="1" thickBot="1">
      <c r="A23" s="13">
        <f t="shared" si="19"/>
        <v>22</v>
      </c>
      <c r="B23" s="14" t="s">
        <v>7</v>
      </c>
      <c r="C23" s="15" t="s">
        <v>34</v>
      </c>
      <c r="D23" s="67">
        <v>2024</v>
      </c>
      <c r="E23" s="15">
        <v>22</v>
      </c>
      <c r="F23" s="15"/>
      <c r="G23" s="15"/>
      <c r="H23" s="15" t="s">
        <v>49</v>
      </c>
      <c r="I23" s="17"/>
      <c r="J23" s="39"/>
      <c r="K23" s="18" t="str">
        <f t="shared" si="25"/>
        <v/>
      </c>
      <c r="L23" s="19" t="str">
        <f t="shared" si="26"/>
        <v/>
      </c>
      <c r="M23" s="34"/>
      <c r="N23" s="18" t="str">
        <f t="shared" si="27"/>
        <v/>
      </c>
      <c r="O23" s="18" t="str">
        <f t="shared" si="28"/>
        <v/>
      </c>
      <c r="P23" s="18" t="str">
        <f t="shared" si="2"/>
        <v/>
      </c>
      <c r="Q23" s="46"/>
      <c r="R23" s="20" t="str">
        <f t="shared" si="29"/>
        <v/>
      </c>
      <c r="S23" s="31"/>
      <c r="T23" s="18" t="str">
        <f t="shared" si="30"/>
        <v/>
      </c>
      <c r="U23" s="18" t="str">
        <f t="shared" si="31"/>
        <v/>
      </c>
      <c r="V23" s="18" t="str">
        <f t="shared" si="5"/>
        <v/>
      </c>
      <c r="W23" s="46"/>
      <c r="X23" s="19" t="str">
        <f t="shared" si="32"/>
        <v/>
      </c>
      <c r="Y23" s="31"/>
      <c r="Z23" s="18" t="str">
        <f t="shared" si="33"/>
        <v/>
      </c>
      <c r="AA23" s="18" t="str">
        <f t="shared" si="34"/>
        <v/>
      </c>
      <c r="AB23" s="18" t="str">
        <f t="shared" si="9"/>
        <v/>
      </c>
      <c r="AC23" s="46"/>
      <c r="AD23" s="19" t="str">
        <f t="shared" si="35"/>
        <v/>
      </c>
      <c r="AE23" s="31"/>
      <c r="AF23" s="18" t="str">
        <f t="shared" si="36"/>
        <v/>
      </c>
      <c r="AG23" s="18" t="str">
        <f t="shared" si="37"/>
        <v/>
      </c>
      <c r="AH23" s="18" t="str">
        <f t="shared" si="23"/>
        <v/>
      </c>
      <c r="AI23" s="46"/>
      <c r="AJ23" s="19" t="str">
        <f t="shared" si="38"/>
        <v/>
      </c>
      <c r="AK23" s="31"/>
      <c r="AL23" s="18" t="str">
        <f t="shared" si="39"/>
        <v/>
      </c>
      <c r="AM23" s="18" t="str">
        <f t="shared" si="40"/>
        <v/>
      </c>
      <c r="AN23" s="18" t="str">
        <f t="shared" si="24"/>
        <v/>
      </c>
      <c r="AO23" s="46"/>
      <c r="AP23" s="19" t="str">
        <f t="shared" si="41"/>
        <v/>
      </c>
      <c r="AQ23" s="54"/>
      <c r="AR23" s="21" t="str">
        <f t="shared" si="42"/>
        <v/>
      </c>
      <c r="AS23" s="22" t="str">
        <f t="shared" si="43"/>
        <v/>
      </c>
      <c r="AT23" s="57"/>
      <c r="AU23" s="43"/>
      <c r="AV23" s="60" t="s">
        <v>294</v>
      </c>
      <c r="AW23" s="24"/>
    </row>
    <row r="24" spans="1:49" ht="12" customHeight="1" thickBot="1">
      <c r="A24" s="13">
        <f t="shared" si="19"/>
        <v>23</v>
      </c>
      <c r="B24" s="14" t="s">
        <v>7</v>
      </c>
      <c r="C24" s="15" t="s">
        <v>34</v>
      </c>
      <c r="D24" s="67">
        <v>2024</v>
      </c>
      <c r="E24" s="15">
        <v>23</v>
      </c>
      <c r="F24" s="15"/>
      <c r="G24" s="15"/>
      <c r="H24" s="15" t="s">
        <v>49</v>
      </c>
      <c r="I24" s="17"/>
      <c r="J24" s="39"/>
      <c r="K24" s="18" t="str">
        <f t="shared" si="25"/>
        <v/>
      </c>
      <c r="L24" s="19" t="str">
        <f t="shared" si="26"/>
        <v/>
      </c>
      <c r="M24" s="34"/>
      <c r="N24" s="18" t="str">
        <f t="shared" si="27"/>
        <v/>
      </c>
      <c r="O24" s="18" t="str">
        <f t="shared" si="28"/>
        <v/>
      </c>
      <c r="P24" s="18" t="str">
        <f t="shared" si="2"/>
        <v/>
      </c>
      <c r="Q24" s="46"/>
      <c r="R24" s="20" t="str">
        <f t="shared" si="29"/>
        <v/>
      </c>
      <c r="S24" s="31"/>
      <c r="T24" s="18" t="str">
        <f t="shared" si="30"/>
        <v/>
      </c>
      <c r="U24" s="18" t="str">
        <f t="shared" si="31"/>
        <v/>
      </c>
      <c r="V24" s="18" t="str">
        <f t="shared" si="5"/>
        <v/>
      </c>
      <c r="W24" s="46"/>
      <c r="X24" s="19" t="str">
        <f t="shared" si="32"/>
        <v/>
      </c>
      <c r="Y24" s="31"/>
      <c r="Z24" s="18" t="str">
        <f t="shared" si="33"/>
        <v/>
      </c>
      <c r="AA24" s="18" t="str">
        <f t="shared" si="34"/>
        <v/>
      </c>
      <c r="AB24" s="18" t="str">
        <f t="shared" si="9"/>
        <v/>
      </c>
      <c r="AC24" s="46"/>
      <c r="AD24" s="19" t="str">
        <f t="shared" si="35"/>
        <v/>
      </c>
      <c r="AE24" s="31"/>
      <c r="AF24" s="18" t="str">
        <f t="shared" si="36"/>
        <v/>
      </c>
      <c r="AG24" s="18" t="str">
        <f t="shared" si="37"/>
        <v/>
      </c>
      <c r="AH24" s="18" t="str">
        <f t="shared" si="23"/>
        <v/>
      </c>
      <c r="AI24" s="46"/>
      <c r="AJ24" s="19" t="str">
        <f t="shared" si="38"/>
        <v/>
      </c>
      <c r="AK24" s="31"/>
      <c r="AL24" s="18" t="str">
        <f t="shared" si="39"/>
        <v/>
      </c>
      <c r="AM24" s="18" t="str">
        <f t="shared" si="40"/>
        <v/>
      </c>
      <c r="AN24" s="18" t="str">
        <f t="shared" si="24"/>
        <v/>
      </c>
      <c r="AO24" s="46"/>
      <c r="AP24" s="19" t="str">
        <f t="shared" si="41"/>
        <v/>
      </c>
      <c r="AQ24" s="54"/>
      <c r="AR24" s="21" t="str">
        <f t="shared" si="42"/>
        <v/>
      </c>
      <c r="AS24" s="22" t="str">
        <f t="shared" si="43"/>
        <v/>
      </c>
      <c r="AT24" s="57"/>
      <c r="AU24" s="43"/>
      <c r="AV24" s="60" t="s">
        <v>294</v>
      </c>
      <c r="AW24" s="24"/>
    </row>
    <row r="25" spans="1:49" ht="12" customHeight="1" thickBot="1">
      <c r="A25" s="13">
        <f t="shared" si="19"/>
        <v>24</v>
      </c>
      <c r="B25" s="14" t="s">
        <v>7</v>
      </c>
      <c r="C25" s="15" t="s">
        <v>34</v>
      </c>
      <c r="D25" s="67">
        <v>2024</v>
      </c>
      <c r="E25" s="15">
        <v>24</v>
      </c>
      <c r="F25" s="15"/>
      <c r="G25" s="15"/>
      <c r="H25" s="15" t="s">
        <v>49</v>
      </c>
      <c r="I25" s="17"/>
      <c r="J25" s="39"/>
      <c r="K25" s="18" t="str">
        <f t="shared" si="25"/>
        <v/>
      </c>
      <c r="L25" s="19" t="str">
        <f t="shared" si="26"/>
        <v/>
      </c>
      <c r="M25" s="34"/>
      <c r="N25" s="18" t="str">
        <f t="shared" si="27"/>
        <v/>
      </c>
      <c r="O25" s="18" t="str">
        <f t="shared" si="28"/>
        <v/>
      </c>
      <c r="P25" s="18" t="str">
        <f t="shared" si="2"/>
        <v/>
      </c>
      <c r="Q25" s="46"/>
      <c r="R25" s="20" t="str">
        <f t="shared" si="29"/>
        <v/>
      </c>
      <c r="S25" s="31"/>
      <c r="T25" s="18" t="str">
        <f t="shared" si="30"/>
        <v/>
      </c>
      <c r="U25" s="18" t="str">
        <f t="shared" si="31"/>
        <v/>
      </c>
      <c r="V25" s="18" t="str">
        <f t="shared" si="5"/>
        <v/>
      </c>
      <c r="W25" s="46"/>
      <c r="X25" s="19" t="str">
        <f t="shared" si="32"/>
        <v/>
      </c>
      <c r="Y25" s="31"/>
      <c r="Z25" s="18" t="str">
        <f t="shared" si="33"/>
        <v/>
      </c>
      <c r="AA25" s="18" t="str">
        <f t="shared" si="34"/>
        <v/>
      </c>
      <c r="AB25" s="18" t="str">
        <f t="shared" si="9"/>
        <v/>
      </c>
      <c r="AC25" s="46"/>
      <c r="AD25" s="19" t="str">
        <f t="shared" si="35"/>
        <v/>
      </c>
      <c r="AE25" s="31"/>
      <c r="AF25" s="18" t="str">
        <f t="shared" si="36"/>
        <v/>
      </c>
      <c r="AG25" s="18" t="str">
        <f t="shared" si="37"/>
        <v/>
      </c>
      <c r="AH25" s="18" t="str">
        <f t="shared" si="23"/>
        <v/>
      </c>
      <c r="AI25" s="46"/>
      <c r="AJ25" s="19" t="str">
        <f t="shared" si="38"/>
        <v/>
      </c>
      <c r="AK25" s="31"/>
      <c r="AL25" s="18" t="str">
        <f t="shared" si="39"/>
        <v/>
      </c>
      <c r="AM25" s="18" t="str">
        <f t="shared" si="40"/>
        <v/>
      </c>
      <c r="AN25" s="18" t="str">
        <f t="shared" si="24"/>
        <v/>
      </c>
      <c r="AO25" s="46"/>
      <c r="AP25" s="19" t="str">
        <f t="shared" si="41"/>
        <v/>
      </c>
      <c r="AQ25" s="54"/>
      <c r="AR25" s="21" t="str">
        <f t="shared" si="42"/>
        <v/>
      </c>
      <c r="AS25" s="22" t="str">
        <f t="shared" si="43"/>
        <v/>
      </c>
      <c r="AT25" s="57"/>
      <c r="AU25" s="43"/>
      <c r="AV25" s="60" t="s">
        <v>294</v>
      </c>
      <c r="AW25" s="24"/>
    </row>
    <row r="26" spans="1:49" ht="12" customHeight="1" thickBot="1">
      <c r="A26" s="13">
        <f t="shared" si="19"/>
        <v>25</v>
      </c>
      <c r="B26" s="14" t="s">
        <v>7</v>
      </c>
      <c r="C26" s="15" t="s">
        <v>34</v>
      </c>
      <c r="D26" s="67">
        <v>2024</v>
      </c>
      <c r="E26" s="15">
        <v>25</v>
      </c>
      <c r="F26" s="15"/>
      <c r="G26" s="15"/>
      <c r="H26" s="15" t="s">
        <v>49</v>
      </c>
      <c r="I26" s="17"/>
      <c r="J26" s="39"/>
      <c r="K26" s="18" t="str">
        <f t="shared" si="25"/>
        <v/>
      </c>
      <c r="L26" s="19" t="str">
        <f t="shared" si="26"/>
        <v/>
      </c>
      <c r="M26" s="34"/>
      <c r="N26" s="18" t="str">
        <f t="shared" si="27"/>
        <v/>
      </c>
      <c r="O26" s="18" t="str">
        <f t="shared" si="28"/>
        <v/>
      </c>
      <c r="P26" s="18" t="str">
        <f t="shared" si="2"/>
        <v/>
      </c>
      <c r="Q26" s="46"/>
      <c r="R26" s="20" t="str">
        <f t="shared" si="29"/>
        <v/>
      </c>
      <c r="S26" s="31"/>
      <c r="T26" s="18" t="str">
        <f t="shared" si="30"/>
        <v/>
      </c>
      <c r="U26" s="18" t="str">
        <f t="shared" si="31"/>
        <v/>
      </c>
      <c r="V26" s="18" t="str">
        <f t="shared" si="5"/>
        <v/>
      </c>
      <c r="W26" s="46"/>
      <c r="X26" s="19" t="str">
        <f t="shared" si="32"/>
        <v/>
      </c>
      <c r="Y26" s="31"/>
      <c r="Z26" s="18" t="str">
        <f t="shared" si="33"/>
        <v/>
      </c>
      <c r="AA26" s="18" t="str">
        <f t="shared" si="34"/>
        <v/>
      </c>
      <c r="AB26" s="18" t="str">
        <f t="shared" si="9"/>
        <v/>
      </c>
      <c r="AC26" s="46"/>
      <c r="AD26" s="19" t="str">
        <f t="shared" si="35"/>
        <v/>
      </c>
      <c r="AE26" s="31"/>
      <c r="AF26" s="18" t="str">
        <f t="shared" si="36"/>
        <v/>
      </c>
      <c r="AG26" s="18" t="str">
        <f t="shared" si="37"/>
        <v/>
      </c>
      <c r="AH26" s="18" t="str">
        <f t="shared" si="23"/>
        <v/>
      </c>
      <c r="AI26" s="46"/>
      <c r="AJ26" s="19" t="str">
        <f t="shared" si="38"/>
        <v/>
      </c>
      <c r="AK26" s="31"/>
      <c r="AL26" s="18" t="str">
        <f t="shared" si="39"/>
        <v/>
      </c>
      <c r="AM26" s="18" t="str">
        <f t="shared" si="40"/>
        <v/>
      </c>
      <c r="AN26" s="18" t="str">
        <f t="shared" si="24"/>
        <v/>
      </c>
      <c r="AO26" s="46"/>
      <c r="AP26" s="19" t="str">
        <f t="shared" si="41"/>
        <v/>
      </c>
      <c r="AQ26" s="54"/>
      <c r="AR26" s="21" t="str">
        <f t="shared" si="42"/>
        <v/>
      </c>
      <c r="AS26" s="22" t="str">
        <f t="shared" si="43"/>
        <v/>
      </c>
      <c r="AT26" s="57"/>
      <c r="AU26" s="43"/>
      <c r="AV26" s="60" t="s">
        <v>294</v>
      </c>
      <c r="AW26" s="24"/>
    </row>
    <row r="27" spans="1:49" ht="12" customHeight="1" thickBot="1">
      <c r="A27" s="13">
        <f t="shared" si="19"/>
        <v>26</v>
      </c>
      <c r="B27" s="14" t="s">
        <v>7</v>
      </c>
      <c r="C27" s="15" t="s">
        <v>34</v>
      </c>
      <c r="D27" s="67">
        <v>2023</v>
      </c>
      <c r="E27" s="15">
        <v>1</v>
      </c>
      <c r="F27" s="15"/>
      <c r="G27" s="15" t="s">
        <v>220</v>
      </c>
      <c r="H27" s="15" t="s">
        <v>49</v>
      </c>
      <c r="I27" s="17" t="s">
        <v>116</v>
      </c>
      <c r="J27" s="39" t="s">
        <v>219</v>
      </c>
      <c r="K27" s="18" t="str">
        <f t="shared" si="25"/>
        <v>Tuyên bố nào sau đây về kiến trúc lịch sử của Nhật Bản là không phù hợp nhất?</v>
      </c>
      <c r="L27" s="19" t="str">
        <f t="shared" si="26"/>
        <v>000026_question.jpg</v>
      </c>
      <c r="M27" s="34" t="s">
        <v>221</v>
      </c>
      <c r="N27" s="18" t="str">
        <f t="shared" si="27"/>
        <v>Kondo của chùa Tangshodaiji (tỉnh Nara) là một phong cách kiến trúc theo phong cách Nhật Bản, với cấu trúc một tầng, hình hông và một phòng ở phía trước.</v>
      </c>
      <c r="O27" s="18" t="str">
        <f t="shared" si="28"/>
        <v>000026_opt1.jpg</v>
      </c>
      <c r="P27" s="18" t="str">
        <f t="shared" si="2"/>
        <v>FALSE</v>
      </c>
      <c r="Q27" s="46" t="s">
        <v>222</v>
      </c>
      <c r="R27" s="20" t="str">
        <f t="shared" si="29"/>
        <v>Tùy chọn này là tương xứng. Kondo của chùa Tangshodaiji là một tòa nhà theo phong cách Nhật Bản được xây dựng vào thời Nara, với cấu trúc một tầng và một phòng phía trước. Mô tả này cũng áp dụng cho thực tế là nhiều phong cách Nhật Bản có cấu trúc đơn giản và rõ ràng.</v>
      </c>
      <c r="S27" s="31" t="s">
        <v>223</v>
      </c>
      <c r="T27" s="18" t="str">
        <f t="shared" si="30"/>
        <v>Togudo (tỉnh Kyoto), được xây dựng trên cùng địa điểm với Gian hàng Bạc, là nơi tiên phong trong việc xây dựng shoin, và một trong bốn phòng được cho là Dojinsai, và được cho là phòng trà đầu tiên trong số bốn phòng trà rưỡi.</v>
      </c>
      <c r="U27" s="18" t="str">
        <f t="shared" si="31"/>
        <v>000026_opt2.jpg</v>
      </c>
      <c r="V27" s="18" t="str">
        <f t="shared" si="5"/>
        <v>FALSE</v>
      </c>
      <c r="W27" s="46" t="s">
        <v>224</v>
      </c>
      <c r="X27" s="19" t="str">
        <f t="shared" si="32"/>
        <v>Tùy chọn này là tương xứng. Tokudo là một tòa nhà được xây dựng trong khuôn viên của Chùa Ginkakuji và là một ví dụ điển hình của shoin-zukuri trong thời kỳ Muromachi. Ngoài ra, trong số bốn phòng bên trong, căn phòng được gọi là "Dojinsai" được coi là phòng trà bốn chiếu rưỡi lâu đời nhất ở Nhật Bản, và là một yếu tố quan trọng trong lịch sử của trà đạo.</v>
      </c>
      <c r="Y27" s="31" t="s">
        <v>225</v>
      </c>
      <c r="Z27" s="18" t="str">
        <f t="shared" si="33"/>
        <v>Sảnh chính của ngôi đền bên trong của Ise Jingu (tỉnh Mie) là một tòa nhà được xây dựng bởi các vị thần, và nó tiếp tục được xây dựng lại bởi đền Shikinen.</v>
      </c>
      <c r="AA27" s="18" t="str">
        <f t="shared" si="34"/>
        <v>000026_opt3.jpg</v>
      </c>
      <c r="AB27" s="18" t="str">
        <f t="shared" si="9"/>
        <v>FALSE</v>
      </c>
      <c r="AC27" s="46" t="s">
        <v>226</v>
      </c>
      <c r="AD27" s="19" t="str">
        <f t="shared" si="35"/>
        <v>Tùy chọn này là tương xứng. Sảnh chính của ngôi đền bên trong Ise Jingu là một phong cách kiến trúc đền thờ cổ xưa của Nhật Bản được gọi là Shinmeizukuri, được xây dựng lại 20 năm một lần bởi Shikinen Sengu. Truyền thống này đã diễn ra hơn 1300 năm.</v>
      </c>
      <c r="AE27" s="31" t="s">
        <v>227</v>
      </c>
      <c r="AF27" s="18" t="str">
        <f t="shared" si="36"/>
        <v>Chùa Jodoji Jododo (tỉnh Hyogo) là một tòa nhà lớn giống như tượng Phật được hỗ trợ bởi một chùm cầu vồng dày trên bốn cột trụ bao quanh ba bức tượng A Di Đà và một cấu trúc được làm bằng các bó tròn và cành giâm.</v>
      </c>
      <c r="AG27" s="18" t="str">
        <f t="shared" si="37"/>
        <v>000026_opt4.jpg</v>
      </c>
      <c r="AH27" s="18" t="str">
        <f t="shared" si="23"/>
        <v>FALSE</v>
      </c>
      <c r="AI27" s="46" t="s">
        <v>228</v>
      </c>
      <c r="AJ27" s="19" t="str">
        <f t="shared" si="38"/>
        <v>Tùy chọn này là tương xứng. Chùa Jodoji Sảnh Jododo là một tòa nhà của Đại Phật được xây dựng vào thời Kamakura. Một chùm cầu vồng dày được dựng lên trên các cột trụ xung quanh ba bức tượng A Di Đà và được hỗ trợ bởi một cấu trúc làm bằng enzuka và sashihijiki.</v>
      </c>
      <c r="AK27" s="31" t="s">
        <v>229</v>
      </c>
      <c r="AL27" s="18" t="str">
        <f t="shared" si="39"/>
        <v>Sảnh vào chùa Sanbutsuji (tỉnh Tottori) là sân trong của chùa Sanbutsuji, được vận hành trên núi như một võ đường cho Shugen, và là một tòa nhà theo phong cách Hiyoshi được xây dựng trong một hốc trên vách đá.</v>
      </c>
      <c r="AM27" s="18" t="str">
        <f t="shared" si="40"/>
        <v>000026_opt5.jpg</v>
      </c>
      <c r="AN27" s="18" t="str">
        <f t="shared" si="24"/>
        <v>TRUE</v>
      </c>
      <c r="AO27" s="46" t="s">
        <v>230</v>
      </c>
      <c r="AP27" s="19" t="str">
        <f t="shared" si="41"/>
        <v>Tùy chọn này không phù hợp. Chùa Sanbutsuji là một tòa nhà được xây dựng trong một hốc vách đá ở tỉnh Tottori và là nơi đào tạo Shugendo. Tuy nhiên, phong cách kiến trúc của "Hiyoshi-zukuri" được sử dụng trong xây dựng đền thờ và không được áp dụng cho sảnh vào.</v>
      </c>
      <c r="AQ27" s="54"/>
      <c r="AR27" s="21" t="str">
        <f t="shared" si="42"/>
        <v/>
      </c>
      <c r="AS27" s="22" t="str">
        <f t="shared" si="43"/>
        <v/>
      </c>
      <c r="AT27" s="57">
        <v>5</v>
      </c>
      <c r="AU27" s="43" t="s">
        <v>77</v>
      </c>
      <c r="AV27" s="60" t="s">
        <v>294</v>
      </c>
      <c r="AW27" s="24"/>
    </row>
    <row r="28" spans="1:49" ht="12" customHeight="1" thickBot="1">
      <c r="A28" s="13">
        <f t="shared" si="19"/>
        <v>27</v>
      </c>
      <c r="B28" s="14" t="s">
        <v>7</v>
      </c>
      <c r="C28" s="15" t="s">
        <v>34</v>
      </c>
      <c r="D28" s="67">
        <v>2023</v>
      </c>
      <c r="E28" s="15">
        <v>2</v>
      </c>
      <c r="F28" s="15"/>
      <c r="G28" s="15"/>
      <c r="H28" s="15" t="s">
        <v>49</v>
      </c>
      <c r="I28" s="17"/>
      <c r="J28" s="39"/>
      <c r="K28" s="18" t="str">
        <f t="shared" si="25"/>
        <v/>
      </c>
      <c r="L28" s="19" t="str">
        <f t="shared" si="26"/>
        <v/>
      </c>
      <c r="M28" s="34"/>
      <c r="N28" s="18" t="str">
        <f t="shared" si="27"/>
        <v/>
      </c>
      <c r="O28" s="18" t="str">
        <f t="shared" si="28"/>
        <v/>
      </c>
      <c r="P28" s="18" t="str">
        <f t="shared" si="2"/>
        <v/>
      </c>
      <c r="Q28" s="46"/>
      <c r="R28" s="20" t="str">
        <f t="shared" si="29"/>
        <v/>
      </c>
      <c r="S28" s="31"/>
      <c r="T28" s="18" t="str">
        <f t="shared" si="30"/>
        <v/>
      </c>
      <c r="U28" s="18" t="str">
        <f t="shared" si="31"/>
        <v/>
      </c>
      <c r="V28" s="18" t="str">
        <f t="shared" si="5"/>
        <v/>
      </c>
      <c r="W28" s="46"/>
      <c r="X28" s="19" t="str">
        <f t="shared" si="32"/>
        <v/>
      </c>
      <c r="Y28" s="31"/>
      <c r="Z28" s="18" t="str">
        <f t="shared" si="33"/>
        <v/>
      </c>
      <c r="AA28" s="18" t="str">
        <f t="shared" si="34"/>
        <v/>
      </c>
      <c r="AB28" s="18" t="str">
        <f t="shared" si="9"/>
        <v/>
      </c>
      <c r="AC28" s="46"/>
      <c r="AD28" s="19" t="str">
        <f t="shared" si="35"/>
        <v/>
      </c>
      <c r="AE28" s="31"/>
      <c r="AF28" s="18" t="str">
        <f t="shared" si="36"/>
        <v/>
      </c>
      <c r="AG28" s="18" t="str">
        <f t="shared" si="37"/>
        <v/>
      </c>
      <c r="AH28" s="18" t="str">
        <f t="shared" si="23"/>
        <v/>
      </c>
      <c r="AI28" s="46"/>
      <c r="AJ28" s="19" t="str">
        <f t="shared" si="38"/>
        <v/>
      </c>
      <c r="AK28" s="31"/>
      <c r="AL28" s="18" t="str">
        <f t="shared" si="39"/>
        <v/>
      </c>
      <c r="AM28" s="18" t="str">
        <f t="shared" si="40"/>
        <v/>
      </c>
      <c r="AN28" s="18" t="str">
        <f t="shared" si="24"/>
        <v/>
      </c>
      <c r="AO28" s="46"/>
      <c r="AP28" s="19" t="str">
        <f t="shared" si="41"/>
        <v/>
      </c>
      <c r="AQ28" s="54"/>
      <c r="AR28" s="21" t="str">
        <f t="shared" si="42"/>
        <v/>
      </c>
      <c r="AS28" s="22" t="str">
        <f t="shared" si="43"/>
        <v/>
      </c>
      <c r="AT28" s="57"/>
      <c r="AU28" s="43"/>
      <c r="AV28" s="60" t="s">
        <v>294</v>
      </c>
      <c r="AW28" s="24"/>
    </row>
    <row r="29" spans="1:49" ht="12" customHeight="1" thickBot="1">
      <c r="A29" s="13">
        <f t="shared" si="19"/>
        <v>28</v>
      </c>
      <c r="B29" s="14" t="s">
        <v>7</v>
      </c>
      <c r="C29" s="15" t="s">
        <v>34</v>
      </c>
      <c r="D29" s="67">
        <v>2023</v>
      </c>
      <c r="E29" s="15">
        <v>3</v>
      </c>
      <c r="F29" s="15"/>
      <c r="G29" s="15"/>
      <c r="H29" s="15" t="s">
        <v>49</v>
      </c>
      <c r="I29" s="17"/>
      <c r="J29" s="39"/>
      <c r="K29" s="18" t="str">
        <f t="shared" si="25"/>
        <v/>
      </c>
      <c r="L29" s="19" t="str">
        <f t="shared" si="26"/>
        <v/>
      </c>
      <c r="M29" s="34"/>
      <c r="N29" s="18" t="str">
        <f t="shared" si="27"/>
        <v/>
      </c>
      <c r="O29" s="18" t="str">
        <f t="shared" si="28"/>
        <v/>
      </c>
      <c r="P29" s="18" t="str">
        <f t="shared" si="2"/>
        <v/>
      </c>
      <c r="Q29" s="46"/>
      <c r="R29" s="20" t="str">
        <f t="shared" si="29"/>
        <v/>
      </c>
      <c r="S29" s="31"/>
      <c r="T29" s="18" t="str">
        <f t="shared" si="30"/>
        <v/>
      </c>
      <c r="U29" s="18" t="str">
        <f t="shared" si="31"/>
        <v/>
      </c>
      <c r="V29" s="18" t="str">
        <f t="shared" si="5"/>
        <v/>
      </c>
      <c r="W29" s="46"/>
      <c r="X29" s="19" t="str">
        <f t="shared" si="32"/>
        <v/>
      </c>
      <c r="Y29" s="31"/>
      <c r="Z29" s="18" t="str">
        <f t="shared" si="33"/>
        <v/>
      </c>
      <c r="AA29" s="18" t="str">
        <f t="shared" si="34"/>
        <v/>
      </c>
      <c r="AB29" s="18" t="str">
        <f t="shared" si="9"/>
        <v/>
      </c>
      <c r="AC29" s="46"/>
      <c r="AD29" s="19" t="str">
        <f t="shared" si="35"/>
        <v/>
      </c>
      <c r="AE29" s="31"/>
      <c r="AF29" s="18" t="str">
        <f t="shared" si="36"/>
        <v/>
      </c>
      <c r="AG29" s="18" t="str">
        <f t="shared" si="37"/>
        <v/>
      </c>
      <c r="AH29" s="18" t="str">
        <f t="shared" si="23"/>
        <v/>
      </c>
      <c r="AI29" s="46"/>
      <c r="AJ29" s="19" t="str">
        <f t="shared" si="38"/>
        <v/>
      </c>
      <c r="AK29" s="31"/>
      <c r="AL29" s="18" t="str">
        <f t="shared" si="39"/>
        <v/>
      </c>
      <c r="AM29" s="18" t="str">
        <f t="shared" si="40"/>
        <v/>
      </c>
      <c r="AN29" s="18" t="str">
        <f t="shared" si="24"/>
        <v/>
      </c>
      <c r="AO29" s="46"/>
      <c r="AP29" s="19" t="str">
        <f t="shared" si="41"/>
        <v/>
      </c>
      <c r="AQ29" s="54"/>
      <c r="AR29" s="21" t="str">
        <f t="shared" si="42"/>
        <v/>
      </c>
      <c r="AS29" s="22" t="str">
        <f t="shared" si="43"/>
        <v/>
      </c>
      <c r="AT29" s="57"/>
      <c r="AU29" s="43"/>
      <c r="AV29" s="60" t="s">
        <v>294</v>
      </c>
      <c r="AW29" s="24"/>
    </row>
    <row r="30" spans="1:49" ht="12" customHeight="1" thickBot="1">
      <c r="A30" s="13">
        <f t="shared" si="19"/>
        <v>29</v>
      </c>
      <c r="B30" s="14" t="s">
        <v>7</v>
      </c>
      <c r="C30" s="15" t="s">
        <v>34</v>
      </c>
      <c r="D30" s="67">
        <v>2023</v>
      </c>
      <c r="E30" s="15">
        <v>4</v>
      </c>
      <c r="F30" s="15"/>
      <c r="G30" s="15"/>
      <c r="H30" s="15" t="s">
        <v>49</v>
      </c>
      <c r="I30" s="17"/>
      <c r="J30" s="39"/>
      <c r="K30" s="18" t="str">
        <f t="shared" si="25"/>
        <v/>
      </c>
      <c r="L30" s="19" t="str">
        <f t="shared" si="26"/>
        <v/>
      </c>
      <c r="M30" s="34"/>
      <c r="N30" s="18" t="str">
        <f t="shared" si="27"/>
        <v/>
      </c>
      <c r="O30" s="18" t="str">
        <f t="shared" si="28"/>
        <v/>
      </c>
      <c r="P30" s="18" t="str">
        <f t="shared" si="2"/>
        <v/>
      </c>
      <c r="Q30" s="46"/>
      <c r="R30" s="20" t="str">
        <f t="shared" si="29"/>
        <v/>
      </c>
      <c r="S30" s="31"/>
      <c r="T30" s="18" t="str">
        <f t="shared" si="30"/>
        <v/>
      </c>
      <c r="U30" s="18" t="str">
        <f t="shared" si="31"/>
        <v/>
      </c>
      <c r="V30" s="18" t="str">
        <f t="shared" si="5"/>
        <v/>
      </c>
      <c r="W30" s="46"/>
      <c r="X30" s="19" t="str">
        <f t="shared" si="32"/>
        <v/>
      </c>
      <c r="Y30" s="31"/>
      <c r="Z30" s="18" t="str">
        <f t="shared" si="33"/>
        <v/>
      </c>
      <c r="AA30" s="18" t="str">
        <f t="shared" si="34"/>
        <v/>
      </c>
      <c r="AB30" s="18" t="str">
        <f t="shared" si="9"/>
        <v/>
      </c>
      <c r="AC30" s="46"/>
      <c r="AD30" s="19" t="str">
        <f t="shared" si="35"/>
        <v/>
      </c>
      <c r="AE30" s="31"/>
      <c r="AF30" s="18" t="str">
        <f t="shared" si="36"/>
        <v/>
      </c>
      <c r="AG30" s="18" t="str">
        <f t="shared" si="37"/>
        <v/>
      </c>
      <c r="AH30" s="18" t="str">
        <f t="shared" si="23"/>
        <v/>
      </c>
      <c r="AI30" s="46"/>
      <c r="AJ30" s="19" t="str">
        <f t="shared" si="38"/>
        <v/>
      </c>
      <c r="AK30" s="31"/>
      <c r="AL30" s="18" t="str">
        <f t="shared" si="39"/>
        <v/>
      </c>
      <c r="AM30" s="18" t="str">
        <f t="shared" si="40"/>
        <v/>
      </c>
      <c r="AN30" s="18" t="str">
        <f t="shared" si="24"/>
        <v/>
      </c>
      <c r="AO30" s="46"/>
      <c r="AP30" s="19" t="str">
        <f t="shared" si="41"/>
        <v/>
      </c>
      <c r="AQ30" s="54"/>
      <c r="AR30" s="21" t="str">
        <f t="shared" si="42"/>
        <v/>
      </c>
      <c r="AS30" s="22" t="str">
        <f t="shared" si="43"/>
        <v/>
      </c>
      <c r="AT30" s="57"/>
      <c r="AU30" s="43"/>
      <c r="AV30" s="60" t="s">
        <v>294</v>
      </c>
      <c r="AW30" s="24"/>
    </row>
    <row r="31" spans="1:49" ht="12" customHeight="1" thickBot="1">
      <c r="A31" s="13">
        <f t="shared" si="19"/>
        <v>30</v>
      </c>
      <c r="B31" s="14" t="s">
        <v>7</v>
      </c>
      <c r="C31" s="15" t="s">
        <v>34</v>
      </c>
      <c r="D31" s="67">
        <v>2023</v>
      </c>
      <c r="E31" s="15">
        <v>5</v>
      </c>
      <c r="F31" s="15"/>
      <c r="G31" s="15"/>
      <c r="H31" s="15" t="s">
        <v>49</v>
      </c>
      <c r="I31" s="17"/>
      <c r="J31" s="39"/>
      <c r="K31" s="18" t="str">
        <f t="shared" si="25"/>
        <v/>
      </c>
      <c r="L31" s="19" t="str">
        <f t="shared" si="26"/>
        <v/>
      </c>
      <c r="M31" s="34"/>
      <c r="N31" s="18" t="str">
        <f t="shared" si="27"/>
        <v/>
      </c>
      <c r="O31" s="18" t="str">
        <f t="shared" si="28"/>
        <v/>
      </c>
      <c r="P31" s="18" t="str">
        <f t="shared" si="2"/>
        <v/>
      </c>
      <c r="Q31" s="46"/>
      <c r="R31" s="20" t="str">
        <f t="shared" si="29"/>
        <v/>
      </c>
      <c r="S31" s="31"/>
      <c r="T31" s="18" t="str">
        <f t="shared" si="30"/>
        <v/>
      </c>
      <c r="U31" s="18" t="str">
        <f t="shared" si="31"/>
        <v/>
      </c>
      <c r="V31" s="18" t="str">
        <f t="shared" si="5"/>
        <v/>
      </c>
      <c r="W31" s="46"/>
      <c r="X31" s="19" t="str">
        <f t="shared" si="32"/>
        <v/>
      </c>
      <c r="Y31" s="31"/>
      <c r="Z31" s="18" t="str">
        <f t="shared" si="33"/>
        <v/>
      </c>
      <c r="AA31" s="18" t="str">
        <f t="shared" si="34"/>
        <v/>
      </c>
      <c r="AB31" s="18" t="str">
        <f t="shared" si="9"/>
        <v/>
      </c>
      <c r="AC31" s="46"/>
      <c r="AD31" s="19" t="str">
        <f t="shared" si="35"/>
        <v/>
      </c>
      <c r="AE31" s="31"/>
      <c r="AF31" s="18" t="str">
        <f t="shared" si="36"/>
        <v/>
      </c>
      <c r="AG31" s="18" t="str">
        <f t="shared" si="37"/>
        <v/>
      </c>
      <c r="AH31" s="18" t="str">
        <f t="shared" si="23"/>
        <v/>
      </c>
      <c r="AI31" s="46"/>
      <c r="AJ31" s="19" t="str">
        <f t="shared" si="38"/>
        <v/>
      </c>
      <c r="AK31" s="31"/>
      <c r="AL31" s="18" t="str">
        <f t="shared" si="39"/>
        <v/>
      </c>
      <c r="AM31" s="18" t="str">
        <f t="shared" si="40"/>
        <v/>
      </c>
      <c r="AN31" s="18" t="str">
        <f t="shared" si="24"/>
        <v/>
      </c>
      <c r="AO31" s="46"/>
      <c r="AP31" s="19" t="str">
        <f t="shared" si="41"/>
        <v/>
      </c>
      <c r="AQ31" s="54"/>
      <c r="AR31" s="21" t="str">
        <f t="shared" si="42"/>
        <v/>
      </c>
      <c r="AS31" s="22" t="str">
        <f t="shared" si="43"/>
        <v/>
      </c>
      <c r="AT31" s="57"/>
      <c r="AU31" s="43"/>
      <c r="AV31" s="60" t="s">
        <v>294</v>
      </c>
      <c r="AW31" s="24"/>
    </row>
    <row r="32" spans="1:49" ht="12" customHeight="1" thickBot="1">
      <c r="A32" s="13">
        <f t="shared" si="19"/>
        <v>31</v>
      </c>
      <c r="B32" s="14" t="s">
        <v>7</v>
      </c>
      <c r="C32" s="15" t="s">
        <v>34</v>
      </c>
      <c r="D32" s="67">
        <v>2023</v>
      </c>
      <c r="E32" s="15">
        <v>6</v>
      </c>
      <c r="F32" s="15"/>
      <c r="G32" s="15"/>
      <c r="H32" s="15" t="s">
        <v>49</v>
      </c>
      <c r="I32" s="17"/>
      <c r="J32" s="39"/>
      <c r="K32" s="18" t="str">
        <f t="shared" si="25"/>
        <v/>
      </c>
      <c r="L32" s="19" t="str">
        <f t="shared" si="26"/>
        <v/>
      </c>
      <c r="M32" s="34"/>
      <c r="N32" s="18" t="str">
        <f t="shared" si="27"/>
        <v/>
      </c>
      <c r="O32" s="18" t="str">
        <f t="shared" si="28"/>
        <v/>
      </c>
      <c r="P32" s="18" t="str">
        <f t="shared" si="2"/>
        <v/>
      </c>
      <c r="Q32" s="46"/>
      <c r="R32" s="20" t="str">
        <f t="shared" si="29"/>
        <v/>
      </c>
      <c r="S32" s="31"/>
      <c r="T32" s="18" t="str">
        <f t="shared" si="30"/>
        <v/>
      </c>
      <c r="U32" s="18" t="str">
        <f t="shared" si="31"/>
        <v/>
      </c>
      <c r="V32" s="18" t="str">
        <f t="shared" si="5"/>
        <v/>
      </c>
      <c r="W32" s="46"/>
      <c r="X32" s="19" t="str">
        <f t="shared" si="32"/>
        <v/>
      </c>
      <c r="Y32" s="31"/>
      <c r="Z32" s="18" t="str">
        <f t="shared" si="33"/>
        <v/>
      </c>
      <c r="AA32" s="18" t="str">
        <f t="shared" si="34"/>
        <v/>
      </c>
      <c r="AB32" s="18" t="str">
        <f t="shared" si="9"/>
        <v/>
      </c>
      <c r="AC32" s="46"/>
      <c r="AD32" s="19" t="str">
        <f t="shared" si="35"/>
        <v/>
      </c>
      <c r="AE32" s="31"/>
      <c r="AF32" s="18" t="str">
        <f t="shared" si="36"/>
        <v/>
      </c>
      <c r="AG32" s="18" t="str">
        <f t="shared" si="37"/>
        <v/>
      </c>
      <c r="AH32" s="18" t="str">
        <f t="shared" si="23"/>
        <v/>
      </c>
      <c r="AI32" s="46"/>
      <c r="AJ32" s="19" t="str">
        <f t="shared" si="38"/>
        <v/>
      </c>
      <c r="AK32" s="31"/>
      <c r="AL32" s="18" t="str">
        <f t="shared" si="39"/>
        <v/>
      </c>
      <c r="AM32" s="18" t="str">
        <f t="shared" si="40"/>
        <v/>
      </c>
      <c r="AN32" s="18" t="str">
        <f t="shared" si="24"/>
        <v/>
      </c>
      <c r="AO32" s="46"/>
      <c r="AP32" s="19" t="str">
        <f t="shared" si="41"/>
        <v/>
      </c>
      <c r="AQ32" s="54"/>
      <c r="AR32" s="21" t="str">
        <f t="shared" si="42"/>
        <v/>
      </c>
      <c r="AS32" s="22" t="str">
        <f t="shared" si="43"/>
        <v/>
      </c>
      <c r="AT32" s="57"/>
      <c r="AU32" s="43"/>
      <c r="AV32" s="60" t="s">
        <v>294</v>
      </c>
      <c r="AW32" s="24"/>
    </row>
    <row r="33" spans="1:49" ht="12" customHeight="1" thickBot="1">
      <c r="A33" s="13">
        <f t="shared" si="19"/>
        <v>32</v>
      </c>
      <c r="B33" s="14" t="s">
        <v>7</v>
      </c>
      <c r="C33" s="15" t="s">
        <v>34</v>
      </c>
      <c r="D33" s="67">
        <v>2023</v>
      </c>
      <c r="E33" s="15">
        <v>7</v>
      </c>
      <c r="F33" s="15"/>
      <c r="G33" s="15"/>
      <c r="H33" s="15" t="s">
        <v>49</v>
      </c>
      <c r="I33" s="17"/>
      <c r="J33" s="39"/>
      <c r="K33" s="18" t="str">
        <f t="shared" si="25"/>
        <v/>
      </c>
      <c r="L33" s="19" t="str">
        <f t="shared" si="26"/>
        <v/>
      </c>
      <c r="M33" s="34"/>
      <c r="N33" s="18" t="str">
        <f t="shared" si="27"/>
        <v/>
      </c>
      <c r="O33" s="18" t="str">
        <f t="shared" si="28"/>
        <v/>
      </c>
      <c r="P33" s="18" t="str">
        <f t="shared" si="2"/>
        <v/>
      </c>
      <c r="Q33" s="46"/>
      <c r="R33" s="20" t="str">
        <f t="shared" si="29"/>
        <v/>
      </c>
      <c r="S33" s="31"/>
      <c r="T33" s="18" t="str">
        <f t="shared" si="30"/>
        <v/>
      </c>
      <c r="U33" s="18" t="str">
        <f t="shared" si="31"/>
        <v/>
      </c>
      <c r="V33" s="18" t="str">
        <f t="shared" si="5"/>
        <v/>
      </c>
      <c r="W33" s="46"/>
      <c r="X33" s="19" t="str">
        <f t="shared" si="32"/>
        <v/>
      </c>
      <c r="Y33" s="31"/>
      <c r="Z33" s="18" t="str">
        <f t="shared" si="33"/>
        <v/>
      </c>
      <c r="AA33" s="18" t="str">
        <f t="shared" si="34"/>
        <v/>
      </c>
      <c r="AB33" s="18" t="str">
        <f t="shared" si="9"/>
        <v/>
      </c>
      <c r="AC33" s="46"/>
      <c r="AD33" s="19" t="str">
        <f t="shared" si="35"/>
        <v/>
      </c>
      <c r="AE33" s="31"/>
      <c r="AF33" s="18" t="str">
        <f t="shared" si="36"/>
        <v/>
      </c>
      <c r="AG33" s="18" t="str">
        <f t="shared" si="37"/>
        <v/>
      </c>
      <c r="AH33" s="18" t="str">
        <f t="shared" si="23"/>
        <v/>
      </c>
      <c r="AI33" s="46"/>
      <c r="AJ33" s="19" t="str">
        <f t="shared" si="38"/>
        <v/>
      </c>
      <c r="AK33" s="31"/>
      <c r="AL33" s="18" t="str">
        <f t="shared" si="39"/>
        <v/>
      </c>
      <c r="AM33" s="18" t="str">
        <f t="shared" si="40"/>
        <v/>
      </c>
      <c r="AN33" s="18" t="str">
        <f t="shared" si="24"/>
        <v/>
      </c>
      <c r="AO33" s="46"/>
      <c r="AP33" s="19" t="str">
        <f t="shared" si="41"/>
        <v/>
      </c>
      <c r="AQ33" s="54"/>
      <c r="AR33" s="21" t="str">
        <f t="shared" si="42"/>
        <v/>
      </c>
      <c r="AS33" s="22" t="str">
        <f t="shared" si="43"/>
        <v/>
      </c>
      <c r="AT33" s="57"/>
      <c r="AU33" s="43"/>
      <c r="AV33" s="60" t="s">
        <v>294</v>
      </c>
      <c r="AW33" s="24"/>
    </row>
    <row r="34" spans="1:49" ht="12" customHeight="1" thickBot="1">
      <c r="A34" s="13">
        <f t="shared" si="19"/>
        <v>33</v>
      </c>
      <c r="B34" s="14" t="s">
        <v>7</v>
      </c>
      <c r="C34" s="15" t="s">
        <v>34</v>
      </c>
      <c r="D34" s="67">
        <v>2023</v>
      </c>
      <c r="E34" s="15">
        <v>8</v>
      </c>
      <c r="F34" s="15"/>
      <c r="G34" s="15"/>
      <c r="H34" s="15" t="s">
        <v>49</v>
      </c>
      <c r="I34" s="17"/>
      <c r="J34" s="39"/>
      <c r="K34" s="18" t="str">
        <f t="shared" si="25"/>
        <v/>
      </c>
      <c r="L34" s="19" t="str">
        <f t="shared" si="26"/>
        <v/>
      </c>
      <c r="M34" s="34"/>
      <c r="N34" s="18" t="str">
        <f t="shared" si="27"/>
        <v/>
      </c>
      <c r="O34" s="18" t="str">
        <f t="shared" si="28"/>
        <v/>
      </c>
      <c r="P34" s="18" t="str">
        <f t="shared" si="2"/>
        <v/>
      </c>
      <c r="Q34" s="46"/>
      <c r="R34" s="20" t="str">
        <f t="shared" si="29"/>
        <v/>
      </c>
      <c r="S34" s="31"/>
      <c r="T34" s="18" t="str">
        <f t="shared" si="30"/>
        <v/>
      </c>
      <c r="U34" s="18" t="str">
        <f t="shared" si="31"/>
        <v/>
      </c>
      <c r="V34" s="18" t="str">
        <f t="shared" si="5"/>
        <v/>
      </c>
      <c r="W34" s="46"/>
      <c r="X34" s="19" t="str">
        <f t="shared" si="32"/>
        <v/>
      </c>
      <c r="Y34" s="31"/>
      <c r="Z34" s="18" t="str">
        <f t="shared" si="33"/>
        <v/>
      </c>
      <c r="AA34" s="18" t="str">
        <f t="shared" si="34"/>
        <v/>
      </c>
      <c r="AB34" s="18" t="str">
        <f t="shared" si="9"/>
        <v/>
      </c>
      <c r="AC34" s="46"/>
      <c r="AD34" s="19" t="str">
        <f t="shared" si="35"/>
        <v/>
      </c>
      <c r="AE34" s="31"/>
      <c r="AF34" s="18" t="str">
        <f t="shared" si="36"/>
        <v/>
      </c>
      <c r="AG34" s="18" t="str">
        <f t="shared" si="37"/>
        <v/>
      </c>
      <c r="AH34" s="18" t="str">
        <f t="shared" si="23"/>
        <v/>
      </c>
      <c r="AI34" s="46"/>
      <c r="AJ34" s="19" t="str">
        <f t="shared" si="38"/>
        <v/>
      </c>
      <c r="AK34" s="31"/>
      <c r="AL34" s="18" t="str">
        <f t="shared" si="39"/>
        <v/>
      </c>
      <c r="AM34" s="18" t="str">
        <f t="shared" si="40"/>
        <v/>
      </c>
      <c r="AN34" s="18" t="str">
        <f t="shared" si="24"/>
        <v/>
      </c>
      <c r="AO34" s="46"/>
      <c r="AP34" s="19" t="str">
        <f t="shared" si="41"/>
        <v/>
      </c>
      <c r="AQ34" s="54"/>
      <c r="AR34" s="21" t="str">
        <f t="shared" si="42"/>
        <v/>
      </c>
      <c r="AS34" s="22" t="str">
        <f t="shared" si="43"/>
        <v/>
      </c>
      <c r="AT34" s="57"/>
      <c r="AU34" s="43"/>
      <c r="AV34" s="60" t="s">
        <v>294</v>
      </c>
      <c r="AW34" s="24"/>
    </row>
    <row r="35" spans="1:49" ht="12" customHeight="1" thickBot="1">
      <c r="A35" s="13">
        <f t="shared" si="19"/>
        <v>34</v>
      </c>
      <c r="B35" s="14" t="s">
        <v>7</v>
      </c>
      <c r="C35" s="15" t="s">
        <v>34</v>
      </c>
      <c r="D35" s="67">
        <v>2023</v>
      </c>
      <c r="E35" s="15">
        <v>9</v>
      </c>
      <c r="F35" s="15"/>
      <c r="G35" s="15"/>
      <c r="H35" s="15" t="s">
        <v>49</v>
      </c>
      <c r="I35" s="17"/>
      <c r="J35" s="39"/>
      <c r="K35" s="18" t="str">
        <f t="shared" si="25"/>
        <v/>
      </c>
      <c r="L35" s="19" t="str">
        <f t="shared" si="26"/>
        <v/>
      </c>
      <c r="M35" s="34"/>
      <c r="N35" s="18" t="str">
        <f t="shared" si="27"/>
        <v/>
      </c>
      <c r="O35" s="18" t="str">
        <f t="shared" si="28"/>
        <v/>
      </c>
      <c r="P35" s="18" t="str">
        <f t="shared" si="2"/>
        <v/>
      </c>
      <c r="Q35" s="46"/>
      <c r="R35" s="20" t="str">
        <f t="shared" si="29"/>
        <v/>
      </c>
      <c r="S35" s="31"/>
      <c r="T35" s="18" t="str">
        <f t="shared" si="30"/>
        <v/>
      </c>
      <c r="U35" s="18" t="str">
        <f t="shared" si="31"/>
        <v/>
      </c>
      <c r="V35" s="18" t="str">
        <f t="shared" si="5"/>
        <v/>
      </c>
      <c r="W35" s="46"/>
      <c r="X35" s="19" t="str">
        <f t="shared" si="32"/>
        <v/>
      </c>
      <c r="Y35" s="31"/>
      <c r="Z35" s="18" t="str">
        <f t="shared" si="33"/>
        <v/>
      </c>
      <c r="AA35" s="18" t="str">
        <f t="shared" si="34"/>
        <v/>
      </c>
      <c r="AB35" s="18" t="str">
        <f t="shared" si="9"/>
        <v/>
      </c>
      <c r="AC35" s="46"/>
      <c r="AD35" s="19" t="str">
        <f t="shared" si="35"/>
        <v/>
      </c>
      <c r="AE35" s="31"/>
      <c r="AF35" s="18" t="str">
        <f t="shared" si="36"/>
        <v/>
      </c>
      <c r="AG35" s="18" t="str">
        <f t="shared" si="37"/>
        <v/>
      </c>
      <c r="AH35" s="18" t="str">
        <f t="shared" si="23"/>
        <v/>
      </c>
      <c r="AI35" s="46"/>
      <c r="AJ35" s="19" t="str">
        <f t="shared" si="38"/>
        <v/>
      </c>
      <c r="AK35" s="31"/>
      <c r="AL35" s="18" t="str">
        <f t="shared" si="39"/>
        <v/>
      </c>
      <c r="AM35" s="18" t="str">
        <f t="shared" si="40"/>
        <v/>
      </c>
      <c r="AN35" s="18" t="str">
        <f t="shared" si="24"/>
        <v/>
      </c>
      <c r="AO35" s="46"/>
      <c r="AP35" s="19" t="str">
        <f t="shared" si="41"/>
        <v/>
      </c>
      <c r="AQ35" s="54"/>
      <c r="AR35" s="21" t="str">
        <f t="shared" si="42"/>
        <v/>
      </c>
      <c r="AS35" s="22" t="str">
        <f t="shared" si="43"/>
        <v/>
      </c>
      <c r="AT35" s="57"/>
      <c r="AU35" s="43"/>
      <c r="AV35" s="60" t="s">
        <v>294</v>
      </c>
      <c r="AW35" s="24"/>
    </row>
    <row r="36" spans="1:49" ht="12" customHeight="1" thickBot="1">
      <c r="A36" s="13">
        <f t="shared" si="19"/>
        <v>35</v>
      </c>
      <c r="B36" s="14" t="s">
        <v>7</v>
      </c>
      <c r="C36" s="15" t="s">
        <v>34</v>
      </c>
      <c r="D36" s="67">
        <v>2023</v>
      </c>
      <c r="E36" s="15">
        <v>10</v>
      </c>
      <c r="F36" s="15"/>
      <c r="G36" s="15"/>
      <c r="H36" s="15" t="s">
        <v>49</v>
      </c>
      <c r="I36" s="17"/>
      <c r="J36" s="39"/>
      <c r="K36" s="18" t="str">
        <f t="shared" si="25"/>
        <v/>
      </c>
      <c r="L36" s="19" t="str">
        <f t="shared" si="26"/>
        <v/>
      </c>
      <c r="M36" s="34"/>
      <c r="N36" s="18" t="str">
        <f t="shared" si="27"/>
        <v/>
      </c>
      <c r="O36" s="18" t="str">
        <f t="shared" si="28"/>
        <v/>
      </c>
      <c r="P36" s="18" t="str">
        <f t="shared" si="2"/>
        <v/>
      </c>
      <c r="Q36" s="46"/>
      <c r="R36" s="20" t="str">
        <f t="shared" si="29"/>
        <v/>
      </c>
      <c r="S36" s="31"/>
      <c r="T36" s="18" t="str">
        <f t="shared" si="30"/>
        <v/>
      </c>
      <c r="U36" s="18" t="str">
        <f t="shared" si="31"/>
        <v/>
      </c>
      <c r="V36" s="18" t="str">
        <f t="shared" si="5"/>
        <v/>
      </c>
      <c r="W36" s="46"/>
      <c r="X36" s="19" t="str">
        <f t="shared" si="32"/>
        <v/>
      </c>
      <c r="Y36" s="31"/>
      <c r="Z36" s="18" t="str">
        <f t="shared" si="33"/>
        <v/>
      </c>
      <c r="AA36" s="18" t="str">
        <f t="shared" si="34"/>
        <v/>
      </c>
      <c r="AB36" s="18" t="str">
        <f t="shared" si="9"/>
        <v/>
      </c>
      <c r="AC36" s="46"/>
      <c r="AD36" s="19" t="str">
        <f t="shared" si="35"/>
        <v/>
      </c>
      <c r="AE36" s="31"/>
      <c r="AF36" s="18" t="str">
        <f t="shared" si="36"/>
        <v/>
      </c>
      <c r="AG36" s="18" t="str">
        <f t="shared" si="37"/>
        <v/>
      </c>
      <c r="AH36" s="18" t="str">
        <f t="shared" si="23"/>
        <v/>
      </c>
      <c r="AI36" s="46"/>
      <c r="AJ36" s="19" t="str">
        <f t="shared" si="38"/>
        <v/>
      </c>
      <c r="AK36" s="31"/>
      <c r="AL36" s="18" t="str">
        <f t="shared" si="39"/>
        <v/>
      </c>
      <c r="AM36" s="18" t="str">
        <f t="shared" si="40"/>
        <v/>
      </c>
      <c r="AN36" s="18" t="str">
        <f t="shared" si="24"/>
        <v/>
      </c>
      <c r="AO36" s="46"/>
      <c r="AP36" s="19" t="str">
        <f t="shared" si="41"/>
        <v/>
      </c>
      <c r="AQ36" s="54"/>
      <c r="AR36" s="21" t="str">
        <f t="shared" si="42"/>
        <v/>
      </c>
      <c r="AS36" s="22" t="str">
        <f t="shared" si="43"/>
        <v/>
      </c>
      <c r="AT36" s="57"/>
      <c r="AU36" s="43"/>
      <c r="AV36" s="60" t="s">
        <v>294</v>
      </c>
      <c r="AW36" s="24"/>
    </row>
    <row r="37" spans="1:49" ht="12" customHeight="1" thickBot="1">
      <c r="A37" s="13">
        <f t="shared" si="19"/>
        <v>36</v>
      </c>
      <c r="B37" s="14" t="s">
        <v>7</v>
      </c>
      <c r="C37" s="15" t="s">
        <v>34</v>
      </c>
      <c r="D37" s="67">
        <v>2023</v>
      </c>
      <c r="E37" s="15">
        <v>11</v>
      </c>
      <c r="F37" s="15"/>
      <c r="G37" s="15"/>
      <c r="H37" s="15" t="s">
        <v>49</v>
      </c>
      <c r="I37" s="17"/>
      <c r="J37" s="39"/>
      <c r="K37" s="18" t="str">
        <f t="shared" si="25"/>
        <v/>
      </c>
      <c r="L37" s="19" t="str">
        <f t="shared" si="26"/>
        <v/>
      </c>
      <c r="M37" s="34"/>
      <c r="N37" s="18" t="str">
        <f t="shared" si="27"/>
        <v/>
      </c>
      <c r="O37" s="18" t="str">
        <f t="shared" si="28"/>
        <v/>
      </c>
      <c r="P37" s="18" t="str">
        <f t="shared" si="2"/>
        <v/>
      </c>
      <c r="Q37" s="46"/>
      <c r="R37" s="20" t="str">
        <f t="shared" si="29"/>
        <v/>
      </c>
      <c r="S37" s="31"/>
      <c r="T37" s="18" t="str">
        <f t="shared" si="30"/>
        <v/>
      </c>
      <c r="U37" s="18" t="str">
        <f t="shared" si="31"/>
        <v/>
      </c>
      <c r="V37" s="18" t="str">
        <f t="shared" si="5"/>
        <v/>
      </c>
      <c r="W37" s="46"/>
      <c r="X37" s="19" t="str">
        <f t="shared" si="32"/>
        <v/>
      </c>
      <c r="Y37" s="31"/>
      <c r="Z37" s="18" t="str">
        <f t="shared" si="33"/>
        <v/>
      </c>
      <c r="AA37" s="18" t="str">
        <f t="shared" si="34"/>
        <v/>
      </c>
      <c r="AB37" s="18" t="str">
        <f t="shared" si="9"/>
        <v/>
      </c>
      <c r="AC37" s="46"/>
      <c r="AD37" s="19" t="str">
        <f t="shared" si="35"/>
        <v/>
      </c>
      <c r="AE37" s="31"/>
      <c r="AF37" s="18" t="str">
        <f t="shared" si="36"/>
        <v/>
      </c>
      <c r="AG37" s="18" t="str">
        <f t="shared" si="37"/>
        <v/>
      </c>
      <c r="AH37" s="18" t="str">
        <f t="shared" si="23"/>
        <v/>
      </c>
      <c r="AI37" s="46"/>
      <c r="AJ37" s="19" t="str">
        <f t="shared" si="38"/>
        <v/>
      </c>
      <c r="AK37" s="31"/>
      <c r="AL37" s="18" t="str">
        <f t="shared" si="39"/>
        <v/>
      </c>
      <c r="AM37" s="18" t="str">
        <f t="shared" si="40"/>
        <v/>
      </c>
      <c r="AN37" s="18" t="str">
        <f t="shared" si="24"/>
        <v/>
      </c>
      <c r="AO37" s="46"/>
      <c r="AP37" s="19" t="str">
        <f t="shared" si="41"/>
        <v/>
      </c>
      <c r="AQ37" s="54"/>
      <c r="AR37" s="21" t="str">
        <f t="shared" si="42"/>
        <v/>
      </c>
      <c r="AS37" s="22" t="str">
        <f t="shared" si="43"/>
        <v/>
      </c>
      <c r="AT37" s="57"/>
      <c r="AU37" s="43"/>
      <c r="AV37" s="60" t="s">
        <v>294</v>
      </c>
      <c r="AW37" s="24"/>
    </row>
    <row r="38" spans="1:49" ht="12" customHeight="1" thickBot="1">
      <c r="A38" s="13">
        <f t="shared" si="19"/>
        <v>37</v>
      </c>
      <c r="B38" s="14" t="s">
        <v>7</v>
      </c>
      <c r="C38" s="15" t="s">
        <v>34</v>
      </c>
      <c r="D38" s="67">
        <v>2023</v>
      </c>
      <c r="E38" s="15">
        <v>12</v>
      </c>
      <c r="F38" s="15"/>
      <c r="G38" s="15"/>
      <c r="H38" s="15" t="s">
        <v>49</v>
      </c>
      <c r="I38" s="17"/>
      <c r="J38" s="39"/>
      <c r="K38" s="18" t="str">
        <f t="shared" si="25"/>
        <v/>
      </c>
      <c r="L38" s="19" t="str">
        <f t="shared" si="26"/>
        <v/>
      </c>
      <c r="M38" s="34"/>
      <c r="N38" s="18" t="str">
        <f t="shared" si="27"/>
        <v/>
      </c>
      <c r="O38" s="18" t="str">
        <f t="shared" si="28"/>
        <v/>
      </c>
      <c r="P38" s="18" t="str">
        <f t="shared" si="2"/>
        <v/>
      </c>
      <c r="Q38" s="46"/>
      <c r="R38" s="20" t="str">
        <f t="shared" si="29"/>
        <v/>
      </c>
      <c r="S38" s="31"/>
      <c r="T38" s="18" t="str">
        <f t="shared" si="30"/>
        <v/>
      </c>
      <c r="U38" s="18" t="str">
        <f t="shared" si="31"/>
        <v/>
      </c>
      <c r="V38" s="18" t="str">
        <f t="shared" si="5"/>
        <v/>
      </c>
      <c r="W38" s="46"/>
      <c r="X38" s="19" t="str">
        <f t="shared" si="32"/>
        <v/>
      </c>
      <c r="Y38" s="31"/>
      <c r="Z38" s="18" t="str">
        <f t="shared" si="33"/>
        <v/>
      </c>
      <c r="AA38" s="18" t="str">
        <f t="shared" si="34"/>
        <v/>
      </c>
      <c r="AB38" s="18" t="str">
        <f t="shared" si="9"/>
        <v/>
      </c>
      <c r="AC38" s="46"/>
      <c r="AD38" s="19" t="str">
        <f t="shared" si="35"/>
        <v/>
      </c>
      <c r="AE38" s="31"/>
      <c r="AF38" s="18" t="str">
        <f t="shared" si="36"/>
        <v/>
      </c>
      <c r="AG38" s="18" t="str">
        <f t="shared" si="37"/>
        <v/>
      </c>
      <c r="AH38" s="18" t="str">
        <f t="shared" si="23"/>
        <v/>
      </c>
      <c r="AI38" s="46"/>
      <c r="AJ38" s="19" t="str">
        <f t="shared" si="38"/>
        <v/>
      </c>
      <c r="AK38" s="31"/>
      <c r="AL38" s="18" t="str">
        <f t="shared" si="39"/>
        <v/>
      </c>
      <c r="AM38" s="18" t="str">
        <f t="shared" si="40"/>
        <v/>
      </c>
      <c r="AN38" s="18" t="str">
        <f t="shared" si="24"/>
        <v/>
      </c>
      <c r="AO38" s="46"/>
      <c r="AP38" s="19" t="str">
        <f t="shared" si="41"/>
        <v/>
      </c>
      <c r="AQ38" s="54"/>
      <c r="AR38" s="21" t="str">
        <f t="shared" si="42"/>
        <v/>
      </c>
      <c r="AS38" s="22" t="str">
        <f t="shared" si="43"/>
        <v/>
      </c>
      <c r="AT38" s="57"/>
      <c r="AU38" s="43"/>
      <c r="AV38" s="60" t="s">
        <v>294</v>
      </c>
      <c r="AW38" s="24"/>
    </row>
    <row r="39" spans="1:49" ht="12" customHeight="1" thickBot="1">
      <c r="A39" s="13">
        <f t="shared" si="19"/>
        <v>38</v>
      </c>
      <c r="B39" s="14" t="s">
        <v>7</v>
      </c>
      <c r="C39" s="15" t="s">
        <v>34</v>
      </c>
      <c r="D39" s="67">
        <v>2023</v>
      </c>
      <c r="E39" s="15">
        <v>13</v>
      </c>
      <c r="F39" s="15"/>
      <c r="G39" s="15"/>
      <c r="H39" s="15" t="s">
        <v>49</v>
      </c>
      <c r="I39" s="17"/>
      <c r="J39" s="39"/>
      <c r="K39" s="18" t="str">
        <f t="shared" si="25"/>
        <v/>
      </c>
      <c r="L39" s="19" t="str">
        <f t="shared" si="26"/>
        <v/>
      </c>
      <c r="M39" s="34"/>
      <c r="N39" s="18" t="str">
        <f t="shared" si="27"/>
        <v/>
      </c>
      <c r="O39" s="18" t="str">
        <f t="shared" si="28"/>
        <v/>
      </c>
      <c r="P39" s="18" t="str">
        <f t="shared" si="2"/>
        <v/>
      </c>
      <c r="Q39" s="46"/>
      <c r="R39" s="20" t="str">
        <f t="shared" si="29"/>
        <v/>
      </c>
      <c r="S39" s="31"/>
      <c r="T39" s="18" t="str">
        <f t="shared" si="30"/>
        <v/>
      </c>
      <c r="U39" s="18" t="str">
        <f t="shared" si="31"/>
        <v/>
      </c>
      <c r="V39" s="18" t="str">
        <f t="shared" si="5"/>
        <v/>
      </c>
      <c r="W39" s="46"/>
      <c r="X39" s="19" t="str">
        <f t="shared" si="32"/>
        <v/>
      </c>
      <c r="Y39" s="31"/>
      <c r="Z39" s="18" t="str">
        <f t="shared" si="33"/>
        <v/>
      </c>
      <c r="AA39" s="18" t="str">
        <f t="shared" si="34"/>
        <v/>
      </c>
      <c r="AB39" s="18" t="str">
        <f t="shared" si="9"/>
        <v/>
      </c>
      <c r="AC39" s="46"/>
      <c r="AD39" s="19" t="str">
        <f t="shared" si="35"/>
        <v/>
      </c>
      <c r="AE39" s="31"/>
      <c r="AF39" s="18" t="str">
        <f t="shared" si="36"/>
        <v/>
      </c>
      <c r="AG39" s="18" t="str">
        <f t="shared" si="37"/>
        <v/>
      </c>
      <c r="AH39" s="18" t="str">
        <f t="shared" si="23"/>
        <v/>
      </c>
      <c r="AI39" s="46"/>
      <c r="AJ39" s="19" t="str">
        <f t="shared" si="38"/>
        <v/>
      </c>
      <c r="AK39" s="31"/>
      <c r="AL39" s="18" t="str">
        <f t="shared" si="39"/>
        <v/>
      </c>
      <c r="AM39" s="18" t="str">
        <f t="shared" si="40"/>
        <v/>
      </c>
      <c r="AN39" s="18" t="str">
        <f t="shared" si="24"/>
        <v/>
      </c>
      <c r="AO39" s="46"/>
      <c r="AP39" s="19" t="str">
        <f t="shared" si="41"/>
        <v/>
      </c>
      <c r="AQ39" s="54"/>
      <c r="AR39" s="21" t="str">
        <f t="shared" si="42"/>
        <v/>
      </c>
      <c r="AS39" s="22" t="str">
        <f t="shared" si="43"/>
        <v/>
      </c>
      <c r="AT39" s="57"/>
      <c r="AU39" s="43"/>
      <c r="AV39" s="60" t="s">
        <v>294</v>
      </c>
      <c r="AW39" s="24"/>
    </row>
    <row r="40" spans="1:49" ht="12" customHeight="1" thickBot="1">
      <c r="A40" s="13">
        <f t="shared" si="19"/>
        <v>39</v>
      </c>
      <c r="B40" s="14" t="s">
        <v>7</v>
      </c>
      <c r="C40" s="15" t="s">
        <v>34</v>
      </c>
      <c r="D40" s="67">
        <v>2023</v>
      </c>
      <c r="E40" s="15">
        <v>14</v>
      </c>
      <c r="F40" s="15"/>
      <c r="G40" s="15"/>
      <c r="H40" s="15" t="s">
        <v>49</v>
      </c>
      <c r="I40" s="17"/>
      <c r="J40" s="39"/>
      <c r="K40" s="18" t="str">
        <f t="shared" si="25"/>
        <v/>
      </c>
      <c r="L40" s="19" t="str">
        <f t="shared" si="26"/>
        <v/>
      </c>
      <c r="M40" s="34"/>
      <c r="N40" s="18" t="str">
        <f t="shared" si="27"/>
        <v/>
      </c>
      <c r="O40" s="18" t="str">
        <f t="shared" si="28"/>
        <v/>
      </c>
      <c r="P40" s="18" t="str">
        <f t="shared" si="2"/>
        <v/>
      </c>
      <c r="Q40" s="46"/>
      <c r="R40" s="20" t="str">
        <f t="shared" si="29"/>
        <v/>
      </c>
      <c r="S40" s="31"/>
      <c r="T40" s="18" t="str">
        <f t="shared" si="30"/>
        <v/>
      </c>
      <c r="U40" s="18" t="str">
        <f t="shared" si="31"/>
        <v/>
      </c>
      <c r="V40" s="18" t="str">
        <f t="shared" si="5"/>
        <v/>
      </c>
      <c r="W40" s="46"/>
      <c r="X40" s="19" t="str">
        <f t="shared" si="32"/>
        <v/>
      </c>
      <c r="Y40" s="31"/>
      <c r="Z40" s="18" t="str">
        <f t="shared" si="33"/>
        <v/>
      </c>
      <c r="AA40" s="18" t="str">
        <f t="shared" si="34"/>
        <v/>
      </c>
      <c r="AB40" s="18" t="str">
        <f t="shared" si="9"/>
        <v/>
      </c>
      <c r="AC40" s="46"/>
      <c r="AD40" s="19" t="str">
        <f t="shared" si="35"/>
        <v/>
      </c>
      <c r="AE40" s="31"/>
      <c r="AF40" s="18" t="str">
        <f t="shared" si="36"/>
        <v/>
      </c>
      <c r="AG40" s="18" t="str">
        <f t="shared" si="37"/>
        <v/>
      </c>
      <c r="AH40" s="18" t="str">
        <f t="shared" si="23"/>
        <v/>
      </c>
      <c r="AI40" s="46"/>
      <c r="AJ40" s="19" t="str">
        <f t="shared" si="38"/>
        <v/>
      </c>
      <c r="AK40" s="31"/>
      <c r="AL40" s="18" t="str">
        <f t="shared" si="39"/>
        <v/>
      </c>
      <c r="AM40" s="18" t="str">
        <f t="shared" si="40"/>
        <v/>
      </c>
      <c r="AN40" s="18" t="str">
        <f t="shared" si="24"/>
        <v/>
      </c>
      <c r="AO40" s="46"/>
      <c r="AP40" s="19" t="str">
        <f t="shared" si="41"/>
        <v/>
      </c>
      <c r="AQ40" s="54"/>
      <c r="AR40" s="21" t="str">
        <f t="shared" si="42"/>
        <v/>
      </c>
      <c r="AS40" s="22" t="str">
        <f t="shared" si="43"/>
        <v/>
      </c>
      <c r="AT40" s="57"/>
      <c r="AU40" s="43"/>
      <c r="AV40" s="60" t="s">
        <v>294</v>
      </c>
      <c r="AW40" s="24"/>
    </row>
    <row r="41" spans="1:49" ht="12" customHeight="1" thickBot="1">
      <c r="A41" s="13">
        <f t="shared" si="19"/>
        <v>40</v>
      </c>
      <c r="B41" s="14" t="s">
        <v>7</v>
      </c>
      <c r="C41" s="15" t="s">
        <v>34</v>
      </c>
      <c r="D41" s="67">
        <v>2023</v>
      </c>
      <c r="E41" s="15">
        <v>15</v>
      </c>
      <c r="F41" s="15"/>
      <c r="G41" s="15"/>
      <c r="H41" s="15" t="s">
        <v>49</v>
      </c>
      <c r="I41" s="17"/>
      <c r="J41" s="39"/>
      <c r="K41" s="18" t="str">
        <f t="shared" si="25"/>
        <v/>
      </c>
      <c r="L41" s="19" t="str">
        <f t="shared" si="26"/>
        <v/>
      </c>
      <c r="M41" s="34"/>
      <c r="N41" s="18" t="str">
        <f t="shared" si="27"/>
        <v/>
      </c>
      <c r="O41" s="18" t="str">
        <f t="shared" si="28"/>
        <v/>
      </c>
      <c r="P41" s="18" t="str">
        <f t="shared" si="2"/>
        <v/>
      </c>
      <c r="Q41" s="46"/>
      <c r="R41" s="20" t="str">
        <f t="shared" si="29"/>
        <v/>
      </c>
      <c r="S41" s="31"/>
      <c r="T41" s="18" t="str">
        <f t="shared" si="30"/>
        <v/>
      </c>
      <c r="U41" s="18" t="str">
        <f t="shared" si="31"/>
        <v/>
      </c>
      <c r="V41" s="18" t="str">
        <f t="shared" si="5"/>
        <v/>
      </c>
      <c r="W41" s="46"/>
      <c r="X41" s="19" t="str">
        <f t="shared" si="32"/>
        <v/>
      </c>
      <c r="Y41" s="31"/>
      <c r="Z41" s="18" t="str">
        <f t="shared" si="33"/>
        <v/>
      </c>
      <c r="AA41" s="18" t="str">
        <f t="shared" si="34"/>
        <v/>
      </c>
      <c r="AB41" s="18" t="str">
        <f t="shared" si="9"/>
        <v/>
      </c>
      <c r="AC41" s="46"/>
      <c r="AD41" s="19" t="str">
        <f t="shared" si="35"/>
        <v/>
      </c>
      <c r="AE41" s="31"/>
      <c r="AF41" s="18" t="str">
        <f t="shared" si="36"/>
        <v/>
      </c>
      <c r="AG41" s="18" t="str">
        <f t="shared" si="37"/>
        <v/>
      </c>
      <c r="AH41" s="18" t="str">
        <f t="shared" si="23"/>
        <v/>
      </c>
      <c r="AI41" s="46"/>
      <c r="AJ41" s="19" t="str">
        <f t="shared" si="38"/>
        <v/>
      </c>
      <c r="AK41" s="31"/>
      <c r="AL41" s="18" t="str">
        <f t="shared" si="39"/>
        <v/>
      </c>
      <c r="AM41" s="18" t="str">
        <f t="shared" si="40"/>
        <v/>
      </c>
      <c r="AN41" s="18" t="str">
        <f t="shared" si="24"/>
        <v/>
      </c>
      <c r="AO41" s="46"/>
      <c r="AP41" s="19" t="str">
        <f t="shared" si="41"/>
        <v/>
      </c>
      <c r="AQ41" s="54"/>
      <c r="AR41" s="21" t="str">
        <f t="shared" si="42"/>
        <v/>
      </c>
      <c r="AS41" s="22" t="str">
        <f t="shared" si="43"/>
        <v/>
      </c>
      <c r="AT41" s="57"/>
      <c r="AU41" s="43"/>
      <c r="AV41" s="60" t="s">
        <v>294</v>
      </c>
      <c r="AW41" s="24"/>
    </row>
    <row r="42" spans="1:49" ht="12" customHeight="1" thickBot="1">
      <c r="A42" s="13">
        <f t="shared" si="19"/>
        <v>41</v>
      </c>
      <c r="B42" s="14" t="s">
        <v>7</v>
      </c>
      <c r="C42" s="15" t="s">
        <v>34</v>
      </c>
      <c r="D42" s="67">
        <v>2023</v>
      </c>
      <c r="E42" s="15">
        <v>16</v>
      </c>
      <c r="F42" s="15"/>
      <c r="G42" s="15"/>
      <c r="H42" s="15" t="s">
        <v>49</v>
      </c>
      <c r="I42" s="17"/>
      <c r="J42" s="39"/>
      <c r="K42" s="18" t="str">
        <f t="shared" si="25"/>
        <v/>
      </c>
      <c r="L42" s="19" t="str">
        <f t="shared" si="26"/>
        <v/>
      </c>
      <c r="M42" s="34"/>
      <c r="N42" s="18" t="str">
        <f t="shared" si="27"/>
        <v/>
      </c>
      <c r="O42" s="18" t="str">
        <f t="shared" si="28"/>
        <v/>
      </c>
      <c r="P42" s="18" t="str">
        <f t="shared" si="2"/>
        <v/>
      </c>
      <c r="Q42" s="46"/>
      <c r="R42" s="20" t="str">
        <f t="shared" si="29"/>
        <v/>
      </c>
      <c r="S42" s="31"/>
      <c r="T42" s="18" t="str">
        <f t="shared" si="30"/>
        <v/>
      </c>
      <c r="U42" s="18" t="str">
        <f t="shared" si="31"/>
        <v/>
      </c>
      <c r="V42" s="18" t="str">
        <f t="shared" si="5"/>
        <v/>
      </c>
      <c r="W42" s="46"/>
      <c r="X42" s="19" t="str">
        <f t="shared" si="32"/>
        <v/>
      </c>
      <c r="Y42" s="31"/>
      <c r="Z42" s="18" t="str">
        <f t="shared" si="33"/>
        <v/>
      </c>
      <c r="AA42" s="18" t="str">
        <f t="shared" si="34"/>
        <v/>
      </c>
      <c r="AB42" s="18" t="str">
        <f t="shared" si="9"/>
        <v/>
      </c>
      <c r="AC42" s="46"/>
      <c r="AD42" s="19" t="str">
        <f t="shared" si="35"/>
        <v/>
      </c>
      <c r="AE42" s="31"/>
      <c r="AF42" s="18" t="str">
        <f t="shared" si="36"/>
        <v/>
      </c>
      <c r="AG42" s="18" t="str">
        <f t="shared" si="37"/>
        <v/>
      </c>
      <c r="AH42" s="18" t="str">
        <f t="shared" si="23"/>
        <v/>
      </c>
      <c r="AI42" s="46"/>
      <c r="AJ42" s="19" t="str">
        <f t="shared" si="38"/>
        <v/>
      </c>
      <c r="AK42" s="31"/>
      <c r="AL42" s="18" t="str">
        <f t="shared" si="39"/>
        <v/>
      </c>
      <c r="AM42" s="18" t="str">
        <f t="shared" si="40"/>
        <v/>
      </c>
      <c r="AN42" s="18" t="str">
        <f t="shared" si="24"/>
        <v/>
      </c>
      <c r="AO42" s="46"/>
      <c r="AP42" s="19" t="str">
        <f t="shared" si="41"/>
        <v/>
      </c>
      <c r="AQ42" s="54"/>
      <c r="AR42" s="21" t="str">
        <f t="shared" si="42"/>
        <v/>
      </c>
      <c r="AS42" s="22" t="str">
        <f t="shared" si="43"/>
        <v/>
      </c>
      <c r="AT42" s="57"/>
      <c r="AU42" s="43"/>
      <c r="AV42" s="60" t="s">
        <v>294</v>
      </c>
      <c r="AW42" s="24"/>
    </row>
    <row r="43" spans="1:49" ht="12" customHeight="1" thickBot="1">
      <c r="A43" s="13">
        <f t="shared" si="19"/>
        <v>42</v>
      </c>
      <c r="B43" s="14" t="s">
        <v>7</v>
      </c>
      <c r="C43" s="15" t="s">
        <v>34</v>
      </c>
      <c r="D43" s="67">
        <v>2023</v>
      </c>
      <c r="E43" s="15">
        <v>17</v>
      </c>
      <c r="F43" s="15"/>
      <c r="G43" s="15"/>
      <c r="H43" s="15" t="s">
        <v>49</v>
      </c>
      <c r="I43" s="17"/>
      <c r="J43" s="39"/>
      <c r="K43" s="18" t="str">
        <f t="shared" si="25"/>
        <v/>
      </c>
      <c r="L43" s="19" t="str">
        <f t="shared" si="26"/>
        <v/>
      </c>
      <c r="M43" s="34"/>
      <c r="N43" s="18" t="str">
        <f t="shared" si="27"/>
        <v/>
      </c>
      <c r="O43" s="18" t="str">
        <f t="shared" si="28"/>
        <v/>
      </c>
      <c r="P43" s="18" t="str">
        <f t="shared" si="2"/>
        <v/>
      </c>
      <c r="Q43" s="46"/>
      <c r="R43" s="20" t="str">
        <f t="shared" si="29"/>
        <v/>
      </c>
      <c r="S43" s="31"/>
      <c r="T43" s="18" t="str">
        <f t="shared" si="30"/>
        <v/>
      </c>
      <c r="U43" s="18" t="str">
        <f t="shared" si="31"/>
        <v/>
      </c>
      <c r="V43" s="18" t="str">
        <f t="shared" si="5"/>
        <v/>
      </c>
      <c r="W43" s="46"/>
      <c r="X43" s="19" t="str">
        <f t="shared" si="32"/>
        <v/>
      </c>
      <c r="Y43" s="31"/>
      <c r="Z43" s="18" t="str">
        <f t="shared" si="33"/>
        <v/>
      </c>
      <c r="AA43" s="18" t="str">
        <f t="shared" si="34"/>
        <v/>
      </c>
      <c r="AB43" s="18" t="str">
        <f t="shared" si="9"/>
        <v/>
      </c>
      <c r="AC43" s="46"/>
      <c r="AD43" s="19" t="str">
        <f t="shared" si="35"/>
        <v/>
      </c>
      <c r="AE43" s="31"/>
      <c r="AF43" s="18" t="str">
        <f t="shared" si="36"/>
        <v/>
      </c>
      <c r="AG43" s="18" t="str">
        <f t="shared" si="37"/>
        <v/>
      </c>
      <c r="AH43" s="18" t="str">
        <f t="shared" si="23"/>
        <v/>
      </c>
      <c r="AI43" s="46"/>
      <c r="AJ43" s="19" t="str">
        <f t="shared" si="38"/>
        <v/>
      </c>
      <c r="AK43" s="31"/>
      <c r="AL43" s="18" t="str">
        <f t="shared" si="39"/>
        <v/>
      </c>
      <c r="AM43" s="18" t="str">
        <f t="shared" si="40"/>
        <v/>
      </c>
      <c r="AN43" s="18" t="str">
        <f t="shared" si="24"/>
        <v/>
      </c>
      <c r="AO43" s="46"/>
      <c r="AP43" s="19" t="str">
        <f t="shared" si="41"/>
        <v/>
      </c>
      <c r="AQ43" s="54"/>
      <c r="AR43" s="21" t="str">
        <f t="shared" si="42"/>
        <v/>
      </c>
      <c r="AS43" s="22" t="str">
        <f t="shared" si="43"/>
        <v/>
      </c>
      <c r="AT43" s="57"/>
      <c r="AU43" s="43"/>
      <c r="AV43" s="60" t="s">
        <v>294</v>
      </c>
      <c r="AW43" s="24"/>
    </row>
    <row r="44" spans="1:49" ht="12" customHeight="1" thickBot="1">
      <c r="A44" s="13">
        <f t="shared" si="19"/>
        <v>43</v>
      </c>
      <c r="B44" s="14" t="s">
        <v>7</v>
      </c>
      <c r="C44" s="15" t="s">
        <v>34</v>
      </c>
      <c r="D44" s="67">
        <v>2023</v>
      </c>
      <c r="E44" s="15">
        <v>18</v>
      </c>
      <c r="F44" s="15"/>
      <c r="G44" s="15"/>
      <c r="H44" s="15" t="s">
        <v>49</v>
      </c>
      <c r="I44" s="17"/>
      <c r="J44" s="39"/>
      <c r="K44" s="18" t="str">
        <f t="shared" si="25"/>
        <v/>
      </c>
      <c r="L44" s="19" t="str">
        <f t="shared" si="26"/>
        <v/>
      </c>
      <c r="M44" s="34"/>
      <c r="N44" s="18" t="str">
        <f t="shared" si="27"/>
        <v/>
      </c>
      <c r="O44" s="18" t="str">
        <f t="shared" si="28"/>
        <v/>
      </c>
      <c r="P44" s="18" t="str">
        <f t="shared" si="2"/>
        <v/>
      </c>
      <c r="Q44" s="46"/>
      <c r="R44" s="20" t="str">
        <f t="shared" si="29"/>
        <v/>
      </c>
      <c r="S44" s="31"/>
      <c r="T44" s="18" t="str">
        <f t="shared" si="30"/>
        <v/>
      </c>
      <c r="U44" s="18" t="str">
        <f t="shared" si="31"/>
        <v/>
      </c>
      <c r="V44" s="18" t="str">
        <f t="shared" si="5"/>
        <v/>
      </c>
      <c r="W44" s="46"/>
      <c r="X44" s="19" t="str">
        <f t="shared" si="32"/>
        <v/>
      </c>
      <c r="Y44" s="31"/>
      <c r="Z44" s="18" t="str">
        <f t="shared" si="33"/>
        <v/>
      </c>
      <c r="AA44" s="18" t="str">
        <f t="shared" si="34"/>
        <v/>
      </c>
      <c r="AB44" s="18" t="str">
        <f t="shared" si="9"/>
        <v/>
      </c>
      <c r="AC44" s="46"/>
      <c r="AD44" s="19" t="str">
        <f t="shared" si="35"/>
        <v/>
      </c>
      <c r="AE44" s="31"/>
      <c r="AF44" s="18" t="str">
        <f t="shared" si="36"/>
        <v/>
      </c>
      <c r="AG44" s="18" t="str">
        <f t="shared" si="37"/>
        <v/>
      </c>
      <c r="AH44" s="18" t="str">
        <f t="shared" si="23"/>
        <v/>
      </c>
      <c r="AI44" s="46"/>
      <c r="AJ44" s="19" t="str">
        <f t="shared" si="38"/>
        <v/>
      </c>
      <c r="AK44" s="31"/>
      <c r="AL44" s="18" t="str">
        <f t="shared" si="39"/>
        <v/>
      </c>
      <c r="AM44" s="18" t="str">
        <f t="shared" si="40"/>
        <v/>
      </c>
      <c r="AN44" s="18" t="str">
        <f t="shared" si="24"/>
        <v/>
      </c>
      <c r="AO44" s="46"/>
      <c r="AP44" s="19" t="str">
        <f t="shared" si="41"/>
        <v/>
      </c>
      <c r="AQ44" s="54"/>
      <c r="AR44" s="21" t="str">
        <f t="shared" si="42"/>
        <v/>
      </c>
      <c r="AS44" s="22" t="str">
        <f t="shared" si="43"/>
        <v/>
      </c>
      <c r="AT44" s="57"/>
      <c r="AU44" s="43"/>
      <c r="AV44" s="60" t="s">
        <v>294</v>
      </c>
      <c r="AW44" s="24"/>
    </row>
    <row r="45" spans="1:49" ht="12" customHeight="1" thickBot="1">
      <c r="A45" s="13">
        <f t="shared" si="19"/>
        <v>44</v>
      </c>
      <c r="B45" s="14" t="s">
        <v>7</v>
      </c>
      <c r="C45" s="15" t="s">
        <v>34</v>
      </c>
      <c r="D45" s="67">
        <v>2023</v>
      </c>
      <c r="E45" s="15">
        <v>19</v>
      </c>
      <c r="F45" s="15"/>
      <c r="G45" s="15"/>
      <c r="H45" s="15" t="s">
        <v>49</v>
      </c>
      <c r="I45" s="17"/>
      <c r="J45" s="39"/>
      <c r="K45" s="18" t="str">
        <f t="shared" si="25"/>
        <v/>
      </c>
      <c r="L45" s="19" t="str">
        <f t="shared" si="26"/>
        <v/>
      </c>
      <c r="M45" s="34"/>
      <c r="N45" s="18" t="str">
        <f t="shared" si="27"/>
        <v/>
      </c>
      <c r="O45" s="18" t="str">
        <f t="shared" si="28"/>
        <v/>
      </c>
      <c r="P45" s="18" t="str">
        <f t="shared" si="2"/>
        <v/>
      </c>
      <c r="Q45" s="46"/>
      <c r="R45" s="20" t="str">
        <f t="shared" si="29"/>
        <v/>
      </c>
      <c r="S45" s="31"/>
      <c r="T45" s="18" t="str">
        <f t="shared" si="30"/>
        <v/>
      </c>
      <c r="U45" s="18" t="str">
        <f t="shared" si="31"/>
        <v/>
      </c>
      <c r="V45" s="18" t="str">
        <f t="shared" si="5"/>
        <v/>
      </c>
      <c r="W45" s="46"/>
      <c r="X45" s="19" t="str">
        <f t="shared" si="32"/>
        <v/>
      </c>
      <c r="Y45" s="31"/>
      <c r="Z45" s="18" t="str">
        <f t="shared" si="33"/>
        <v/>
      </c>
      <c r="AA45" s="18" t="str">
        <f t="shared" si="34"/>
        <v/>
      </c>
      <c r="AB45" s="18" t="str">
        <f t="shared" si="9"/>
        <v/>
      </c>
      <c r="AC45" s="46"/>
      <c r="AD45" s="19" t="str">
        <f t="shared" si="35"/>
        <v/>
      </c>
      <c r="AE45" s="31"/>
      <c r="AF45" s="18" t="str">
        <f t="shared" si="36"/>
        <v/>
      </c>
      <c r="AG45" s="18" t="str">
        <f t="shared" si="37"/>
        <v/>
      </c>
      <c r="AH45" s="18" t="str">
        <f t="shared" si="23"/>
        <v/>
      </c>
      <c r="AI45" s="46"/>
      <c r="AJ45" s="19" t="str">
        <f t="shared" si="38"/>
        <v/>
      </c>
      <c r="AK45" s="31"/>
      <c r="AL45" s="18" t="str">
        <f t="shared" si="39"/>
        <v/>
      </c>
      <c r="AM45" s="18" t="str">
        <f t="shared" si="40"/>
        <v/>
      </c>
      <c r="AN45" s="18" t="str">
        <f t="shared" si="24"/>
        <v/>
      </c>
      <c r="AO45" s="46"/>
      <c r="AP45" s="19" t="str">
        <f t="shared" si="41"/>
        <v/>
      </c>
      <c r="AQ45" s="54"/>
      <c r="AR45" s="21" t="str">
        <f t="shared" si="42"/>
        <v/>
      </c>
      <c r="AS45" s="22" t="str">
        <f t="shared" si="43"/>
        <v/>
      </c>
      <c r="AT45" s="57"/>
      <c r="AU45" s="43"/>
      <c r="AV45" s="60" t="s">
        <v>294</v>
      </c>
      <c r="AW45" s="24"/>
    </row>
    <row r="46" spans="1:49" ht="12" customHeight="1" thickBot="1">
      <c r="A46" s="13">
        <f t="shared" si="19"/>
        <v>45</v>
      </c>
      <c r="B46" s="14" t="s">
        <v>7</v>
      </c>
      <c r="C46" s="15" t="s">
        <v>34</v>
      </c>
      <c r="D46" s="67">
        <v>2023</v>
      </c>
      <c r="E46" s="15">
        <v>20</v>
      </c>
      <c r="F46" s="15"/>
      <c r="G46" s="15"/>
      <c r="H46" s="15" t="s">
        <v>49</v>
      </c>
      <c r="I46" s="17"/>
      <c r="J46" s="39"/>
      <c r="K46" s="18" t="str">
        <f t="shared" si="25"/>
        <v/>
      </c>
      <c r="L46" s="19" t="str">
        <f t="shared" si="26"/>
        <v/>
      </c>
      <c r="M46" s="34"/>
      <c r="N46" s="18" t="str">
        <f t="shared" si="27"/>
        <v/>
      </c>
      <c r="O46" s="18" t="str">
        <f t="shared" si="28"/>
        <v/>
      </c>
      <c r="P46" s="18" t="str">
        <f t="shared" si="2"/>
        <v/>
      </c>
      <c r="Q46" s="46"/>
      <c r="R46" s="20" t="str">
        <f t="shared" si="29"/>
        <v/>
      </c>
      <c r="S46" s="31"/>
      <c r="T46" s="18" t="str">
        <f t="shared" si="30"/>
        <v/>
      </c>
      <c r="U46" s="18" t="str">
        <f t="shared" si="31"/>
        <v/>
      </c>
      <c r="V46" s="18" t="str">
        <f t="shared" si="5"/>
        <v/>
      </c>
      <c r="W46" s="46"/>
      <c r="X46" s="19" t="str">
        <f t="shared" si="32"/>
        <v/>
      </c>
      <c r="Y46" s="31"/>
      <c r="Z46" s="18" t="str">
        <f t="shared" si="33"/>
        <v/>
      </c>
      <c r="AA46" s="18" t="str">
        <f t="shared" si="34"/>
        <v/>
      </c>
      <c r="AB46" s="18" t="str">
        <f t="shared" si="9"/>
        <v/>
      </c>
      <c r="AC46" s="46"/>
      <c r="AD46" s="19" t="str">
        <f t="shared" si="35"/>
        <v/>
      </c>
      <c r="AE46" s="31"/>
      <c r="AF46" s="18" t="str">
        <f t="shared" si="36"/>
        <v/>
      </c>
      <c r="AG46" s="18" t="str">
        <f t="shared" si="37"/>
        <v/>
      </c>
      <c r="AH46" s="18" t="str">
        <f t="shared" si="23"/>
        <v/>
      </c>
      <c r="AI46" s="46"/>
      <c r="AJ46" s="19" t="str">
        <f t="shared" si="38"/>
        <v/>
      </c>
      <c r="AK46" s="31"/>
      <c r="AL46" s="18" t="str">
        <f t="shared" si="39"/>
        <v/>
      </c>
      <c r="AM46" s="18" t="str">
        <f t="shared" si="40"/>
        <v/>
      </c>
      <c r="AN46" s="18" t="str">
        <f t="shared" si="24"/>
        <v/>
      </c>
      <c r="AO46" s="46"/>
      <c r="AP46" s="19" t="str">
        <f t="shared" si="41"/>
        <v/>
      </c>
      <c r="AQ46" s="54"/>
      <c r="AR46" s="21" t="str">
        <f t="shared" si="42"/>
        <v/>
      </c>
      <c r="AS46" s="22" t="str">
        <f t="shared" si="43"/>
        <v/>
      </c>
      <c r="AT46" s="57"/>
      <c r="AU46" s="43"/>
      <c r="AV46" s="60" t="s">
        <v>294</v>
      </c>
      <c r="AW46" s="24"/>
    </row>
    <row r="47" spans="1:49" ht="12" customHeight="1" thickBot="1">
      <c r="A47" s="13">
        <f t="shared" si="19"/>
        <v>46</v>
      </c>
      <c r="B47" s="14" t="s">
        <v>7</v>
      </c>
      <c r="C47" s="15" t="s">
        <v>34</v>
      </c>
      <c r="D47" s="67">
        <v>2023</v>
      </c>
      <c r="E47" s="15">
        <v>21</v>
      </c>
      <c r="F47" s="15"/>
      <c r="G47" s="15"/>
      <c r="H47" s="15" t="s">
        <v>49</v>
      </c>
      <c r="I47" s="17"/>
      <c r="J47" s="39"/>
      <c r="K47" s="18" t="str">
        <f t="shared" si="25"/>
        <v/>
      </c>
      <c r="L47" s="19" t="str">
        <f t="shared" si="26"/>
        <v/>
      </c>
      <c r="M47" s="34"/>
      <c r="N47" s="18" t="str">
        <f t="shared" si="27"/>
        <v/>
      </c>
      <c r="O47" s="18" t="str">
        <f t="shared" si="28"/>
        <v/>
      </c>
      <c r="P47" s="18" t="str">
        <f t="shared" si="2"/>
        <v/>
      </c>
      <c r="Q47" s="46"/>
      <c r="R47" s="20" t="str">
        <f t="shared" si="29"/>
        <v/>
      </c>
      <c r="S47" s="31"/>
      <c r="T47" s="18" t="str">
        <f t="shared" si="30"/>
        <v/>
      </c>
      <c r="U47" s="18" t="str">
        <f t="shared" si="31"/>
        <v/>
      </c>
      <c r="V47" s="18" t="str">
        <f t="shared" si="5"/>
        <v/>
      </c>
      <c r="W47" s="46"/>
      <c r="X47" s="19" t="str">
        <f t="shared" si="32"/>
        <v/>
      </c>
      <c r="Y47" s="31"/>
      <c r="Z47" s="18" t="str">
        <f t="shared" si="33"/>
        <v/>
      </c>
      <c r="AA47" s="18" t="str">
        <f t="shared" si="34"/>
        <v/>
      </c>
      <c r="AB47" s="18" t="str">
        <f t="shared" si="9"/>
        <v/>
      </c>
      <c r="AC47" s="46"/>
      <c r="AD47" s="19" t="str">
        <f t="shared" si="35"/>
        <v/>
      </c>
      <c r="AE47" s="31"/>
      <c r="AF47" s="18" t="str">
        <f t="shared" si="36"/>
        <v/>
      </c>
      <c r="AG47" s="18" t="str">
        <f t="shared" si="37"/>
        <v/>
      </c>
      <c r="AH47" s="18" t="str">
        <f t="shared" si="23"/>
        <v/>
      </c>
      <c r="AI47" s="46"/>
      <c r="AJ47" s="19" t="str">
        <f t="shared" si="38"/>
        <v/>
      </c>
      <c r="AK47" s="31"/>
      <c r="AL47" s="18" t="str">
        <f t="shared" si="39"/>
        <v/>
      </c>
      <c r="AM47" s="18" t="str">
        <f t="shared" si="40"/>
        <v/>
      </c>
      <c r="AN47" s="18" t="str">
        <f t="shared" si="24"/>
        <v/>
      </c>
      <c r="AO47" s="46"/>
      <c r="AP47" s="19" t="str">
        <f t="shared" si="41"/>
        <v/>
      </c>
      <c r="AQ47" s="54"/>
      <c r="AR47" s="21" t="str">
        <f t="shared" si="42"/>
        <v/>
      </c>
      <c r="AS47" s="22" t="str">
        <f t="shared" si="43"/>
        <v/>
      </c>
      <c r="AT47" s="57"/>
      <c r="AU47" s="43"/>
      <c r="AV47" s="60" t="s">
        <v>294</v>
      </c>
      <c r="AW47" s="24"/>
    </row>
    <row r="48" spans="1:49" ht="12" customHeight="1" thickBot="1">
      <c r="A48" s="13">
        <f t="shared" si="19"/>
        <v>47</v>
      </c>
      <c r="B48" s="14" t="s">
        <v>7</v>
      </c>
      <c r="C48" s="15" t="s">
        <v>34</v>
      </c>
      <c r="D48" s="67">
        <v>2023</v>
      </c>
      <c r="E48" s="15">
        <v>22</v>
      </c>
      <c r="F48" s="15"/>
      <c r="G48" s="15"/>
      <c r="H48" s="15" t="s">
        <v>49</v>
      </c>
      <c r="I48" s="17"/>
      <c r="J48" s="39"/>
      <c r="K48" s="18" t="str">
        <f t="shared" si="25"/>
        <v/>
      </c>
      <c r="L48" s="19" t="str">
        <f t="shared" si="26"/>
        <v/>
      </c>
      <c r="M48" s="34"/>
      <c r="N48" s="18" t="str">
        <f t="shared" si="27"/>
        <v/>
      </c>
      <c r="O48" s="18" t="str">
        <f t="shared" si="28"/>
        <v/>
      </c>
      <c r="P48" s="18" t="str">
        <f t="shared" si="2"/>
        <v/>
      </c>
      <c r="Q48" s="46"/>
      <c r="R48" s="20" t="str">
        <f t="shared" si="29"/>
        <v/>
      </c>
      <c r="S48" s="31"/>
      <c r="T48" s="18" t="str">
        <f t="shared" si="30"/>
        <v/>
      </c>
      <c r="U48" s="18" t="str">
        <f t="shared" si="31"/>
        <v/>
      </c>
      <c r="V48" s="18" t="str">
        <f t="shared" si="5"/>
        <v/>
      </c>
      <c r="W48" s="46"/>
      <c r="X48" s="19" t="str">
        <f t="shared" si="32"/>
        <v/>
      </c>
      <c r="Y48" s="31"/>
      <c r="Z48" s="18" t="str">
        <f t="shared" si="33"/>
        <v/>
      </c>
      <c r="AA48" s="18" t="str">
        <f t="shared" si="34"/>
        <v/>
      </c>
      <c r="AB48" s="18" t="str">
        <f t="shared" si="9"/>
        <v/>
      </c>
      <c r="AC48" s="46"/>
      <c r="AD48" s="19" t="str">
        <f t="shared" si="35"/>
        <v/>
      </c>
      <c r="AE48" s="31"/>
      <c r="AF48" s="18" t="str">
        <f t="shared" si="36"/>
        <v/>
      </c>
      <c r="AG48" s="18" t="str">
        <f t="shared" si="37"/>
        <v/>
      </c>
      <c r="AH48" s="18" t="str">
        <f t="shared" si="23"/>
        <v/>
      </c>
      <c r="AI48" s="46"/>
      <c r="AJ48" s="19" t="str">
        <f t="shared" si="38"/>
        <v/>
      </c>
      <c r="AK48" s="31"/>
      <c r="AL48" s="18" t="str">
        <f t="shared" si="39"/>
        <v/>
      </c>
      <c r="AM48" s="18" t="str">
        <f t="shared" si="40"/>
        <v/>
      </c>
      <c r="AN48" s="18" t="str">
        <f t="shared" si="24"/>
        <v/>
      </c>
      <c r="AO48" s="46"/>
      <c r="AP48" s="19" t="str">
        <f t="shared" si="41"/>
        <v/>
      </c>
      <c r="AQ48" s="54"/>
      <c r="AR48" s="21" t="str">
        <f t="shared" si="42"/>
        <v/>
      </c>
      <c r="AS48" s="22" t="str">
        <f t="shared" si="43"/>
        <v/>
      </c>
      <c r="AT48" s="57"/>
      <c r="AU48" s="43"/>
      <c r="AV48" s="60" t="s">
        <v>294</v>
      </c>
      <c r="AW48" s="24"/>
    </row>
    <row r="49" spans="1:49" ht="12" customHeight="1" thickBot="1">
      <c r="A49" s="13">
        <f t="shared" si="19"/>
        <v>48</v>
      </c>
      <c r="B49" s="14" t="s">
        <v>7</v>
      </c>
      <c r="C49" s="15" t="s">
        <v>34</v>
      </c>
      <c r="D49" s="67">
        <v>2023</v>
      </c>
      <c r="E49" s="15">
        <v>23</v>
      </c>
      <c r="F49" s="15"/>
      <c r="G49" s="15"/>
      <c r="H49" s="15" t="s">
        <v>49</v>
      </c>
      <c r="I49" s="17"/>
      <c r="J49" s="39"/>
      <c r="K49" s="18" t="str">
        <f t="shared" si="25"/>
        <v/>
      </c>
      <c r="L49" s="19" t="str">
        <f t="shared" si="26"/>
        <v/>
      </c>
      <c r="M49" s="34"/>
      <c r="N49" s="18" t="str">
        <f t="shared" si="27"/>
        <v/>
      </c>
      <c r="O49" s="18" t="str">
        <f t="shared" si="28"/>
        <v/>
      </c>
      <c r="P49" s="18" t="str">
        <f t="shared" si="2"/>
        <v/>
      </c>
      <c r="Q49" s="46"/>
      <c r="R49" s="20" t="str">
        <f t="shared" si="29"/>
        <v/>
      </c>
      <c r="S49" s="31"/>
      <c r="T49" s="18" t="str">
        <f t="shared" si="30"/>
        <v/>
      </c>
      <c r="U49" s="18" t="str">
        <f t="shared" si="31"/>
        <v/>
      </c>
      <c r="V49" s="18" t="str">
        <f t="shared" si="5"/>
        <v/>
      </c>
      <c r="W49" s="46"/>
      <c r="X49" s="19" t="str">
        <f t="shared" si="32"/>
        <v/>
      </c>
      <c r="Y49" s="31"/>
      <c r="Z49" s="18" t="str">
        <f t="shared" si="33"/>
        <v/>
      </c>
      <c r="AA49" s="18" t="str">
        <f t="shared" si="34"/>
        <v/>
      </c>
      <c r="AB49" s="18" t="str">
        <f t="shared" si="9"/>
        <v/>
      </c>
      <c r="AC49" s="46"/>
      <c r="AD49" s="19" t="str">
        <f t="shared" si="35"/>
        <v/>
      </c>
      <c r="AE49" s="31"/>
      <c r="AF49" s="18" t="str">
        <f t="shared" si="36"/>
        <v/>
      </c>
      <c r="AG49" s="18" t="str">
        <f t="shared" si="37"/>
        <v/>
      </c>
      <c r="AH49" s="18" t="str">
        <f t="shared" si="23"/>
        <v/>
      </c>
      <c r="AI49" s="46"/>
      <c r="AJ49" s="19" t="str">
        <f t="shared" si="38"/>
        <v/>
      </c>
      <c r="AK49" s="31"/>
      <c r="AL49" s="18" t="str">
        <f t="shared" si="39"/>
        <v/>
      </c>
      <c r="AM49" s="18" t="str">
        <f t="shared" si="40"/>
        <v/>
      </c>
      <c r="AN49" s="18" t="str">
        <f t="shared" si="24"/>
        <v/>
      </c>
      <c r="AO49" s="46"/>
      <c r="AP49" s="19" t="str">
        <f t="shared" si="41"/>
        <v/>
      </c>
      <c r="AQ49" s="54"/>
      <c r="AR49" s="21" t="str">
        <f t="shared" si="42"/>
        <v/>
      </c>
      <c r="AS49" s="22" t="str">
        <f t="shared" si="43"/>
        <v/>
      </c>
      <c r="AT49" s="57"/>
      <c r="AU49" s="43"/>
      <c r="AV49" s="60" t="s">
        <v>294</v>
      </c>
      <c r="AW49" s="24"/>
    </row>
    <row r="50" spans="1:49" ht="12" customHeight="1" thickBot="1">
      <c r="A50" s="13">
        <f t="shared" si="19"/>
        <v>49</v>
      </c>
      <c r="B50" s="14" t="s">
        <v>7</v>
      </c>
      <c r="C50" s="15" t="s">
        <v>34</v>
      </c>
      <c r="D50" s="67">
        <v>2023</v>
      </c>
      <c r="E50" s="15">
        <v>24</v>
      </c>
      <c r="F50" s="15"/>
      <c r="G50" s="15"/>
      <c r="H50" s="15" t="s">
        <v>49</v>
      </c>
      <c r="I50" s="17"/>
      <c r="J50" s="39"/>
      <c r="K50" s="18" t="str">
        <f t="shared" si="25"/>
        <v/>
      </c>
      <c r="L50" s="19" t="str">
        <f t="shared" si="26"/>
        <v/>
      </c>
      <c r="M50" s="34"/>
      <c r="N50" s="18" t="str">
        <f t="shared" si="27"/>
        <v/>
      </c>
      <c r="O50" s="18" t="str">
        <f t="shared" si="28"/>
        <v/>
      </c>
      <c r="P50" s="18" t="str">
        <f t="shared" si="2"/>
        <v/>
      </c>
      <c r="Q50" s="46"/>
      <c r="R50" s="20" t="str">
        <f t="shared" si="29"/>
        <v/>
      </c>
      <c r="S50" s="31"/>
      <c r="T50" s="18" t="str">
        <f t="shared" si="30"/>
        <v/>
      </c>
      <c r="U50" s="18" t="str">
        <f t="shared" si="31"/>
        <v/>
      </c>
      <c r="V50" s="18" t="str">
        <f t="shared" si="5"/>
        <v/>
      </c>
      <c r="W50" s="46"/>
      <c r="X50" s="19" t="str">
        <f t="shared" si="32"/>
        <v/>
      </c>
      <c r="Y50" s="31"/>
      <c r="Z50" s="18" t="str">
        <f t="shared" si="33"/>
        <v/>
      </c>
      <c r="AA50" s="18" t="str">
        <f t="shared" si="34"/>
        <v/>
      </c>
      <c r="AB50" s="18" t="str">
        <f t="shared" si="9"/>
        <v/>
      </c>
      <c r="AC50" s="46"/>
      <c r="AD50" s="19" t="str">
        <f t="shared" si="35"/>
        <v/>
      </c>
      <c r="AE50" s="31"/>
      <c r="AF50" s="18" t="str">
        <f t="shared" si="36"/>
        <v/>
      </c>
      <c r="AG50" s="18" t="str">
        <f t="shared" si="37"/>
        <v/>
      </c>
      <c r="AH50" s="18" t="str">
        <f t="shared" si="23"/>
        <v/>
      </c>
      <c r="AI50" s="46"/>
      <c r="AJ50" s="19" t="str">
        <f t="shared" si="38"/>
        <v/>
      </c>
      <c r="AK50" s="31"/>
      <c r="AL50" s="18" t="str">
        <f t="shared" si="39"/>
        <v/>
      </c>
      <c r="AM50" s="18" t="str">
        <f t="shared" si="40"/>
        <v/>
      </c>
      <c r="AN50" s="18" t="str">
        <f t="shared" si="24"/>
        <v/>
      </c>
      <c r="AO50" s="46"/>
      <c r="AP50" s="19" t="str">
        <f t="shared" si="41"/>
        <v/>
      </c>
      <c r="AQ50" s="54"/>
      <c r="AR50" s="21" t="str">
        <f t="shared" si="42"/>
        <v/>
      </c>
      <c r="AS50" s="22" t="str">
        <f t="shared" si="43"/>
        <v/>
      </c>
      <c r="AT50" s="57"/>
      <c r="AU50" s="43"/>
      <c r="AV50" s="60" t="s">
        <v>294</v>
      </c>
      <c r="AW50" s="24"/>
    </row>
    <row r="51" spans="1:49" ht="12" customHeight="1" thickBot="1">
      <c r="A51" s="13">
        <f t="shared" si="19"/>
        <v>50</v>
      </c>
      <c r="B51" s="14" t="s">
        <v>7</v>
      </c>
      <c r="C51" s="15" t="s">
        <v>34</v>
      </c>
      <c r="D51" s="67">
        <v>2023</v>
      </c>
      <c r="E51" s="15">
        <v>25</v>
      </c>
      <c r="F51" s="15"/>
      <c r="G51" s="15"/>
      <c r="H51" s="15" t="s">
        <v>49</v>
      </c>
      <c r="I51" s="17"/>
      <c r="J51" s="39"/>
      <c r="K51" s="18" t="str">
        <f t="shared" si="25"/>
        <v/>
      </c>
      <c r="L51" s="19" t="str">
        <f t="shared" si="26"/>
        <v/>
      </c>
      <c r="M51" s="34"/>
      <c r="N51" s="18" t="str">
        <f t="shared" si="27"/>
        <v/>
      </c>
      <c r="O51" s="18" t="str">
        <f t="shared" si="28"/>
        <v/>
      </c>
      <c r="P51" s="18" t="str">
        <f t="shared" si="2"/>
        <v/>
      </c>
      <c r="Q51" s="46"/>
      <c r="R51" s="20" t="str">
        <f t="shared" si="29"/>
        <v/>
      </c>
      <c r="S51" s="31"/>
      <c r="T51" s="18" t="str">
        <f t="shared" si="30"/>
        <v/>
      </c>
      <c r="U51" s="18" t="str">
        <f t="shared" si="31"/>
        <v/>
      </c>
      <c r="V51" s="18" t="str">
        <f t="shared" si="5"/>
        <v/>
      </c>
      <c r="W51" s="46"/>
      <c r="X51" s="19" t="str">
        <f t="shared" si="32"/>
        <v/>
      </c>
      <c r="Y51" s="31"/>
      <c r="Z51" s="18" t="str">
        <f t="shared" si="33"/>
        <v/>
      </c>
      <c r="AA51" s="18" t="str">
        <f t="shared" si="34"/>
        <v/>
      </c>
      <c r="AB51" s="18" t="str">
        <f t="shared" si="9"/>
        <v/>
      </c>
      <c r="AC51" s="46"/>
      <c r="AD51" s="19" t="str">
        <f t="shared" si="35"/>
        <v/>
      </c>
      <c r="AE51" s="31"/>
      <c r="AF51" s="18" t="str">
        <f t="shared" si="36"/>
        <v/>
      </c>
      <c r="AG51" s="18" t="str">
        <f t="shared" si="37"/>
        <v/>
      </c>
      <c r="AH51" s="18" t="str">
        <f t="shared" si="23"/>
        <v/>
      </c>
      <c r="AI51" s="46"/>
      <c r="AJ51" s="19" t="str">
        <f t="shared" si="38"/>
        <v/>
      </c>
      <c r="AK51" s="31"/>
      <c r="AL51" s="18" t="str">
        <f t="shared" si="39"/>
        <v/>
      </c>
      <c r="AM51" s="18" t="str">
        <f t="shared" si="40"/>
        <v/>
      </c>
      <c r="AN51" s="18" t="str">
        <f t="shared" si="24"/>
        <v/>
      </c>
      <c r="AO51" s="46"/>
      <c r="AP51" s="19" t="str">
        <f t="shared" si="41"/>
        <v/>
      </c>
      <c r="AQ51" s="54"/>
      <c r="AR51" s="21" t="str">
        <f t="shared" si="42"/>
        <v/>
      </c>
      <c r="AS51" s="22" t="str">
        <f t="shared" si="43"/>
        <v/>
      </c>
      <c r="AT51" s="57"/>
      <c r="AU51" s="43"/>
      <c r="AV51" s="60" t="s">
        <v>294</v>
      </c>
      <c r="AW51" s="24"/>
    </row>
    <row r="52" spans="1:49" ht="12" customHeight="1" thickBot="1">
      <c r="A52" s="13">
        <f t="shared" si="19"/>
        <v>51</v>
      </c>
      <c r="B52" s="14" t="s">
        <v>7</v>
      </c>
      <c r="C52" s="15" t="s">
        <v>34</v>
      </c>
      <c r="D52" s="67">
        <v>2022</v>
      </c>
      <c r="E52" s="15">
        <v>1</v>
      </c>
      <c r="F52" s="15" t="s">
        <v>257</v>
      </c>
      <c r="G52" s="15" t="s">
        <v>2858</v>
      </c>
      <c r="H52" s="15" t="s">
        <v>49</v>
      </c>
      <c r="I52" s="17" t="s">
        <v>116</v>
      </c>
      <c r="J52" s="39" t="s">
        <v>323</v>
      </c>
      <c r="K52" s="18" t="str">
        <f t="shared" si="25"/>
        <v>Tuyên bố nào sau đây về kiến trúc lịch sử của Nhật Bản là không phù hợp nhất?</v>
      </c>
      <c r="L52" s="19" t="str">
        <f t="shared" si="26"/>
        <v>000051_question.jpg</v>
      </c>
      <c r="M52" s="34" t="s">
        <v>348</v>
      </c>
      <c r="N52" s="18" t="str">
        <f t="shared" si="27"/>
        <v>Kinkaku (tỉnh Kyoto) là một di tích hình vuông, với tầng trên cùng theo phong cách của thiền đường, tầng hai theo phong cách của một hội trường Phật giáo Nhật Bản và tầng một theo phong cách của một tòa nhà dân cư.</v>
      </c>
      <c r="O52" s="18" t="str">
        <f t="shared" si="28"/>
        <v>000051_opt1.jpg</v>
      </c>
      <c r="P52" s="18" t="str">
        <f t="shared" si="2"/>
        <v>FALSE</v>
      </c>
      <c r="Q52" s="46" t="s">
        <v>2847</v>
      </c>
      <c r="R52" s="20" t="str">
        <f t="shared" si="29"/>
        <v>Đó là sự lựa chọn đúng đắn. Kinkaku của chùa Shikaenji được xây dựng như một biệt thự cho Yoshimitsu Ashikaga vào thời Muromachi, và được biến thành một ngôi chùa sau khi ông qua đời, và được đặc trưng bởi thực tế là bên trong và bên ngoài được bao phủ bởi vàng lá. Nó có cấu trúc ba tầng với tầng trên cùng là "phong cách thiền tông Phật đường", tầng hai là "phong cách Phật giáo Nhật Bản" và tầng một là "phong cách dân cư".</v>
      </c>
      <c r="S52" s="31" t="s">
        <v>348</v>
      </c>
      <c r="T52" s="18" t="str">
        <f t="shared" si="30"/>
        <v>Kinkaku (tỉnh Kyoto) là một di tích hình vuông, với tầng trên cùng theo phong cách của thiền đường, tầng hai theo phong cách của một hội trường Phật giáo Nhật Bản và tầng một theo phong cách của một tòa nhà dân cư.</v>
      </c>
      <c r="U52" s="18" t="str">
        <f t="shared" si="31"/>
        <v>000051_opt2.jpg</v>
      </c>
      <c r="V52" s="18" t="str">
        <f t="shared" si="5"/>
        <v>TRUE</v>
      </c>
      <c r="W52" s="46" t="s">
        <v>2848</v>
      </c>
      <c r="X52" s="19" t="str">
        <f t="shared" si="32"/>
        <v>Đó là một lựa chọn sai lầm. Enkakuji Shreiden là một ngôi chùa Phật giáo Thiền điển hình với các thành viên mỏng và mái cong chắc chắn. Chùa Enkakuji được thành lập bởi Hojo Tokimune trong thời kỳ Kamakura, và Sảnh di tích Enkakuji được cho là đã được xây dựng vào thời Muromachi.</v>
      </c>
      <c r="Y52" s="31" t="s">
        <v>372</v>
      </c>
      <c r="Z52" s="18" t="str">
        <f t="shared" si="33"/>
        <v>Shoshoji Sanzado (tỉnh Fukushima) trước đây thường được gọi là Sazae-do, và là một tòa nhà có đường dốc xoắn ốc kép liên tục trong sảnh.</v>
      </c>
      <c r="AA52" s="18" t="str">
        <f t="shared" si="34"/>
        <v>000051_opt3.jpg</v>
      </c>
      <c r="AB52" s="18" t="str">
        <f t="shared" si="9"/>
        <v>FALSE</v>
      </c>
      <c r="AC52" s="46" t="s">
        <v>2849</v>
      </c>
      <c r="AD52" s="19" t="str">
        <f t="shared" si="35"/>
        <v>Đó là sự lựa chọn đúng đắn. Shoshoji Sanzado trước đây là một tòa nhà thường được gọi là Sazaedo, và được đặc trưng bởi cấu trúc xoắn kép một chiều lên xuống.</v>
      </c>
      <c r="AE52" s="31" t="s">
        <v>396</v>
      </c>
      <c r="AF52" s="18" t="str">
        <f t="shared" si="36"/>
        <v>Chùa Đông Yakushiji (tỉnh Nara) là một ngôi chùa ba tầng với mái ngói, và mỗi tòa nhà có một tầng thấp hơn.</v>
      </c>
      <c r="AG52" s="18" t="str">
        <f t="shared" si="37"/>
        <v>000051_opt4.jpg</v>
      </c>
      <c r="AH52" s="18" t="str">
        <f t="shared" si="23"/>
        <v>FALSE</v>
      </c>
      <c r="AI52" s="46" t="s">
        <v>2850</v>
      </c>
      <c r="AJ52" s="19" t="str">
        <f t="shared" si="38"/>
        <v>Đó là sự lựa chọn đúng đắn. Yakushiji Todo là một ngôi chùa ba tầng với một tầng thấp hơn ở mỗi tầng, và được xây dựng vào thời Nara. *Tài liệu tham khảoTrong các kỳ thi trước đây, "chùa ba tầng" đã được đổi thành "chùa năm tầng" và câu hỏi được trình bày như một lựa chọn không phù hợp.</v>
      </c>
      <c r="AK52" s="31" t="s">
        <v>420</v>
      </c>
      <c r="AL52" s="18" t="str">
        <f t="shared" si="39"/>
        <v>Horyuji Kondo (tỉnh Nara) là một hội trường có mái đầu hồi nhiều tầng và là một tòa nhà được xây dựng theo phong cách Asuka.</v>
      </c>
      <c r="AM52" s="18" t="str">
        <f t="shared" si="40"/>
        <v>000051_opt5.jpg</v>
      </c>
      <c r="AN52" s="18" t="str">
        <f t="shared" si="24"/>
        <v>FALSE</v>
      </c>
      <c r="AO52" s="46" t="s">
        <v>2851</v>
      </c>
      <c r="AP52" s="19" t="str">
        <f t="shared" si="41"/>
        <v>Đó là sự lựa chọn đúng đắn. Horyuji Kondo là một tòa nhà lịch sử nổi tiếng là một trong những tòa nhà bằng gỗ lâu đời nhất trên thế giới. Nó có mái xà gồ nhiều tầng và được xây dựng theo phong cách Asuka, và như một đặc điểm cấu trúc, các cấu trúc hình đám mây được sử dụng để cân bằng kiểu cân bằng.</v>
      </c>
      <c r="AQ52" s="54"/>
      <c r="AR52" s="21" t="str">
        <f t="shared" si="42"/>
        <v/>
      </c>
      <c r="AS52" s="22" t="str">
        <f t="shared" si="43"/>
        <v/>
      </c>
      <c r="AT52" s="57">
        <v>2</v>
      </c>
      <c r="AU52" s="43" t="s">
        <v>77</v>
      </c>
      <c r="AV52" s="60" t="s">
        <v>294</v>
      </c>
      <c r="AW52" s="24"/>
    </row>
    <row r="53" spans="1:49" ht="12" customHeight="1" thickBot="1">
      <c r="A53" s="13">
        <f t="shared" si="19"/>
        <v>52</v>
      </c>
      <c r="B53" s="14" t="s">
        <v>7</v>
      </c>
      <c r="C53" s="15" t="s">
        <v>34</v>
      </c>
      <c r="D53" s="67">
        <v>2022</v>
      </c>
      <c r="E53" s="15">
        <v>2</v>
      </c>
      <c r="F53" s="15" t="s">
        <v>257</v>
      </c>
      <c r="G53" s="15" t="s">
        <v>2857</v>
      </c>
      <c r="H53" s="15" t="s">
        <v>49</v>
      </c>
      <c r="I53" s="17" t="s">
        <v>116</v>
      </c>
      <c r="J53" s="39" t="s">
        <v>324</v>
      </c>
      <c r="K53" s="18" t="str">
        <f t="shared" si="25"/>
        <v>Sự kết hợp nào sau đây là sự kết hợp không phù hợp nhất giữa kiến trúc lịch sử và phong cách kiến trúc của nó?</v>
      </c>
      <c r="L53" s="19" t="str">
        <f t="shared" si="26"/>
        <v>000052_question.jpg</v>
      </c>
      <c r="M53" s="34" t="s">
        <v>349</v>
      </c>
      <c r="N53" s="18" t="str">
        <f t="shared" si="27"/>
        <v>Alhambra (Tây Ban Nha) -- Kiến trúc Hồi giáo</v>
      </c>
      <c r="O53" s="18" t="str">
        <f t="shared" si="28"/>
        <v>000052_opt1.jpg</v>
      </c>
      <c r="P53" s="18" t="str">
        <f t="shared" si="2"/>
        <v>FALSE</v>
      </c>
      <c r="Q53" s="46" t="s">
        <v>2852</v>
      </c>
      <c r="R53" s="20" t="str">
        <f t="shared" si="29"/>
        <v>Đó là sự lựa chọn đúng đắn. Alhambra là một kiến trúc Hồi giáo được đặc trưng bởi nhiều sân, mái vòm và tháp.</v>
      </c>
      <c r="S53" s="31" t="s">
        <v>349</v>
      </c>
      <c r="T53" s="18" t="str">
        <f t="shared" si="30"/>
        <v>Alhambra (Tây Ban Nha) -- Kiến trúc Hồi giáo</v>
      </c>
      <c r="U53" s="18" t="str">
        <f t="shared" si="31"/>
        <v>000052_opt2.jpg</v>
      </c>
      <c r="V53" s="18" t="str">
        <f t="shared" si="5"/>
        <v>FALSE</v>
      </c>
      <c r="W53" s="51" t="s">
        <v>2854</v>
      </c>
      <c r="X53" s="19" t="str">
        <f t="shared" si="32"/>
        <v>Đó là sự lựa chọn đúng đắn. Nhà thờ Speyer là một tòa nhà Romanesque điển hình với sơ đồ vương cung thánh đường ba lối đi và cấu trúc hình vòm.
* Các hình thức chính của kiến trúc nhà thờ là "vương cung thánh đường" và "tập trung". Loại vương cung thánh đường: Nó bao gồm một hình chữ nhật dài (hành lang) từ lối vào ra phía sau. Tập trung: bao gồm các chữ thập, hình vuông, hình tròn, v.v.</v>
      </c>
      <c r="Y53" s="31" t="s">
        <v>373</v>
      </c>
      <c r="Z53" s="18" t="str">
        <f t="shared" si="33"/>
        <v>Vương cung thánh đường St. Mark (Ý) - Kiến trúc Byzantine</v>
      </c>
      <c r="AA53" s="18" t="str">
        <f t="shared" si="34"/>
        <v>000052_opt3.jpg</v>
      </c>
      <c r="AB53" s="18" t="str">
        <f t="shared" si="9"/>
        <v>FALSE</v>
      </c>
      <c r="AC53" s="51" t="s">
        <v>2853</v>
      </c>
      <c r="AD53" s="19" t="str">
        <f t="shared" si="35"/>
        <v>Đó là sự lựa chọn đúng đắn. Vương cung thánh đường St. Mark là một kiến trúc Byzantine tiêu biểu với sơ đồ tập trung hình thánh giá và một mái vòm treo ở trên cùng của giao lộ và đầu của sơ đồ hình chữ thập.
*Lưu ý: Các hình thức chính của kiến trúc nhà thờ là "vương cung thánh đường" và "tập trung". Loại vương cung thánh đường: Nó bao gồm một hình chữ nhật dài (hành lang) từ lối vào ra phía sau. Tập trung: bao gồm các chữ thập, hình vuông, hình tròn, v.v.</v>
      </c>
      <c r="AE53" s="31" t="s">
        <v>397</v>
      </c>
      <c r="AF53" s="18" t="str">
        <f t="shared" si="36"/>
        <v>Paris Opera (Pháp) -- Kiến trúc thời Phục hưng</v>
      </c>
      <c r="AG53" s="18" t="str">
        <f t="shared" si="37"/>
        <v>000052_opt4.jpg</v>
      </c>
      <c r="AH53" s="18" t="str">
        <f t="shared" si="23"/>
        <v>TRUE</v>
      </c>
      <c r="AI53" s="51" t="s">
        <v>2855</v>
      </c>
      <c r="AJ53" s="19" t="str">
        <f t="shared" si="38"/>
        <v>Đó là một lựa chọn không phù hợp. Nhà hát Opera Paris là một nhà hát opera được xây dựng vào thế kỷ 19. Nó được cho là hình ảnh thu nhỏ của kiến trúc tân baroque, với những đồ trang trí lộng lẫy.
※Bổ sung
Ở Pháp vào khoảng thế kỷ 19, Haussmann, thống đốc tỉnh Seine, đã tiến hành phát triển đô thị (kế hoạch tu sửa Paris), và việc phát triển các đại lộ và xây dựng các cơ sở văn hóa được thúc đẩy. Kế hoạch tu sửa Paris này đã dẫn đến sự xuất hiện của phong cách tân baroque (sự hồi sinh của phong cách Baroque), và Nhà hát Opera Paris, được xây dựng cùng thời điểm, cũng được xây dựng theo phong cách tân baroque.</v>
      </c>
      <c r="AK53" s="31" t="s">
        <v>421</v>
      </c>
      <c r="AL53" s="18" t="str">
        <f t="shared" si="39"/>
        <v>Nhà thờ Chartres (Pháp) - Kiến trúc Gothic</v>
      </c>
      <c r="AM53" s="18" t="str">
        <f t="shared" si="40"/>
        <v>000052_opt5.jpg</v>
      </c>
      <c r="AN53" s="18" t="str">
        <f t="shared" si="24"/>
        <v>FALSE</v>
      </c>
      <c r="AO53" s="51" t="s">
        <v>2856</v>
      </c>
      <c r="AP53" s="19" t="str">
        <f t="shared" si="41"/>
        <v>Đó là sự lựa chọn đúng đắn. Nhà thờ Chartres là một nhà thờ Gothic với cửa sổ hoa hồng tuyệt đẹp (kính màu). Là một sự tái thiết của nhà thờ đã bị hỏa hoạn phá hủy, nó được xây dựng bằng các kỹ thuật kiến trúc thời đó và các kỹ thuật kiến trúc Gothic như trụ bay, vòm sườn và vòm nhọn được sử dụng.
※Bổ sung
Tháp đôi của Nhà thờ Chartres được đặc trưng bởi một thiết kế khác, với tháp phía nam là kiến trúc Romanesque và tháp phía bắc là kiến trúc Gothic.</v>
      </c>
      <c r="AQ53" s="54"/>
      <c r="AR53" s="21" t="str">
        <f t="shared" si="42"/>
        <v/>
      </c>
      <c r="AS53" s="22" t="str">
        <f t="shared" si="43"/>
        <v/>
      </c>
      <c r="AT53" s="57">
        <v>4</v>
      </c>
      <c r="AU53" s="43" t="s">
        <v>77</v>
      </c>
      <c r="AV53" s="60" t="s">
        <v>294</v>
      </c>
      <c r="AW53" s="24"/>
    </row>
    <row r="54" spans="1:49" ht="12" customHeight="1" thickBot="1">
      <c r="A54" s="13">
        <f t="shared" si="19"/>
        <v>53</v>
      </c>
      <c r="B54" s="14" t="s">
        <v>7</v>
      </c>
      <c r="C54" s="15" t="s">
        <v>34</v>
      </c>
      <c r="D54" s="67">
        <v>2022</v>
      </c>
      <c r="E54" s="15">
        <v>3</v>
      </c>
      <c r="F54" s="15" t="s">
        <v>238</v>
      </c>
      <c r="G54" s="15" t="s">
        <v>2857</v>
      </c>
      <c r="H54" s="15" t="s">
        <v>49</v>
      </c>
      <c r="I54" s="17" t="s">
        <v>306</v>
      </c>
      <c r="J54" s="40" t="s">
        <v>2865</v>
      </c>
      <c r="K54" s="18" t="str">
        <f t="shared" si="25"/>
        <v>Tuyên bố nào sau đây về kỹ thuật môi trường xây dựng là không phù hợp nhất?
※ &lt; &gt; sửa đổi
Do việc sửa đổi Nghị định thực thi của Đạo luật về Đảm bảo Môi trường Vệ sinh trong Tòa nhà (có hiệu lực vào ngày 1 tháng 4, ngày 4 tháng 4), đã có sự thay đổi trong các yêu cầu về giá trị tiêu chuẩn của hàm lượng carbon monoxide. Cùng với đó, một số câu hỏi ban đầu đã được sửa đổi để phù hợp với luật hiện hành.</v>
      </c>
      <c r="L54" s="19" t="str">
        <f t="shared" si="26"/>
        <v>000053_question.jpg</v>
      </c>
      <c r="M54" s="34" t="s">
        <v>350</v>
      </c>
      <c r="N54" s="18" t="str">
        <f t="shared" si="27"/>
        <v>Giá trị dẫn nhiệt của vật liệu càng cao thì đặc tính cách nhiệt càng cao.</v>
      </c>
      <c r="O54" s="18" t="str">
        <f t="shared" si="28"/>
        <v>000053_opt1.jpg</v>
      </c>
      <c r="P54" s="18" t="str">
        <f t="shared" si="2"/>
        <v>TRUE</v>
      </c>
      <c r="Q54" s="46" t="s">
        <v>2859</v>
      </c>
      <c r="R54" s="20" t="str">
        <f t="shared" si="29"/>
        <v>Độ dẫn nhiệt lớn có nghĩa là dễ truyền nhiệt, có nghĩa là hiệu suất cách nhiệt thấp và mô tả không chính xác.</v>
      </c>
      <c r="S54" s="31" t="s">
        <v>350</v>
      </c>
      <c r="T54" s="18" t="str">
        <f t="shared" si="30"/>
        <v>Giá trị dẫn nhiệt của vật liệu càng cao thì đặc tính cách nhiệt càng cao.</v>
      </c>
      <c r="U54" s="18" t="str">
        <f t="shared" si="31"/>
        <v>000053_opt2.jpg</v>
      </c>
      <c r="V54" s="18" t="str">
        <f t="shared" si="5"/>
        <v>FALSE</v>
      </c>
      <c r="W54" s="51" t="s">
        <v>2860</v>
      </c>
      <c r="X54" s="19" t="str">
        <f t="shared" si="32"/>
        <v>Bức xạ mặt trời là lượng năng lượng bức xạ mặt trời nhận được từ mặt trời trên một đơn vị diện tích trên một đơn vị thời gian, và nó chính xác như mô tả.
Đơn vị là W / m2.</v>
      </c>
      <c r="Y54" s="31" t="s">
        <v>374</v>
      </c>
      <c r="Z54" s="18" t="str">
        <f t="shared" si="33"/>
        <v>Độ chói là lượng đo ánh sáng cho biết độ sáng của bề mặt phát sáng khi nhìn từ một hướng nhất định.</v>
      </c>
      <c r="AA54" s="18" t="str">
        <f t="shared" si="34"/>
        <v>000053_opt3.jpg</v>
      </c>
      <c r="AB54" s="18" t="str">
        <f t="shared" si="9"/>
        <v>FALSE</v>
      </c>
      <c r="AC54" s="46" t="s">
        <v>2861</v>
      </c>
      <c r="AD54" s="19" t="str">
        <f t="shared" si="35"/>
        <v>Nó đúng như mô tả.</v>
      </c>
      <c r="AE54" s="31" t="s">
        <v>398</v>
      </c>
      <c r="AF54" s="18" t="str">
        <f t="shared" si="36"/>
        <v>Cường độ âm thanh được biểu thị bằng lượng năng lượng âm thanh đi qua một khu vực đơn vị vuông góc với hướng di chuyển của sóng âm thanh trên một đơn vị thời gian.</v>
      </c>
      <c r="AG54" s="18" t="str">
        <f t="shared" si="37"/>
        <v>000053_opt4.jpg</v>
      </c>
      <c r="AH54" s="18" t="str">
        <f t="shared" si="23"/>
        <v>FALSE</v>
      </c>
      <c r="AI54" s="51" t="s">
        <v>2862</v>
      </c>
      <c r="AJ54" s="19" t="str">
        <f t="shared" si="38"/>
        <v>Đơn vị cường độ âm thanh là W / m2, giống như bức xạ mặt trời.
Nó đúng như mô tả.</v>
      </c>
      <c r="AK54" s="31" t="s">
        <v>422</v>
      </c>
      <c r="AL54" s="18" t="str">
        <f t="shared" si="39"/>
        <v>PMV (Báo cáo nhiệt độ và lạnh trung bình dự đoán) là chỉ số môi trường nhiệt có tính đến bốn yếu tố nhiệt là nhiệt độ, độ ẩm, luồng không khí và bức xạ, cũng như số lượng quần áo và công việc do con người thực hiện.</v>
      </c>
      <c r="AM54" s="18" t="str">
        <f t="shared" si="40"/>
        <v>000053_opt5.jpg</v>
      </c>
      <c r="AN54" s="18" t="str">
        <f t="shared" si="24"/>
        <v>FALSE</v>
      </c>
      <c r="AO54" s="51" t="s">
        <v>2863</v>
      </c>
      <c r="AP54" s="19" t="str">
        <f t="shared" si="41"/>
        <v>PMV là thước đo mức độ thoải mái của một người và được tính toán từ sáu yếu tố: nhiệt độ, độ ẩm, bức xạ, luồng không khí, lượng quần áo và khối lượng công việc.
Nó đúng như mô tả.</v>
      </c>
      <c r="AQ54" s="54"/>
      <c r="AR54" s="21" t="str">
        <f t="shared" si="42"/>
        <v/>
      </c>
      <c r="AS54" s="22" t="str">
        <f t="shared" si="43"/>
        <v/>
      </c>
      <c r="AT54" s="57">
        <v>1</v>
      </c>
      <c r="AU54" s="43" t="s">
        <v>77</v>
      </c>
      <c r="AV54" s="60" t="s">
        <v>294</v>
      </c>
      <c r="AW54" s="24"/>
    </row>
    <row r="55" spans="1:49" ht="12" customHeight="1" thickBot="1">
      <c r="A55" s="13">
        <f t="shared" si="19"/>
        <v>54</v>
      </c>
      <c r="B55" s="14" t="s">
        <v>7</v>
      </c>
      <c r="C55" s="15" t="s">
        <v>34</v>
      </c>
      <c r="D55" s="67">
        <v>2022</v>
      </c>
      <c r="E55" s="15">
        <v>4</v>
      </c>
      <c r="F55" s="15" t="s">
        <v>238</v>
      </c>
      <c r="G55" s="15" t="s">
        <v>2857</v>
      </c>
      <c r="H55" s="15" t="s">
        <v>49</v>
      </c>
      <c r="I55" s="17" t="s">
        <v>146</v>
      </c>
      <c r="J55" s="39" t="s">
        <v>2864</v>
      </c>
      <c r="K55" s="18" t="str">
        <f t="shared" si="25"/>
        <v>Tuyên bố nào sau đây về thông gió là không phù hợp nhất?</v>
      </c>
      <c r="L55" s="19" t="str">
        <f t="shared" si="26"/>
        <v>000054_question.jpg</v>
      </c>
      <c r="M55" s="34" t="s">
        <v>351</v>
      </c>
      <c r="N55" s="18" t="str">
        <f t="shared" si="27"/>
        <v>Yêu cầu thông gió đối với các thiết bị đốt hở thường gấp 40 lần khí thải lý thuyết so với mức tiêu thụ nhiên liệu.</v>
      </c>
      <c r="O55" s="18" t="str">
        <f t="shared" si="28"/>
        <v>000054_opt1.jpg</v>
      </c>
      <c r="P55" s="18" t="str">
        <f t="shared" si="2"/>
        <v>FALSE</v>
      </c>
      <c r="Q55" s="46" t="s">
        <v>2866</v>
      </c>
      <c r="R55" s="20" t="str">
        <f t="shared" si="29"/>
        <v>Thể tích thông gió cần thiết cho thiết bị đốt hở được quy định trong Nghị định thực thi của Đạo luật Tiêu chuẩn Xây dựng và thông báo, đồng thời được tính bằng cách nhân lượng khí thải lý thuyết với 40 và sau đó nhân giá trị nhiệt, vì vậy nó chính xác như mô tả.</v>
      </c>
      <c r="S55" s="31" t="s">
        <v>2867</v>
      </c>
      <c r="T55" s="18" t="str">
        <f t="shared" si="30"/>
        <v>Trong không khí trong phòng, nói chung, nồng độ carbon dioxide cho phép là 0,1% (1.000 ppm) và nồng độ cho phép của carbon monoxide có độc tính cao là 0,0006% (6 ppm).</v>
      </c>
      <c r="U55" s="18" t="str">
        <f t="shared" si="31"/>
        <v>000054_opt2.jpg</v>
      </c>
      <c r="V55" s="18" t="str">
        <f t="shared" si="5"/>
        <v>FALSE</v>
      </c>
      <c r="W55" s="51" t="s">
        <v>2870</v>
      </c>
      <c r="X55" s="19" t="str">
        <f t="shared" si="32"/>
        <v>Nó đúng như mô tả.
Carbon dioxide・・・・・ 1.000 ppm (0,1%)
Carbon monoxide・・・・・ 6 ppm (0,0006%)
(Tại thời điểm đặt câu hỏi, nó là 10 ppm, nhưng kể từ năm 2024, do những thay đổi pháp lý, nó đã được thay đổi thành 6 ppm.) ）
Bụi lơ lửng・・・・・・ 0,15 mg / ㎥
Formaldehyde: 0,1mg / ㎥
※Bổ sung
ppm (phần triệu): 1 phần triệu
1.000ppm = 1.000 / 1.000.000 = 1 / 1.000 = 0,1%</v>
      </c>
      <c r="Y55" s="31" t="s">
        <v>375</v>
      </c>
      <c r="Z55" s="18" t="str">
        <f t="shared" si="33"/>
        <v>Trong thông gió chênh lệch nhiệt độ, khi nhiệt độ không khí bên ngoài thấp hơn nhiệt độ trong nhà, không khí bên ngoài sẽ chảy vào từ bên dưới vùng trung tính.</v>
      </c>
      <c r="AA55" s="18" t="str">
        <f t="shared" si="34"/>
        <v>000054_opt3.jpg</v>
      </c>
      <c r="AB55" s="18" t="str">
        <f t="shared" si="9"/>
        <v>FALSE</v>
      </c>
      <c r="AC55" s="51" t="s">
        <v>2868</v>
      </c>
      <c r="AD55" s="19" t="str">
        <f t="shared" si="35"/>
        <v>Trong thông gió chênh lệch nhiệt độ, nếu nhiệt độ không khí bên ngoài thấp hơn nhiệt độ trong nhà, nó sẽ trở thành luồng gió lên trong nhà và không khí từ bên ngoài từ phía dưới đi vào, vì vậy nó chính xác như mô tả.</v>
      </c>
      <c r="AE55" s="31" t="s">
        <v>399</v>
      </c>
      <c r="AF55" s="18" t="str">
        <f t="shared" si="36"/>
        <v>Hệ thống thông gió cơ học Loại 2 ngăn chặn luồng không khí ô nhiễm từ các phòng xung quanh bằng cách duy trì áp suất dương trong phòng.</v>
      </c>
      <c r="AG55" s="18" t="str">
        <f t="shared" si="37"/>
        <v>000054_opt4.jpg</v>
      </c>
      <c r="AH55" s="18" t="str">
        <f t="shared" si="23"/>
        <v>FALSE</v>
      </c>
      <c r="AI55" s="51" t="s">
        <v>2871</v>
      </c>
      <c r="AJ55" s="19" t="str">
        <f t="shared" si="38"/>
        <v>Trong hệ thống thông gió cơ học loại thứ hai, bằng cách đưa không khí trong lành vào nguồn cung cấp không khí, căn phòng trở thành áp suất dương và khí thải thoát ra ngoài một cách tự nhiên. Nó đúng như mô tả. Nó thích hợp để thông gió trong phòng mổ, nơi nó cần được giữ sạch sẽ.
Loại 1 Cung cấp không khí = xả máy = áp suất máy = tự do
Loại 2 Cung cấp không khí = khí thải cơ học = áp suất tự nhiên = áp suất dương
Loại 3 Cung cấp không khí = khí thải tự nhiên = áp suất cơ học = áp suất âm</v>
      </c>
      <c r="AK55" s="31" t="s">
        <v>2869</v>
      </c>
      <c r="AL55" s="18" t="str">
        <f t="shared" si="39"/>
        <v>Khối lượng thông gió cần thiết trong phòng tạo ra các chất ô nhiễm khác nhau tùy thuộc vào kích thước thể tích của căn phòng nếu lượng chất ô nhiễm giống nhau.</v>
      </c>
      <c r="AM55" s="18" t="str">
        <f t="shared" si="40"/>
        <v>000054_opt5.jpg</v>
      </c>
      <c r="AN55" s="18" t="str">
        <f t="shared" si="24"/>
        <v>TRUE</v>
      </c>
      <c r="AO55" s="51" t="s">
        <v>2872</v>
      </c>
      <c r="AP55" s="19" t="str">
        <f t="shared" si="41"/>
        <v>Đó là một lựa chọn không phù hợp. Thể tích thông gió cần thiết có thể được tính theo công thức sau.
Thông gió cần thiết = lượng chất ô nhiễm trong nhà / (nồng độ cho phép của chất ô nhiễm trong nhà - nồng độ chất ô nhiễm không khí ngoài trời)
Như thể hiện trong phương trình trên, nếu khối lượng thông gió cần thiết được tính từ lượng chất ô nhiễm được tạo ra thì thể tích phòng không ảnh hưởng đến nó.
※Bổ sung
Số lượng thông gió cần thiết được xác định bởi khối lượng thông gió / thể tích phòng cần thiết, do đó kích thước của thể tích phòng bị ảnh hưởng.</v>
      </c>
      <c r="AQ55" s="54"/>
      <c r="AR55" s="21" t="str">
        <f t="shared" si="42"/>
        <v/>
      </c>
      <c r="AS55" s="22" t="str">
        <f t="shared" si="43"/>
        <v/>
      </c>
      <c r="AT55" s="57">
        <v>5</v>
      </c>
      <c r="AU55" s="43" t="s">
        <v>77</v>
      </c>
      <c r="AV55" s="60" t="s">
        <v>294</v>
      </c>
      <c r="AW55" s="24"/>
    </row>
    <row r="56" spans="1:49" ht="12" customHeight="1" thickBot="1">
      <c r="A56" s="13">
        <f t="shared" si="19"/>
        <v>55</v>
      </c>
      <c r="B56" s="14" t="s">
        <v>7</v>
      </c>
      <c r="C56" s="15" t="s">
        <v>34</v>
      </c>
      <c r="D56" s="67">
        <v>2022</v>
      </c>
      <c r="E56" s="15">
        <v>5</v>
      </c>
      <c r="F56" s="15" t="s">
        <v>238</v>
      </c>
      <c r="G56" s="15" t="s">
        <v>2857</v>
      </c>
      <c r="H56" s="15" t="s">
        <v>49</v>
      </c>
      <c r="I56" s="17" t="s">
        <v>152</v>
      </c>
      <c r="J56" s="39" t="s">
        <v>327</v>
      </c>
      <c r="K56" s="18" t="str">
        <f t="shared" si="25"/>
        <v>Tuyên bố nào sau đây về không khí ẩm là không phù hợp nhất?</v>
      </c>
      <c r="L56" s="19" t="str">
        <f t="shared" si="26"/>
        <v>000055_question.jpg</v>
      </c>
      <c r="M56" s="34" t="s">
        <v>352</v>
      </c>
      <c r="N56" s="18" t="str">
        <f t="shared" si="27"/>
        <v>Độ ẩm tuyệt đối là trọng lượng của hơi nước chứa trong 1 kg không khí khô, thay đổi tùy thuộc vào nhiệt độ của không khí ẩm.</v>
      </c>
      <c r="O56" s="18" t="str">
        <f t="shared" si="28"/>
        <v>000055_opt1.jpg</v>
      </c>
      <c r="P56" s="18" t="str">
        <f t="shared" si="2"/>
        <v>TRUE</v>
      </c>
      <c r="Q56" s="51" t="s">
        <v>2873</v>
      </c>
      <c r="R56" s="20" t="str">
        <f t="shared" si="29"/>
        <v>Đó là một lựa chọn không phù hợp. Độ ẩm tuyệt đối là trọng lượng của hơi nước chứa trong không khí khô.
Lượng hơi nước không thay đổi khi nhiệt độ của không khí ẩm thay đổi nên nhiệt độ tuyệt đối không thay đổi.</v>
      </c>
      <c r="S56" s="31" t="s">
        <v>352</v>
      </c>
      <c r="T56" s="18" t="str">
        <f t="shared" si="30"/>
        <v>Độ ẩm tuyệt đối là trọng lượng của hơi nước chứa trong 1 kg không khí khô, thay đổi tùy thuộc vào nhiệt độ của không khí ẩm.</v>
      </c>
      <c r="U56" s="18" t="str">
        <f t="shared" si="31"/>
        <v>000055_opt2.jpg</v>
      </c>
      <c r="V56" s="18" t="str">
        <f t="shared" si="5"/>
        <v>FALSE</v>
      </c>
      <c r="W56" s="46" t="s">
        <v>2874</v>
      </c>
      <c r="X56" s="19" t="str">
        <f t="shared" si="32"/>
        <v>Đó là sự lựa chọn đúng đắn. Không khí ẩm chịu cả áp suất không khí khô và áp suất hơi nước, và áp suất của hơi nước được gọi là áp suất riêng phần hơi nước.</v>
      </c>
      <c r="Y56" s="31" t="s">
        <v>376</v>
      </c>
      <c r="Z56" s="18" t="str">
        <f t="shared" si="33"/>
        <v>Độ ẩm tương đối là tỷ lệ giữa độ ẩm tuyệt đối của không khí ẩm với độ ẩm tuyệt đối bão hòa ở cùng nhiệt độ.</v>
      </c>
      <c r="AA56" s="18" t="str">
        <f t="shared" si="34"/>
        <v>000055_opt3.jpg</v>
      </c>
      <c r="AB56" s="18" t="str">
        <f t="shared" si="9"/>
        <v>FALSE</v>
      </c>
      <c r="AC56" s="51" t="s">
        <v>2875</v>
      </c>
      <c r="AD56" s="19" t="str">
        <f t="shared" si="35"/>
        <v>Đó là sự lựa chọn đúng đắn. Độ ẩm tương đối là độ ẩm thường được sử dụng trong dự báo thời tiết.
Độ ẩm tuyệt đối của không khí ẩm / Độ ẩm tuyệt đối bão hòa được biểu thị bằng</v>
      </c>
      <c r="AE56" s="31" t="s">
        <v>400</v>
      </c>
      <c r="AF56" s="18" t="str">
        <f t="shared" si="36"/>
        <v>Nhiệt độ bầu ướt là nhiệt độ được đo bằng cách che phần nhạy cảm với nhiệt độ của nhiệt kế bằng quảng cáoamp vải.</v>
      </c>
      <c r="AG56" s="18" t="str">
        <f t="shared" si="37"/>
        <v>000055_opt4.jpg</v>
      </c>
      <c r="AH56" s="18" t="str">
        <f t="shared" si="23"/>
        <v>FALSE</v>
      </c>
      <c r="AI56" s="51" t="s">
        <v>2876</v>
      </c>
      <c r="AJ56" s="19" t="str">
        <f t="shared" si="38"/>
        <v>Đó là sự lựa chọn đúng đắn. Nhiệt độ bầu ướt là nhiệt độ được đo khi phần nhạy cảm với nhiệt độ của nhiệt kế được bọc trong quảng cáoamp vải.
Khi không khí khô, nhiệt hóa hơi do sự bay hơi của nước làm mát khu vực nhạy cảm với nhiệt và nhiệt độ giảm xuống dưới nhiệt độ bầu khô.</v>
      </c>
      <c r="AK56" s="31" t="s">
        <v>424</v>
      </c>
      <c r="AL56" s="18" t="str">
        <f t="shared" si="39"/>
        <v>Khi không khí ẩm tiếp xúc với một vật thể dưới nhiệt độ điểm sương, sương hoặc sương giá sẽ xuất hiện trên bề mặt của vật thể.</v>
      </c>
      <c r="AM56" s="18" t="str">
        <f t="shared" si="40"/>
        <v>000055_opt5.jpg</v>
      </c>
      <c r="AN56" s="18" t="str">
        <f t="shared" si="24"/>
        <v>FALSE</v>
      </c>
      <c r="AO56" s="51" t="s">
        <v>2877</v>
      </c>
      <c r="AP56" s="19" t="str">
        <f t="shared" si="41"/>
        <v>Đó là sự lựa chọn đúng đắn.
Khi không khí ẩm chạm vào một vật thể dưới nhiệt độ điểm sương, nhiệt độ của không khí ẩm xung quanh vật thể sẽ giảm.
Khi không khí ẩm giảm xuống dưới nhiệt độ điểm sương, hơi nước trong không khí ẩm ngưng tụ, gây ra sương và sương giá hình thành trên bề mặt vật thể</v>
      </c>
      <c r="AQ56" s="54"/>
      <c r="AR56" s="21" t="str">
        <f t="shared" si="42"/>
        <v/>
      </c>
      <c r="AS56" s="22" t="str">
        <f t="shared" si="43"/>
        <v/>
      </c>
      <c r="AT56" s="57">
        <v>1</v>
      </c>
      <c r="AU56" s="43" t="s">
        <v>77</v>
      </c>
      <c r="AV56" s="60" t="s">
        <v>294</v>
      </c>
      <c r="AW56" s="24"/>
    </row>
    <row r="57" spans="1:49" ht="12" customHeight="1" thickBot="1">
      <c r="A57" s="13">
        <f t="shared" si="19"/>
        <v>56</v>
      </c>
      <c r="B57" s="14" t="s">
        <v>7</v>
      </c>
      <c r="C57" s="15" t="s">
        <v>34</v>
      </c>
      <c r="D57" s="67">
        <v>2022</v>
      </c>
      <c r="E57" s="15">
        <v>6</v>
      </c>
      <c r="F57" s="15" t="s">
        <v>259</v>
      </c>
      <c r="G57" s="15" t="s">
        <v>2857</v>
      </c>
      <c r="H57" s="15" t="s">
        <v>49</v>
      </c>
      <c r="I57" s="17" t="s">
        <v>119</v>
      </c>
      <c r="J57" s="39" t="s">
        <v>328</v>
      </c>
      <c r="K57" s="18" t="str">
        <f t="shared" si="25"/>
        <v>Giá trị nào sau đây là giá trị chính xác của tốc độ thẩm thấu nhiệt trung bình của da buồng được hiển thị trong điều kiện I ~ B? Tuy nhiên, tất cả các hệ số chênh lệch nhiệt độ được đặt thành 1.0.
&lt; điều kiện&gt;
(b) Mái (trần): diện tích 40m2, tốc độ truyền nhiệt 0,2W/(m2・K)
(b) Tường ngoài (không bao gồm cửa sổ): diện tích 60m2, tốc độ truyền nhiệt 0.3W/(m2・K)
Cửa sổ: Diện tích 24m2, tốc độ truyền nhiệt 2.0W/(m2・K)
(b) Sàn: Diện tích 40m2, tốc độ truyền nhiệt 0,2W/(m2・K)</v>
      </c>
      <c r="L57" s="19" t="str">
        <f t="shared" si="26"/>
        <v>000056_question.jpg</v>
      </c>
      <c r="M57" s="34" t="s">
        <v>353</v>
      </c>
      <c r="N57" s="18" t="str">
        <f t="shared" si="27"/>
        <v>0,02W/(m2・K)</v>
      </c>
      <c r="O57" s="18" t="str">
        <f t="shared" si="28"/>
        <v>000056_opt1.jpg</v>
      </c>
      <c r="P57" s="18" t="str">
        <f t="shared" si="2"/>
        <v>FALSE</v>
      </c>
      <c r="Q57" s="46"/>
      <c r="R57" s="20" t="str">
        <f t="shared" si="29"/>
        <v/>
      </c>
      <c r="S57" s="31" t="s">
        <v>353</v>
      </c>
      <c r="T57" s="18" t="str">
        <f t="shared" si="30"/>
        <v>0,02W/(m2・K)</v>
      </c>
      <c r="U57" s="18" t="str">
        <f t="shared" si="31"/>
        <v>000056_opt2.jpg</v>
      </c>
      <c r="V57" s="18" t="str">
        <f t="shared" si="5"/>
        <v>FALSE</v>
      </c>
      <c r="W57" s="46"/>
      <c r="X57" s="19" t="str">
        <f t="shared" si="32"/>
        <v/>
      </c>
      <c r="Y57" s="31" t="s">
        <v>377</v>
      </c>
      <c r="Z57" s="18" t="str">
        <f t="shared" si="33"/>
        <v>0,50W/(m2・K)</v>
      </c>
      <c r="AA57" s="18" t="str">
        <f t="shared" si="34"/>
        <v>000056_opt3.jpg</v>
      </c>
      <c r="AB57" s="18" t="str">
        <f t="shared" si="9"/>
        <v>TRUE</v>
      </c>
      <c r="AC57" s="46"/>
      <c r="AD57" s="19" t="str">
        <f t="shared" si="35"/>
        <v/>
      </c>
      <c r="AE57" s="31" t="s">
        <v>401</v>
      </c>
      <c r="AF57" s="18" t="str">
        <f t="shared" si="36"/>
        <v>1,00W/(m2・K)</v>
      </c>
      <c r="AG57" s="18" t="str">
        <f t="shared" si="37"/>
        <v>000056_opt4.jpg</v>
      </c>
      <c r="AH57" s="18" t="str">
        <f t="shared" si="23"/>
        <v>FALSE</v>
      </c>
      <c r="AI57" s="46"/>
      <c r="AJ57" s="19" t="str">
        <f t="shared" si="38"/>
        <v/>
      </c>
      <c r="AK57" s="31" t="s">
        <v>425</v>
      </c>
      <c r="AL57" s="18" t="str">
        <f t="shared" si="39"/>
        <v>2,00W/(m2・K)</v>
      </c>
      <c r="AM57" s="18" t="str">
        <f t="shared" si="40"/>
        <v>000056_opt5.jpg</v>
      </c>
      <c r="AN57" s="18" t="str">
        <f t="shared" si="24"/>
        <v>FALSE</v>
      </c>
      <c r="AO57" s="46"/>
      <c r="AP57" s="19" t="str">
        <f t="shared" si="41"/>
        <v/>
      </c>
      <c r="AQ57" s="55" t="s">
        <v>2878</v>
      </c>
      <c r="AR57" s="21" t="str">
        <f t="shared" si="42"/>
        <v>Mái nhà 40 × 0,2 × 1,0 = 8,0 W / K
Tường ngoài 60 × 0,3 × 1,0 = 18,0 W / K
Windows 24 × 2.0 × 1.0 = 48.0 W/K
Giường 40 × 0.2 × 1.0 = 8.0 W/K
Tổng tổn thất nhiệt 8.0 + 18.0 + 48.0 + 8.0 = 82.0 W / K
Tổng diện tích da 40 + 60 + 24 + 40 = 164.0 ㎡
Tốc độ thấm nhiệt trung bình của thân tàu UA = 82,0 / 164,0 = 0,5 W/(㎡・K)
Từ trên, tốc độ thẩm thấu nhiệt trung bình UA của lớp da bên ngoài là 0,50 W / (㎡·K).
Tốc độ truyền nhiệt trung bình UA cũng được sử dụng để đánh giá ZEH và các tiêu chuẩn tiết kiệm năng lượng.
Đặc biệt, việc tuân thủ các tiêu chuẩn tiết kiệm năng lượng dự kiến là bắt buộc từ năm 2025 và các câu hỏi dự kiến sẽ xuất hiện trong các kỳ thi trong tương lai.
*Tham khảo
Về giá trị của tỷ lệ thấm nhiệt trung bình UA của lớp da, trong trường hợp của ZEH, có các tiêu chuẩn từ 0,4 trở xuống ở Hokkaido, 0,5 trở xuống ở Aomori, v.v., và 0,6 trở xuống ở Kanto và những nơi khác.
Trong trường hợp các tùy chọn trong câu hỏi này, chỉ có một tùy chọn gần với con số trên, vì vậy có thể ước tính câu trả lời đúng mà không cần tính toán.</v>
      </c>
      <c r="AS57" s="22" t="str">
        <f t="shared" si="43"/>
        <v>000056_explain.jpg</v>
      </c>
      <c r="AT57" s="57">
        <v>3</v>
      </c>
      <c r="AU57" s="43" t="s">
        <v>77</v>
      </c>
      <c r="AV57" s="60" t="s">
        <v>294</v>
      </c>
      <c r="AW57" s="24"/>
    </row>
    <row r="58" spans="1:49" ht="12" customHeight="1" thickBot="1">
      <c r="A58" s="13">
        <f t="shared" si="19"/>
        <v>57</v>
      </c>
      <c r="B58" s="14" t="s">
        <v>7</v>
      </c>
      <c r="C58" s="15" t="s">
        <v>34</v>
      </c>
      <c r="D58" s="67">
        <v>2022</v>
      </c>
      <c r="E58" s="15">
        <v>7</v>
      </c>
      <c r="F58" s="15" t="s">
        <v>238</v>
      </c>
      <c r="G58" s="15" t="s">
        <v>2857</v>
      </c>
      <c r="H58" s="15" t="s">
        <v>49</v>
      </c>
      <c r="I58" s="17" t="s">
        <v>2880</v>
      </c>
      <c r="J58" s="39" t="s">
        <v>329</v>
      </c>
      <c r="K58" s="18" t="str">
        <f t="shared" si="25"/>
        <v>Câu nào sau đây về ánh sáng ban ngày và ánh sáng là không phù hợp nhất?</v>
      </c>
      <c r="L58" s="19" t="str">
        <f t="shared" si="26"/>
        <v>000057_question.jpg</v>
      </c>
      <c r="M58" s="34" t="s">
        <v>354</v>
      </c>
      <c r="N58" s="18" t="str">
        <f t="shared" si="27"/>
        <v>Tỷ lệ ánh sáng ban ngày không bị ảnh hưởng bởi sự phản chiếu của các bức tường và bề mặt trần trong phòng.</v>
      </c>
      <c r="O58" s="18" t="str">
        <f t="shared" si="28"/>
        <v>000057_opt1.jpg</v>
      </c>
      <c r="P58" s="18" t="str">
        <f t="shared" si="2"/>
        <v>TRUE</v>
      </c>
      <c r="Q58" s="46" t="s">
        <v>2879</v>
      </c>
      <c r="R58" s="20" t="str">
        <f t="shared" si="29"/>
        <v>Tốc độ ánh sáng ban ngày là ánh sáng ban ngày tại một điểm trong phòng, và sự phản chiếu của tường và trần nhà cũng bị ảnh hưởng. Những bức tường trắng có độ phản xạ cao đặc biệt bị ảnh hưởng. Do đó, mô tả không chính xác</v>
      </c>
      <c r="S58" s="31" t="s">
        <v>354</v>
      </c>
      <c r="T58" s="18" t="str">
        <f t="shared" si="30"/>
        <v>Tỷ lệ ánh sáng ban ngày không bị ảnh hưởng bởi sự phản chiếu của các bức tường và bề mặt trần trong phòng.</v>
      </c>
      <c r="U58" s="18" t="str">
        <f t="shared" si="31"/>
        <v>000057_opt2.jpg</v>
      </c>
      <c r="V58" s="18" t="str">
        <f t="shared" si="5"/>
        <v>FALSE</v>
      </c>
      <c r="W58" s="46" t="s">
        <v>2881</v>
      </c>
      <c r="X58" s="19" t="str">
        <f t="shared" si="32"/>
        <v>Tổng độ rọi bầu trời là độ rọi của mặt phẳng nằm ngang với tất cả ánh sáng bầu trời không bao gồm ánh sáng mặt trời trực tiếp trong tình huống có thể nhìn thấy toàn bộ bầu trời để có thể xem toàn bộ bầu trời và không có chướng ngại vật xung quanh nó, vì vậy nó chính xác như mô tả.</v>
      </c>
      <c r="Y58" s="31" t="s">
        <v>378</v>
      </c>
      <c r="Z58" s="18" t="str">
        <f t="shared" si="33"/>
        <v>Ba màu cơ bản của ánh sáng là đỏ, xanh lá cây và xanh lam.</v>
      </c>
      <c r="AA58" s="18" t="str">
        <f t="shared" si="34"/>
        <v>000057_opt3.jpg</v>
      </c>
      <c r="AB58" s="18" t="str">
        <f t="shared" si="9"/>
        <v>FALSE</v>
      </c>
      <c r="AC58" s="46" t="s">
        <v>2882</v>
      </c>
      <c r="AD58" s="19" t="str">
        <f t="shared" si="35"/>
        <v>Ba màu cơ bản của màu sáng là đỏ, xanh lá cây và xanh lam, là những hỗn hợp phụ gia chuyển sang màu trắng khi trộn. Nó đúng như mô tả.</v>
      </c>
      <c r="AE58" s="31" t="s">
        <v>402</v>
      </c>
      <c r="AF58" s="18" t="str">
        <f t="shared" si="36"/>
        <v>Trong văn phòng, độ chiếu sáng cần thiết cho bề mặt làm việc của công việc văn phòng liên quan đến công việc trực quan chi tiết thường được coi là khoảng 1.000 lx.</v>
      </c>
      <c r="AG58" s="18" t="str">
        <f t="shared" si="37"/>
        <v>000057_opt4.jpg</v>
      </c>
      <c r="AH58" s="18" t="str">
        <f t="shared" si="23"/>
        <v>FALSE</v>
      </c>
      <c r="AI58" s="46" t="s">
        <v>2883</v>
      </c>
      <c r="AJ58" s="19" t="str">
        <f t="shared" si="38"/>
        <v>Trong tiêu chuẩn độ rọi JIS Z 9110, tiêu chuẩn độ rọi là 1000lx cho công việc văn phòng (chẳng hạn như phòng phác thảo) liên quan đến công việc trực quan chi tiết, vì vậy nó chính xác như mô tả.</v>
      </c>
      <c r="AK58" s="31" t="s">
        <v>426</v>
      </c>
      <c r="AL58" s="18" t="str">
        <f t="shared" si="39"/>
        <v>Quang thông là lượng ánh sáng đi qua bề mặt trong một đơn vị thời gian, được hiệu chỉnh bằng độ nhạy thị giác.</v>
      </c>
      <c r="AM58" s="18" t="str">
        <f t="shared" si="40"/>
        <v>000057_opt5.jpg</v>
      </c>
      <c r="AN58" s="18" t="str">
        <f t="shared" si="24"/>
        <v>FALSE</v>
      </c>
      <c r="AO58" s="46" t="s">
        <v>2884</v>
      </c>
      <c r="AP58" s="19" t="str">
        <f t="shared" si="41"/>
        <v>Quang thông chính xác là những gì nó nói. Đó là, tất cả ánh sáng đi vào mắt.</v>
      </c>
      <c r="AQ58" s="54"/>
      <c r="AR58" s="21" t="str">
        <f t="shared" si="42"/>
        <v/>
      </c>
      <c r="AS58" s="22" t="str">
        <f t="shared" si="43"/>
        <v/>
      </c>
      <c r="AT58" s="57">
        <v>1</v>
      </c>
      <c r="AU58" s="43" t="s">
        <v>77</v>
      </c>
      <c r="AV58" s="60" t="s">
        <v>294</v>
      </c>
      <c r="AW58" s="24"/>
    </row>
    <row r="59" spans="1:49" ht="12" customHeight="1" thickBot="1">
      <c r="A59" s="13">
        <f t="shared" si="19"/>
        <v>58</v>
      </c>
      <c r="B59" s="14" t="s">
        <v>7</v>
      </c>
      <c r="C59" s="15" t="s">
        <v>34</v>
      </c>
      <c r="D59" s="67">
        <v>2022</v>
      </c>
      <c r="E59" s="15">
        <v>8</v>
      </c>
      <c r="F59" s="15" t="s">
        <v>238</v>
      </c>
      <c r="G59" s="15" t="s">
        <v>2857</v>
      </c>
      <c r="H59" s="15" t="s">
        <v>49</v>
      </c>
      <c r="I59" s="17" t="s">
        <v>123</v>
      </c>
      <c r="J59" s="39" t="s">
        <v>330</v>
      </c>
      <c r="K59" s="18" t="str">
        <f t="shared" si="25"/>
        <v>Câu nào sau đây về màu sắc là không phù hợp nhất?</v>
      </c>
      <c r="L59" s="19" t="str">
        <f t="shared" si="26"/>
        <v>000058_question.jpg</v>
      </c>
      <c r="M59" s="34" t="s">
        <v>355</v>
      </c>
      <c r="N59" s="18" t="str">
        <f t="shared" si="27"/>
        <v>Màu sắc của vật liệu nội thất sàn, tường và trần nhìn chung ít bão hòa hơn, với độ sáng cao hơn trên bề mặt trần và độ sáng thấp hơn trên sàn.</v>
      </c>
      <c r="O59" s="18" t="str">
        <f t="shared" si="28"/>
        <v>000058_opt1.jpg</v>
      </c>
      <c r="P59" s="18" t="str">
        <f t="shared" si="2"/>
        <v>FALSE</v>
      </c>
      <c r="Q59" s="51" t="s">
        <v>2885</v>
      </c>
      <c r="R59" s="20" t="str">
        <f t="shared" si="29"/>
        <v>Giảm độ bão hòa sẽ tạo ra sự yên tĩnh, và tăng độ sáng khi bạn đi lên từ sàn, tường và trần nhà sẽ tạo ra một không gian không có cảm giác ngột ngạt.
Nó đúng như mô tả.</v>
      </c>
      <c r="S59" s="31" t="s">
        <v>355</v>
      </c>
      <c r="T59" s="18" t="str">
        <f t="shared" si="30"/>
        <v>Màu sắc của vật liệu nội thất sàn, tường và trần nhìn chung ít bão hòa hơn, với độ sáng cao hơn trên bề mặt trần và độ sáng thấp hơn trên sàn.</v>
      </c>
      <c r="U59" s="18" t="str">
        <f t="shared" si="31"/>
        <v>000058_opt2.jpg</v>
      </c>
      <c r="V59" s="18" t="str">
        <f t="shared" si="5"/>
        <v>TRUE</v>
      </c>
      <c r="W59" s="51" t="s">
        <v>2886</v>
      </c>
      <c r="X59" s="19" t="str">
        <f t="shared" si="32"/>
        <v>Ký hiệu Munsell được viết theo thứ tự màu sắc, độ sáng và độ bão hòa.
Do đó, độ bão hòa 4 và độ sáng 14 là không chính xác.</v>
      </c>
      <c r="Y59" s="31" t="s">
        <v>379</v>
      </c>
      <c r="Z59" s="18" t="str">
        <f t="shared" si="33"/>
        <v>Sự kết hợp giữa độ sáng và độ bão hòa để thể hiện ấn tượng về màu sắc được gọi là tông màu.</v>
      </c>
      <c r="AA59" s="18" t="str">
        <f t="shared" si="34"/>
        <v>000058_opt3.jpg</v>
      </c>
      <c r="AB59" s="18" t="str">
        <f t="shared" si="9"/>
        <v>FALSE</v>
      </c>
      <c r="AC59" s="51" t="s">
        <v>2887</v>
      </c>
      <c r="AD59" s="19" t="str">
        <f t="shared" si="35"/>
        <v>Màu sắc là khái niệm về màu sắc kết hợp giữa độ sáng và độ bão hòa.
Bằng cách kết hợp chúng, bạn có thể thay đổi từ sáng sang tối, tối sang sáng, v.v.
Nó đúng như mô tả.</v>
      </c>
      <c r="AE59" s="31" t="s">
        <v>403</v>
      </c>
      <c r="AF59" s="18" t="str">
        <f t="shared" si="36"/>
        <v>Trong hệ màu Munsell, màu bão hòa nhất trong mỗi màu được gọi là màu tinh khiết.</v>
      </c>
      <c r="AG59" s="18" t="str">
        <f t="shared" si="37"/>
        <v>000058_opt4.jpg</v>
      </c>
      <c r="AH59" s="18" t="str">
        <f t="shared" si="23"/>
        <v>FALSE</v>
      </c>
      <c r="AI59" s="46" t="s">
        <v>2888</v>
      </c>
      <c r="AJ59" s="19" t="str">
        <f t="shared" si="38"/>
        <v>Trong mỗi màu sắc, màu bão hòa nhất là màu đồng nhất nên đúng như mô tả.</v>
      </c>
      <c r="AK59" s="31" t="s">
        <v>427</v>
      </c>
      <c r="AL59" s="18" t="str">
        <f t="shared" si="39"/>
        <v>Khi một màu được bao quanh bởi các màu khác xuất hiện gần với màu xung quanh, nó được gọi là đồng hóa màu.</v>
      </c>
      <c r="AM59" s="18" t="str">
        <f t="shared" si="40"/>
        <v>000058_opt5.jpg</v>
      </c>
      <c r="AN59" s="18" t="str">
        <f t="shared" si="24"/>
        <v>FALSE</v>
      </c>
      <c r="AO59" s="51" t="s">
        <v>2889</v>
      </c>
      <c r="AP59" s="19" t="str">
        <f t="shared" si="41"/>
        <v>Hiện tượng một màu được bao quanh bởi các màu khác pha trộn với màu đó và xuất hiện dưới dạng màu trung gian được gọi là hiện tượng đồng hóa, vì vậy nó đúng như mô tả.
Nó được gọi là hiệu ứng von Bezolt.</v>
      </c>
      <c r="AQ59" s="54"/>
      <c r="AR59" s="21" t="str">
        <f t="shared" si="42"/>
        <v/>
      </c>
      <c r="AS59" s="22" t="str">
        <f t="shared" si="43"/>
        <v/>
      </c>
      <c r="AT59" s="57">
        <v>2</v>
      </c>
      <c r="AU59" s="43" t="s">
        <v>77</v>
      </c>
      <c r="AV59" s="60" t="s">
        <v>294</v>
      </c>
      <c r="AW59" s="24"/>
    </row>
    <row r="60" spans="1:49" ht="12" customHeight="1" thickBot="1">
      <c r="A60" s="13">
        <f t="shared" si="19"/>
        <v>59</v>
      </c>
      <c r="B60" s="14" t="s">
        <v>7</v>
      </c>
      <c r="C60" s="15" t="s">
        <v>34</v>
      </c>
      <c r="D60" s="67">
        <v>2022</v>
      </c>
      <c r="E60" s="15">
        <v>9</v>
      </c>
      <c r="F60" s="15" t="s">
        <v>238</v>
      </c>
      <c r="G60" s="15" t="s">
        <v>2857</v>
      </c>
      <c r="H60" s="15" t="s">
        <v>49</v>
      </c>
      <c r="I60" s="17" t="s">
        <v>158</v>
      </c>
      <c r="J60" s="39" t="s">
        <v>331</v>
      </c>
      <c r="K60" s="18" t="str">
        <f t="shared" si="25"/>
        <v>Tuyên bố nào sau đây về hấp thụ âm thanh và cách âm là không phù hợp nhất?</v>
      </c>
      <c r="L60" s="19" t="str">
        <f t="shared" si="26"/>
        <v>000059_question.jpg</v>
      </c>
      <c r="M60" s="34" t="s">
        <v>356</v>
      </c>
      <c r="N60" s="18" t="str">
        <f t="shared" si="27"/>
        <v>Nếu một phần của vật liệu tạo nên một bức tường chứa dù chỉ một phần nhỏ tổn thất truyền âm thanh, thì tổn thất truyền âm thanh của toàn bộ bức tường sẽ nhỏ hơn đáng kể.</v>
      </c>
      <c r="O60" s="18" t="str">
        <f t="shared" si="28"/>
        <v>000059_opt1.jpg</v>
      </c>
      <c r="P60" s="18" t="str">
        <f t="shared" si="2"/>
        <v>FALSE</v>
      </c>
      <c r="Q60" s="51" t="s">
        <v>2890</v>
      </c>
      <c r="R60" s="20" t="e" vm="1">
        <f t="shared" si="29"/>
        <v>#VALUE!</v>
      </c>
      <c r="S60" s="31" t="s">
        <v>356</v>
      </c>
      <c r="T60" s="18" t="str">
        <f t="shared" si="30"/>
        <v>Nếu một phần của vật liệu tạo nên một bức tường chứa dù chỉ một phần nhỏ tổn thất truyền âm thanh, thì tổn thất truyền âm thanh của toàn bộ bức tường sẽ nhỏ hơn đáng kể.</v>
      </c>
      <c r="U60" s="18" t="str">
        <f t="shared" si="31"/>
        <v>000059_opt2.jpg</v>
      </c>
      <c r="V60" s="18" t="str">
        <f t="shared" si="5"/>
        <v>FALSE</v>
      </c>
      <c r="W60" s="51" t="s">
        <v>2891</v>
      </c>
      <c r="X60" s="19" t="str">
        <f t="shared" si="32"/>
        <v>Đó là sự lựa chọn đúng đắn.
Lớp không khí hai vách rỗng có thể được mong đợi có hiệu suất cách âm nếu nó đủ dày, nhưng nếu nó không đủ dày, sẽ xảy ra sự truyền cộng hưởng và hiệu suất cách âm có thể thấp ở một số tần số.
(Tần số dễ bị truyền cộng hưởng được gọi là tần số cộng hưởng.) ）
Độ dày (bước sóng) của lớp không khí và tần số có quan hệ nghịch đảo, do đó lớp không khí càng dày (bước sóng dài hơn) thì tần số cộng hưởng càng thấp.</v>
      </c>
      <c r="Y60" s="31" t="s">
        <v>380</v>
      </c>
      <c r="Z60" s="18" t="str">
        <f t="shared" si="33"/>
        <v>Vật liệu xốp thường có hiệu quả hơn trong việc hấp thụ âm thanh ở tần số cao so với ở dải thấp.</v>
      </c>
      <c r="AA60" s="18" t="str">
        <f t="shared" si="34"/>
        <v>000059_opt3.jpg</v>
      </c>
      <c r="AB60" s="18" t="str">
        <f t="shared" si="9"/>
        <v>FALSE</v>
      </c>
      <c r="AC60" s="51" t="s">
        <v>2892</v>
      </c>
      <c r="AD60" s="19" t="str">
        <f t="shared" si="35"/>
        <v>Đó là sự lựa chọn đúng đắn.
Vật liệu xốp là vật liệu có nhiều lỗ nhỏ, và vật liệu xây dựng điển hình bao gồm bông thủy tinh và bông đá.
Vì các lỗ nhỏ hấp thụ âm thanh ở dải tần số cao (tần số cao, bước sóng ngắn) nên có thể nói nó có hiệu quả trong việc hấp thụ âm thanh ở dải cao.
*Tham khảo
Vật liệu xốp có hiệu quả trong việc hấp thụ âm thanh ở tần số cao, nhưng không quá nhiều ở tần số thấp.
Mặt khác, vật liệu tấm có hiệu quả trong việc hấp thụ âm thanh ở dải thấp và không quá nhiều ở dải cao.</v>
      </c>
      <c r="AE60" s="31" t="s">
        <v>404</v>
      </c>
      <c r="AF60" s="18" t="str">
        <f t="shared" si="36"/>
        <v>Vật liệu hấp thụ âm thanh thường có khả năng truyền âm thanh thấp và do đó hiệu suất cách âm cao.</v>
      </c>
      <c r="AG60" s="18" t="str">
        <f t="shared" si="37"/>
        <v>000059_opt4.jpg</v>
      </c>
      <c r="AH60" s="18" t="str">
        <f t="shared" si="23"/>
        <v>TRUE</v>
      </c>
      <c r="AI60" s="51" t="s">
        <v>2893</v>
      </c>
      <c r="AJ60" s="19" t="str">
        <f t="shared" si="38"/>
        <v>Đó là một lựa chọn không phù hợp.
Vật liệu hấp thụ âm thanh có tác dụng hấp thụ và làm giảm âm thanh.
Vật liệu điển hình bao gồm bông thủy tinh.
Vật liệu hấp thụ âm thanh có thể làm giảm âm thanh, nhưng chúng không chặn âm thanh, và một số trong số chúng thâm nhập sang phía bên kia của vật liệu, do đó độ truyền cao và hiệu suất cách âm thấp.
*Tham khảo
Tương tự như vật liệu hấp thụ âm thanh, có vật liệu cách âm.
Vật liệu cách âm có tác dụng phản xạ âm thanh và ngăn không cho âm thanh xâm nhập sang phía bên kia của vật liệu.
Vật liệu điển hình bao gồm tấm thạch cao.
Vật liệu cách âm ngăn không cho âm thanh truyền sang phía bên kia, nhưng âm thanh bị phản xạ mà không bị suy giảm, vì vậy nó liên tục phản xạ và trở nên giống như tiếng vang.</v>
      </c>
      <c r="AK60" s="31" t="s">
        <v>428</v>
      </c>
      <c r="AL60" s="18" t="str">
        <f t="shared" si="39"/>
        <v>Tỷ lệ hấp thụ âm thanh là tổng của "năng lượng âm thanh hấp thụ bên trong tường" và "năng lượng âm thanh xuyên tường" chia cho "năng lượng âm thanh tới tường".</v>
      </c>
      <c r="AM60" s="18" t="str">
        <f t="shared" si="40"/>
        <v>000059_opt5.jpg</v>
      </c>
      <c r="AN60" s="18" t="str">
        <f t="shared" si="24"/>
        <v>FALSE</v>
      </c>
      <c r="AO60" s="51" t="s">
        <v>2894</v>
      </c>
      <c r="AP60" s="19" t="str">
        <f t="shared" si="41"/>
        <v>Đó là sự lựa chọn đúng đắn.
Khi xem xét khả năng hấp thụ âm thanh của tường, mối quan hệ giữa "âm thanh tới" và "âm thanh được hấp thụ, truyền và phản xạ" như sau.
"Âm thanh cháy" = "Âm thanh bị tường hấp thụ" + "Âm thanh xuyên tường" + "Âm thanh phản chiếu tường"
Tỷ lệ hấp thụ âm thanh là percentage của âm thanh được hấp thụ (không phản xạ) giữa các âm thanh tới, do đó tỷ lệ hấp thụ âm thanh = (âm thanh hấp thụ + âm thanh truyền qua) / âm thanh tới.
Xin lưu ý rằng nó không chỉ bao gồm hấp thụ âm thanh mà còn truyền âm thanh.
*Tham khảo
Phản xạ là percentage của âm thanh phản xạ ra khỏi âm thanh sự cố, vì vậy phản xạ = âm thanh phản xạ / âm thanh sự cố.</v>
      </c>
      <c r="AQ60" s="54"/>
      <c r="AR60" s="21" t="str">
        <f t="shared" si="42"/>
        <v/>
      </c>
      <c r="AS60" s="22" t="str">
        <f t="shared" si="43"/>
        <v/>
      </c>
      <c r="AT60" s="57">
        <v>4</v>
      </c>
      <c r="AU60" s="43" t="s">
        <v>77</v>
      </c>
      <c r="AV60" s="60" t="s">
        <v>294</v>
      </c>
      <c r="AW60" s="24"/>
    </row>
    <row r="61" spans="1:49" ht="12" customHeight="1" thickBot="1">
      <c r="A61" s="13">
        <f t="shared" si="19"/>
        <v>60</v>
      </c>
      <c r="B61" s="14" t="s">
        <v>7</v>
      </c>
      <c r="C61" s="15" t="s">
        <v>34</v>
      </c>
      <c r="D61" s="67">
        <v>2022</v>
      </c>
      <c r="E61" s="15">
        <v>10</v>
      </c>
      <c r="F61" s="15" t="s">
        <v>257</v>
      </c>
      <c r="G61" s="15" t="s">
        <v>2857</v>
      </c>
      <c r="H61" s="15" t="s">
        <v>49</v>
      </c>
      <c r="I61" s="17" t="s">
        <v>142</v>
      </c>
      <c r="J61" s="39" t="s">
        <v>332</v>
      </c>
      <c r="K61" s="18" t="str">
        <f t="shared" si="25"/>
        <v>Tuyên bố nào sau đây liên quan đến đánh giá môi trường và môi trường toàn cầu là không phù hợp nhất?</v>
      </c>
      <c r="L61" s="19" t="str">
        <f t="shared" si="26"/>
        <v>000060_question.jpg</v>
      </c>
      <c r="M61" s="34" t="s">
        <v>357</v>
      </c>
      <c r="N61" s="18" t="str">
        <f t="shared" si="27"/>
        <v>ZEH (Net Zero Energy House) là một ngôi nhà nhằm mục đích duy trì chất lượng của môi trường trong nhà trong khi vẫn duy trì chất lượng của môi trường trong nhà bằng cách cải thiện hiệu suất cách nhiệt của lớp da bên ngoài, v.v., đồng thời giới thiệu thiết bị hiệu suất cao và năng lượng tái tạo, đồng thời đạt được mức tiêu thụ năng lượng sơ cấp hàng năm bằng không hoặc âm.</v>
      </c>
      <c r="O61" s="18" t="str">
        <f t="shared" si="28"/>
        <v>000060_opt1.jpg</v>
      </c>
      <c r="P61" s="18" t="str">
        <f t="shared" si="2"/>
        <v>FALSE</v>
      </c>
      <c r="Q61" s="51" t="s">
        <v>2895</v>
      </c>
      <c r="R61" s="20" t="str">
        <f t="shared" si="29"/>
        <v xml:space="preserve">Đó là sự lựa chọn đúng đắn.
Ngoài ra, ZEB (Net Zero Energy Building) là một tòa nhà, nhà máy,...
ZEH-M (Net Zero Energy House Condominium) dành cho các tòa nhà chung cư.
</v>
      </c>
      <c r="S61" s="31" t="s">
        <v>357</v>
      </c>
      <c r="T61" s="18" t="str">
        <f t="shared" si="30"/>
        <v>ZEH (Net Zero Energy House) là một ngôi nhà nhằm mục đích duy trì chất lượng của môi trường trong nhà trong khi vẫn duy trì chất lượng của môi trường trong nhà bằng cách cải thiện hiệu suất cách nhiệt của lớp da bên ngoài, v.v., đồng thời giới thiệu thiết bị hiệu suất cao và năng lượng tái tạo, đồng thời đạt được mức tiêu thụ năng lượng sơ cấp hàng năm bằng không hoặc âm.</v>
      </c>
      <c r="U61" s="18" t="str">
        <f t="shared" si="31"/>
        <v>000060_opt2.jpg</v>
      </c>
      <c r="V61" s="18" t="str">
        <f t="shared" si="5"/>
        <v>TRUE</v>
      </c>
      <c r="W61" s="51" t="s">
        <v>2896</v>
      </c>
      <c r="X61" s="19" t="str">
        <f t="shared" si="32"/>
        <v>Đó là một lựa chọn không phù hợp.
"Hiệu ứng đảo nhiệt" là hiện tượng nhiệt độ tăng lên do cấu trúc nhân tạo và nhiệt thải.
Nó xảy ra trong một khu vực hạn chế, chủ yếu ở các khu vực đô thị.
Mặt khác, "sự nóng lên toàn cầu" là hiện tượng nhiệt độ tăng do sự gia tăng các khí nhà kính như carbon dioxide trong khí quyển.
Cả hai đều là hiện tượng khiến nhiệt độ tăng lên, nhưng các yếu tố khác nhau.
Hãy nhớ những yếu tố gây ra mỗi lần giảm để bạn có thể đưa ra quyết định đúng hay sai.</v>
      </c>
      <c r="Y61" s="31" t="s">
        <v>381</v>
      </c>
      <c r="Z61" s="18" t="str">
        <f t="shared" si="33"/>
        <v>Ngày sưởi ấm là một chỉ số về điều kiện khí hậu của khu vực, và giá trị càng cao thì lượng nhiệt cần thiết để sưởi ấm càng lớn.</v>
      </c>
      <c r="AA61" s="18" t="str">
        <f t="shared" si="34"/>
        <v>000060_opt3.jpg</v>
      </c>
      <c r="AB61" s="18" t="str">
        <f t="shared" si="9"/>
        <v>FALSE</v>
      </c>
      <c r="AC61" s="51" t="s">
        <v>2897</v>
      </c>
      <c r="AD61" s="19" t="str">
        <f t="shared" si="35"/>
        <v>Đó là sự lựa chọn đúng đắn.
Ngày độ sưởi ấm là một chỉ số cho biết mức độ lạnh của một khu vực.
Đó là tổng chênh lệch giữa nhiệt độ trung bình hàng ngày trong thời gian sưởi ấm và nhiệt độ phòng cài đặt của phòng cần sưởi ấm, và giá trị càng cao thì lượng nhiệt cần thiết để sưởi ấm càng lớn.</v>
      </c>
      <c r="AE61" s="31" t="s">
        <v>405</v>
      </c>
      <c r="AF61" s="18" t="str">
        <f t="shared" si="36"/>
        <v>Trung hòa carbon là việc "phát thải" khí nhà kính như carbon dioxide và trừ đi sự "hấp thụ" từ trồng rừng, quản lý rừng, v.v., để giảm tổng số xuống bằng không.</v>
      </c>
      <c r="AG61" s="18" t="str">
        <f t="shared" si="37"/>
        <v>000060_opt4.jpg</v>
      </c>
      <c r="AH61" s="18" t="str">
        <f t="shared" si="23"/>
        <v>FALSE</v>
      </c>
      <c r="AI61" s="51" t="s">
        <v>2898</v>
      </c>
      <c r="AJ61" s="19" t="str">
        <f t="shared" si="38"/>
        <v>Đó là sự lựa chọn đúng đắn.
Để đạt được mức trung hòa carbon, cần giảm phát thải khí nhà kính và bảo tồn và tăng cường hấp thụ thông qua trồng rừng và các phương tiện khác.</v>
      </c>
      <c r="AK61" s="31" t="s">
        <v>429</v>
      </c>
      <c r="AL61" s="18" t="str">
        <f t="shared" si="39"/>
        <v>Như một biện pháp để ngăn gió tòa nhà, các phương pháp như tăng độ không bằng phẳng của bề mặt tường bên ngoài, làm cho góc tường bên ngoài trở thành bề mặt cong, giảm diện tích bề mặt tường đối với các hướng gió thường xuyên đều có hiệu quả.</v>
      </c>
      <c r="AM61" s="18" t="str">
        <f t="shared" si="40"/>
        <v>000060_opt5.jpg</v>
      </c>
      <c r="AN61" s="18" t="str">
        <f t="shared" si="24"/>
        <v>FALSE</v>
      </c>
      <c r="AO61" s="51" t="s">
        <v>2899</v>
      </c>
      <c r="AP61" s="19" t="str">
        <f t="shared" si="41"/>
        <v>Đó là sự lựa chọn đúng đắn.
Gió tòa nhà là một cơn gió mạnh được tạo ra bởi gió đánh vào một tòa nhà.
Các phương pháp sau đây được sử dụng làm ý tưởng sơ đồ mặt bằng để ngăn gió của tòa nhà.
・Tăng độ không bằng phẳng của bề mặt tường bên ngoài (ban công, v.v.)
・Làm cong các góc của bức tường bên ngoài
・Giảm diện tích tường theo hướng thường xuyên có gió mạnh hơn
Ngoài ra còn có các phương pháp khác sau đây.
・Cung cấp một lớp rỗng (lỗ gió) ở tầng giữa của tòa nhà
・Bằng cách thiết lập một khu vực thấp tầng rộng hoặc thiết lập một mái vòm, bạn có thể ngăn gió thổi xuống tòa nhà.
・Thiết lập cây cối và hàng rào xung quanh các tòa nhà</v>
      </c>
      <c r="AQ61" s="54"/>
      <c r="AR61" s="21" t="str">
        <f t="shared" si="42"/>
        <v/>
      </c>
      <c r="AS61" s="22" t="str">
        <f t="shared" si="43"/>
        <v/>
      </c>
      <c r="AT61" s="57">
        <v>2</v>
      </c>
      <c r="AU61" s="43" t="s">
        <v>77</v>
      </c>
      <c r="AV61" s="60" t="s">
        <v>294</v>
      </c>
      <c r="AW61" s="24"/>
    </row>
    <row r="62" spans="1:49" ht="12" customHeight="1" thickBot="1">
      <c r="A62" s="13">
        <f t="shared" si="19"/>
        <v>61</v>
      </c>
      <c r="B62" s="14" t="s">
        <v>7</v>
      </c>
      <c r="C62" s="15" t="s">
        <v>34</v>
      </c>
      <c r="D62" s="67">
        <v>2022</v>
      </c>
      <c r="E62" s="15">
        <v>11</v>
      </c>
      <c r="F62" s="15"/>
      <c r="G62" s="15" t="s">
        <v>2857</v>
      </c>
      <c r="H62" s="15" t="s">
        <v>49</v>
      </c>
      <c r="I62" s="17"/>
      <c r="J62" s="39" t="s">
        <v>333</v>
      </c>
      <c r="K62" s="18" t="str">
        <f t="shared" si="25"/>
        <v>Tuyên bố nào sau đây về quy hoạch nhà ở là không phù hợp nhất?</v>
      </c>
      <c r="L62" s="19" t="str">
        <f t="shared" si="26"/>
        <v>000061_question.jpg</v>
      </c>
      <c r="M62" s="34" t="s">
        <v>358</v>
      </c>
      <c r="N62" s="18" t="str">
        <f t="shared" si="27"/>
        <v>Khi căn phòng kiểu Nhật Bản được biến thành phòng Edo (khu vực nông thôn), kích thước giữa các cột trụ là bội số nguyên của kích thước tiêu chuẩn (910 mm).</v>
      </c>
      <c r="O62" s="18" t="str">
        <f t="shared" si="28"/>
        <v>000061_opt1.jpg</v>
      </c>
      <c r="P62" s="18" t="str">
        <f t="shared" si="2"/>
        <v>FALSE</v>
      </c>
      <c r="Q62" s="46"/>
      <c r="R62" s="20" t="str">
        <f t="shared" si="29"/>
        <v/>
      </c>
      <c r="S62" s="31" t="s">
        <v>358</v>
      </c>
      <c r="T62" s="18" t="str">
        <f t="shared" si="30"/>
        <v>Khi căn phòng kiểu Nhật Bản được biến thành phòng Edo (khu vực nông thôn), kích thước giữa các cột trụ là bội số nguyên của kích thước tiêu chuẩn (910 mm).</v>
      </c>
      <c r="U62" s="18" t="str">
        <f t="shared" si="31"/>
        <v>000061_opt2.jpg</v>
      </c>
      <c r="V62" s="18" t="str">
        <f t="shared" si="5"/>
        <v>FALSE</v>
      </c>
      <c r="W62" s="46"/>
      <c r="X62" s="19" t="str">
        <f t="shared" si="32"/>
        <v/>
      </c>
      <c r="Y62" s="31" t="s">
        <v>382</v>
      </c>
      <c r="Z62" s="18" t="str">
        <f t="shared" si="33"/>
        <v>Đối với người sử dụng xe lăn, các bậc thang được tránh ở phía trước và phía sau lối vào phòng khách, và một không gian khoảng 1.400 mm × 1.400 mm được cố định theo kích thước bên trong.</v>
      </c>
      <c r="AA62" s="18" t="str">
        <f t="shared" si="34"/>
        <v>000061_opt3.jpg</v>
      </c>
      <c r="AB62" s="18" t="str">
        <f t="shared" si="9"/>
        <v>FALSE</v>
      </c>
      <c r="AC62" s="46"/>
      <c r="AD62" s="19" t="str">
        <f t="shared" si="35"/>
        <v/>
      </c>
      <c r="AE62" s="31" t="s">
        <v>406</v>
      </c>
      <c r="AF62" s="18" t="str">
        <f t="shared" si="36"/>
        <v>Chênh lệch chiều cao giữa lối vào và bề mặt sàn của hiên vào được đặt thành 30mm đối với người cao tuổi.</v>
      </c>
      <c r="AG62" s="18" t="str">
        <f t="shared" si="37"/>
        <v>000061_opt4.jpg</v>
      </c>
      <c r="AH62" s="18" t="str">
        <f t="shared" si="23"/>
        <v>TRUE</v>
      </c>
      <c r="AI62" s="46"/>
      <c r="AJ62" s="19" t="str">
        <f t="shared" si="38"/>
        <v/>
      </c>
      <c r="AK62" s="31" t="s">
        <v>430</v>
      </c>
      <c r="AL62" s="18" t="str">
        <f t="shared" si="39"/>
        <v>Trong các tòa nhà chung cư đô thị, diện tích sàn của một ngôi nhà có hai người sinh sống được thiết lập là 60 m2 theo hướng dẫn của mức diện tích sinh hoạt cảm ứng.</v>
      </c>
      <c r="AM62" s="18" t="str">
        <f t="shared" si="40"/>
        <v>000061_opt5.jpg</v>
      </c>
      <c r="AN62" s="18" t="str">
        <f t="shared" si="24"/>
        <v>FALSE</v>
      </c>
      <c r="AO62" s="46"/>
      <c r="AP62" s="19" t="str">
        <f t="shared" si="41"/>
        <v/>
      </c>
      <c r="AQ62" s="54"/>
      <c r="AR62" s="21" t="str">
        <f t="shared" si="42"/>
        <v/>
      </c>
      <c r="AS62" s="22" t="str">
        <f t="shared" si="43"/>
        <v/>
      </c>
      <c r="AT62" s="57">
        <v>4</v>
      </c>
      <c r="AU62" s="43"/>
      <c r="AV62" s="60" t="s">
        <v>294</v>
      </c>
      <c r="AW62" s="24"/>
    </row>
    <row r="63" spans="1:49" ht="12" customHeight="1" thickBot="1">
      <c r="A63" s="13">
        <f t="shared" si="19"/>
        <v>62</v>
      </c>
      <c r="B63" s="14" t="s">
        <v>7</v>
      </c>
      <c r="C63" s="15" t="s">
        <v>34</v>
      </c>
      <c r="D63" s="67">
        <v>2022</v>
      </c>
      <c r="E63" s="15">
        <v>12</v>
      </c>
      <c r="F63" s="15"/>
      <c r="G63" s="15" t="s">
        <v>2857</v>
      </c>
      <c r="H63" s="15" t="s">
        <v>49</v>
      </c>
      <c r="I63" s="17"/>
      <c r="J63" s="39" t="s">
        <v>334</v>
      </c>
      <c r="K63" s="18" t="str">
        <f t="shared" si="25"/>
        <v>Tuyên bố nào sau đây liên quan đến quy hoạch của một khu chung cư là không phù hợp nhất?</v>
      </c>
      <c r="L63" s="19" t="str">
        <f t="shared" si="26"/>
        <v>000062_question.jpg</v>
      </c>
      <c r="M63" s="34" t="s">
        <v>359</v>
      </c>
      <c r="N63" s="18" t="str">
        <f t="shared" si="27"/>
        <v>Nhà sân thượng là một dạng khu chung cư được bố trí xung quanh một sân chung.</v>
      </c>
      <c r="O63" s="18" t="str">
        <f t="shared" si="28"/>
        <v>000062_opt1.jpg</v>
      </c>
      <c r="P63" s="18" t="str">
        <f t="shared" si="2"/>
        <v>TRUE</v>
      </c>
      <c r="Q63" s="46"/>
      <c r="R63" s="20" t="str">
        <f t="shared" si="29"/>
        <v/>
      </c>
      <c r="S63" s="31" t="s">
        <v>359</v>
      </c>
      <c r="T63" s="18" t="str">
        <f t="shared" si="30"/>
        <v>Nhà sân thượng là một dạng khu chung cư được bố trí xung quanh một sân chung.</v>
      </c>
      <c r="U63" s="18" t="str">
        <f t="shared" si="31"/>
        <v>000062_opt2.jpg</v>
      </c>
      <c r="V63" s="18" t="str">
        <f t="shared" si="5"/>
        <v>FALSE</v>
      </c>
      <c r="W63" s="46"/>
      <c r="X63" s="19" t="str">
        <f t="shared" si="32"/>
        <v/>
      </c>
      <c r="Y63" s="31" t="s">
        <v>383</v>
      </c>
      <c r="Z63" s="18" t="str">
        <f t="shared" si="33"/>
        <v>Loại khoảng trống là dạng cầu thang, thang máy, v.v. được cung cấp làm lõi, và các giếng trời được đặt ở trung tâm của hành lang chung kết nối với lõi.</v>
      </c>
      <c r="AA63" s="18" t="str">
        <f t="shared" si="34"/>
        <v>000062_opt3.jpg</v>
      </c>
      <c r="AB63" s="18" t="str">
        <f t="shared" si="9"/>
        <v>FALSE</v>
      </c>
      <c r="AC63" s="46"/>
      <c r="AD63" s="19" t="str">
        <f t="shared" si="35"/>
        <v/>
      </c>
      <c r="AE63" s="31" t="s">
        <v>407</v>
      </c>
      <c r="AF63" s="18" t="str">
        <f t="shared" si="36"/>
        <v>Hành lang bay là một hành lang chung như một loại hành lang duy nhất tách biệt với đơn vị nhà ở có tính đến sự riêng tư.</v>
      </c>
      <c r="AG63" s="18" t="str">
        <f t="shared" si="37"/>
        <v>000062_opt4.jpg</v>
      </c>
      <c r="AH63" s="18" t="str">
        <f t="shared" si="23"/>
        <v>FALSE</v>
      </c>
      <c r="AI63" s="46"/>
      <c r="AJ63" s="19" t="str">
        <f t="shared" si="38"/>
        <v/>
      </c>
      <c r="AK63" s="31" t="s">
        <v>431</v>
      </c>
      <c r="AL63" s="18" t="str">
        <f t="shared" si="39"/>
        <v>Những ngôi nhà lấp đầy khung xương có thể được quy hoạch để tăng khả năng tái tạo và khả năng thay đổi của các đơn vị nhà ở bằng cách phân chia rõ ràng "khung và các tiện ích chung của tòa nhà" và "nội thất và cơ sở vật chất của phần độc quyền của các đơn vị nhà ở".</v>
      </c>
      <c r="AM63" s="18" t="str">
        <f t="shared" si="40"/>
        <v>000062_opt5.jpg</v>
      </c>
      <c r="AN63" s="18" t="str">
        <f t="shared" si="24"/>
        <v>FALSE</v>
      </c>
      <c r="AO63" s="46"/>
      <c r="AP63" s="19" t="str">
        <f t="shared" si="41"/>
        <v/>
      </c>
      <c r="AQ63" s="54"/>
      <c r="AR63" s="21" t="str">
        <f t="shared" si="42"/>
        <v/>
      </c>
      <c r="AS63" s="22" t="str">
        <f t="shared" si="43"/>
        <v/>
      </c>
      <c r="AT63" s="57">
        <v>1</v>
      </c>
      <c r="AU63" s="43"/>
      <c r="AV63" s="60" t="s">
        <v>294</v>
      </c>
      <c r="AW63" s="24"/>
    </row>
    <row r="64" spans="1:49" ht="12" customHeight="1" thickBot="1">
      <c r="A64" s="13">
        <f t="shared" si="19"/>
        <v>63</v>
      </c>
      <c r="B64" s="14" t="s">
        <v>7</v>
      </c>
      <c r="C64" s="15" t="s">
        <v>34</v>
      </c>
      <c r="D64" s="67">
        <v>2022</v>
      </c>
      <c r="E64" s="15">
        <v>13</v>
      </c>
      <c r="F64" s="15"/>
      <c r="G64" s="15" t="s">
        <v>2857</v>
      </c>
      <c r="H64" s="15" t="s">
        <v>49</v>
      </c>
      <c r="I64" s="17"/>
      <c r="J64" s="39" t="s">
        <v>335</v>
      </c>
      <c r="K64" s="18" t="str">
        <f t="shared" si="25"/>
        <v>Tuyên bố nào sau đây về các tổ chức văn hóa là không phù hợp nhất?</v>
      </c>
      <c r="L64" s="19" t="str">
        <f t="shared" si="26"/>
        <v>000063_question.jpg</v>
      </c>
      <c r="M64" s="34" t="s">
        <v>360</v>
      </c>
      <c r="N64" s="18" t="str">
        <f t="shared" si="27"/>
        <v>Trong các rạp hát, kích thước mở của vòm proscenium khác nhau tùy thuộc vào số lượng chỗ ngồi và số lượng buổi biểu diễn.</v>
      </c>
      <c r="O64" s="18" t="str">
        <f t="shared" si="28"/>
        <v>000063_opt1.jpg</v>
      </c>
      <c r="P64" s="18" t="str">
        <f t="shared" si="2"/>
        <v>FALSE</v>
      </c>
      <c r="Q64" s="46"/>
      <c r="R64" s="20" t="str">
        <f t="shared" si="29"/>
        <v/>
      </c>
      <c r="S64" s="31" t="s">
        <v>360</v>
      </c>
      <c r="T64" s="18" t="str">
        <f t="shared" si="30"/>
        <v>Trong các rạp hát, kích thước mở của vòm proscenium khác nhau tùy thuộc vào số lượng chỗ ngồi và số lượng buổi biểu diễn.</v>
      </c>
      <c r="U64" s="18" t="str">
        <f t="shared" si="31"/>
        <v>000063_opt2.jpg</v>
      </c>
      <c r="V64" s="18" t="str">
        <f t="shared" si="5"/>
        <v>FALSE</v>
      </c>
      <c r="W64" s="46"/>
      <c r="X64" s="19" t="str">
        <f t="shared" si="32"/>
        <v/>
      </c>
      <c r="Y64" s="31" t="s">
        <v>384</v>
      </c>
      <c r="Z64" s="18" t="str">
        <f t="shared" si="33"/>
        <v>Trong hội trường âm nhạc, loại đấu trường là một định dạng trong đó khán giả bao quanh sân khấu, giúp bạn dễ dàng đạt được cảm giác thống nhất với những người biểu diễn.</v>
      </c>
      <c r="AA64" s="18" t="str">
        <f t="shared" si="34"/>
        <v>000063_opt3.jpg</v>
      </c>
      <c r="AB64" s="18" t="str">
        <f t="shared" si="9"/>
        <v>FALSE</v>
      </c>
      <c r="AC64" s="46"/>
      <c r="AD64" s="19" t="str">
        <f t="shared" si="35"/>
        <v/>
      </c>
      <c r="AE64" s="31" t="s">
        <v>408</v>
      </c>
      <c r="AF64" s="18" t="str">
        <f t="shared" si="36"/>
        <v>Trong các bảo tàng, khi tranh được trưng bày, ánh sáng của tường triển lãm thường thấp hơn so với tranh Nhật Bản.</v>
      </c>
      <c r="AG64" s="18" t="str">
        <f t="shared" si="37"/>
        <v>000063_opt4.jpg</v>
      </c>
      <c r="AH64" s="18" t="str">
        <f t="shared" si="23"/>
        <v>TRUE</v>
      </c>
      <c r="AI64" s="46"/>
      <c r="AJ64" s="19" t="str">
        <f t="shared" si="38"/>
        <v/>
      </c>
      <c r="AK64" s="31" t="s">
        <v>432</v>
      </c>
      <c r="AL64" s="18" t="str">
        <f t="shared" si="39"/>
        <v>Trong bảo tàng, nguồn sáng nhân tạo cho tranh thường là ánh sáng trắng gần với ánh sáng tự nhiên.</v>
      </c>
      <c r="AM64" s="18" t="str">
        <f t="shared" si="40"/>
        <v>000063_opt5.jpg</v>
      </c>
      <c r="AN64" s="18" t="str">
        <f t="shared" si="24"/>
        <v>FALSE</v>
      </c>
      <c r="AO64" s="46"/>
      <c r="AP64" s="19" t="str">
        <f t="shared" si="41"/>
        <v/>
      </c>
      <c r="AQ64" s="54"/>
      <c r="AR64" s="21" t="str">
        <f t="shared" si="42"/>
        <v/>
      </c>
      <c r="AS64" s="22" t="str">
        <f t="shared" si="43"/>
        <v/>
      </c>
      <c r="AT64" s="57">
        <v>4</v>
      </c>
      <c r="AU64" s="43"/>
      <c r="AV64" s="60" t="s">
        <v>294</v>
      </c>
      <c r="AW64" s="24"/>
    </row>
    <row r="65" spans="1:49" ht="12" customHeight="1" thickBot="1">
      <c r="A65" s="13">
        <f t="shared" si="19"/>
        <v>64</v>
      </c>
      <c r="B65" s="14" t="s">
        <v>7</v>
      </c>
      <c r="C65" s="15" t="s">
        <v>34</v>
      </c>
      <c r="D65" s="67">
        <v>2022</v>
      </c>
      <c r="E65" s="15">
        <v>14</v>
      </c>
      <c r="F65" s="15"/>
      <c r="G65" s="15" t="s">
        <v>2857</v>
      </c>
      <c r="H65" s="15" t="s">
        <v>49</v>
      </c>
      <c r="I65" s="17"/>
      <c r="J65" s="39" t="s">
        <v>336</v>
      </c>
      <c r="K65" s="18" t="str">
        <f t="shared" si="25"/>
        <v>Tuyên bố nào sau đây liên quan đến việc quy hoạch các cơ sở phúc lợi xã hội, v.v. hoặc các tòa nhà có tính đến người già, người khuyết tật, v.v., là không phù hợp nhất?</v>
      </c>
      <c r="L65" s="19" t="str">
        <f t="shared" si="26"/>
        <v>000064_question.jpg</v>
      </c>
      <c r="M65" s="34" t="s">
        <v>361</v>
      </c>
      <c r="N65" s="18" t="str">
        <f t="shared" si="27"/>
        <v>Nhà tập thể là ngôi nhà nơi những người khuyết tật trí tuệ, khuyết tật tâm thần và người già mắc chứng sa sút trí tuệ sống cùng nhau trong các nhóm nhỏ với sự hỗ trợ của nhân viên chuyên nghiệp hoặc người giúp việc.</v>
      </c>
      <c r="O65" s="18" t="str">
        <f t="shared" si="28"/>
        <v>000064_opt1.jpg</v>
      </c>
      <c r="P65" s="18" t="str">
        <f t="shared" si="2"/>
        <v>FALSE</v>
      </c>
      <c r="Q65" s="46"/>
      <c r="R65" s="20" t="str">
        <f t="shared" si="29"/>
        <v/>
      </c>
      <c r="S65" s="31" t="s">
        <v>361</v>
      </c>
      <c r="T65" s="18" t="str">
        <f t="shared" si="30"/>
        <v>Nhà tập thể là ngôi nhà nơi những người khuyết tật trí tuệ, khuyết tật tâm thần và người già mắc chứng sa sút trí tuệ sống cùng nhau trong các nhóm nhỏ với sự hỗ trợ của nhân viên chuyên nghiệp hoặc người giúp việc.</v>
      </c>
      <c r="U65" s="18" t="str">
        <f t="shared" si="31"/>
        <v>000064_opt2.jpg</v>
      </c>
      <c r="V65" s="18" t="str">
        <f t="shared" si="5"/>
        <v>FALSE</v>
      </c>
      <c r="W65" s="46"/>
      <c r="X65" s="19" t="str">
        <f t="shared" si="32"/>
        <v/>
      </c>
      <c r="Y65" s="31" t="s">
        <v>385</v>
      </c>
      <c r="Z65" s="18" t="str">
        <f t="shared" si="33"/>
        <v>Trong phòng tắm được sử dụng bởi người sử dụng xe lăn, chiều cao của mép bồn tắm nên cách mặt sàn của khu vực giặt khoảng 55 cm.</v>
      </c>
      <c r="AA65" s="18" t="str">
        <f t="shared" si="34"/>
        <v>000064_opt3.jpg</v>
      </c>
      <c r="AB65" s="18" t="str">
        <f t="shared" si="9"/>
        <v>TRUE</v>
      </c>
      <c r="AC65" s="46"/>
      <c r="AD65" s="19" t="str">
        <f t="shared" si="35"/>
        <v/>
      </c>
      <c r="AE65" s="31" t="s">
        <v>409</v>
      </c>
      <c r="AF65" s="18" t="str">
        <f t="shared" si="36"/>
        <v>Lắp đặt các thiết bị sưởi ấm như sưởi sàn và quạt nóng trong phòng vệ sinh của người cao tuổi có hiệu quả trong việc ngăn ngừa sốc nhiệt do thay đổi nhiệt độ đột ngột.</v>
      </c>
      <c r="AG65" s="18" t="str">
        <f t="shared" si="37"/>
        <v>000064_opt4.jpg</v>
      </c>
      <c r="AH65" s="18" t="str">
        <f t="shared" si="23"/>
        <v>FALSE</v>
      </c>
      <c r="AI65" s="46"/>
      <c r="AJ65" s="19" t="str">
        <f t="shared" si="38"/>
        <v/>
      </c>
      <c r="AK65" s="31" t="s">
        <v>433</v>
      </c>
      <c r="AL65" s="18" t="str">
        <f t="shared" si="39"/>
        <v>Trong nghiên cứu được sử dụng bởi người cao tuổi, độ chiếu sáng của bề mặt bàn phải vào khoảng 600 ~ 1.500 lx.</v>
      </c>
      <c r="AM65" s="18" t="str">
        <f t="shared" si="40"/>
        <v>000064_opt5.jpg</v>
      </c>
      <c r="AN65" s="18" t="str">
        <f t="shared" si="24"/>
        <v>FALSE</v>
      </c>
      <c r="AO65" s="46"/>
      <c r="AP65" s="19" t="str">
        <f t="shared" si="41"/>
        <v/>
      </c>
      <c r="AQ65" s="54"/>
      <c r="AR65" s="21" t="str">
        <f t="shared" si="42"/>
        <v/>
      </c>
      <c r="AS65" s="22" t="str">
        <f t="shared" si="43"/>
        <v/>
      </c>
      <c r="AT65" s="57">
        <v>3</v>
      </c>
      <c r="AU65" s="43"/>
      <c r="AV65" s="60" t="s">
        <v>294</v>
      </c>
      <c r="AW65" s="24"/>
    </row>
    <row r="66" spans="1:49" ht="12" customHeight="1" thickBot="1">
      <c r="A66" s="13">
        <f t="shared" si="19"/>
        <v>65</v>
      </c>
      <c r="B66" s="14" t="s">
        <v>7</v>
      </c>
      <c r="C66" s="15" t="s">
        <v>34</v>
      </c>
      <c r="D66" s="67">
        <v>2022</v>
      </c>
      <c r="E66" s="15">
        <v>15</v>
      </c>
      <c r="F66" s="15"/>
      <c r="G66" s="15" t="s">
        <v>2857</v>
      </c>
      <c r="H66" s="15" t="s">
        <v>49</v>
      </c>
      <c r="I66" s="17"/>
      <c r="J66" s="39" t="s">
        <v>337</v>
      </c>
      <c r="K66" s="18" t="str">
        <f t="shared" si="25"/>
        <v>Tuyên bố nào sau đây liên quan đến kế hoạch xây dựng các tòa nhà công cộng, v.v., là không phù hợp nhất?</v>
      </c>
      <c r="L66" s="19" t="str">
        <f t="shared" si="26"/>
        <v>000065_question.jpg</v>
      </c>
      <c r="M66" s="34" t="s">
        <v>362</v>
      </c>
      <c r="N66" s="18" t="str">
        <f t="shared" si="27"/>
        <v>Trong thư viện, một góc tham khảo được thiết lập với thiết bị máy tính để tìm kiếm tài liệu.</v>
      </c>
      <c r="O66" s="18" t="str">
        <f t="shared" si="28"/>
        <v>000065_opt1.jpg</v>
      </c>
      <c r="P66" s="18" t="str">
        <f t="shared" si="2"/>
        <v>FALSE</v>
      </c>
      <c r="Q66" s="46"/>
      <c r="R66" s="20" t="str">
        <f t="shared" si="29"/>
        <v/>
      </c>
      <c r="S66" s="31" t="s">
        <v>362</v>
      </c>
      <c r="T66" s="18" t="str">
        <f t="shared" si="30"/>
        <v>Trong thư viện, một góc tham khảo được thiết lập với thiết bị máy tính để tìm kiếm tài liệu.</v>
      </c>
      <c r="U66" s="18" t="str">
        <f t="shared" si="31"/>
        <v>000065_opt2.jpg</v>
      </c>
      <c r="V66" s="18" t="str">
        <f t="shared" si="5"/>
        <v>FALSE</v>
      </c>
      <c r="W66" s="46"/>
      <c r="X66" s="19" t="str">
        <f t="shared" si="32"/>
        <v/>
      </c>
      <c r="Y66" s="31" t="s">
        <v>386</v>
      </c>
      <c r="Z66" s="18" t="str">
        <f t="shared" si="33"/>
        <v>Trong các rạp hát, một định dạng sân khấu có thể thích ứng đã được áp dụng để mối quan hệ giữa sân khấu và ghế khán giả có thể được thay đổi tùy thuộc vào màn trình diễn.</v>
      </c>
      <c r="AA66" s="18" t="str">
        <f t="shared" si="34"/>
        <v>000065_opt3.jpg</v>
      </c>
      <c r="AB66" s="18" t="str">
        <f t="shared" si="9"/>
        <v>FALSE</v>
      </c>
      <c r="AC66" s="46"/>
      <c r="AD66" s="19" t="str">
        <f t="shared" si="35"/>
        <v/>
      </c>
      <c r="AE66" s="31" t="s">
        <v>410</v>
      </c>
      <c r="AF66" s="18" t="str">
        <f t="shared" si="36"/>
        <v>Trong một lớp học trung học cơ sở, màu sắc được điều chỉnh để độ tương phản độ sáng giữa "bảng đen và bảng thông báo" và "bức tường xung quanh" sẽ không quá lớn.</v>
      </c>
      <c r="AG66" s="18" t="str">
        <f t="shared" si="37"/>
        <v>000065_opt4.jpg</v>
      </c>
      <c r="AH66" s="18" t="str">
        <f t="shared" si="23"/>
        <v>FALSE</v>
      </c>
      <c r="AI66" s="46"/>
      <c r="AJ66" s="19" t="str">
        <f t="shared" si="38"/>
        <v/>
      </c>
      <c r="AK66" s="31" t="s">
        <v>434</v>
      </c>
      <c r="AL66" s="18" t="str">
        <f t="shared" si="39"/>
        <v>Tại trường mẫu giáo, phòng mẫu giáo là một phòng một phòng không có vách ngăn cho trẻ sơ sinh và trẻ sơ sinh, để có thể đáp ứng với sự biến động về tỷ lệ số lượng trẻ sơ sinh so với trẻ mới biết đi.</v>
      </c>
      <c r="AM66" s="18" t="str">
        <f t="shared" si="40"/>
        <v>000065_opt5.jpg</v>
      </c>
      <c r="AN66" s="18" t="str">
        <f t="shared" si="24"/>
        <v>TRUE</v>
      </c>
      <c r="AO66" s="46"/>
      <c r="AP66" s="19" t="str">
        <f t="shared" si="41"/>
        <v/>
      </c>
      <c r="AQ66" s="54"/>
      <c r="AR66" s="21" t="str">
        <f t="shared" si="42"/>
        <v/>
      </c>
      <c r="AS66" s="22" t="str">
        <f t="shared" si="43"/>
        <v/>
      </c>
      <c r="AT66" s="57">
        <v>5</v>
      </c>
      <c r="AU66" s="43"/>
      <c r="AV66" s="60" t="s">
        <v>294</v>
      </c>
      <c r="AW66" s="24"/>
    </row>
    <row r="67" spans="1:49" ht="12" customHeight="1" thickBot="1">
      <c r="A67" s="13">
        <f t="shared" si="19"/>
        <v>66</v>
      </c>
      <c r="B67" s="14" t="s">
        <v>7</v>
      </c>
      <c r="C67" s="15" t="s">
        <v>34</v>
      </c>
      <c r="D67" s="67">
        <v>2022</v>
      </c>
      <c r="E67" s="15">
        <v>16</v>
      </c>
      <c r="F67" s="15"/>
      <c r="G67" s="15" t="s">
        <v>2857</v>
      </c>
      <c r="H67" s="15" t="s">
        <v>49</v>
      </c>
      <c r="I67" s="17"/>
      <c r="J67" s="39" t="s">
        <v>338</v>
      </c>
      <c r="K67" s="18" t="str">
        <f t="shared" si="25"/>
        <v>Tuyên bố nào sau đây liên quan đến quy hoạch tòa nhà thân thiện với xe lăn là không phù hợp nhất?</v>
      </c>
      <c r="L67" s="19" t="str">
        <f t="shared" si="26"/>
        <v>000066_question.jpg</v>
      </c>
      <c r="M67" s="34" t="s">
        <v>363</v>
      </c>
      <c r="N67" s="18" t="str">
        <f t="shared" si="27"/>
        <v>Trong một ngôi nhà dành cho một gia đình, chiều cao lắp đặt của ổ cắm trên tường được đặt cách bề mặt sàn 40 cm.</v>
      </c>
      <c r="O67" s="18" t="str">
        <f t="shared" si="28"/>
        <v>000066_opt1.jpg</v>
      </c>
      <c r="P67" s="18" t="str">
        <f t="shared" ref="P67:P130" si="44">IF($AT67="","",IF($AT67=1,"TRUE","FALSE"))</f>
        <v>FALSE</v>
      </c>
      <c r="Q67" s="46"/>
      <c r="R67" s="20" t="str">
        <f t="shared" si="29"/>
        <v/>
      </c>
      <c r="S67" s="31" t="s">
        <v>363</v>
      </c>
      <c r="T67" s="18" t="str">
        <f t="shared" si="30"/>
        <v>Trong một ngôi nhà dành cho một gia đình, chiều cao lắp đặt của ổ cắm trên tường được đặt cách bề mặt sàn 40 cm.</v>
      </c>
      <c r="U67" s="18" t="str">
        <f t="shared" si="31"/>
        <v>000066_opt2.jpg</v>
      </c>
      <c r="V67" s="18" t="str">
        <f t="shared" ref="V67:V130" si="45">IF($AT67="","",IF($AT67=2,"TRUE","FALSE"))</f>
        <v>TRUE</v>
      </c>
      <c r="W67" s="46"/>
      <c r="X67" s="19" t="str">
        <f t="shared" si="32"/>
        <v/>
      </c>
      <c r="Y67" s="31" t="s">
        <v>387</v>
      </c>
      <c r="Z67" s="18" t="str">
        <f t="shared" si="33"/>
        <v>Trong bãi đậu xe của một ngôi nhà dành cho một gia đình, chiều rộng của chỗ đậu xe được đặt ở mức 3,5 m để xem xét việc lên và xuống tàu.</v>
      </c>
      <c r="AA67" s="18" t="str">
        <f t="shared" si="34"/>
        <v>000066_opt3.jpg</v>
      </c>
      <c r="AB67" s="18" t="str">
        <f t="shared" ref="AB67:AB130" si="46">IF($AT67="","",IF($AT67=3,"TRUE","FALSE"))</f>
        <v>FALSE</v>
      </c>
      <c r="AC67" s="46"/>
      <c r="AD67" s="19" t="str">
        <f t="shared" si="35"/>
        <v/>
      </c>
      <c r="AE67" s="31" t="s">
        <v>411</v>
      </c>
      <c r="AF67" s="18" t="str">
        <f t="shared" si="36"/>
        <v>Tại quầy lễ tân của bệnh viện, các nút thao tác và cổng đẩy của máy bán vé của thẻ số được đặt trong phạm vi chiều cao khoảng 60 ~ 100 cm tính từ mặt sàn.</v>
      </c>
      <c r="AG67" s="18" t="str">
        <f t="shared" si="37"/>
        <v>000066_opt4.jpg</v>
      </c>
      <c r="AH67" s="18" t="str">
        <f t="shared" si="23"/>
        <v>FALSE</v>
      </c>
      <c r="AI67" s="46"/>
      <c r="AJ67" s="19" t="str">
        <f t="shared" si="38"/>
        <v/>
      </c>
      <c r="AK67" s="31" t="s">
        <v>435</v>
      </c>
      <c r="AL67" s="18" t="str">
        <f t="shared" si="39"/>
        <v>Tại cửa hàng hàng hóa, chiều cao của mép trên của bàn bóng đá để đóng gói các sản phẩm đã mua vào túi được đặt là 75 cm tính từ mặt sàn và độ sâu của không gian phía dưới được đặt là 50 cm.</v>
      </c>
      <c r="AM67" s="18" t="str">
        <f t="shared" si="40"/>
        <v>000066_opt5.jpg</v>
      </c>
      <c r="AN67" s="18" t="str">
        <f t="shared" si="24"/>
        <v>FALSE</v>
      </c>
      <c r="AO67" s="46"/>
      <c r="AP67" s="19" t="str">
        <f t="shared" si="41"/>
        <v/>
      </c>
      <c r="AQ67" s="54"/>
      <c r="AR67" s="21" t="str">
        <f t="shared" si="42"/>
        <v/>
      </c>
      <c r="AS67" s="22" t="str">
        <f t="shared" si="43"/>
        <v/>
      </c>
      <c r="AT67" s="57">
        <v>2</v>
      </c>
      <c r="AU67" s="43"/>
      <c r="AV67" s="60" t="s">
        <v>294</v>
      </c>
      <c r="AW67" s="24"/>
    </row>
    <row r="68" spans="1:49" ht="12" customHeight="1" thickBot="1">
      <c r="A68" s="13">
        <f t="shared" ref="A68:A131" si="47">ROW(A68)-1</f>
        <v>67</v>
      </c>
      <c r="B68" s="14" t="s">
        <v>7</v>
      </c>
      <c r="C68" s="15" t="s">
        <v>34</v>
      </c>
      <c r="D68" s="67">
        <v>2022</v>
      </c>
      <c r="E68" s="15">
        <v>17</v>
      </c>
      <c r="F68" s="15"/>
      <c r="G68" s="15" t="s">
        <v>2857</v>
      </c>
      <c r="H68" s="15" t="s">
        <v>49</v>
      </c>
      <c r="I68" s="17"/>
      <c r="J68" s="39" t="s">
        <v>339</v>
      </c>
      <c r="K68" s="18" t="str">
        <f t="shared" si="25"/>
        <v>Cái nào sau đây là sự kết hợp không phù hợp nhất giữa biểu tượng bản đồ hướng dẫn và các mục hiển thị của nó trong JIS?
Lưu ý: Nguồn hình: JISZ8210</v>
      </c>
      <c r="L68" s="19" t="str">
        <f t="shared" si="26"/>
        <v>000067_question.jpg</v>
      </c>
      <c r="M68" s="34" t="s">
        <v>174</v>
      </c>
      <c r="N68" s="18" t="str">
        <f t="shared" si="27"/>
        <v/>
      </c>
      <c r="O68" s="18" t="str">
        <f t="shared" si="28"/>
        <v/>
      </c>
      <c r="P68" s="18" t="str">
        <f t="shared" si="44"/>
        <v>FALSE</v>
      </c>
      <c r="Q68" s="46"/>
      <c r="R68" s="20" t="str">
        <f t="shared" si="29"/>
        <v/>
      </c>
      <c r="S68" s="31" t="s">
        <v>174</v>
      </c>
      <c r="T68" s="18" t="str">
        <f t="shared" si="30"/>
        <v/>
      </c>
      <c r="U68" s="18" t="str">
        <f t="shared" si="31"/>
        <v/>
      </c>
      <c r="V68" s="18" t="str">
        <f t="shared" si="45"/>
        <v>FALSE</v>
      </c>
      <c r="W68" s="46"/>
      <c r="X68" s="19" t="str">
        <f t="shared" si="32"/>
        <v/>
      </c>
      <c r="Y68" s="31" t="s">
        <v>174</v>
      </c>
      <c r="Z68" s="18" t="str">
        <f t="shared" si="33"/>
        <v/>
      </c>
      <c r="AA68" s="18" t="str">
        <f t="shared" si="34"/>
        <v/>
      </c>
      <c r="AB68" s="18" t="str">
        <f t="shared" si="46"/>
        <v>FALSE</v>
      </c>
      <c r="AC68" s="46"/>
      <c r="AD68" s="19" t="str">
        <f t="shared" si="35"/>
        <v/>
      </c>
      <c r="AE68" s="31" t="s">
        <v>174</v>
      </c>
      <c r="AF68" s="18" t="str">
        <f t="shared" si="36"/>
        <v/>
      </c>
      <c r="AG68" s="18" t="str">
        <f t="shared" si="37"/>
        <v/>
      </c>
      <c r="AH68" s="18" t="str">
        <f t="shared" ref="AH68:AH131" si="48">IF($AT68="","",IF($AT68=4,"TRUE","FALSE"))</f>
        <v>TRUE</v>
      </c>
      <c r="AI68" s="46"/>
      <c r="AJ68" s="19" t="str">
        <f t="shared" si="38"/>
        <v/>
      </c>
      <c r="AK68" s="31" t="s">
        <v>174</v>
      </c>
      <c r="AL68" s="18" t="str">
        <f t="shared" si="39"/>
        <v/>
      </c>
      <c r="AM68" s="18" t="str">
        <f t="shared" si="40"/>
        <v/>
      </c>
      <c r="AN68" s="18" t="str">
        <f t="shared" ref="AN68:AN131" si="49">IF($AT68="","",IF($AT68=5,"TRUE","FALSE"))</f>
        <v>FALSE</v>
      </c>
      <c r="AO68" s="46"/>
      <c r="AP68" s="19" t="str">
        <f t="shared" si="41"/>
        <v/>
      </c>
      <c r="AQ68" s="54"/>
      <c r="AR68" s="21" t="str">
        <f t="shared" si="42"/>
        <v/>
      </c>
      <c r="AS68" s="22" t="str">
        <f t="shared" si="43"/>
        <v/>
      </c>
      <c r="AT68" s="57">
        <v>4</v>
      </c>
      <c r="AU68" s="43"/>
      <c r="AV68" s="60" t="s">
        <v>294</v>
      </c>
      <c r="AW68" s="24"/>
    </row>
    <row r="69" spans="1:49" ht="12" customHeight="1" thickBot="1">
      <c r="A69" s="13">
        <f t="shared" si="47"/>
        <v>68</v>
      </c>
      <c r="B69" s="14" t="s">
        <v>7</v>
      </c>
      <c r="C69" s="15" t="s">
        <v>34</v>
      </c>
      <c r="D69" s="67">
        <v>2022</v>
      </c>
      <c r="E69" s="15">
        <v>18</v>
      </c>
      <c r="F69" s="15"/>
      <c r="G69" s="15" t="s">
        <v>2857</v>
      </c>
      <c r="H69" s="15" t="s">
        <v>49</v>
      </c>
      <c r="I69" s="17"/>
      <c r="J69" s="39" t="s">
        <v>340</v>
      </c>
      <c r="K69" s="18" t="str">
        <f t="shared" si="25"/>
        <v>Tuyên bố nào sau đây về kế hoạch phòng chống thiên tai cho các cửa hàng hàng hóa là không phù hợp nhất?</v>
      </c>
      <c r="L69" s="19" t="str">
        <f t="shared" si="26"/>
        <v>000068_question.jpg</v>
      </c>
      <c r="M69" s="34" t="s">
        <v>364</v>
      </c>
      <c r="N69" s="18" t="str">
        <f t="shared" si="27"/>
        <v>Một không gian trú ẩn tạm thời với chiều rộng 1,2 m đã được thiết lập trong cầu thang sơ tán để người sử dụng xe lăn có thể sơ tán an toàn trong trường hợp khẩn cấp và không cản trở các tuyến đường sơ tán khác.</v>
      </c>
      <c r="O69" s="18" t="str">
        <f t="shared" si="28"/>
        <v>000068_opt1.jpg</v>
      </c>
      <c r="P69" s="18" t="str">
        <f t="shared" si="44"/>
        <v>FALSE</v>
      </c>
      <c r="Q69" s="46"/>
      <c r="R69" s="20" t="str">
        <f t="shared" si="29"/>
        <v/>
      </c>
      <c r="S69" s="31" t="s">
        <v>364</v>
      </c>
      <c r="T69" s="18" t="str">
        <f t="shared" si="30"/>
        <v>Một không gian trú ẩn tạm thời với chiều rộng 1,2 m đã được thiết lập trong cầu thang sơ tán để người sử dụng xe lăn có thể sơ tán an toàn trong trường hợp khẩn cấp và không cản trở các tuyến đường sơ tán khác.</v>
      </c>
      <c r="U69" s="18" t="str">
        <f t="shared" si="31"/>
        <v>000068_opt2.jpg</v>
      </c>
      <c r="V69" s="18" t="str">
        <f t="shared" si="45"/>
        <v>FALSE</v>
      </c>
      <c r="W69" s="46"/>
      <c r="X69" s="19" t="str">
        <f t="shared" si="32"/>
        <v/>
      </c>
      <c r="Y69" s="31" t="s">
        <v>388</v>
      </c>
      <c r="Z69" s="18" t="str">
        <f t="shared" si="33"/>
        <v>Hệ thống chiếu sáng khẩn cấp là chiếu sáng gián tiếp để không cảm thấy chói trong quá trình sơ tán.</v>
      </c>
      <c r="AA69" s="18" t="str">
        <f t="shared" si="34"/>
        <v>000068_opt3.jpg</v>
      </c>
      <c r="AB69" s="18" t="str">
        <f t="shared" si="46"/>
        <v>TRUE</v>
      </c>
      <c r="AC69" s="46"/>
      <c r="AD69" s="19" t="str">
        <f t="shared" si="35"/>
        <v/>
      </c>
      <c r="AE69" s="31" t="s">
        <v>412</v>
      </c>
      <c r="AF69" s="18" t="str">
        <f t="shared" si="36"/>
        <v>Trong nhà vệ sinh và phòng vệ sinh, các thiết bị cảnh báo bằng đèn pin được cung cấp để người khiếm thính có thể hiểu được cảnh báo khẩn cấp.</v>
      </c>
      <c r="AG69" s="18" t="str">
        <f t="shared" si="37"/>
        <v>000068_opt4.jpg</v>
      </c>
      <c r="AH69" s="18" t="str">
        <f t="shared" si="48"/>
        <v>FALSE</v>
      </c>
      <c r="AI69" s="46"/>
      <c r="AJ69" s="19" t="str">
        <f t="shared" si="38"/>
        <v/>
      </c>
      <c r="AK69" s="31" t="s">
        <v>436</v>
      </c>
      <c r="AL69" s="18" t="str">
        <f t="shared" si="39"/>
        <v>Khi cửa của lối vào được làm hoàn toàn bằng kính, kính nhiều lớp được sử dụng để ngăn ngừa tai nạn trong trường hợp va chạm và một lan can ngang được cung cấp.</v>
      </c>
      <c r="AM69" s="18" t="str">
        <f t="shared" si="40"/>
        <v>000068_opt5.jpg</v>
      </c>
      <c r="AN69" s="18" t="str">
        <f t="shared" si="49"/>
        <v>FALSE</v>
      </c>
      <c r="AO69" s="46"/>
      <c r="AP69" s="19" t="str">
        <f t="shared" si="41"/>
        <v/>
      </c>
      <c r="AQ69" s="54"/>
      <c r="AR69" s="21" t="str">
        <f t="shared" si="42"/>
        <v/>
      </c>
      <c r="AS69" s="22" t="str">
        <f t="shared" si="43"/>
        <v/>
      </c>
      <c r="AT69" s="57">
        <v>3</v>
      </c>
      <c r="AU69" s="43"/>
      <c r="AV69" s="60" t="s">
        <v>294</v>
      </c>
      <c r="AW69" s="24"/>
    </row>
    <row r="70" spans="1:49" ht="12" customHeight="1" thickBot="1">
      <c r="A70" s="13">
        <f t="shared" si="47"/>
        <v>69</v>
      </c>
      <c r="B70" s="14" t="s">
        <v>7</v>
      </c>
      <c r="C70" s="15" t="s">
        <v>34</v>
      </c>
      <c r="D70" s="67">
        <v>2022</v>
      </c>
      <c r="E70" s="15">
        <v>19</v>
      </c>
      <c r="F70" s="15"/>
      <c r="G70" s="15" t="s">
        <v>2857</v>
      </c>
      <c r="H70" s="15" t="s">
        <v>49</v>
      </c>
      <c r="I70" s="17"/>
      <c r="J70" s="39" t="s">
        <v>341</v>
      </c>
      <c r="K70" s="18" t="str">
        <f t="shared" ref="K70:K133" si="50">_xlfn.TRANSLATE(J70,"ja","vi")</f>
        <v>Điều nào sau đây là sự kết hợp không phù hợp nhất của các thuật ngữ liên quan đến thiết bị xây dựng, v.v. và mô tả của chúng?</v>
      </c>
      <c r="L70" s="19" t="str">
        <f t="shared" ref="L70:L133" si="51">IF(J70="","",_xlfn.CONCAT(TEXT($A70,"000000"),"_question.jpg"))</f>
        <v>000069_question.jpg</v>
      </c>
      <c r="M70" s="34" t="s">
        <v>365</v>
      </c>
      <c r="N70" s="18" t="str">
        <f t="shared" ref="N70:N133" si="52">_xlfn.TRANSLATE(M70,"ja","vi")</f>
        <v>NC-30 - Đề cập đến mức nhiễu trên đường cong NC-30 trong tất cả các dải quãng tám.</v>
      </c>
      <c r="O70" s="18" t="str">
        <f t="shared" ref="O70:O133" si="53">IF(M70="","",_xlfn.CONCAT(TEXT($A70,"000000"),"_opt1.jpg"))</f>
        <v>000069_opt1.jpg</v>
      </c>
      <c r="P70" s="18" t="str">
        <f t="shared" si="44"/>
        <v>TRUE</v>
      </c>
      <c r="Q70" s="46"/>
      <c r="R70" s="20" t="str">
        <f t="shared" ref="R70:R133" si="54">_xlfn.TRANSLATE(Q70,"ja","vi")</f>
        <v/>
      </c>
      <c r="S70" s="31" t="s">
        <v>365</v>
      </c>
      <c r="T70" s="18" t="str">
        <f t="shared" ref="T70:T133" si="55">_xlfn.TRANSLATE(S70,"ja","vi")</f>
        <v>NC-30 - Đề cập đến mức nhiễu trên đường cong NC-30 trong tất cả các dải quãng tám.</v>
      </c>
      <c r="U70" s="18" t="str">
        <f t="shared" ref="U70:U133" si="56">IF(S70="","",_xlfn.CONCAT(TEXT($A70,"000000"),"_opt2.jpg"))</f>
        <v>000069_opt2.jpg</v>
      </c>
      <c r="V70" s="18" t="str">
        <f t="shared" si="45"/>
        <v>FALSE</v>
      </c>
      <c r="W70" s="46"/>
      <c r="X70" s="19" t="str">
        <f t="shared" ref="X70:X133" si="57">_xlfn.TRANSLATE(W70,"ja","vi")</f>
        <v/>
      </c>
      <c r="Y70" s="31" t="s">
        <v>389</v>
      </c>
      <c r="Z70" s="18" t="str">
        <f t="shared" ref="Z70:Z133" si="58">_xlfn.TRANSLATE(Y70,"ja","vi")</f>
        <v>SHF ――――― Tỷ lệ lượng nhiệt được thêm vào không khí bởi máy điều hòa không khí hoặc loại bỏ khỏi không khí.</v>
      </c>
      <c r="AA70" s="18" t="str">
        <f t="shared" ref="AA70:AA133" si="59">IF(Y70="","",_xlfn.CONCAT(TEXT($A70,"000000"),"_opt3.jpg"))</f>
        <v>000069_opt3.jpg</v>
      </c>
      <c r="AB70" s="18" t="str">
        <f t="shared" si="46"/>
        <v>FALSE</v>
      </c>
      <c r="AC70" s="46"/>
      <c r="AD70" s="19" t="str">
        <f t="shared" ref="AD70:AD133" si="60">_xlfn.TRANSLATE(AC70,"ja","vi")</f>
        <v/>
      </c>
      <c r="AE70" s="31" t="s">
        <v>413</v>
      </c>
      <c r="AF70" s="18" t="str">
        <f t="shared" ref="AF70:AF133" si="61">_xlfn.TRANSLATE(AE70,"ja","vi")</f>
        <v>IP-PBX - Đây là một tổng đài điện thoại cho phép các cuộc gọi giữa các mạng tương tự và kỹ thuật số thông thường và mạng IP.</v>
      </c>
      <c r="AG70" s="18" t="str">
        <f t="shared" ref="AG70:AG133" si="62">IF(AE70="","",_xlfn.CONCAT(TEXT($A70,"000000"),"_opt4.jpg"))</f>
        <v>000069_opt4.jpg</v>
      </c>
      <c r="AH70" s="18" t="str">
        <f t="shared" si="48"/>
        <v>FALSE</v>
      </c>
      <c r="AI70" s="46"/>
      <c r="AJ70" s="19" t="str">
        <f t="shared" ref="AJ70:AJ133" si="63">_xlfn.TRANSLATE(AI70,"ja","vi")</f>
        <v/>
      </c>
      <c r="AK70" s="31" t="s">
        <v>437</v>
      </c>
      <c r="AL70" s="18" t="str">
        <f t="shared" ref="AL70:AL133" si="64">_xlfn.TRANSLATE(AK70,"ja","vi")</f>
        <v>BOD ――――― Nhu cầu oxy sinh hóa là một trong những chỉ số để đánh giá tiêu chuẩn chất lượng nước và giới hạn trên của nước thải được đặt ở khu vực lắp đặt bể tự hoại.</v>
      </c>
      <c r="AM70" s="18" t="str">
        <f t="shared" ref="AM70:AM133" si="65">IF(AK70="","",_xlfn.CONCAT(TEXT($A70,"000000"),"_opt5.jpg"))</f>
        <v>000069_opt5.jpg</v>
      </c>
      <c r="AN70" s="18" t="str">
        <f t="shared" si="49"/>
        <v>FALSE</v>
      </c>
      <c r="AO70" s="46"/>
      <c r="AP70" s="19" t="str">
        <f t="shared" ref="AP70:AP133" si="66">_xlfn.TRANSLATE(AO70,"ja","vi")</f>
        <v/>
      </c>
      <c r="AQ70" s="54"/>
      <c r="AR70" s="21" t="str">
        <f t="shared" ref="AR70:AR133" si="67">_xlfn.TRANSLATE(AQ70,"ja","vi")</f>
        <v/>
      </c>
      <c r="AS70" s="22" t="str">
        <f t="shared" ref="AS70:AS133" si="68">IF(AQ70="","",_xlfn.CONCAT(TEXT($A70,"000000"),"_explain.jpg"))</f>
        <v/>
      </c>
      <c r="AT70" s="57">
        <v>1</v>
      </c>
      <c r="AU70" s="43"/>
      <c r="AV70" s="60" t="s">
        <v>294</v>
      </c>
      <c r="AW70" s="24"/>
    </row>
    <row r="71" spans="1:49" ht="12" customHeight="1" thickBot="1">
      <c r="A71" s="13">
        <f t="shared" si="47"/>
        <v>70</v>
      </c>
      <c r="B71" s="14" t="s">
        <v>7</v>
      </c>
      <c r="C71" s="15" t="s">
        <v>34</v>
      </c>
      <c r="D71" s="67">
        <v>2022</v>
      </c>
      <c r="E71" s="15">
        <v>20</v>
      </c>
      <c r="F71" s="15"/>
      <c r="G71" s="15" t="s">
        <v>2857</v>
      </c>
      <c r="H71" s="15" t="s">
        <v>49</v>
      </c>
      <c r="I71" s="17"/>
      <c r="J71" s="39" t="s">
        <v>342</v>
      </c>
      <c r="K71" s="18" t="str">
        <f t="shared" si="50"/>
        <v>Tuyên bố nào sau đây về thiết bị điều hòa không khí là không phù hợp nhất?</v>
      </c>
      <c r="L71" s="19" t="str">
        <f t="shared" si="51"/>
        <v>000070_question.jpg</v>
      </c>
      <c r="M71" s="34" t="s">
        <v>366</v>
      </c>
      <c r="N71" s="18" t="str">
        <f t="shared" si="52"/>
        <v>Hệ thống điều hòa không khí thổi sàn yêu cầu nhiệt độ không khí cấp cao hơn so với hệ thống điều hòa thổi trần thông thường khi làm mát.</v>
      </c>
      <c r="O71" s="18" t="str">
        <f t="shared" si="53"/>
        <v>000070_opt1.jpg</v>
      </c>
      <c r="P71" s="18" t="str">
        <f t="shared" si="44"/>
        <v>FALSE</v>
      </c>
      <c r="Q71" s="46"/>
      <c r="R71" s="20" t="str">
        <f t="shared" si="54"/>
        <v/>
      </c>
      <c r="S71" s="31" t="s">
        <v>366</v>
      </c>
      <c r="T71" s="18" t="str">
        <f t="shared" si="55"/>
        <v>Hệ thống điều hòa không khí thổi sàn yêu cầu nhiệt độ không khí cấp cao hơn so với hệ thống điều hòa thổi trần thông thường khi làm mát.</v>
      </c>
      <c r="U71" s="18" t="str">
        <f t="shared" si="56"/>
        <v>000070_opt2.jpg</v>
      </c>
      <c r="V71" s="18" t="str">
        <f t="shared" si="45"/>
        <v>FALSE</v>
      </c>
      <c r="W71" s="46"/>
      <c r="X71" s="19" t="str">
        <f t="shared" si="57"/>
        <v/>
      </c>
      <c r="Y71" s="31" t="s">
        <v>390</v>
      </c>
      <c r="Z71" s="18" t="str">
        <f t="shared" si="58"/>
        <v>Trong trường hợp thiết bị điều hòa không khí loại nguồn nhiệt trung tâm, trong trường hợp hệ thống nước, cần có thiết bị riêng có chức năng thông gió.</v>
      </c>
      <c r="AA71" s="18" t="str">
        <f t="shared" si="59"/>
        <v>000070_opt3.jpg</v>
      </c>
      <c r="AB71" s="18" t="str">
        <f t="shared" si="46"/>
        <v>FALSE</v>
      </c>
      <c r="AC71" s="46"/>
      <c r="AD71" s="19" t="str">
        <f t="shared" si="60"/>
        <v/>
      </c>
      <c r="AE71" s="31" t="s">
        <v>414</v>
      </c>
      <c r="AF71" s="18" t="str">
        <f t="shared" si="61"/>
        <v>Chất làm lạnh tự nhiên trong tủ lạnh bao gồm amoniac và carbon dioxide.</v>
      </c>
      <c r="AG71" s="18" t="str">
        <f t="shared" si="62"/>
        <v>000070_opt4.jpg</v>
      </c>
      <c r="AH71" s="18" t="str">
        <f t="shared" si="48"/>
        <v>FALSE</v>
      </c>
      <c r="AI71" s="46"/>
      <c r="AJ71" s="19" t="str">
        <f t="shared" si="63"/>
        <v/>
      </c>
      <c r="AK71" s="31" t="s">
        <v>438</v>
      </c>
      <c r="AL71" s="18" t="str">
        <f t="shared" si="64"/>
        <v>Hiệu quả làm mát của tháp giải nhiệt mở phần lớn thu được nhờ sự khác biệt giữa nhiệt độ của không khí tiếp xúc với nước làm mát và nhiệt độ của nước làm mát.</v>
      </c>
      <c r="AM71" s="18" t="str">
        <f t="shared" si="65"/>
        <v>000070_opt5.jpg</v>
      </c>
      <c r="AN71" s="18" t="str">
        <f t="shared" si="49"/>
        <v>TRUE</v>
      </c>
      <c r="AO71" s="46"/>
      <c r="AP71" s="19" t="str">
        <f t="shared" si="66"/>
        <v/>
      </c>
      <c r="AQ71" s="54"/>
      <c r="AR71" s="21" t="str">
        <f t="shared" si="67"/>
        <v/>
      </c>
      <c r="AS71" s="22" t="str">
        <f t="shared" si="68"/>
        <v/>
      </c>
      <c r="AT71" s="57">
        <v>5</v>
      </c>
      <c r="AU71" s="43"/>
      <c r="AV71" s="60" t="s">
        <v>294</v>
      </c>
      <c r="AW71" s="24"/>
    </row>
    <row r="72" spans="1:49" ht="12" customHeight="1" thickBot="1">
      <c r="A72" s="13">
        <f t="shared" si="47"/>
        <v>71</v>
      </c>
      <c r="B72" s="14" t="s">
        <v>7</v>
      </c>
      <c r="C72" s="15" t="s">
        <v>34</v>
      </c>
      <c r="D72" s="67">
        <v>2022</v>
      </c>
      <c r="E72" s="15">
        <v>21</v>
      </c>
      <c r="F72" s="15"/>
      <c r="G72" s="15" t="s">
        <v>2857</v>
      </c>
      <c r="H72" s="15" t="s">
        <v>49</v>
      </c>
      <c r="I72" s="17"/>
      <c r="J72" s="39" t="s">
        <v>343</v>
      </c>
      <c r="K72" s="18" t="str">
        <f t="shared" si="50"/>
        <v>Tuyên bố nào sau đây về thiết bị xây dựng là không phù hợp nhất?</v>
      </c>
      <c r="L72" s="19" t="str">
        <f t="shared" si="51"/>
        <v>000071_question.jpg</v>
      </c>
      <c r="M72" s="34" t="s">
        <v>367</v>
      </c>
      <c r="N72" s="18" t="str">
        <f t="shared" si="52"/>
        <v>Về nguyên tắc, bắt buộc phải lắp đặt thiết bị thông gió cơ học 24/24 trong các phòng dân cư.</v>
      </c>
      <c r="O72" s="18" t="str">
        <f t="shared" si="53"/>
        <v>000071_opt1.jpg</v>
      </c>
      <c r="P72" s="18" t="str">
        <f t="shared" si="44"/>
        <v>FALSE</v>
      </c>
      <c r="Q72" s="46"/>
      <c r="R72" s="20" t="str">
        <f t="shared" si="54"/>
        <v/>
      </c>
      <c r="S72" s="31" t="s">
        <v>367</v>
      </c>
      <c r="T72" s="18" t="str">
        <f t="shared" si="55"/>
        <v>Về nguyên tắc, bắt buộc phải lắp đặt thiết bị thông gió cơ học 24/24 trong các phòng dân cư.</v>
      </c>
      <c r="U72" s="18" t="str">
        <f t="shared" si="56"/>
        <v>000071_opt2.jpg</v>
      </c>
      <c r="V72" s="18" t="str">
        <f t="shared" si="45"/>
        <v>TRUE</v>
      </c>
      <c r="W72" s="46"/>
      <c r="X72" s="19" t="str">
        <f t="shared" si="57"/>
        <v/>
      </c>
      <c r="Y72" s="31" t="s">
        <v>391</v>
      </c>
      <c r="Z72" s="18" t="str">
        <f t="shared" si="58"/>
        <v>Phương pháp tiêu đề ống pod được kết nối từ tiêu đề đến từng thiết bị cấp nước bằng một ống nhựa duy nhất được lắp vào vỏ nên dễ dàng cập nhật đường ống, áp suất cấp nước và cấp nước nóng ổn định, thời gian chờ đợi nước nóng ngắn.</v>
      </c>
      <c r="AA72" s="18" t="str">
        <f t="shared" si="59"/>
        <v>000071_opt3.jpg</v>
      </c>
      <c r="AB72" s="18" t="str">
        <f t="shared" si="46"/>
        <v>FALSE</v>
      </c>
      <c r="AC72" s="46"/>
      <c r="AD72" s="19" t="str">
        <f t="shared" si="60"/>
        <v/>
      </c>
      <c r="AE72" s="31" t="s">
        <v>415</v>
      </c>
      <c r="AF72" s="18" t="str">
        <f t="shared" si="61"/>
        <v>Bể tự hoại xử lý kết hợp phải được lắp đặt ở nơi có thể tiến hành kiểm tra thường xuyên và loại bỏ bùn tích tụ.</v>
      </c>
      <c r="AG72" s="18" t="str">
        <f t="shared" si="62"/>
        <v>000071_opt4.jpg</v>
      </c>
      <c r="AH72" s="18" t="str">
        <f t="shared" si="48"/>
        <v>FALSE</v>
      </c>
      <c r="AI72" s="46"/>
      <c r="AJ72" s="19" t="str">
        <f t="shared" si="63"/>
        <v/>
      </c>
      <c r="AK72" s="31" t="s">
        <v>439</v>
      </c>
      <c r="AL72" s="18" t="str">
        <f t="shared" si="64"/>
        <v>Trong đường ống cấp nước nóng, việc lắp đặt thiết bị thông gió trên đầu đường ống cấp nước nóng có thể làm giảm tiếng ồn trong đường ống.</v>
      </c>
      <c r="AM72" s="18" t="str">
        <f t="shared" si="65"/>
        <v>000071_opt5.jpg</v>
      </c>
      <c r="AN72" s="18" t="str">
        <f t="shared" si="49"/>
        <v>FALSE</v>
      </c>
      <c r="AO72" s="46"/>
      <c r="AP72" s="19" t="str">
        <f t="shared" si="66"/>
        <v/>
      </c>
      <c r="AQ72" s="54"/>
      <c r="AR72" s="21" t="str">
        <f t="shared" si="67"/>
        <v/>
      </c>
      <c r="AS72" s="22" t="str">
        <f t="shared" si="68"/>
        <v/>
      </c>
      <c r="AT72" s="57">
        <v>2</v>
      </c>
      <c r="AU72" s="43"/>
      <c r="AV72" s="60" t="s">
        <v>294</v>
      </c>
      <c r="AW72" s="24"/>
    </row>
    <row r="73" spans="1:49" ht="12" customHeight="1" thickBot="1">
      <c r="A73" s="13">
        <f t="shared" si="47"/>
        <v>72</v>
      </c>
      <c r="B73" s="14" t="s">
        <v>7</v>
      </c>
      <c r="C73" s="15" t="s">
        <v>34</v>
      </c>
      <c r="D73" s="67">
        <v>2022</v>
      </c>
      <c r="E73" s="15">
        <v>22</v>
      </c>
      <c r="F73" s="15"/>
      <c r="G73" s="15" t="s">
        <v>2857</v>
      </c>
      <c r="H73" s="15" t="s">
        <v>49</v>
      </c>
      <c r="I73" s="17"/>
      <c r="J73" s="39" t="s">
        <v>344</v>
      </c>
      <c r="K73" s="18" t="str">
        <f t="shared" si="50"/>
        <v>Tuyên bố nào sau đây về vệ sinh cấp thoát nước là không phù hợp nhất?</v>
      </c>
      <c r="L73" s="19" t="str">
        <f t="shared" si="51"/>
        <v>000072_question.jpg</v>
      </c>
      <c r="M73" s="34" t="s">
        <v>368</v>
      </c>
      <c r="N73" s="18" t="str">
        <f t="shared" si="52"/>
        <v>Clo dư tự do trong vòi nước máy thường phải lớn hơn 0.1 mg / l.</v>
      </c>
      <c r="O73" s="18" t="str">
        <f t="shared" si="53"/>
        <v>000072_opt1.jpg</v>
      </c>
      <c r="P73" s="18" t="str">
        <f t="shared" si="44"/>
        <v>FALSE</v>
      </c>
      <c r="Q73" s="46"/>
      <c r="R73" s="20" t="str">
        <f t="shared" si="54"/>
        <v/>
      </c>
      <c r="S73" s="31" t="s">
        <v>368</v>
      </c>
      <c r="T73" s="18" t="str">
        <f t="shared" si="55"/>
        <v>Clo dư tự do trong vòi nước máy thường phải lớn hơn 0.1 mg / l.</v>
      </c>
      <c r="U73" s="18" t="str">
        <f t="shared" si="56"/>
        <v>000072_opt2.jpg</v>
      </c>
      <c r="V73" s="18" t="str">
        <f t="shared" si="45"/>
        <v>FALSE</v>
      </c>
      <c r="W73" s="46"/>
      <c r="X73" s="19" t="str">
        <f t="shared" si="57"/>
        <v/>
      </c>
      <c r="Y73" s="31" t="s">
        <v>392</v>
      </c>
      <c r="Z73" s="18" t="str">
        <f t="shared" si="58"/>
        <v>Nguồn cấp nước thiết kế trong một tòa nhà chung cư là 200 ~ 350 lít mỗi người mỗi ngày.</v>
      </c>
      <c r="AA73" s="18" t="str">
        <f t="shared" si="59"/>
        <v>000072_opt3.jpg</v>
      </c>
      <c r="AB73" s="18" t="str">
        <f t="shared" si="46"/>
        <v>FALSE</v>
      </c>
      <c r="AC73" s="46"/>
      <c r="AD73" s="19" t="str">
        <f t="shared" si="60"/>
        <v/>
      </c>
      <c r="AE73" s="31" t="s">
        <v>416</v>
      </c>
      <c r="AF73" s="18" t="str">
        <f t="shared" si="61"/>
        <v>Khi đấu nối đường ống thoát nước mưa trên công trường với đường ống thoát nước mưa của cống công cộng được chuyển hướng, phải lắp đặt bẫy.</v>
      </c>
      <c r="AG73" s="18" t="str">
        <f t="shared" si="62"/>
        <v>000072_opt4.jpg</v>
      </c>
      <c r="AH73" s="18" t="str">
        <f t="shared" si="48"/>
        <v>TRUE</v>
      </c>
      <c r="AI73" s="46"/>
      <c r="AJ73" s="19" t="str">
        <f t="shared" si="63"/>
        <v/>
      </c>
      <c r="AK73" s="31" t="s">
        <v>440</v>
      </c>
      <c r="AL73" s="18" t="str">
        <f t="shared" si="64"/>
        <v>Một buồng khí gắn với đường ống cấp nước được cung cấp để hấp thụ áp lực nước do búa nước gây ra.</v>
      </c>
      <c r="AM73" s="18" t="str">
        <f t="shared" si="65"/>
        <v>000072_opt5.jpg</v>
      </c>
      <c r="AN73" s="18" t="str">
        <f t="shared" si="49"/>
        <v>FALSE</v>
      </c>
      <c r="AO73" s="46"/>
      <c r="AP73" s="19" t="str">
        <f t="shared" si="66"/>
        <v/>
      </c>
      <c r="AQ73" s="54"/>
      <c r="AR73" s="21" t="str">
        <f t="shared" si="67"/>
        <v/>
      </c>
      <c r="AS73" s="22" t="str">
        <f t="shared" si="68"/>
        <v/>
      </c>
      <c r="AT73" s="57">
        <v>4</v>
      </c>
      <c r="AU73" s="43"/>
      <c r="AV73" s="60" t="s">
        <v>294</v>
      </c>
      <c r="AW73" s="24"/>
    </row>
    <row r="74" spans="1:49" ht="12" customHeight="1" thickBot="1">
      <c r="A74" s="13">
        <f t="shared" si="47"/>
        <v>73</v>
      </c>
      <c r="B74" s="14" t="s">
        <v>7</v>
      </c>
      <c r="C74" s="15" t="s">
        <v>34</v>
      </c>
      <c r="D74" s="67">
        <v>2022</v>
      </c>
      <c r="E74" s="15">
        <v>23</v>
      </c>
      <c r="F74" s="15"/>
      <c r="G74" s="15" t="s">
        <v>2857</v>
      </c>
      <c r="H74" s="15" t="s">
        <v>49</v>
      </c>
      <c r="I74" s="17"/>
      <c r="J74" s="39" t="s">
        <v>345</v>
      </c>
      <c r="K74" s="18" t="str">
        <f t="shared" si="50"/>
        <v>Tuyên bố nào sau đây về việc lắp đặt điện là không phù hợp nhất?</v>
      </c>
      <c r="L74" s="19" t="str">
        <f t="shared" si="51"/>
        <v>000073_question.jpg</v>
      </c>
      <c r="M74" s="34" t="s">
        <v>369</v>
      </c>
      <c r="N74" s="18" t="str">
        <f t="shared" si="52"/>
        <v>Trong hệ thống dây điện trong nhà hạ thế, một ống dẫn làm bằng nhựa tổng hợp được chôn trong bê tông.</v>
      </c>
      <c r="O74" s="18" t="str">
        <f t="shared" si="53"/>
        <v>000073_opt1.jpg</v>
      </c>
      <c r="P74" s="18" t="str">
        <f t="shared" si="44"/>
        <v>FALSE</v>
      </c>
      <c r="Q74" s="46"/>
      <c r="R74" s="20" t="str">
        <f t="shared" si="54"/>
        <v/>
      </c>
      <c r="S74" s="31" t="s">
        <v>369</v>
      </c>
      <c r="T74" s="18" t="str">
        <f t="shared" si="55"/>
        <v>Trong hệ thống dây điện trong nhà hạ thế, một ống dẫn làm bằng nhựa tổng hợp được chôn trong bê tông.</v>
      </c>
      <c r="U74" s="18" t="str">
        <f t="shared" si="56"/>
        <v>000073_opt2.jpg</v>
      </c>
      <c r="V74" s="18" t="str">
        <f t="shared" si="45"/>
        <v>FALSE</v>
      </c>
      <c r="W74" s="46"/>
      <c r="X74" s="19" t="str">
        <f t="shared" si="57"/>
        <v/>
      </c>
      <c r="Y74" s="31" t="s">
        <v>393</v>
      </c>
      <c r="Z74" s="18" t="str">
        <f t="shared" si="58"/>
        <v>Động cơ điện hạ thế 400V được nối đất với nối đất Loại D.</v>
      </c>
      <c r="AA74" s="18" t="str">
        <f t="shared" si="59"/>
        <v>000073_opt3.jpg</v>
      </c>
      <c r="AB74" s="18" t="str">
        <f t="shared" si="46"/>
        <v>TRUE</v>
      </c>
      <c r="AC74" s="46"/>
      <c r="AD74" s="19" t="str">
        <f t="shared" si="60"/>
        <v/>
      </c>
      <c r="AE74" s="31" t="s">
        <v>417</v>
      </c>
      <c r="AF74" s="18" t="str">
        <f t="shared" si="61"/>
        <v>Khi lắp đặt ống dẫn chiếu sáng xuống dưới, có nguy cơ mọi người có thể dễ dàng chạm vào nó, vì vậy một bộ ngắt mạch rò rỉ đã được lắp đặt.</v>
      </c>
      <c r="AG74" s="18" t="str">
        <f t="shared" si="62"/>
        <v>000073_opt4.jpg</v>
      </c>
      <c r="AH74" s="18" t="str">
        <f t="shared" si="48"/>
        <v>FALSE</v>
      </c>
      <c r="AI74" s="46"/>
      <c r="AJ74" s="19" t="str">
        <f t="shared" si="63"/>
        <v/>
      </c>
      <c r="AK74" s="31" t="s">
        <v>441</v>
      </c>
      <c r="AL74" s="18" t="str">
        <f t="shared" si="64"/>
        <v>Để giảm tổn thất điện năng do dòng điện phản kháng, một tụ điện lũy tiến đã được kết nối song song với động cơ cảm ứng.</v>
      </c>
      <c r="AM74" s="18" t="str">
        <f t="shared" si="65"/>
        <v>000073_opt5.jpg</v>
      </c>
      <c r="AN74" s="18" t="str">
        <f t="shared" si="49"/>
        <v>FALSE</v>
      </c>
      <c r="AO74" s="46"/>
      <c r="AP74" s="19" t="str">
        <f t="shared" si="66"/>
        <v/>
      </c>
      <c r="AQ74" s="54"/>
      <c r="AR74" s="21" t="str">
        <f t="shared" si="67"/>
        <v/>
      </c>
      <c r="AS74" s="22" t="str">
        <f t="shared" si="68"/>
        <v/>
      </c>
      <c r="AT74" s="57">
        <v>3</v>
      </c>
      <c r="AU74" s="43"/>
      <c r="AV74" s="60" t="s">
        <v>294</v>
      </c>
      <c r="AW74" s="24"/>
    </row>
    <row r="75" spans="1:49" ht="12" customHeight="1" thickBot="1">
      <c r="A75" s="13">
        <f t="shared" si="47"/>
        <v>74</v>
      </c>
      <c r="B75" s="14" t="s">
        <v>7</v>
      </c>
      <c r="C75" s="15" t="s">
        <v>34</v>
      </c>
      <c r="D75" s="67">
        <v>2022</v>
      </c>
      <c r="E75" s="15">
        <v>24</v>
      </c>
      <c r="F75" s="15"/>
      <c r="G75" s="15" t="s">
        <v>2857</v>
      </c>
      <c r="H75" s="15" t="s">
        <v>49</v>
      </c>
      <c r="I75" s="17"/>
      <c r="J75" s="39" t="s">
        <v>346</v>
      </c>
      <c r="K75" s="18" t="str">
        <f t="shared" si="50"/>
        <v>Câu nào sau đây về ánh sáng là không phù hợp nhất?</v>
      </c>
      <c r="L75" s="19" t="str">
        <f t="shared" si="51"/>
        <v>000074_question.jpg</v>
      </c>
      <c r="M75" s="34" t="s">
        <v>370</v>
      </c>
      <c r="N75" s="18" t="str">
        <f t="shared" si="52"/>
        <v>Kết xuất màu là thuộc tính của nguồn sáng thay đổi cách màu sắc của một đối tượng xuất hiện.</v>
      </c>
      <c r="O75" s="18" t="str">
        <f t="shared" si="53"/>
        <v>000074_opt1.jpg</v>
      </c>
      <c r="P75" s="18" t="str">
        <f t="shared" si="44"/>
        <v>FALSE</v>
      </c>
      <c r="Q75" s="46"/>
      <c r="R75" s="20" t="str">
        <f t="shared" si="54"/>
        <v/>
      </c>
      <c r="S75" s="31" t="s">
        <v>370</v>
      </c>
      <c r="T75" s="18" t="str">
        <f t="shared" si="55"/>
        <v>Kết xuất màu là thuộc tính của nguồn sáng thay đổi cách màu sắc của một đối tượng xuất hiện.</v>
      </c>
      <c r="U75" s="18" t="str">
        <f t="shared" si="56"/>
        <v>000074_opt2.jpg</v>
      </c>
      <c r="V75" s="18" t="str">
        <f t="shared" si="45"/>
        <v>FALSE</v>
      </c>
      <c r="W75" s="46"/>
      <c r="X75" s="19" t="str">
        <f t="shared" si="57"/>
        <v/>
      </c>
      <c r="Y75" s="31" t="s">
        <v>394</v>
      </c>
      <c r="Z75" s="18" t="str">
        <f t="shared" si="58"/>
        <v>Khi sử dụng nguồn sáng có nhiệt độ màu thấp, nó thường tạo ra bầu không khí ấm áp.</v>
      </c>
      <c r="AA75" s="18" t="str">
        <f t="shared" si="59"/>
        <v>000074_opt3.jpg</v>
      </c>
      <c r="AB75" s="18" t="str">
        <f t="shared" si="46"/>
        <v>FALSE</v>
      </c>
      <c r="AC75" s="46"/>
      <c r="AD75" s="19" t="str">
        <f t="shared" si="60"/>
        <v/>
      </c>
      <c r="AE75" s="31" t="s">
        <v>418</v>
      </c>
      <c r="AF75" s="18" t="str">
        <f t="shared" si="61"/>
        <v>Hệ thống điều khiển ánh sáng để tiết kiệm năng lượng bao gồm điều khiển lịch trình thời gian, điều khiển cảm biến độ sáng, điều khiển cảm biến chùm tia nhiệt, điều khiển cảm biến làm mờ và điều khiển khóa liên động khóa.</v>
      </c>
      <c r="AG75" s="18" t="str">
        <f t="shared" si="62"/>
        <v>000074_opt4.jpg</v>
      </c>
      <c r="AH75" s="18" t="str">
        <f t="shared" si="48"/>
        <v>FALSE</v>
      </c>
      <c r="AI75" s="46"/>
      <c r="AJ75" s="19" t="str">
        <f t="shared" si="63"/>
        <v/>
      </c>
      <c r="AK75" s="31" t="s">
        <v>442</v>
      </c>
      <c r="AL75" s="18" t="str">
        <f t="shared" si="64"/>
        <v>Ánh sáng xung quanh nhiệm vụ là một phương pháp chỉ chiếu sáng một bộ phận cụ thể.</v>
      </c>
      <c r="AM75" s="18" t="str">
        <f t="shared" si="65"/>
        <v>000074_opt5.jpg</v>
      </c>
      <c r="AN75" s="18" t="str">
        <f t="shared" si="49"/>
        <v>TRUE</v>
      </c>
      <c r="AO75" s="46"/>
      <c r="AP75" s="19" t="str">
        <f t="shared" si="66"/>
        <v/>
      </c>
      <c r="AQ75" s="54"/>
      <c r="AR75" s="21" t="str">
        <f t="shared" si="67"/>
        <v/>
      </c>
      <c r="AS75" s="22" t="str">
        <f t="shared" si="68"/>
        <v/>
      </c>
      <c r="AT75" s="57">
        <v>5</v>
      </c>
      <c r="AU75" s="43"/>
      <c r="AV75" s="60" t="s">
        <v>294</v>
      </c>
      <c r="AW75" s="24"/>
    </row>
    <row r="76" spans="1:49" ht="12" customHeight="1" thickBot="1">
      <c r="A76" s="13">
        <f t="shared" si="47"/>
        <v>75</v>
      </c>
      <c r="B76" s="14" t="s">
        <v>7</v>
      </c>
      <c r="C76" s="15" t="s">
        <v>34</v>
      </c>
      <c r="D76" s="67">
        <v>2022</v>
      </c>
      <c r="E76" s="15">
        <v>25</v>
      </c>
      <c r="F76" s="15"/>
      <c r="G76" s="15" t="s">
        <v>2857</v>
      </c>
      <c r="H76" s="15" t="s">
        <v>49</v>
      </c>
      <c r="I76" s="17"/>
      <c r="J76" s="39" t="s">
        <v>347</v>
      </c>
      <c r="K76" s="18" t="str">
        <f t="shared" si="50"/>
        <v>Tuyên bố nào sau đây liên quan đến quy hoạch xây dựng và cơ sở có tính đến môi trường và bảo tồn năng lượng là không phù hợp nhất?</v>
      </c>
      <c r="L76" s="19" t="str">
        <f t="shared" si="51"/>
        <v>000075_question.jpg</v>
      </c>
      <c r="M76" s="34" t="s">
        <v>371</v>
      </c>
      <c r="N76" s="18" t="str">
        <f t="shared" si="52"/>
        <v>Trong lắp đặt điện, điện áp phân phối được đặt thấp để giảm tổn thất điện năng trong đường dây phân phối.</v>
      </c>
      <c r="O76" s="18" t="str">
        <f t="shared" si="53"/>
        <v>000075_opt1.jpg</v>
      </c>
      <c r="P76" s="18" t="str">
        <f t="shared" si="44"/>
        <v>TRUE</v>
      </c>
      <c r="Q76" s="46"/>
      <c r="R76" s="20" t="str">
        <f t="shared" si="54"/>
        <v/>
      </c>
      <c r="S76" s="31" t="s">
        <v>371</v>
      </c>
      <c r="T76" s="18" t="str">
        <f t="shared" si="55"/>
        <v>Trong lắp đặt điện, điện áp phân phối được đặt thấp để giảm tổn thất điện năng trong đường dây phân phối.</v>
      </c>
      <c r="U76" s="18" t="str">
        <f t="shared" si="56"/>
        <v>000075_opt2.jpg</v>
      </c>
      <c r="V76" s="18" t="str">
        <f t="shared" si="45"/>
        <v>FALSE</v>
      </c>
      <c r="W76" s="46"/>
      <c r="X76" s="19" t="str">
        <f t="shared" si="57"/>
        <v/>
      </c>
      <c r="Y76" s="31" t="s">
        <v>395</v>
      </c>
      <c r="Z76" s="18" t="str">
        <f t="shared" si="58"/>
        <v>Tại cơ sở tái sử dụng nước thải, nước thải từ chậu rửa và nước rửa tay được làm sạch và sử dụng làm nước tái sử dụng.</v>
      </c>
      <c r="AA76" s="18" t="str">
        <f t="shared" si="59"/>
        <v>000075_opt3.jpg</v>
      </c>
      <c r="AB76" s="18" t="str">
        <f t="shared" si="46"/>
        <v>FALSE</v>
      </c>
      <c r="AC76" s="46"/>
      <c r="AD76" s="19" t="str">
        <f t="shared" si="60"/>
        <v/>
      </c>
      <c r="AE76" s="31" t="s">
        <v>419</v>
      </c>
      <c r="AF76" s="18" t="str">
        <f t="shared" si="61"/>
        <v>Để cải thiện BEE (Hiệu quả hoạt động môi trường) trong CASBEE, chúng tôi đã lên kế hoạch giảm số lượng tác động môi trường (L) và tăng giá trị chất lượng môi trường (Q).</v>
      </c>
      <c r="AG76" s="18" t="str">
        <f t="shared" si="62"/>
        <v>000075_opt4.jpg</v>
      </c>
      <c r="AH76" s="18" t="str">
        <f t="shared" si="48"/>
        <v>FALSE</v>
      </c>
      <c r="AI76" s="46"/>
      <c r="AJ76" s="19" t="str">
        <f t="shared" si="63"/>
        <v/>
      </c>
      <c r="AK76" s="31" t="s">
        <v>443</v>
      </c>
      <c r="AL76" s="18" t="str">
        <f t="shared" si="64"/>
        <v>Các thiết bị và thiết bị được sử dụng đã được đánh giá và lựa chọn bằng đánh giá vòng đời (LCA).</v>
      </c>
      <c r="AM76" s="18" t="str">
        <f t="shared" si="65"/>
        <v>000075_opt5.jpg</v>
      </c>
      <c r="AN76" s="18" t="str">
        <f t="shared" si="49"/>
        <v>FALSE</v>
      </c>
      <c r="AO76" s="46"/>
      <c r="AP76" s="19" t="str">
        <f t="shared" si="66"/>
        <v/>
      </c>
      <c r="AQ76" s="54"/>
      <c r="AR76" s="21" t="str">
        <f t="shared" si="67"/>
        <v/>
      </c>
      <c r="AS76" s="22" t="str">
        <f t="shared" si="68"/>
        <v/>
      </c>
      <c r="AT76" s="57">
        <v>1</v>
      </c>
      <c r="AU76" s="43"/>
      <c r="AV76" s="60" t="s">
        <v>294</v>
      </c>
      <c r="AW76" s="24"/>
    </row>
    <row r="77" spans="1:49" ht="12" customHeight="1" thickBot="1">
      <c r="A77" s="13">
        <f t="shared" si="47"/>
        <v>76</v>
      </c>
      <c r="B77" s="14" t="s">
        <v>7</v>
      </c>
      <c r="C77" s="15" t="s">
        <v>34</v>
      </c>
      <c r="D77" s="67">
        <v>2021</v>
      </c>
      <c r="E77" s="15">
        <v>1</v>
      </c>
      <c r="F77" s="15"/>
      <c r="G77" s="15" t="s">
        <v>2857</v>
      </c>
      <c r="H77" s="15" t="s">
        <v>49</v>
      </c>
      <c r="I77" s="17"/>
      <c r="J77" s="39" t="s">
        <v>323</v>
      </c>
      <c r="K77" s="18" t="str">
        <f t="shared" si="50"/>
        <v>Tuyên bố nào sau đây về kiến trúc lịch sử của Nhật Bản là không phù hợp nhất?</v>
      </c>
      <c r="L77" s="19" t="str">
        <f t="shared" si="51"/>
        <v>000076_question.jpg</v>
      </c>
      <c r="M77" s="34" t="s">
        <v>526</v>
      </c>
      <c r="N77" s="18" t="str">
        <f t="shared" si="52"/>
        <v>Cung điện Hoàng gia Katsura (tỉnh Kyoto) bao gồm Koshoin, Chushoin và Shingoten, và là một tòa nhà kết hợp phương pháp kiến trúc phòng trà.</v>
      </c>
      <c r="O77" s="18" t="str">
        <f t="shared" si="53"/>
        <v>000076_opt1.jpg</v>
      </c>
      <c r="P77" s="18" t="str">
        <f t="shared" si="44"/>
        <v>FALSE</v>
      </c>
      <c r="Q77" s="46"/>
      <c r="R77" s="20" t="str">
        <f t="shared" si="54"/>
        <v/>
      </c>
      <c r="S77" s="31" t="s">
        <v>526</v>
      </c>
      <c r="T77" s="18" t="str">
        <f t="shared" si="55"/>
        <v>Cung điện Hoàng gia Katsura (tỉnh Kyoto) bao gồm Koshoin, Chushoin và Shingoten, và là một tòa nhà kết hợp phương pháp kiến trúc phòng trà.</v>
      </c>
      <c r="U77" s="18" t="str">
        <f t="shared" si="56"/>
        <v>000076_opt2.jpg</v>
      </c>
      <c r="V77" s="18" t="str">
        <f t="shared" si="45"/>
        <v>FALSE</v>
      </c>
      <c r="W77" s="46"/>
      <c r="X77" s="19" t="str">
        <f t="shared" si="57"/>
        <v/>
      </c>
      <c r="Y77" s="31" t="s">
        <v>695</v>
      </c>
      <c r="Z77" s="18" t="str">
        <f t="shared" si="58"/>
        <v>Cổng phía nam của chùa Todaiji (tỉnh Nara) là một tòa nhà tượng Phật lớn (Tenjiku-sama) với những cây khuỷu tay cắm trực tiếp vào các cột trụ và cấu trúc nhô ra rất nhiều từ phía trước.</v>
      </c>
      <c r="AA77" s="18" t="str">
        <f t="shared" si="59"/>
        <v>000076_opt3.jpg</v>
      </c>
      <c r="AB77" s="18" t="str">
        <f t="shared" si="46"/>
        <v>FALSE</v>
      </c>
      <c r="AC77" s="46"/>
      <c r="AD77" s="19" t="str">
        <f t="shared" si="60"/>
        <v/>
      </c>
      <c r="AE77" s="31" t="s">
        <v>600</v>
      </c>
      <c r="AF77" s="18" t="str">
        <f t="shared" si="61"/>
        <v>Ngôi đền chính của đền Sumiyoshi Taisha (tỉnh Osaka) là một hình chữ nhật có chiều sâu, không có cạnh xung quanh, bên trong được chia thành một ngôi đền bên trong và bên ngoài.</v>
      </c>
      <c r="AG77" s="18" t="str">
        <f t="shared" si="62"/>
        <v>000076_opt4.jpg</v>
      </c>
      <c r="AH77" s="18" t="str">
        <f t="shared" si="48"/>
        <v>FALSE</v>
      </c>
      <c r="AI77" s="46"/>
      <c r="AJ77" s="19" t="str">
        <f t="shared" si="63"/>
        <v/>
      </c>
      <c r="AK77" s="31" t="s">
        <v>789</v>
      </c>
      <c r="AL77" s="18" t="str">
        <f t="shared" si="64"/>
        <v>Đền chính Izumo Taisha (tỉnh Shimane) là một loại cấu trúc đền chính của đền thờ và là một tòa nhà bằng phẳng.</v>
      </c>
      <c r="AM77" s="18" t="str">
        <f t="shared" si="65"/>
        <v>000076_opt5.jpg</v>
      </c>
      <c r="AN77" s="18" t="str">
        <f t="shared" si="49"/>
        <v>TRUE</v>
      </c>
      <c r="AO77" s="46"/>
      <c r="AP77" s="19" t="str">
        <f t="shared" si="66"/>
        <v/>
      </c>
      <c r="AQ77" s="54"/>
      <c r="AR77" s="21" t="str">
        <f t="shared" si="67"/>
        <v/>
      </c>
      <c r="AS77" s="22" t="str">
        <f t="shared" si="68"/>
        <v/>
      </c>
      <c r="AT77" s="57">
        <v>5</v>
      </c>
      <c r="AU77" s="43"/>
      <c r="AV77" s="60" t="s">
        <v>294</v>
      </c>
      <c r="AW77" s="24"/>
    </row>
    <row r="78" spans="1:49" ht="12" customHeight="1" thickBot="1">
      <c r="A78" s="13">
        <f t="shared" si="47"/>
        <v>77</v>
      </c>
      <c r="B78" s="14" t="s">
        <v>7</v>
      </c>
      <c r="C78" s="15" t="s">
        <v>34</v>
      </c>
      <c r="D78" s="67">
        <v>2021</v>
      </c>
      <c r="E78" s="15">
        <v>2</v>
      </c>
      <c r="F78" s="15"/>
      <c r="G78" s="15" t="s">
        <v>2857</v>
      </c>
      <c r="H78" s="15" t="s">
        <v>49</v>
      </c>
      <c r="I78" s="17"/>
      <c r="J78" s="39" t="s">
        <v>444</v>
      </c>
      <c r="K78" s="18" t="str">
        <f t="shared" si="50"/>
        <v>Cái nào sau đây là sự kết hợp thích hợp nhất giữa tòa nhà A~E và nhà thiết kế của nó? Tuy nhiên, dấu () cho biết vị trí.
Biệt thự nước rơi (Mỹ)
B Shizuoka (Tỉnh Shizuoka)
Biệt thự C Karuizawa (Tỉnh Nagano)
D House of Savoy (Pháp)
House of Tower E (Tokyo)</v>
      </c>
      <c r="L78" s="19" t="str">
        <f t="shared" si="51"/>
        <v>000077_question.jpg</v>
      </c>
      <c r="M78" s="34" t="s">
        <v>174</v>
      </c>
      <c r="N78" s="18" t="str">
        <f t="shared" si="52"/>
        <v/>
      </c>
      <c r="O78" s="18" t="str">
        <f t="shared" si="53"/>
        <v/>
      </c>
      <c r="P78" s="18" t="str">
        <f t="shared" si="44"/>
        <v>TRUE</v>
      </c>
      <c r="Q78" s="46"/>
      <c r="R78" s="20" t="str">
        <f t="shared" si="54"/>
        <v/>
      </c>
      <c r="S78" s="31" t="s">
        <v>174</v>
      </c>
      <c r="T78" s="18" t="str">
        <f t="shared" si="55"/>
        <v/>
      </c>
      <c r="U78" s="18" t="str">
        <f t="shared" si="56"/>
        <v/>
      </c>
      <c r="V78" s="18" t="str">
        <f t="shared" si="45"/>
        <v>FALSE</v>
      </c>
      <c r="W78" s="46"/>
      <c r="X78" s="19" t="str">
        <f t="shared" si="57"/>
        <v/>
      </c>
      <c r="Y78" s="31" t="s">
        <v>174</v>
      </c>
      <c r="Z78" s="18" t="str">
        <f t="shared" si="58"/>
        <v/>
      </c>
      <c r="AA78" s="18" t="str">
        <f t="shared" si="59"/>
        <v/>
      </c>
      <c r="AB78" s="18" t="str">
        <f t="shared" si="46"/>
        <v>FALSE</v>
      </c>
      <c r="AC78" s="46"/>
      <c r="AD78" s="19" t="str">
        <f t="shared" si="60"/>
        <v/>
      </c>
      <c r="AE78" s="31" t="s">
        <v>174</v>
      </c>
      <c r="AF78" s="18" t="str">
        <f t="shared" si="61"/>
        <v/>
      </c>
      <c r="AG78" s="18" t="str">
        <f t="shared" si="62"/>
        <v/>
      </c>
      <c r="AH78" s="18" t="str">
        <f t="shared" si="48"/>
        <v>FALSE</v>
      </c>
      <c r="AI78" s="46"/>
      <c r="AJ78" s="19" t="str">
        <f t="shared" si="63"/>
        <v/>
      </c>
      <c r="AK78" s="31" t="s">
        <v>174</v>
      </c>
      <c r="AL78" s="18" t="str">
        <f t="shared" si="64"/>
        <v/>
      </c>
      <c r="AM78" s="18" t="str">
        <f t="shared" si="65"/>
        <v/>
      </c>
      <c r="AN78" s="18" t="str">
        <f t="shared" si="49"/>
        <v>FALSE</v>
      </c>
      <c r="AO78" s="46"/>
      <c r="AP78" s="19" t="str">
        <f t="shared" si="66"/>
        <v/>
      </c>
      <c r="AQ78" s="54"/>
      <c r="AR78" s="21" t="str">
        <f t="shared" si="67"/>
        <v/>
      </c>
      <c r="AS78" s="22" t="str">
        <f t="shared" si="68"/>
        <v/>
      </c>
      <c r="AT78" s="57">
        <v>1</v>
      </c>
      <c r="AU78" s="43"/>
      <c r="AV78" s="60" t="s">
        <v>294</v>
      </c>
      <c r="AW78" s="24"/>
    </row>
    <row r="79" spans="1:49" ht="12" customHeight="1" thickBot="1">
      <c r="A79" s="13">
        <f t="shared" si="47"/>
        <v>78</v>
      </c>
      <c r="B79" s="14" t="s">
        <v>7</v>
      </c>
      <c r="C79" s="15" t="s">
        <v>34</v>
      </c>
      <c r="D79" s="67">
        <v>2021</v>
      </c>
      <c r="E79" s="15">
        <v>3</v>
      </c>
      <c r="F79" s="15"/>
      <c r="G79" s="15" t="s">
        <v>2857</v>
      </c>
      <c r="H79" s="15" t="s">
        <v>49</v>
      </c>
      <c r="I79" s="17"/>
      <c r="J79" s="39" t="s">
        <v>445</v>
      </c>
      <c r="K79" s="18" t="str">
        <f t="shared" si="50"/>
        <v>Tuyên bố nào sau đây liên quan đến các thuật ngữ và đơn vị trong kỹ thuật môi trường xây dựng là không phù hợp nhất?</v>
      </c>
      <c r="L79" s="19" t="str">
        <f t="shared" si="51"/>
        <v>000078_question.jpg</v>
      </c>
      <c r="M79" s="34" t="s">
        <v>527</v>
      </c>
      <c r="N79" s="18" t="str">
        <f t="shared" si="52"/>
        <v>Bức xạ khí quyển là bức xạ mặt trời đến trực tiếp trên bề mặt trái đất, ngoại trừ phần bức xạ mặt trời bị khí quyển hấp thụ và tán xạ.</v>
      </c>
      <c r="O79" s="18" t="str">
        <f t="shared" si="53"/>
        <v>000078_opt1.jpg</v>
      </c>
      <c r="P79" s="18" t="str">
        <f t="shared" si="44"/>
        <v>TRUE</v>
      </c>
      <c r="Q79" s="46"/>
      <c r="R79" s="20" t="str">
        <f t="shared" si="54"/>
        <v/>
      </c>
      <c r="S79" s="31" t="s">
        <v>527</v>
      </c>
      <c r="T79" s="18" t="str">
        <f t="shared" si="55"/>
        <v>Bức xạ khí quyển là bức xạ mặt trời đến trực tiếp trên bề mặt trái đất, ngoại trừ phần bức xạ mặt trời bị khí quyển hấp thụ và tán xạ.</v>
      </c>
      <c r="U79" s="18" t="str">
        <f t="shared" si="56"/>
        <v>000078_opt2.jpg</v>
      </c>
      <c r="V79" s="18" t="str">
        <f t="shared" si="45"/>
        <v>FALSE</v>
      </c>
      <c r="W79" s="46"/>
      <c r="X79" s="19" t="str">
        <f t="shared" si="57"/>
        <v/>
      </c>
      <c r="Y79" s="31" t="s">
        <v>696</v>
      </c>
      <c r="Z79" s="18" t="str">
        <f t="shared" si="58"/>
        <v>Nhu cầu oxy sinh hóa (BOD) là một trong những chỉ số để đánh giá ô nhiễm nước.</v>
      </c>
      <c r="AA79" s="18" t="str">
        <f t="shared" si="59"/>
        <v>000078_opt3.jpg</v>
      </c>
      <c r="AB79" s="18" t="str">
        <f t="shared" si="46"/>
        <v>FALSE</v>
      </c>
      <c r="AC79" s="46"/>
      <c r="AD79" s="19" t="str">
        <f t="shared" si="60"/>
        <v/>
      </c>
      <c r="AE79" s="31" t="s">
        <v>859</v>
      </c>
      <c r="AF79" s="18" t="str">
        <f t="shared" si="61"/>
        <v>Đơn vị độ ẩm tuyệt đối khác với đơn vị độ ẩm tương đối ở chỗ nó là kg / kg (DA).</v>
      </c>
      <c r="AG79" s="18" t="str">
        <f t="shared" si="62"/>
        <v>000078_opt4.jpg</v>
      </c>
      <c r="AH79" s="18" t="str">
        <f t="shared" si="48"/>
        <v>FALSE</v>
      </c>
      <c r="AI79" s="46"/>
      <c r="AJ79" s="19" t="str">
        <f t="shared" si="63"/>
        <v/>
      </c>
      <c r="AK79" s="31" t="s">
        <v>1018</v>
      </c>
      <c r="AL79" s="18" t="str">
        <f t="shared" si="64"/>
        <v>Đơn vị dẫn nhiệt là W / (m · K), không giống như đơn vị hệ số truyền nhiệt.</v>
      </c>
      <c r="AM79" s="18" t="str">
        <f t="shared" si="65"/>
        <v>000078_opt5.jpg</v>
      </c>
      <c r="AN79" s="18" t="str">
        <f t="shared" si="49"/>
        <v>FALSE</v>
      </c>
      <c r="AO79" s="46"/>
      <c r="AP79" s="19" t="str">
        <f t="shared" si="66"/>
        <v/>
      </c>
      <c r="AQ79" s="54"/>
      <c r="AR79" s="21" t="str">
        <f t="shared" si="67"/>
        <v/>
      </c>
      <c r="AS79" s="22" t="str">
        <f t="shared" si="68"/>
        <v/>
      </c>
      <c r="AT79" s="57">
        <v>1</v>
      </c>
      <c r="AU79" s="43"/>
      <c r="AV79" s="60" t="s">
        <v>294</v>
      </c>
      <c r="AW79" s="24"/>
    </row>
    <row r="80" spans="1:49" ht="12" customHeight="1" thickBot="1">
      <c r="A80" s="13">
        <f t="shared" si="47"/>
        <v>79</v>
      </c>
      <c r="B80" s="14" t="s">
        <v>7</v>
      </c>
      <c r="C80" s="15" t="s">
        <v>34</v>
      </c>
      <c r="D80" s="67">
        <v>2021</v>
      </c>
      <c r="E80" s="15">
        <v>4</v>
      </c>
      <c r="F80" s="15"/>
      <c r="G80" s="15" t="s">
        <v>2857</v>
      </c>
      <c r="H80" s="15" t="s">
        <v>49</v>
      </c>
      <c r="I80" s="17"/>
      <c r="J80" s="39" t="s">
        <v>446</v>
      </c>
      <c r="K80" s="18" t="str">
        <f t="shared" si="50"/>
        <v>Giá trị nào sau đây là giá trị thích hợp nhất để tính số lần thông gió tối thiểu cần thiết trong phòng trong điều kiện I~Ho?
Thể tích phòng: 50m3
Số người trong phòng: 3
C. Lượng carbon dioxide tạo ra khi hít thở trên mỗi người ngồi trên mỗi người: 0,02 m3 / h
(b) Nồng độ carbon dioxide trong nhà: 0,10%
Nồng độ carbon dioxide trong không khí bên ngoài: 0,04%</v>
      </c>
      <c r="L80" s="19" t="str">
        <f t="shared" si="51"/>
        <v>000079_question.jpg</v>
      </c>
      <c r="M80" s="34" t="s">
        <v>528</v>
      </c>
      <c r="N80" s="18" t="str">
        <f t="shared" si="52"/>
        <v>1,0 lần / giờ</v>
      </c>
      <c r="O80" s="18" t="str">
        <f t="shared" si="53"/>
        <v>000079_opt1.jpg</v>
      </c>
      <c r="P80" s="18" t="str">
        <f t="shared" si="44"/>
        <v>FALSE</v>
      </c>
      <c r="Q80" s="46"/>
      <c r="R80" s="20" t="str">
        <f t="shared" si="54"/>
        <v/>
      </c>
      <c r="S80" s="31" t="s">
        <v>528</v>
      </c>
      <c r="T80" s="18" t="str">
        <f t="shared" si="55"/>
        <v>1,0 lần / giờ</v>
      </c>
      <c r="U80" s="18" t="str">
        <f t="shared" si="56"/>
        <v>000079_opt2.jpg</v>
      </c>
      <c r="V80" s="18" t="str">
        <f t="shared" si="45"/>
        <v>FALSE</v>
      </c>
      <c r="W80" s="46"/>
      <c r="X80" s="19" t="str">
        <f t="shared" si="57"/>
        <v/>
      </c>
      <c r="Y80" s="31" t="s">
        <v>697</v>
      </c>
      <c r="Z80" s="18" t="str">
        <f t="shared" si="58"/>
        <v>2.0 lần / giờ</v>
      </c>
      <c r="AA80" s="18" t="str">
        <f t="shared" si="59"/>
        <v>000079_opt3.jpg</v>
      </c>
      <c r="AB80" s="18" t="str">
        <f t="shared" si="46"/>
        <v>TRUE</v>
      </c>
      <c r="AC80" s="46"/>
      <c r="AD80" s="19" t="str">
        <f t="shared" si="60"/>
        <v/>
      </c>
      <c r="AE80" s="31" t="s">
        <v>860</v>
      </c>
      <c r="AF80" s="18" t="str">
        <f t="shared" si="61"/>
        <v>2,5 lần / giờ</v>
      </c>
      <c r="AG80" s="18" t="str">
        <f t="shared" si="62"/>
        <v>000079_opt4.jpg</v>
      </c>
      <c r="AH80" s="18" t="str">
        <f t="shared" si="48"/>
        <v>FALSE</v>
      </c>
      <c r="AI80" s="46"/>
      <c r="AJ80" s="19" t="str">
        <f t="shared" si="63"/>
        <v/>
      </c>
      <c r="AK80" s="31" t="s">
        <v>1019</v>
      </c>
      <c r="AL80" s="18" t="str">
        <f t="shared" si="64"/>
        <v>3.0 lần / giờ</v>
      </c>
      <c r="AM80" s="18" t="str">
        <f t="shared" si="65"/>
        <v>000079_opt5.jpg</v>
      </c>
      <c r="AN80" s="18" t="str">
        <f t="shared" si="49"/>
        <v>FALSE</v>
      </c>
      <c r="AO80" s="46"/>
      <c r="AP80" s="19" t="str">
        <f t="shared" si="66"/>
        <v/>
      </c>
      <c r="AQ80" s="54"/>
      <c r="AR80" s="21" t="str">
        <f t="shared" si="67"/>
        <v/>
      </c>
      <c r="AS80" s="22" t="str">
        <f t="shared" si="68"/>
        <v/>
      </c>
      <c r="AT80" s="57">
        <v>3</v>
      </c>
      <c r="AU80" s="43"/>
      <c r="AV80" s="60" t="s">
        <v>294</v>
      </c>
      <c r="AW80" s="24"/>
    </row>
    <row r="81" spans="1:49" ht="12" customHeight="1" thickBot="1">
      <c r="A81" s="13">
        <f t="shared" si="47"/>
        <v>80</v>
      </c>
      <c r="B81" s="14" t="s">
        <v>7</v>
      </c>
      <c r="C81" s="15" t="s">
        <v>34</v>
      </c>
      <c r="D81" s="67">
        <v>2021</v>
      </c>
      <c r="E81" s="15">
        <v>5</v>
      </c>
      <c r="F81" s="15"/>
      <c r="G81" s="15" t="s">
        <v>2857</v>
      </c>
      <c r="H81" s="15" t="s">
        <v>49</v>
      </c>
      <c r="I81" s="17"/>
      <c r="J81" s="39" t="s">
        <v>447</v>
      </c>
      <c r="K81" s="18" t="str">
        <f t="shared" si="50"/>
        <v>Tuyên bố nào sau đây về sự ngưng tụ là không phù hợp nhất?</v>
      </c>
      <c r="L81" s="19" t="str">
        <f t="shared" si="51"/>
        <v>000080_question.jpg</v>
      </c>
      <c r="M81" s="34" t="s">
        <v>529</v>
      </c>
      <c r="N81" s="18" t="str">
        <f t="shared" si="52"/>
        <v>Để ngăn chặn sự ngưng tụ hơi nước trên bề mặt trong nhà của bức tường bên ngoài vào mùa đông, việc tăng nhiệt độ của bức tường bên trong của bức tường bên ngoài bằng cách tăng cường lớp cách nhiệt có hiệu quả.</v>
      </c>
      <c r="O81" s="18" t="str">
        <f t="shared" si="53"/>
        <v>000080_opt1.jpg</v>
      </c>
      <c r="P81" s="18" t="str">
        <f t="shared" si="44"/>
        <v>FALSE</v>
      </c>
      <c r="Q81" s="46"/>
      <c r="R81" s="20" t="str">
        <f t="shared" si="54"/>
        <v/>
      </c>
      <c r="S81" s="31" t="s">
        <v>529</v>
      </c>
      <c r="T81" s="18" t="str">
        <f t="shared" si="55"/>
        <v>Để ngăn chặn sự ngưng tụ hơi nước trên bề mặt trong nhà của bức tường bên ngoài vào mùa đông, việc tăng nhiệt độ của bức tường bên trong của bức tường bên ngoài bằng cách tăng cường lớp cách nhiệt có hiệu quả.</v>
      </c>
      <c r="U81" s="18" t="str">
        <f t="shared" si="56"/>
        <v>000080_opt2.jpg</v>
      </c>
      <c r="V81" s="18" t="str">
        <f t="shared" si="45"/>
        <v>TRUE</v>
      </c>
      <c r="W81" s="46"/>
      <c r="X81" s="19" t="str">
        <f t="shared" si="57"/>
        <v/>
      </c>
      <c r="Y81" s="31" t="s">
        <v>698</v>
      </c>
      <c r="Z81" s="18" t="str">
        <f t="shared" si="58"/>
        <v>Trong tầng hầm, hơi nước ngưng tụ xảy ra vào mùa hè có thể tăng lên do thông gió.</v>
      </c>
      <c r="AA81" s="18" t="str">
        <f t="shared" si="59"/>
        <v>000080_opt3.jpg</v>
      </c>
      <c r="AB81" s="18" t="str">
        <f t="shared" si="46"/>
        <v>FALSE</v>
      </c>
      <c r="AC81" s="46"/>
      <c r="AD81" s="19" t="str">
        <f t="shared" si="60"/>
        <v/>
      </c>
      <c r="AE81" s="31" t="s">
        <v>861</v>
      </c>
      <c r="AF81" s="18" t="str">
        <f t="shared" si="61"/>
        <v>Sự ngưng tụ của sàn phụ bao gồm hơi nước đi vào từ phòng và hơi nước từ mặt đất chạm vào ván sàn lạnh của căn phòng không được sưởi ấm.</v>
      </c>
      <c r="AG81" s="18" t="str">
        <f t="shared" si="62"/>
        <v>000080_opt4.jpg</v>
      </c>
      <c r="AH81" s="18" t="str">
        <f t="shared" si="48"/>
        <v>FALSE</v>
      </c>
      <c r="AI81" s="46"/>
      <c r="AJ81" s="19" t="str">
        <f t="shared" si="63"/>
        <v/>
      </c>
      <c r="AK81" s="31" t="s">
        <v>1020</v>
      </c>
      <c r="AL81" s="18" t="str">
        <f t="shared" si="64"/>
        <v>Để ngăn chặn sự ngưng tụ hơi nước phía sau nhà kho, việc bảo vệ bề mặt trần nhà khỏi độ ẩm và đảm bảo đủ các lỗ thông gió để thúc đẩy thông gió phía sau nhà kho.</v>
      </c>
      <c r="AM81" s="18" t="str">
        <f t="shared" si="65"/>
        <v>000080_opt5.jpg</v>
      </c>
      <c r="AN81" s="18" t="str">
        <f t="shared" si="49"/>
        <v>FALSE</v>
      </c>
      <c r="AO81" s="46"/>
      <c r="AP81" s="19" t="str">
        <f t="shared" si="66"/>
        <v/>
      </c>
      <c r="AQ81" s="54"/>
      <c r="AR81" s="21" t="str">
        <f t="shared" si="67"/>
        <v/>
      </c>
      <c r="AS81" s="22" t="str">
        <f t="shared" si="68"/>
        <v/>
      </c>
      <c r="AT81" s="57">
        <v>2</v>
      </c>
      <c r="AU81" s="43"/>
      <c r="AV81" s="60" t="s">
        <v>294</v>
      </c>
      <c r="AW81" s="24"/>
    </row>
    <row r="82" spans="1:49" ht="12" customHeight="1" thickBot="1">
      <c r="A82" s="13">
        <f t="shared" si="47"/>
        <v>81</v>
      </c>
      <c r="B82" s="14" t="s">
        <v>7</v>
      </c>
      <c r="C82" s="15" t="s">
        <v>34</v>
      </c>
      <c r="D82" s="67">
        <v>2021</v>
      </c>
      <c r="E82" s="15">
        <v>6</v>
      </c>
      <c r="F82" s="15"/>
      <c r="G82" s="15" t="s">
        <v>2857</v>
      </c>
      <c r="H82" s="15" t="s">
        <v>49</v>
      </c>
      <c r="I82" s="17"/>
      <c r="J82" s="39" t="s">
        <v>327</v>
      </c>
      <c r="K82" s="18" t="str">
        <f t="shared" si="50"/>
        <v>Tuyên bố nào sau đây về không khí ẩm là không phù hợp nhất?</v>
      </c>
      <c r="L82" s="19" t="str">
        <f t="shared" si="51"/>
        <v>000081_question.jpg</v>
      </c>
      <c r="M82" s="34" t="s">
        <v>530</v>
      </c>
      <c r="N82" s="18" t="str">
        <f t="shared" si="52"/>
        <v>Khối lượng của không khí ẩm là tổng khối lượng của không khí khô và khối lượng hơi nước.</v>
      </c>
      <c r="O82" s="18" t="str">
        <f t="shared" si="53"/>
        <v>000081_opt1.jpg</v>
      </c>
      <c r="P82" s="18" t="str">
        <f t="shared" si="44"/>
        <v>FALSE</v>
      </c>
      <c r="Q82" s="46"/>
      <c r="R82" s="20" t="str">
        <f t="shared" si="54"/>
        <v/>
      </c>
      <c r="S82" s="31" t="s">
        <v>530</v>
      </c>
      <c r="T82" s="18" t="str">
        <f t="shared" si="55"/>
        <v>Khối lượng của không khí ẩm là tổng khối lượng của không khí khô và khối lượng hơi nước.</v>
      </c>
      <c r="U82" s="18" t="str">
        <f t="shared" si="56"/>
        <v>000081_opt2.jpg</v>
      </c>
      <c r="V82" s="18" t="str">
        <f t="shared" si="45"/>
        <v>TRUE</v>
      </c>
      <c r="W82" s="46"/>
      <c r="X82" s="19" t="str">
        <f t="shared" si="57"/>
        <v/>
      </c>
      <c r="Y82" s="31" t="s">
        <v>699</v>
      </c>
      <c r="Z82" s="18" t="str">
        <f t="shared" si="58"/>
        <v>Nếu không khí được làm nóng mà không làm thay đổi độ ẩm tuyệt đối, độ ẩm tương đối của không khí sẽ thấp hơn.</v>
      </c>
      <c r="AA82" s="18" t="str">
        <f t="shared" si="59"/>
        <v>000081_opt3.jpg</v>
      </c>
      <c r="AB82" s="18" t="str">
        <f t="shared" si="46"/>
        <v>FALSE</v>
      </c>
      <c r="AC82" s="46"/>
      <c r="AD82" s="19" t="str">
        <f t="shared" si="60"/>
        <v/>
      </c>
      <c r="AE82" s="31" t="s">
        <v>862</v>
      </c>
      <c r="AF82" s="18" t="str">
        <f t="shared" si="61"/>
        <v>Ngay cả khi không khí được làm nóng và làm mát mà không làm thay đổi độ ẩm tuyệt đối, áp suất hơi nước của không khí cũng không thay đổi.</v>
      </c>
      <c r="AG82" s="18" t="str">
        <f t="shared" si="62"/>
        <v>000081_opt4.jpg</v>
      </c>
      <c r="AH82" s="18" t="str">
        <f t="shared" si="48"/>
        <v>FALSE</v>
      </c>
      <c r="AI82" s="46"/>
      <c r="AJ82" s="19" t="str">
        <f t="shared" si="63"/>
        <v/>
      </c>
      <c r="AK82" s="31" t="s">
        <v>839</v>
      </c>
      <c r="AL82" s="18" t="str">
        <f t="shared" si="64"/>
        <v>Nhiệt độ bầu ướt không bao giờ cao hơn nhiệt độ bầu khô.</v>
      </c>
      <c r="AM82" s="18" t="str">
        <f t="shared" si="65"/>
        <v>000081_opt5.jpg</v>
      </c>
      <c r="AN82" s="18" t="str">
        <f t="shared" si="49"/>
        <v>FALSE</v>
      </c>
      <c r="AO82" s="46"/>
      <c r="AP82" s="19" t="str">
        <f t="shared" si="66"/>
        <v/>
      </c>
      <c r="AQ82" s="54"/>
      <c r="AR82" s="21" t="str">
        <f t="shared" si="67"/>
        <v/>
      </c>
      <c r="AS82" s="22" t="str">
        <f t="shared" si="68"/>
        <v/>
      </c>
      <c r="AT82" s="57">
        <v>2</v>
      </c>
      <c r="AU82" s="43"/>
      <c r="AV82" s="60" t="s">
        <v>294</v>
      </c>
      <c r="AW82" s="24"/>
    </row>
    <row r="83" spans="1:49" ht="12" customHeight="1" thickBot="1">
      <c r="A83" s="13">
        <f t="shared" si="47"/>
        <v>82</v>
      </c>
      <c r="B83" s="14" t="s">
        <v>7</v>
      </c>
      <c r="C83" s="15" t="s">
        <v>34</v>
      </c>
      <c r="D83" s="67">
        <v>2021</v>
      </c>
      <c r="E83" s="15">
        <v>7</v>
      </c>
      <c r="F83" s="15"/>
      <c r="G83" s="15" t="s">
        <v>2857</v>
      </c>
      <c r="H83" s="15" t="s">
        <v>49</v>
      </c>
      <c r="I83" s="17"/>
      <c r="J83" s="39" t="s">
        <v>448</v>
      </c>
      <c r="K83" s="18" t="str">
        <f t="shared" si="50"/>
        <v>Câu nào sau đây về ánh sáng ban ngày, ánh sáng ban ngày và ánh sáng là không phù hợp nhất?</v>
      </c>
      <c r="L83" s="19" t="str">
        <f t="shared" si="51"/>
        <v>000082_question.jpg</v>
      </c>
      <c r="M83" s="34" t="s">
        <v>531</v>
      </c>
      <c r="N83" s="18" t="str">
        <f t="shared" si="52"/>
        <v>Quang thông là lượng ánh sáng được đo bằng cách trọng số năng lượng phát ra từ nguồn sáng theo đặc tính nhạy cảm của mắt người.</v>
      </c>
      <c r="O83" s="18" t="str">
        <f t="shared" si="53"/>
        <v>000082_opt1.jpg</v>
      </c>
      <c r="P83" s="18" t="str">
        <f t="shared" si="44"/>
        <v>FALSE</v>
      </c>
      <c r="Q83" s="46"/>
      <c r="R83" s="20" t="str">
        <f t="shared" si="54"/>
        <v/>
      </c>
      <c r="S83" s="31" t="s">
        <v>531</v>
      </c>
      <c r="T83" s="18" t="str">
        <f t="shared" si="55"/>
        <v>Quang thông là lượng ánh sáng được đo bằng cách trọng số năng lượng phát ra từ nguồn sáng theo đặc tính nhạy cảm của mắt người.</v>
      </c>
      <c r="U83" s="18" t="str">
        <f t="shared" si="56"/>
        <v>000082_opt2.jpg</v>
      </c>
      <c r="V83" s="18" t="str">
        <f t="shared" si="45"/>
        <v>FALSE</v>
      </c>
      <c r="W83" s="46"/>
      <c r="X83" s="19" t="str">
        <f t="shared" si="57"/>
        <v/>
      </c>
      <c r="Y83" s="31" t="s">
        <v>700</v>
      </c>
      <c r="Z83" s="18" t="str">
        <f t="shared" si="58"/>
        <v>Kết xuất màu là một thuộc tính của nguồn sáng ảnh hưởng đến cách màu sắc xuất hiện trên bề mặt của một vật thể.</v>
      </c>
      <c r="AA83" s="18" t="str">
        <f t="shared" si="59"/>
        <v>000082_opt3.jpg</v>
      </c>
      <c r="AB83" s="18" t="str">
        <f t="shared" si="46"/>
        <v>FALSE</v>
      </c>
      <c r="AC83" s="46"/>
      <c r="AD83" s="19" t="str">
        <f t="shared" si="60"/>
        <v/>
      </c>
      <c r="AE83" s="31" t="s">
        <v>863</v>
      </c>
      <c r="AF83" s="18" t="str">
        <f t="shared" si="61"/>
        <v>Thời gian chiếu sáng không bị ảnh hưởng bởi thời tiết hoặc chướng ngại vật.</v>
      </c>
      <c r="AG83" s="18" t="str">
        <f t="shared" si="62"/>
        <v>000082_opt4.jpg</v>
      </c>
      <c r="AH83" s="18" t="str">
        <f t="shared" si="48"/>
        <v>FALSE</v>
      </c>
      <c r="AI83" s="46"/>
      <c r="AJ83" s="19" t="str">
        <f t="shared" si="63"/>
        <v/>
      </c>
      <c r="AK83" s="31" t="s">
        <v>1021</v>
      </c>
      <c r="AL83" s="18" t="str">
        <f t="shared" si="64"/>
        <v>Tổng độ rọi bầu trời cho thiết kế nhỏ hơn vào một "ngày nhiều mây nhẹ" so với trên bầu trời trong xanh.</v>
      </c>
      <c r="AM83" s="18" t="str">
        <f t="shared" si="65"/>
        <v>000082_opt5.jpg</v>
      </c>
      <c r="AN83" s="18" t="str">
        <f t="shared" si="49"/>
        <v>TRUE</v>
      </c>
      <c r="AO83" s="46"/>
      <c r="AP83" s="19" t="str">
        <f t="shared" si="66"/>
        <v/>
      </c>
      <c r="AQ83" s="54"/>
      <c r="AR83" s="21" t="str">
        <f t="shared" si="67"/>
        <v/>
      </c>
      <c r="AS83" s="22" t="str">
        <f t="shared" si="68"/>
        <v/>
      </c>
      <c r="AT83" s="57">
        <v>5</v>
      </c>
      <c r="AU83" s="43"/>
      <c r="AV83" s="60" t="s">
        <v>294</v>
      </c>
      <c r="AW83" s="24"/>
    </row>
    <row r="84" spans="1:49" ht="12" customHeight="1" thickBot="1">
      <c r="A84" s="13">
        <f t="shared" si="47"/>
        <v>83</v>
      </c>
      <c r="B84" s="14" t="s">
        <v>7</v>
      </c>
      <c r="C84" s="15" t="s">
        <v>34</v>
      </c>
      <c r="D84" s="67">
        <v>2021</v>
      </c>
      <c r="E84" s="15">
        <v>8</v>
      </c>
      <c r="F84" s="15"/>
      <c r="G84" s="15" t="s">
        <v>2857</v>
      </c>
      <c r="H84" s="15" t="s">
        <v>49</v>
      </c>
      <c r="I84" s="17"/>
      <c r="J84" s="39" t="s">
        <v>330</v>
      </c>
      <c r="K84" s="18" t="str">
        <f t="shared" si="50"/>
        <v>Câu nào sau đây về màu sắc là không phù hợp nhất?</v>
      </c>
      <c r="L84" s="19" t="str">
        <f t="shared" si="51"/>
        <v>000083_question.jpg</v>
      </c>
      <c r="M84" s="34" t="s">
        <v>532</v>
      </c>
      <c r="N84" s="18" t="str">
        <f t="shared" si="52"/>
        <v>Cảm giác khoảng cách khác nhau tùy thuộc vào màu sắc và nói chung, màu ấm có cảm giác gần gũi và màu lạnh cảm thấy xa hơn.</v>
      </c>
      <c r="O84" s="18" t="str">
        <f t="shared" si="53"/>
        <v>000083_opt1.jpg</v>
      </c>
      <c r="P84" s="18" t="str">
        <f t="shared" si="44"/>
        <v>FALSE</v>
      </c>
      <c r="Q84" s="46"/>
      <c r="R84" s="20" t="str">
        <f t="shared" si="54"/>
        <v/>
      </c>
      <c r="S84" s="31" t="s">
        <v>532</v>
      </c>
      <c r="T84" s="18" t="str">
        <f t="shared" si="55"/>
        <v>Cảm giác khoảng cách khác nhau tùy thuộc vào màu sắc và nói chung, màu ấm có cảm giác gần gũi và màu lạnh cảm thấy xa hơn.</v>
      </c>
      <c r="U84" s="18" t="str">
        <f t="shared" si="56"/>
        <v>000083_opt2.jpg</v>
      </c>
      <c r="V84" s="18" t="str">
        <f t="shared" si="45"/>
        <v>TRUE</v>
      </c>
      <c r="W84" s="46"/>
      <c r="X84" s="19" t="str">
        <f t="shared" si="57"/>
        <v/>
      </c>
      <c r="Y84" s="31" t="s">
        <v>701</v>
      </c>
      <c r="Z84" s="18" t="str">
        <f t="shared" si="58"/>
        <v>Hai màu có thể được tạo ra không màu sắc bằng cách trộn màu bổ sung cho nhau.</v>
      </c>
      <c r="AA84" s="18" t="str">
        <f t="shared" si="59"/>
        <v>000083_opt3.jpg</v>
      </c>
      <c r="AB84" s="18" t="str">
        <f t="shared" si="46"/>
        <v>FALSE</v>
      </c>
      <c r="AC84" s="46"/>
      <c r="AD84" s="19" t="str">
        <f t="shared" si="60"/>
        <v/>
      </c>
      <c r="AE84" s="31" t="s">
        <v>864</v>
      </c>
      <c r="AF84" s="18" t="str">
        <f t="shared" si="61"/>
        <v>Trong pha trộn màu phụ của ánh sáng màu, nếu ba màu cơ bản được trộn theo tỷ lệ bằng nhau, chúng sẽ trở thành màu trắng.</v>
      </c>
      <c r="AG84" s="18" t="str">
        <f t="shared" si="62"/>
        <v>000083_opt4.jpg</v>
      </c>
      <c r="AH84" s="18" t="str">
        <f t="shared" si="48"/>
        <v>FALSE</v>
      </c>
      <c r="AI84" s="46"/>
      <c r="AJ84" s="19" t="str">
        <f t="shared" si="63"/>
        <v/>
      </c>
      <c r="AK84" s="31" t="s">
        <v>1022</v>
      </c>
      <c r="AL84" s="18" t="str">
        <f t="shared" si="64"/>
        <v>Độ sáng (giá trị) trong hệ màu Munsell được biểu thị bằng 10 cho màu trắng hoàn hảo và 0 cho màu đen hoàn hảo.</v>
      </c>
      <c r="AM84" s="18" t="str">
        <f t="shared" si="65"/>
        <v>000083_opt5.jpg</v>
      </c>
      <c r="AN84" s="18" t="str">
        <f t="shared" si="49"/>
        <v>FALSE</v>
      </c>
      <c r="AO84" s="46"/>
      <c r="AP84" s="19" t="str">
        <f t="shared" si="66"/>
        <v/>
      </c>
      <c r="AQ84" s="54"/>
      <c r="AR84" s="21" t="str">
        <f t="shared" si="67"/>
        <v/>
      </c>
      <c r="AS84" s="22" t="str">
        <f t="shared" si="68"/>
        <v/>
      </c>
      <c r="AT84" s="57">
        <v>2</v>
      </c>
      <c r="AU84" s="43"/>
      <c r="AV84" s="60" t="s">
        <v>294</v>
      </c>
      <c r="AW84" s="24"/>
    </row>
    <row r="85" spans="1:49" ht="12" customHeight="1" thickBot="1">
      <c r="A85" s="13">
        <f t="shared" si="47"/>
        <v>84</v>
      </c>
      <c r="B85" s="14" t="s">
        <v>7</v>
      </c>
      <c r="C85" s="15" t="s">
        <v>34</v>
      </c>
      <c r="D85" s="67">
        <v>2021</v>
      </c>
      <c r="E85" s="15">
        <v>9</v>
      </c>
      <c r="F85" s="15"/>
      <c r="G85" s="15" t="s">
        <v>2857</v>
      </c>
      <c r="H85" s="15" t="s">
        <v>49</v>
      </c>
      <c r="I85" s="17"/>
      <c r="J85" s="39" t="s">
        <v>449</v>
      </c>
      <c r="K85" s="18" t="str">
        <f t="shared" si="50"/>
        <v>Tuyên bố nào sau đây về thiết kế âm thanh là không phù hợp nhất?</v>
      </c>
      <c r="L85" s="19" t="str">
        <f t="shared" si="51"/>
        <v>000084_question.jpg</v>
      </c>
      <c r="M85" s="34" t="s">
        <v>533</v>
      </c>
      <c r="N85" s="18" t="str">
        <f t="shared" si="52"/>
        <v>Nếu giá trị cho phép của tiếng ồn trong nhà được biểu thị bằng giá trị NC, giá trị càng thấp thì độ ồn cho phép càng thấp.</v>
      </c>
      <c r="O85" s="18" t="str">
        <f t="shared" si="53"/>
        <v>000084_opt1.jpg</v>
      </c>
      <c r="P85" s="18" t="str">
        <f t="shared" si="44"/>
        <v>FALSE</v>
      </c>
      <c r="Q85" s="46"/>
      <c r="R85" s="20" t="str">
        <f t="shared" si="54"/>
        <v/>
      </c>
      <c r="S85" s="31" t="s">
        <v>533</v>
      </c>
      <c r="T85" s="18" t="str">
        <f t="shared" si="55"/>
        <v>Nếu giá trị cho phép của tiếng ồn trong nhà được biểu thị bằng giá trị NC, giá trị càng thấp thì độ ồn cho phép càng thấp.</v>
      </c>
      <c r="U85" s="18" t="str">
        <f t="shared" si="56"/>
        <v>000084_opt2.jpg</v>
      </c>
      <c r="V85" s="18" t="str">
        <f t="shared" si="45"/>
        <v>FALSE</v>
      </c>
      <c r="W85" s="46"/>
      <c r="X85" s="19" t="str">
        <f t="shared" si="57"/>
        <v/>
      </c>
      <c r="Y85" s="31" t="s">
        <v>702</v>
      </c>
      <c r="Z85" s="18" t="str">
        <f t="shared" si="58"/>
        <v>Để nâng cao hiệu quả ngăn tiếng ồn thông qua cách âm cửa sổ và tường, giảm giá trị tổn thất truyền âm của vật liệu cửa sổ và tường.</v>
      </c>
      <c r="AA85" s="18" t="str">
        <f t="shared" si="59"/>
        <v>000084_opt3.jpg</v>
      </c>
      <c r="AB85" s="18" t="str">
        <f t="shared" si="46"/>
        <v>TRUE</v>
      </c>
      <c r="AC85" s="46"/>
      <c r="AD85" s="19" t="str">
        <f t="shared" si="60"/>
        <v/>
      </c>
      <c r="AE85" s="31" t="s">
        <v>865</v>
      </c>
      <c r="AF85" s="18" t="str">
        <f t="shared" si="61"/>
        <v>Tiếng vang rung thường xảy ra khi tỷ lệ hấp thụ âm thanh của mỗi bức tường song song đối diện thấp.</v>
      </c>
      <c r="AG85" s="18" t="str">
        <f t="shared" si="62"/>
        <v>000084_opt4.jpg</v>
      </c>
      <c r="AH85" s="18" t="str">
        <f t="shared" si="48"/>
        <v>FALSE</v>
      </c>
      <c r="AI85" s="46"/>
      <c r="AJ85" s="19" t="str">
        <f t="shared" si="63"/>
        <v/>
      </c>
      <c r="AK85" s="31" t="s">
        <v>1023</v>
      </c>
      <c r="AL85" s="18" t="str">
        <f t="shared" si="64"/>
        <v>Nói chung, thể tích buồng càng lớn thì thời gian vang tối ưu càng lâu.</v>
      </c>
      <c r="AM85" s="18" t="str">
        <f t="shared" si="65"/>
        <v>000084_opt5.jpg</v>
      </c>
      <c r="AN85" s="18" t="str">
        <f t="shared" si="49"/>
        <v>FALSE</v>
      </c>
      <c r="AO85" s="46"/>
      <c r="AP85" s="19" t="str">
        <f t="shared" si="66"/>
        <v/>
      </c>
      <c r="AQ85" s="54"/>
      <c r="AR85" s="21" t="str">
        <f t="shared" si="67"/>
        <v/>
      </c>
      <c r="AS85" s="22" t="str">
        <f t="shared" si="68"/>
        <v/>
      </c>
      <c r="AT85" s="57">
        <v>3</v>
      </c>
      <c r="AU85" s="43"/>
      <c r="AV85" s="60" t="s">
        <v>294</v>
      </c>
      <c r="AW85" s="24"/>
    </row>
    <row r="86" spans="1:49" ht="12" customHeight="1" thickBot="1">
      <c r="A86" s="13">
        <f t="shared" si="47"/>
        <v>85</v>
      </c>
      <c r="B86" s="14" t="s">
        <v>7</v>
      </c>
      <c r="C86" s="15" t="s">
        <v>34</v>
      </c>
      <c r="D86" s="67">
        <v>2021</v>
      </c>
      <c r="E86" s="15">
        <v>10</v>
      </c>
      <c r="F86" s="15"/>
      <c r="G86" s="15" t="s">
        <v>2857</v>
      </c>
      <c r="H86" s="15" t="s">
        <v>49</v>
      </c>
      <c r="I86" s="17"/>
      <c r="J86" s="39" t="s">
        <v>450</v>
      </c>
      <c r="K86" s="18" t="str">
        <f t="shared" si="50"/>
        <v>Tuyên bố nào sau đây liên quan đến đánh giá môi trường của các tòa nhà và môi trường toàn cầu là không phù hợp nhất?</v>
      </c>
      <c r="L86" s="19" t="str">
        <f t="shared" si="51"/>
        <v>000085_question.jpg</v>
      </c>
      <c r="M86" s="34" t="s">
        <v>534</v>
      </c>
      <c r="N86" s="18" t="str">
        <f t="shared" si="52"/>
        <v>CASBEE (Hệ thống đánh giá hiệu suất toàn diện cho môi trường xây dựng) là một hệ thống tính toán các chi phí liên quan đến hoạt động của các tòa nhà, bao gồm tiện nghi trong nhà và bảo trì cảnh quan.</v>
      </c>
      <c r="O86" s="18" t="str">
        <f t="shared" si="53"/>
        <v>000085_opt1.jpg</v>
      </c>
      <c r="P86" s="18" t="str">
        <f t="shared" si="44"/>
        <v>TRUE</v>
      </c>
      <c r="Q86" s="46"/>
      <c r="R86" s="20" t="str">
        <f t="shared" si="54"/>
        <v/>
      </c>
      <c r="S86" s="31" t="s">
        <v>534</v>
      </c>
      <c r="T86" s="18" t="str">
        <f t="shared" si="55"/>
        <v>CASBEE (Hệ thống đánh giá hiệu suất toàn diện cho môi trường xây dựng) là một hệ thống tính toán các chi phí liên quan đến hoạt động của các tòa nhà, bao gồm tiện nghi trong nhà và bảo trì cảnh quan.</v>
      </c>
      <c r="U86" s="18" t="str">
        <f t="shared" si="56"/>
        <v>000085_opt2.jpg</v>
      </c>
      <c r="V86" s="18" t="str">
        <f t="shared" si="45"/>
        <v>FALSE</v>
      </c>
      <c r="W86" s="46"/>
      <c r="X86" s="19" t="str">
        <f t="shared" si="57"/>
        <v/>
      </c>
      <c r="Y86" s="31" t="s">
        <v>703</v>
      </c>
      <c r="Z86" s="18" t="str">
        <f t="shared" si="58"/>
        <v>SDGs (Mục tiêu Phát triển Bền vững) là các mục tiêu quốc tế với thời hạn là năm 2030 và bao gồm các mục liên quan đến "nước và vệ sinh", "năng lượng", "phát triển đô thị" và "biến đổi khí hậu".</v>
      </c>
      <c r="AA86" s="18" t="str">
        <f t="shared" si="59"/>
        <v>000085_opt3.jpg</v>
      </c>
      <c r="AB86" s="18" t="str">
        <f t="shared" si="46"/>
        <v>FALSE</v>
      </c>
      <c r="AC86" s="46"/>
      <c r="AD86" s="19" t="str">
        <f t="shared" si="60"/>
        <v/>
      </c>
      <c r="AE86" s="31" t="s">
        <v>866</v>
      </c>
      <c r="AF86" s="18" t="str">
        <f t="shared" si="61"/>
        <v>LCCO2 (CO2 vòng đời) của một tòa nhà được tính bằng cách ước tính lượng khí thải CO2 từ sản xuất vật liệu đến xây dựng, vận hành, tháo dỡ và loại bỏ.</v>
      </c>
      <c r="AG86" s="18" t="str">
        <f t="shared" si="62"/>
        <v>000085_opt4.jpg</v>
      </c>
      <c r="AH86" s="18" t="str">
        <f t="shared" si="48"/>
        <v>FALSE</v>
      </c>
      <c r="AI86" s="46"/>
      <c r="AJ86" s="19" t="str">
        <f t="shared" si="63"/>
        <v/>
      </c>
      <c r="AK86" s="31" t="s">
        <v>1024</v>
      </c>
      <c r="AL86" s="18" t="str">
        <f t="shared" si="64"/>
        <v>Tòa nhà không sử dụng năng lượng ròng (ZEB) là một tòa nhà nhằm mục đích đạt được sự cân bằng năng lượng sơ cấp hàng năm bằng không hoặc âm mà các tòa nhà tiêu thụ trong khi vẫn duy trì chất lượng của môi trường trong nhà.</v>
      </c>
      <c r="AM86" s="18" t="str">
        <f t="shared" si="65"/>
        <v>000085_opt5.jpg</v>
      </c>
      <c r="AN86" s="18" t="str">
        <f t="shared" si="49"/>
        <v>FALSE</v>
      </c>
      <c r="AO86" s="46"/>
      <c r="AP86" s="19" t="str">
        <f t="shared" si="66"/>
        <v/>
      </c>
      <c r="AQ86" s="54"/>
      <c r="AR86" s="21" t="str">
        <f t="shared" si="67"/>
        <v/>
      </c>
      <c r="AS86" s="22" t="str">
        <f t="shared" si="68"/>
        <v/>
      </c>
      <c r="AT86" s="57">
        <v>1</v>
      </c>
      <c r="AU86" s="43"/>
      <c r="AV86" s="60" t="s">
        <v>294</v>
      </c>
      <c r="AW86" s="24"/>
    </row>
    <row r="87" spans="1:49" ht="12" customHeight="1" thickBot="1">
      <c r="A87" s="13">
        <f t="shared" si="47"/>
        <v>86</v>
      </c>
      <c r="B87" s="14" t="s">
        <v>7</v>
      </c>
      <c r="C87" s="15" t="s">
        <v>34</v>
      </c>
      <c r="D87" s="67">
        <v>2021</v>
      </c>
      <c r="E87" s="15">
        <v>11</v>
      </c>
      <c r="F87" s="15"/>
      <c r="G87" s="15" t="s">
        <v>2857</v>
      </c>
      <c r="H87" s="15" t="s">
        <v>49</v>
      </c>
      <c r="I87" s="17"/>
      <c r="J87" s="39" t="s">
        <v>333</v>
      </c>
      <c r="K87" s="18" t="str">
        <f t="shared" si="50"/>
        <v>Tuyên bố nào sau đây về quy hoạch nhà ở là không phù hợp nhất?</v>
      </c>
      <c r="L87" s="19" t="str">
        <f t="shared" si="51"/>
        <v>000086_question.jpg</v>
      </c>
      <c r="M87" s="34" t="s">
        <v>535</v>
      </c>
      <c r="N87" s="18" t="str">
        <f t="shared" si="52"/>
        <v>Thiết kế thụ động là một phương pháp thiết kế sử dụng nhiệt, gió và ánh sáng tự nhiên mà tòa nhà nhận được để có được hiệu ứng sưởi ấm, làm mát và ánh sáng.</v>
      </c>
      <c r="O87" s="18" t="str">
        <f t="shared" si="53"/>
        <v>000086_opt1.jpg</v>
      </c>
      <c r="P87" s="18" t="str">
        <f t="shared" si="44"/>
        <v>FALSE</v>
      </c>
      <c r="Q87" s="46"/>
      <c r="R87" s="20" t="str">
        <f t="shared" si="54"/>
        <v/>
      </c>
      <c r="S87" s="31" t="s">
        <v>535</v>
      </c>
      <c r="T87" s="18" t="str">
        <f t="shared" si="55"/>
        <v>Thiết kế thụ động là một phương pháp thiết kế sử dụng nhiệt, gió và ánh sáng tự nhiên mà tòa nhà nhận được để có được hiệu ứng sưởi ấm, làm mát và ánh sáng.</v>
      </c>
      <c r="U87" s="18" t="str">
        <f t="shared" si="56"/>
        <v>000086_opt2.jpg</v>
      </c>
      <c r="V87" s="18" t="str">
        <f t="shared" si="45"/>
        <v>FALSE</v>
      </c>
      <c r="W87" s="46"/>
      <c r="X87" s="19" t="str">
        <f t="shared" si="57"/>
        <v/>
      </c>
      <c r="Y87" s="31" t="s">
        <v>704</v>
      </c>
      <c r="Z87" s="18" t="str">
        <f t="shared" si="58"/>
        <v>Phòng ngủ riêng biệt là sự ngăn cách giữa không gian ăn uống và phòng ngủ.</v>
      </c>
      <c r="AA87" s="18" t="str">
        <f t="shared" si="59"/>
        <v>000086_opt3.jpg</v>
      </c>
      <c r="AB87" s="18" t="str">
        <f t="shared" si="46"/>
        <v>TRUE</v>
      </c>
      <c r="AC87" s="46"/>
      <c r="AD87" s="19" t="str">
        <f t="shared" si="60"/>
        <v/>
      </c>
      <c r="AE87" s="31" t="s">
        <v>867</v>
      </c>
      <c r="AF87" s="18" t="str">
        <f t="shared" si="61"/>
        <v>Khi một căn phòng kiểu Nhật được làm bằng Kyoma, kích thước bên trong của các trụ và cột là bội số nguyên của kích thước tiêu chuẩn.</v>
      </c>
      <c r="AG87" s="18" t="str">
        <f t="shared" si="62"/>
        <v>000086_opt4.jpg</v>
      </c>
      <c r="AH87" s="18" t="str">
        <f t="shared" si="48"/>
        <v>FALSE</v>
      </c>
      <c r="AI87" s="46"/>
      <c r="AJ87" s="19" t="str">
        <f t="shared" si="63"/>
        <v/>
      </c>
      <c r="AK87" s="31" t="s">
        <v>1025</v>
      </c>
      <c r="AL87" s="18" t="str">
        <f t="shared" si="64"/>
        <v>Phòng tiện ích là nơi thực hiện các công việc gia đình như giặt giũ, ủi.</v>
      </c>
      <c r="AM87" s="18" t="str">
        <f t="shared" si="65"/>
        <v>000086_opt5.jpg</v>
      </c>
      <c r="AN87" s="18" t="str">
        <f t="shared" si="49"/>
        <v>FALSE</v>
      </c>
      <c r="AO87" s="46"/>
      <c r="AP87" s="19" t="str">
        <f t="shared" si="66"/>
        <v/>
      </c>
      <c r="AQ87" s="54"/>
      <c r="AR87" s="21" t="str">
        <f t="shared" si="67"/>
        <v/>
      </c>
      <c r="AS87" s="22" t="str">
        <f t="shared" si="68"/>
        <v/>
      </c>
      <c r="AT87" s="57">
        <v>3</v>
      </c>
      <c r="AU87" s="43"/>
      <c r="AV87" s="60" t="s">
        <v>294</v>
      </c>
      <c r="AW87" s="24"/>
    </row>
    <row r="88" spans="1:49" ht="12" customHeight="1" thickBot="1">
      <c r="A88" s="13">
        <f t="shared" si="47"/>
        <v>87</v>
      </c>
      <c r="B88" s="14" t="s">
        <v>7</v>
      </c>
      <c r="C88" s="15" t="s">
        <v>34</v>
      </c>
      <c r="D88" s="67">
        <v>2021</v>
      </c>
      <c r="E88" s="15">
        <v>12</v>
      </c>
      <c r="F88" s="15"/>
      <c r="G88" s="15" t="s">
        <v>2857</v>
      </c>
      <c r="H88" s="15" t="s">
        <v>49</v>
      </c>
      <c r="I88" s="17"/>
      <c r="J88" s="39" t="s">
        <v>334</v>
      </c>
      <c r="K88" s="18" t="str">
        <f t="shared" si="50"/>
        <v>Tuyên bố nào sau đây liên quan đến quy hoạch của một khu chung cư là không phù hợp nhất?</v>
      </c>
      <c r="L88" s="19" t="str">
        <f t="shared" si="51"/>
        <v>000087_question.jpg</v>
      </c>
      <c r="M88" s="34" t="s">
        <v>536</v>
      </c>
      <c r="N88" s="18" t="str">
        <f t="shared" si="52"/>
        <v>Chuyển đổi là một phương pháp thay đổi công dụng hoặc chuyển đổi của một tòa nhà hiện có, chẳng hạn như biến một tòa nhà văn phòng thành một tòa nhà chung cư.</v>
      </c>
      <c r="O88" s="18" t="str">
        <f t="shared" si="53"/>
        <v>000087_opt1.jpg</v>
      </c>
      <c r="P88" s="18" t="str">
        <f t="shared" si="44"/>
        <v>FALSE</v>
      </c>
      <c r="Q88" s="46"/>
      <c r="R88" s="20" t="str">
        <f t="shared" si="54"/>
        <v/>
      </c>
      <c r="S88" s="31" t="s">
        <v>536</v>
      </c>
      <c r="T88" s="18" t="str">
        <f t="shared" si="55"/>
        <v>Chuyển đổi là một phương pháp thay đổi công dụng hoặc chuyển đổi của một tòa nhà hiện có, chẳng hạn như biến một tòa nhà văn phòng thành một tòa nhà chung cư.</v>
      </c>
      <c r="U88" s="18" t="str">
        <f t="shared" si="56"/>
        <v>000087_opt2.jpg</v>
      </c>
      <c r="V88" s="18" t="str">
        <f t="shared" si="45"/>
        <v>TRUE</v>
      </c>
      <c r="W88" s="46"/>
      <c r="X88" s="19" t="str">
        <f t="shared" si="57"/>
        <v/>
      </c>
      <c r="Y88" s="31" t="s">
        <v>705</v>
      </c>
      <c r="Z88" s="18" t="str">
        <f t="shared" si="58"/>
        <v>Để ngăn âm thanh va đập sàn như tiếng trẻ em nhảy và các âm thanh khác truyền xuống các tầng dưới, việc làm cho các tấm sàn càng dày càng tốt là hiệu quả.</v>
      </c>
      <c r="AA88" s="18" t="str">
        <f t="shared" si="59"/>
        <v>000087_opt3.jpg</v>
      </c>
      <c r="AB88" s="18" t="str">
        <f t="shared" si="46"/>
        <v>FALSE</v>
      </c>
      <c r="AC88" s="46"/>
      <c r="AD88" s="19" t="str">
        <f t="shared" si="60"/>
        <v/>
      </c>
      <c r="AE88" s="31" t="s">
        <v>868</v>
      </c>
      <c r="AF88" s="18" t="str">
        <f t="shared" si="61"/>
        <v>Mức diện tích sinh hoạt gần đúng cho một ngôi nhà có hai người sinh sống trong một khu chung cư đô thị là 55 m2.</v>
      </c>
      <c r="AG88" s="18" t="str">
        <f t="shared" si="62"/>
        <v>000087_opt4.jpg</v>
      </c>
      <c r="AH88" s="18" t="str">
        <f t="shared" si="48"/>
        <v>FALSE</v>
      </c>
      <c r="AI88" s="46"/>
      <c r="AJ88" s="19" t="str">
        <f t="shared" si="63"/>
        <v/>
      </c>
      <c r="AK88" s="31" t="s">
        <v>1026</v>
      </c>
      <c r="AL88" s="18" t="str">
        <f t="shared" si="64"/>
        <v>Giếng ánh sáng được cung cấp cho mục đích chiếu sáng khi độ sâu của đơn vị ở sâu.</v>
      </c>
      <c r="AM88" s="18" t="str">
        <f t="shared" si="65"/>
        <v>000087_opt5.jpg</v>
      </c>
      <c r="AN88" s="18" t="str">
        <f t="shared" si="49"/>
        <v>FALSE</v>
      </c>
      <c r="AO88" s="46"/>
      <c r="AP88" s="19" t="str">
        <f t="shared" si="66"/>
        <v/>
      </c>
      <c r="AQ88" s="54"/>
      <c r="AR88" s="21" t="str">
        <f t="shared" si="67"/>
        <v/>
      </c>
      <c r="AS88" s="22" t="str">
        <f t="shared" si="68"/>
        <v/>
      </c>
      <c r="AT88" s="57">
        <v>2</v>
      </c>
      <c r="AU88" s="43"/>
      <c r="AV88" s="60" t="s">
        <v>294</v>
      </c>
      <c r="AW88" s="24"/>
    </row>
    <row r="89" spans="1:49" ht="12" customHeight="1" thickBot="1">
      <c r="A89" s="13">
        <f t="shared" si="47"/>
        <v>88</v>
      </c>
      <c r="B89" s="14" t="s">
        <v>7</v>
      </c>
      <c r="C89" s="15" t="s">
        <v>34</v>
      </c>
      <c r="D89" s="67">
        <v>2021</v>
      </c>
      <c r="E89" s="15">
        <v>13</v>
      </c>
      <c r="F89" s="15"/>
      <c r="G89" s="15" t="s">
        <v>2857</v>
      </c>
      <c r="H89" s="15" t="s">
        <v>49</v>
      </c>
      <c r="I89" s="17"/>
      <c r="J89" s="39" t="s">
        <v>451</v>
      </c>
      <c r="K89" s="18" t="str">
        <f t="shared" si="50"/>
        <v>Tuyên bố nào sau đây liên quan đến quy hoạch tòa nhà văn phòng và tòa nhà thương mại là không phù hợp nhất?</v>
      </c>
      <c r="L89" s="19" t="str">
        <f t="shared" si="51"/>
        <v>000088_question.jpg</v>
      </c>
      <c r="M89" s="34" t="s">
        <v>537</v>
      </c>
      <c r="N89" s="18" t="str">
        <f t="shared" si="52"/>
        <v>Phương pháp địa chỉ miễn phí là phương pháp gây khó khăn cho việc sử dụng không gian hiệu quả trừ khi tỷ lệ lấp đầy của văn phòng dưới 60%.</v>
      </c>
      <c r="O89" s="18" t="str">
        <f t="shared" si="53"/>
        <v>000088_opt1.jpg</v>
      </c>
      <c r="P89" s="18" t="str">
        <f t="shared" si="44"/>
        <v>FALSE</v>
      </c>
      <c r="Q89" s="46"/>
      <c r="R89" s="20" t="str">
        <f t="shared" si="54"/>
        <v/>
      </c>
      <c r="S89" s="31" t="s">
        <v>537</v>
      </c>
      <c r="T89" s="18" t="str">
        <f t="shared" si="55"/>
        <v>Phương pháp địa chỉ miễn phí là phương pháp gây khó khăn cho việc sử dụng không gian hiệu quả trừ khi tỷ lệ lấp đầy của văn phòng dưới 60%.</v>
      </c>
      <c r="U89" s="18" t="str">
        <f t="shared" si="56"/>
        <v>000088_opt2.jpg</v>
      </c>
      <c r="V89" s="18" t="str">
        <f t="shared" si="45"/>
        <v>FALSE</v>
      </c>
      <c r="W89" s="46"/>
      <c r="X89" s="19" t="str">
        <f t="shared" si="57"/>
        <v/>
      </c>
      <c r="Y89" s="31" t="s">
        <v>706</v>
      </c>
      <c r="Z89" s="18" t="str">
        <f t="shared" si="58"/>
        <v>Trong các quán cà phê, diện tích sàn của nhà bếp thường chiếm khoảng 15 ~ 20% tổng diện tích.</v>
      </c>
      <c r="AA89" s="18" t="str">
        <f t="shared" si="59"/>
        <v>000088_opt3.jpg</v>
      </c>
      <c r="AB89" s="18" t="str">
        <f t="shared" si="46"/>
        <v>FALSE</v>
      </c>
      <c r="AC89" s="46"/>
      <c r="AD89" s="19" t="str">
        <f t="shared" si="60"/>
        <v/>
      </c>
      <c r="AE89" s="31" t="s">
        <v>869</v>
      </c>
      <c r="AF89" s="18" t="str">
        <f t="shared" si="61"/>
        <v>Tỷ lệ giữa tổng diện tích sàn của phòng khách trên tổng diện tích thường lớn hơn ở các khách sạn thành phố so với các khách sạn kinh doanh.</v>
      </c>
      <c r="AG89" s="18" t="str">
        <f t="shared" si="62"/>
        <v>000088_opt4.jpg</v>
      </c>
      <c r="AH89" s="18" t="str">
        <f t="shared" si="48"/>
        <v>TRUE</v>
      </c>
      <c r="AI89" s="46"/>
      <c r="AJ89" s="19" t="str">
        <f t="shared" si="63"/>
        <v/>
      </c>
      <c r="AK89" s="31" t="s">
        <v>1027</v>
      </c>
      <c r="AL89" s="18" t="str">
        <f t="shared" si="64"/>
        <v>Trong các bãi đậu xe cơ khí, các loại tuần hoàn thẳng đứng thường có diện tích nhỏ hơn so với các loại tuần hoàn nhiều tầng nếu công suất bằng nhau.</v>
      </c>
      <c r="AM89" s="18" t="str">
        <f t="shared" si="65"/>
        <v>000088_opt5.jpg</v>
      </c>
      <c r="AN89" s="18" t="str">
        <f t="shared" si="49"/>
        <v>FALSE</v>
      </c>
      <c r="AO89" s="46"/>
      <c r="AP89" s="19" t="str">
        <f t="shared" si="66"/>
        <v/>
      </c>
      <c r="AQ89" s="54"/>
      <c r="AR89" s="21" t="str">
        <f t="shared" si="67"/>
        <v/>
      </c>
      <c r="AS89" s="22" t="str">
        <f t="shared" si="68"/>
        <v/>
      </c>
      <c r="AT89" s="57">
        <v>4</v>
      </c>
      <c r="AU89" s="43"/>
      <c r="AV89" s="60" t="s">
        <v>294</v>
      </c>
      <c r="AW89" s="24"/>
    </row>
    <row r="90" spans="1:49" ht="12" customHeight="1" thickBot="1">
      <c r="A90" s="13">
        <f t="shared" si="47"/>
        <v>89</v>
      </c>
      <c r="B90" s="14" t="s">
        <v>7</v>
      </c>
      <c r="C90" s="15" t="s">
        <v>34</v>
      </c>
      <c r="D90" s="67">
        <v>2021</v>
      </c>
      <c r="E90" s="15">
        <v>14</v>
      </c>
      <c r="F90" s="15"/>
      <c r="G90" s="15" t="s">
        <v>2857</v>
      </c>
      <c r="H90" s="15" t="s">
        <v>49</v>
      </c>
      <c r="I90" s="17"/>
      <c r="J90" s="39" t="s">
        <v>452</v>
      </c>
      <c r="K90" s="18" t="str">
        <f t="shared" si="50"/>
        <v>Tuyên bố nào sau đây liên quan đến kế hoạch cho các cơ sở giáo dục, v.v. là không phù hợp nhất?</v>
      </c>
      <c r="L90" s="19" t="str">
        <f t="shared" si="51"/>
        <v>000089_question.jpg</v>
      </c>
      <c r="M90" s="34" t="s">
        <v>538</v>
      </c>
      <c r="N90" s="18" t="str">
        <f t="shared" si="52"/>
        <v>Tại thư viện khu vực, một góc duyệt được thiết lập trong một phần của phòng cho mượn kệ mở.</v>
      </c>
      <c r="O90" s="18" t="str">
        <f t="shared" si="53"/>
        <v>000089_opt1.jpg</v>
      </c>
      <c r="P90" s="18" t="str">
        <f t="shared" si="44"/>
        <v>FALSE</v>
      </c>
      <c r="Q90" s="46"/>
      <c r="R90" s="20" t="str">
        <f t="shared" si="54"/>
        <v/>
      </c>
      <c r="S90" s="31" t="s">
        <v>538</v>
      </c>
      <c r="T90" s="18" t="str">
        <f t="shared" si="55"/>
        <v>Tại thư viện khu vực, một góc duyệt được thiết lập trong một phần của phòng cho mượn kệ mở.</v>
      </c>
      <c r="U90" s="18" t="str">
        <f t="shared" si="56"/>
        <v>000089_opt2.jpg</v>
      </c>
      <c r="V90" s="18" t="str">
        <f t="shared" si="45"/>
        <v>TRUE</v>
      </c>
      <c r="W90" s="46"/>
      <c r="X90" s="19" t="str">
        <f t="shared" si="57"/>
        <v/>
      </c>
      <c r="Y90" s="31" t="s">
        <v>707</v>
      </c>
      <c r="Z90" s="18" t="str">
        <f t="shared" si="58"/>
        <v>Tại trường mẫu giáo, chiều cao của cửa buồng vệ sinh dành cho trẻ sơ sinh được đặt là 1,2 m.</v>
      </c>
      <c r="AA90" s="18" t="str">
        <f t="shared" si="59"/>
        <v>000089_opt3.jpg</v>
      </c>
      <c r="AB90" s="18" t="str">
        <f t="shared" si="46"/>
        <v>FALSE</v>
      </c>
      <c r="AC90" s="46"/>
      <c r="AD90" s="19" t="str">
        <f t="shared" si="60"/>
        <v/>
      </c>
      <c r="AE90" s="31" t="s">
        <v>870</v>
      </c>
      <c r="AF90" s="18" t="str">
        <f t="shared" si="61"/>
        <v>Ở các trường tiểu học, một "trung tâm học tập" được thành lập như một không gian để phân phối các tài liệu khác nhau để học tập theo lớp.</v>
      </c>
      <c r="AG90" s="18" t="str">
        <f t="shared" si="62"/>
        <v>000089_opt4.jpg</v>
      </c>
      <c r="AH90" s="18" t="str">
        <f t="shared" si="48"/>
        <v>FALSE</v>
      </c>
      <c r="AI90" s="46"/>
      <c r="AJ90" s="19" t="str">
        <f t="shared" si="63"/>
        <v/>
      </c>
      <c r="AK90" s="31" t="s">
        <v>1028</v>
      </c>
      <c r="AL90" s="18" t="str">
        <f t="shared" si="64"/>
        <v>Trong sơ đồ khối của các trường tiểu học, dễ dàng sắp xếp cho từng lớp, và nó là loại cụm có tính độc lập cao của các lớp học thông thường.</v>
      </c>
      <c r="AM90" s="18" t="str">
        <f t="shared" si="65"/>
        <v>000089_opt5.jpg</v>
      </c>
      <c r="AN90" s="18" t="str">
        <f t="shared" si="49"/>
        <v>FALSE</v>
      </c>
      <c r="AO90" s="46"/>
      <c r="AP90" s="19" t="str">
        <f t="shared" si="66"/>
        <v/>
      </c>
      <c r="AQ90" s="54"/>
      <c r="AR90" s="21" t="str">
        <f t="shared" si="67"/>
        <v/>
      </c>
      <c r="AS90" s="22" t="str">
        <f t="shared" si="68"/>
        <v/>
      </c>
      <c r="AT90" s="57">
        <v>2</v>
      </c>
      <c r="AU90" s="43"/>
      <c r="AV90" s="60" t="s">
        <v>294</v>
      </c>
      <c r="AW90" s="24"/>
    </row>
    <row r="91" spans="1:49" ht="12" customHeight="1" thickBot="1">
      <c r="A91" s="13">
        <f t="shared" si="47"/>
        <v>90</v>
      </c>
      <c r="B91" s="14" t="s">
        <v>7</v>
      </c>
      <c r="C91" s="15" t="s">
        <v>34</v>
      </c>
      <c r="D91" s="67">
        <v>2021</v>
      </c>
      <c r="E91" s="15">
        <v>15</v>
      </c>
      <c r="F91" s="15"/>
      <c r="G91" s="15" t="s">
        <v>2857</v>
      </c>
      <c r="H91" s="15" t="s">
        <v>49</v>
      </c>
      <c r="I91" s="17"/>
      <c r="J91" s="39" t="s">
        <v>453</v>
      </c>
      <c r="K91" s="18" t="str">
        <f t="shared" si="50"/>
        <v>Tuyên bố nào sau đây về các cơ sở phúc lợi xã hội, v.v. là không phù hợp nhất?</v>
      </c>
      <c r="L91" s="19" t="str">
        <f t="shared" si="51"/>
        <v>000090_question.jpg</v>
      </c>
      <c r="M91" s="34" t="s">
        <v>539</v>
      </c>
      <c r="N91" s="18" t="str">
        <f t="shared" si="52"/>
        <v>Viện dưỡng lão là một cơ sở mà những người cao tuổi cần được chăm sóc điều dưỡng mọi lúc và cảm thấy khó khăn khi được chăm sóc tại nhà được chăm sóc như tắm rửa và ăn uống.</v>
      </c>
      <c r="O91" s="18" t="str">
        <f t="shared" si="53"/>
        <v>000090_opt1.jpg</v>
      </c>
      <c r="P91" s="18" t="str">
        <f t="shared" si="44"/>
        <v>FALSE</v>
      </c>
      <c r="Q91" s="46"/>
      <c r="R91" s="20" t="str">
        <f t="shared" si="54"/>
        <v/>
      </c>
      <c r="S91" s="31" t="s">
        <v>539</v>
      </c>
      <c r="T91" s="18" t="str">
        <f t="shared" si="55"/>
        <v>Viện dưỡng lão là một cơ sở mà những người cao tuổi cần được chăm sóc điều dưỡng mọi lúc và cảm thấy khó khăn khi được chăm sóc tại nhà được chăm sóc như tắm rửa và ăn uống.</v>
      </c>
      <c r="U91" s="18" t="str">
        <f t="shared" si="56"/>
        <v>000090_opt2.jpg</v>
      </c>
      <c r="V91" s="18" t="str">
        <f t="shared" si="45"/>
        <v>FALSE</v>
      </c>
      <c r="W91" s="46"/>
      <c r="X91" s="19" t="str">
        <f t="shared" si="57"/>
        <v/>
      </c>
      <c r="Y91" s="31" t="s">
        <v>708</v>
      </c>
      <c r="Z91" s="18" t="str">
        <f t="shared" si="58"/>
        <v>Nhà dưỡng lão là cơ sở nơi những người cao tuổi gặp khó khăn trong việc nhận được sự hỗ trợ từ gia đình có thể sống độc lập trong khi nhận các dịch vụ cần thiết cho cuộc sống hàng ngày.</v>
      </c>
      <c r="AA91" s="18" t="str">
        <f t="shared" si="59"/>
        <v>000090_opt3.jpg</v>
      </c>
      <c r="AB91" s="18" t="str">
        <f t="shared" si="46"/>
        <v>FALSE</v>
      </c>
      <c r="AC91" s="46"/>
      <c r="AD91" s="19" t="str">
        <f t="shared" si="60"/>
        <v/>
      </c>
      <c r="AE91" s="31" t="s">
        <v>871</v>
      </c>
      <c r="AF91" s="18" t="str">
        <f t="shared" si="61"/>
        <v>Trung tâm dịch vụ ban ngày dành cho người cao tuổi là cơ sở nơi người cao tuổi cần chăm sóc điều dưỡng mọi lúc vào cơ sở trong một thời gian ngắn để được hỗ trợ cho cuộc sống hàng ngày như tắm và ăn, rèn luyện chức năng, v.v.</v>
      </c>
      <c r="AG91" s="18" t="str">
        <f t="shared" si="62"/>
        <v>000090_opt4.jpg</v>
      </c>
      <c r="AH91" s="18" t="str">
        <f t="shared" si="48"/>
        <v>TRUE</v>
      </c>
      <c r="AI91" s="46"/>
      <c r="AJ91" s="19" t="str">
        <f t="shared" si="63"/>
        <v/>
      </c>
      <c r="AK91" s="31" t="s">
        <v>660</v>
      </c>
      <c r="AL91" s="18" t="str">
        <f t="shared" si="64"/>
        <v>Các cơ sở y tế chăm sóc dài hạn là cơ sở dành cho người cao tuổi không cần điều trị nội trú trong bệnh viện, nhưng cần đào tạo chức năng, điều dưỡng và chăm sóc điều dưỡng để trở về nhà.</v>
      </c>
      <c r="AM91" s="18" t="str">
        <f t="shared" si="65"/>
        <v>000090_opt5.jpg</v>
      </c>
      <c r="AN91" s="18" t="str">
        <f t="shared" si="49"/>
        <v>FALSE</v>
      </c>
      <c r="AO91" s="46"/>
      <c r="AP91" s="19" t="str">
        <f t="shared" si="66"/>
        <v/>
      </c>
      <c r="AQ91" s="54"/>
      <c r="AR91" s="21" t="str">
        <f t="shared" si="67"/>
        <v/>
      </c>
      <c r="AS91" s="22" t="str">
        <f t="shared" si="68"/>
        <v/>
      </c>
      <c r="AT91" s="57">
        <v>4</v>
      </c>
      <c r="AU91" s="43"/>
      <c r="AV91" s="60" t="s">
        <v>294</v>
      </c>
      <c r="AW91" s="24"/>
    </row>
    <row r="92" spans="1:49" ht="12" customHeight="1" thickBot="1">
      <c r="A92" s="13">
        <f t="shared" si="47"/>
        <v>91</v>
      </c>
      <c r="B92" s="14" t="s">
        <v>7</v>
      </c>
      <c r="C92" s="15" t="s">
        <v>34</v>
      </c>
      <c r="D92" s="67">
        <v>2021</v>
      </c>
      <c r="E92" s="15">
        <v>16</v>
      </c>
      <c r="F92" s="15"/>
      <c r="G92" s="15" t="s">
        <v>2857</v>
      </c>
      <c r="H92" s="15" t="s">
        <v>49</v>
      </c>
      <c r="I92" s="17"/>
      <c r="J92" s="39" t="s">
        <v>454</v>
      </c>
      <c r="K92" s="18" t="str">
        <f t="shared" si="50"/>
        <v>Tuyên bố nào sau đây liên quan đến kích thước của từng phần trong sơ đồ xây dựng là không phù hợp nhất?</v>
      </c>
      <c r="L92" s="19" t="str">
        <f t="shared" si="51"/>
        <v>000091_question.jpg</v>
      </c>
      <c r="M92" s="34" t="s">
        <v>540</v>
      </c>
      <c r="N92" s="18" t="str">
        <f t="shared" si="52"/>
        <v>Trong bãi đậu xe đạp của phòng khám, chỗ đậu xe đạp cho mỗi chiếc xe đạp được đặt ở mức 400 mm x 1.600 mm.</v>
      </c>
      <c r="O92" s="18" t="str">
        <f t="shared" si="53"/>
        <v>000091_opt1.jpg</v>
      </c>
      <c r="P92" s="18" t="str">
        <f t="shared" si="44"/>
        <v>TRUE</v>
      </c>
      <c r="Q92" s="46"/>
      <c r="R92" s="20" t="str">
        <f t="shared" si="54"/>
        <v/>
      </c>
      <c r="S92" s="31" t="s">
        <v>540</v>
      </c>
      <c r="T92" s="18" t="str">
        <f t="shared" si="55"/>
        <v>Trong bãi đậu xe đạp của phòng khám, chỗ đậu xe đạp cho mỗi chiếc xe đạp được đặt ở mức 400 mm x 1.600 mm.</v>
      </c>
      <c r="U92" s="18" t="str">
        <f t="shared" si="56"/>
        <v>000091_opt2.jpg</v>
      </c>
      <c r="V92" s="18" t="str">
        <f t="shared" si="45"/>
        <v>FALSE</v>
      </c>
      <c r="W92" s="46"/>
      <c r="X92" s="19" t="str">
        <f t="shared" si="57"/>
        <v/>
      </c>
      <c r="Y92" s="31" t="s">
        <v>709</v>
      </c>
      <c r="Z92" s="18" t="str">
        <f t="shared" si="58"/>
        <v>Trong hiên ra vào của một ngôi nhà dành cho một gia đình, không gian nơi xe lăn có thể xoay là khoảng 1.500 mm vuông đối với người sử dụng xe lăn.</v>
      </c>
      <c r="AA92" s="18" t="str">
        <f t="shared" si="59"/>
        <v>000091_opt3.jpg</v>
      </c>
      <c r="AB92" s="18" t="str">
        <f t="shared" si="46"/>
        <v>FALSE</v>
      </c>
      <c r="AC92" s="46"/>
      <c r="AD92" s="19" t="str">
        <f t="shared" si="60"/>
        <v/>
      </c>
      <c r="AE92" s="31" t="s">
        <v>872</v>
      </c>
      <c r="AF92" s="18" t="str">
        <f t="shared" si="61"/>
        <v>Trong nhà bếp của một ngôi nhà dành cho một gia đình, khi lắp đặt cửa sổ lồi phía trước bồn rửa, khi sử dụng bồn rửa ở tư thế đứng, khoảng cách từ mặt trước của bồn rửa đến cửa sổ lồi được đặt là 800 mm.</v>
      </c>
      <c r="AG92" s="18" t="str">
        <f t="shared" si="62"/>
        <v>000091_opt4.jpg</v>
      </c>
      <c r="AH92" s="18" t="str">
        <f t="shared" si="48"/>
        <v>FALSE</v>
      </c>
      <c r="AI92" s="46"/>
      <c r="AJ92" s="19" t="str">
        <f t="shared" si="63"/>
        <v/>
      </c>
      <c r="AK92" s="31" t="s">
        <v>1029</v>
      </c>
      <c r="AL92" s="18" t="str">
        <f t="shared" si="64"/>
        <v>Trong cầu thang trong nhà của một ngôi nhà riêng lẻ, kích thước ống nâng được đặt thành 20 mm để tránh vấp ngã khi leo trèo.</v>
      </c>
      <c r="AM92" s="18" t="str">
        <f t="shared" si="65"/>
        <v>000091_opt5.jpg</v>
      </c>
      <c r="AN92" s="18" t="str">
        <f t="shared" si="49"/>
        <v>FALSE</v>
      </c>
      <c r="AO92" s="46"/>
      <c r="AP92" s="19" t="str">
        <f t="shared" si="66"/>
        <v/>
      </c>
      <c r="AQ92" s="54"/>
      <c r="AR92" s="21" t="str">
        <f t="shared" si="67"/>
        <v/>
      </c>
      <c r="AS92" s="22" t="str">
        <f t="shared" si="68"/>
        <v/>
      </c>
      <c r="AT92" s="57">
        <v>1</v>
      </c>
      <c r="AU92" s="43"/>
      <c r="AV92" s="60" t="s">
        <v>294</v>
      </c>
      <c r="AW92" s="24"/>
    </row>
    <row r="93" spans="1:49" ht="12" customHeight="1" thickBot="1">
      <c r="A93" s="13">
        <f t="shared" si="47"/>
        <v>92</v>
      </c>
      <c r="B93" s="14" t="s">
        <v>7</v>
      </c>
      <c r="C93" s="15" t="s">
        <v>34</v>
      </c>
      <c r="D93" s="67">
        <v>2021</v>
      </c>
      <c r="E93" s="15">
        <v>17</v>
      </c>
      <c r="F93" s="15"/>
      <c r="G93" s="15" t="s">
        <v>2857</v>
      </c>
      <c r="H93" s="15" t="s">
        <v>49</v>
      </c>
      <c r="I93" s="17"/>
      <c r="J93" s="39" t="s">
        <v>455</v>
      </c>
      <c r="K93" s="18" t="str">
        <f t="shared" si="50"/>
        <v>Tuyên bố nào sau đây về sự phát triển của thị trấn là không phù hợp nhất?</v>
      </c>
      <c r="L93" s="19" t="str">
        <f t="shared" si="51"/>
        <v>000092_question.jpg</v>
      </c>
      <c r="M93" s="34" t="s">
        <v>541</v>
      </c>
      <c r="N93" s="18" t="str">
        <f t="shared" si="52"/>
        <v>Có hai loại khối để hướng dẫn người khiếm thị: khối tuyến tính chỉ hướng chuyển động với các phần nhô ra tuyến tính và khối chấm cung cấp lời nhắc nhở với các phần nhô ra có dấu chấm.</v>
      </c>
      <c r="O93" s="18" t="str">
        <f t="shared" si="53"/>
        <v>000092_opt1.jpg</v>
      </c>
      <c r="P93" s="18" t="str">
        <f t="shared" si="44"/>
        <v>FALSE</v>
      </c>
      <c r="Q93" s="46"/>
      <c r="R93" s="20" t="str">
        <f t="shared" si="54"/>
        <v/>
      </c>
      <c r="S93" s="31" t="s">
        <v>541</v>
      </c>
      <c r="T93" s="18" t="str">
        <f t="shared" si="55"/>
        <v>Có hai loại khối để hướng dẫn người khiếm thị: khối tuyến tính chỉ hướng chuyển động với các phần nhô ra tuyến tính và khối chấm cung cấp lời nhắc nhở với các phần nhô ra có dấu chấm.</v>
      </c>
      <c r="U93" s="18" t="str">
        <f t="shared" si="56"/>
        <v>000092_opt2.jpg</v>
      </c>
      <c r="V93" s="18" t="str">
        <f t="shared" si="45"/>
        <v>TRUE</v>
      </c>
      <c r="W93" s="46"/>
      <c r="X93" s="19" t="str">
        <f t="shared" si="57"/>
        <v/>
      </c>
      <c r="Y93" s="31" t="s">
        <v>710</v>
      </c>
      <c r="Z93" s="18" t="str">
        <f t="shared" si="58"/>
        <v>Đường hầm là những con đường đi qua dưới mặt đất của đường bộ và đường sắt, nước mưa có xu hướng chảy vào nên cần đảm bảo chức năng thoát nước.</v>
      </c>
      <c r="AA93" s="18" t="str">
        <f t="shared" si="59"/>
        <v>000092_opt3.jpg</v>
      </c>
      <c r="AB93" s="18" t="str">
        <f t="shared" si="46"/>
        <v>FALSE</v>
      </c>
      <c r="AC93" s="46"/>
      <c r="AD93" s="19" t="str">
        <f t="shared" si="60"/>
        <v/>
      </c>
      <c r="AE93" s="31" t="s">
        <v>873</v>
      </c>
      <c r="AF93" s="18" t="str">
        <f t="shared" si="61"/>
        <v>Khi cải tạo một phần của công trình là tài sản văn hóa vật thể đã đăng ký, nếu diện mạo của công trình thay đổi đáng kể thì cần thông báo thay đổi hiện trạng.</v>
      </c>
      <c r="AG93" s="18" t="str">
        <f t="shared" si="62"/>
        <v>000092_opt4.jpg</v>
      </c>
      <c r="AH93" s="18" t="str">
        <f t="shared" si="48"/>
        <v>FALSE</v>
      </c>
      <c r="AI93" s="46"/>
      <c r="AJ93" s="19" t="str">
        <f t="shared" si="63"/>
        <v/>
      </c>
      <c r="AK93" s="31" t="s">
        <v>1030</v>
      </c>
      <c r="AL93" s="18" t="str">
        <f t="shared" si="64"/>
        <v>Bướu hình ảnh được thiết kế để khuyến khích người lái xe kiểm soát tốc độ bằng cách thay đổi một phần màu sắc và chất liệu của mặt đường, đồng thời không có sự khác biệt về độ cao trên mặt đường.</v>
      </c>
      <c r="AM93" s="18" t="str">
        <f t="shared" si="65"/>
        <v>000092_opt5.jpg</v>
      </c>
      <c r="AN93" s="18" t="str">
        <f t="shared" si="49"/>
        <v>FALSE</v>
      </c>
      <c r="AO93" s="46"/>
      <c r="AP93" s="19" t="str">
        <f t="shared" si="66"/>
        <v/>
      </c>
      <c r="AQ93" s="54"/>
      <c r="AR93" s="21" t="str">
        <f t="shared" si="67"/>
        <v/>
      </c>
      <c r="AS93" s="22" t="str">
        <f t="shared" si="68"/>
        <v/>
      </c>
      <c r="AT93" s="57">
        <v>2</v>
      </c>
      <c r="AU93" s="43"/>
      <c r="AV93" s="60" t="s">
        <v>294</v>
      </c>
      <c r="AW93" s="24"/>
    </row>
    <row r="94" spans="1:49" ht="12" customHeight="1" thickBot="1">
      <c r="A94" s="13">
        <f t="shared" si="47"/>
        <v>93</v>
      </c>
      <c r="B94" s="14" t="s">
        <v>7</v>
      </c>
      <c r="C94" s="15" t="s">
        <v>34</v>
      </c>
      <c r="D94" s="67">
        <v>2021</v>
      </c>
      <c r="E94" s="15">
        <v>18</v>
      </c>
      <c r="F94" s="15"/>
      <c r="G94" s="15" t="s">
        <v>2857</v>
      </c>
      <c r="H94" s="15" t="s">
        <v>49</v>
      </c>
      <c r="I94" s="17"/>
      <c r="J94" s="39" t="s">
        <v>456</v>
      </c>
      <c r="K94" s="18" t="str">
        <f t="shared" si="50"/>
        <v>Câu nào sau đây về xây dựng sản xuất, v.v. là không phù hợp nhất?</v>
      </c>
      <c r="L94" s="19" t="str">
        <f t="shared" si="51"/>
        <v>000093_question.jpg</v>
      </c>
      <c r="M94" s="34" t="s">
        <v>542</v>
      </c>
      <c r="N94" s="18" t="str">
        <f t="shared" si="52"/>
        <v>Phương pháp đơn vị hộp là phương pháp lắp ráp hình dạng hộp tại chỗ bằng cách sử dụng các tấm bê tông đúc sẵn do nhà máy sản xuất, đồng thời cũng thích hợp để rút ngắn thời gian thi công.</v>
      </c>
      <c r="O94" s="18" t="str">
        <f t="shared" si="53"/>
        <v>000093_opt1.jpg</v>
      </c>
      <c r="P94" s="18" t="str">
        <f t="shared" si="44"/>
        <v>TRUE</v>
      </c>
      <c r="Q94" s="46"/>
      <c r="R94" s="20" t="str">
        <f t="shared" si="54"/>
        <v/>
      </c>
      <c r="S94" s="31" t="s">
        <v>542</v>
      </c>
      <c r="T94" s="18" t="str">
        <f t="shared" si="55"/>
        <v>Phương pháp đơn vị hộp là phương pháp lắp ráp hình dạng hộp tại chỗ bằng cách sử dụng các tấm bê tông đúc sẵn do nhà máy sản xuất, đồng thời cũng thích hợp để rút ngắn thời gian thi công.</v>
      </c>
      <c r="U94" s="18" t="str">
        <f t="shared" si="56"/>
        <v>000093_opt2.jpg</v>
      </c>
      <c r="V94" s="18" t="str">
        <f t="shared" si="45"/>
        <v>FALSE</v>
      </c>
      <c r="W94" s="46"/>
      <c r="X94" s="19" t="str">
        <f t="shared" si="57"/>
        <v/>
      </c>
      <c r="Y94" s="31" t="s">
        <v>711</v>
      </c>
      <c r="Z94" s="18" t="str">
        <f t="shared" si="58"/>
        <v>Phương pháp đúc sẵn là phương pháp trong đó các cấu kiện được sản xuất trước tại nhà máy, và là phương pháp thi công nhằm ổn định chất lượng và rút ngắn thời gian thi công.</v>
      </c>
      <c r="AA94" s="18" t="str">
        <f t="shared" si="59"/>
        <v>000093_opt3.jpg</v>
      </c>
      <c r="AB94" s="18" t="str">
        <f t="shared" si="46"/>
        <v>FALSE</v>
      </c>
      <c r="AC94" s="46"/>
      <c r="AD94" s="19" t="str">
        <f t="shared" si="60"/>
        <v/>
      </c>
      <c r="AE94" s="31" t="s">
        <v>874</v>
      </c>
      <c r="AF94" s="18" t="str">
        <f t="shared" si="61"/>
        <v>Phối hợp mô-đun là một phương pháp điều chỉnh kích thước của các tòa nhà và các bộ phận của tòa nhà để tương quan chúng với nhau theo kích thước đơn vị được sử dụng làm tiêu chuẩn.</v>
      </c>
      <c r="AG94" s="18" t="str">
        <f t="shared" si="62"/>
        <v>000093_opt4.jpg</v>
      </c>
      <c r="AH94" s="18" t="str">
        <f t="shared" si="48"/>
        <v>FALSE</v>
      </c>
      <c r="AI94" s="46"/>
      <c r="AJ94" s="19" t="str">
        <f t="shared" si="63"/>
        <v/>
      </c>
      <c r="AK94" s="31" t="s">
        <v>1031</v>
      </c>
      <c r="AL94" s="18" t="str">
        <f t="shared" si="64"/>
        <v>Ngôi nhà là công trình di chuyển công trình theo chiều ngang đến nền móng đã xây sẵn mà không cần tháo dỡ.</v>
      </c>
      <c r="AM94" s="18" t="str">
        <f t="shared" si="65"/>
        <v>000093_opt5.jpg</v>
      </c>
      <c r="AN94" s="18" t="str">
        <f t="shared" si="49"/>
        <v>FALSE</v>
      </c>
      <c r="AO94" s="46"/>
      <c r="AP94" s="19" t="str">
        <f t="shared" si="66"/>
        <v/>
      </c>
      <c r="AQ94" s="54"/>
      <c r="AR94" s="21" t="str">
        <f t="shared" si="67"/>
        <v/>
      </c>
      <c r="AS94" s="22" t="str">
        <f t="shared" si="68"/>
        <v/>
      </c>
      <c r="AT94" s="57">
        <v>1</v>
      </c>
      <c r="AU94" s="43"/>
      <c r="AV94" s="60" t="s">
        <v>294</v>
      </c>
      <c r="AW94" s="24"/>
    </row>
    <row r="95" spans="1:49" ht="12" customHeight="1" thickBot="1">
      <c r="A95" s="13">
        <f t="shared" si="47"/>
        <v>94</v>
      </c>
      <c r="B95" s="14" t="s">
        <v>7</v>
      </c>
      <c r="C95" s="15" t="s">
        <v>34</v>
      </c>
      <c r="D95" s="67">
        <v>2021</v>
      </c>
      <c r="E95" s="15">
        <v>19</v>
      </c>
      <c r="F95" s="15"/>
      <c r="G95" s="15" t="s">
        <v>2857</v>
      </c>
      <c r="H95" s="15" t="s">
        <v>49</v>
      </c>
      <c r="I95" s="17"/>
      <c r="J95" s="39" t="s">
        <v>343</v>
      </c>
      <c r="K95" s="18" t="str">
        <f t="shared" si="50"/>
        <v>Tuyên bố nào sau đây về thiết bị xây dựng là không phù hợp nhất?</v>
      </c>
      <c r="L95" s="19" t="str">
        <f t="shared" si="51"/>
        <v>000094_question.jpg</v>
      </c>
      <c r="M95" s="34" t="s">
        <v>543</v>
      </c>
      <c r="N95" s="18" t="str">
        <f t="shared" si="52"/>
        <v>Thiết bị sơ tán đề cập đến thang sơ tán, túi cứu hộ, v.v., được cung cấp để hướng dẫn mọi người đến nơi an toàn.</v>
      </c>
      <c r="O95" s="18" t="str">
        <f t="shared" si="53"/>
        <v>000094_opt1.jpg</v>
      </c>
      <c r="P95" s="18" t="str">
        <f t="shared" si="44"/>
        <v>FALSE</v>
      </c>
      <c r="Q95" s="46"/>
      <c r="R95" s="20" t="str">
        <f t="shared" si="54"/>
        <v/>
      </c>
      <c r="S95" s="31" t="s">
        <v>543</v>
      </c>
      <c r="T95" s="18" t="str">
        <f t="shared" si="55"/>
        <v>Thiết bị sơ tán đề cập đến thang sơ tán, túi cứu hộ, v.v., được cung cấp để hướng dẫn mọi người đến nơi an toàn.</v>
      </c>
      <c r="U95" s="18" t="str">
        <f t="shared" si="56"/>
        <v>000094_opt2.jpg</v>
      </c>
      <c r="V95" s="18" t="str">
        <f t="shared" si="45"/>
        <v>FALSE</v>
      </c>
      <c r="W95" s="46"/>
      <c r="X95" s="19" t="str">
        <f t="shared" si="57"/>
        <v/>
      </c>
      <c r="Y95" s="31" t="s">
        <v>712</v>
      </c>
      <c r="Z95" s="18" t="str">
        <f t="shared" si="58"/>
        <v>Tropher hút là một thiết bị chiếu sáng tích hợp một thiết bị chiếu sáng và một cửa hút gió của điều hòa không khí, và có thể làm giảm tải điều hòa không khí do nhiệt chiếu sáng.</v>
      </c>
      <c r="AA95" s="18" t="str">
        <f t="shared" si="59"/>
        <v>000094_opt3.jpg</v>
      </c>
      <c r="AB95" s="18" t="str">
        <f t="shared" si="46"/>
        <v>FALSE</v>
      </c>
      <c r="AC95" s="46"/>
      <c r="AD95" s="19" t="str">
        <f t="shared" si="60"/>
        <v/>
      </c>
      <c r="AE95" s="31" t="s">
        <v>875</v>
      </c>
      <c r="AF95" s="18" t="str">
        <f t="shared" si="61"/>
        <v>Làm mát không khí bên ngoài là một phương pháp tiết kiệm năng lượng đưa không khí bên ngoài thấp hơn nhiệt độ phòng và sử dụng nó để làm mát vào mùa giữa và mùa đông.</v>
      </c>
      <c r="AG95" s="18" t="str">
        <f t="shared" si="62"/>
        <v>000094_opt4.jpg</v>
      </c>
      <c r="AH95" s="18" t="str">
        <f t="shared" si="48"/>
        <v>FALSE</v>
      </c>
      <c r="AI95" s="46"/>
      <c r="AJ95" s="19" t="str">
        <f t="shared" si="63"/>
        <v/>
      </c>
      <c r="AK95" s="31" t="s">
        <v>1032</v>
      </c>
      <c r="AL95" s="18" t="str">
        <f t="shared" si="64"/>
        <v>Thông gió loại 3 có thể duy trì áp suất dương trong phòng, ngăn chặn luồng không khí ô nhiễm vào phòng.</v>
      </c>
      <c r="AM95" s="18" t="str">
        <f t="shared" si="65"/>
        <v>000094_opt5.jpg</v>
      </c>
      <c r="AN95" s="18" t="str">
        <f t="shared" si="49"/>
        <v>TRUE</v>
      </c>
      <c r="AO95" s="46"/>
      <c r="AP95" s="19" t="str">
        <f t="shared" si="66"/>
        <v/>
      </c>
      <c r="AQ95" s="54"/>
      <c r="AR95" s="21" t="str">
        <f t="shared" si="67"/>
        <v/>
      </c>
      <c r="AS95" s="22" t="str">
        <f t="shared" si="68"/>
        <v/>
      </c>
      <c r="AT95" s="57">
        <v>5</v>
      </c>
      <c r="AU95" s="43"/>
      <c r="AV95" s="60" t="s">
        <v>294</v>
      </c>
      <c r="AW95" s="24"/>
    </row>
    <row r="96" spans="1:49" ht="12" customHeight="1" thickBot="1">
      <c r="A96" s="13">
        <f t="shared" si="47"/>
        <v>95</v>
      </c>
      <c r="B96" s="14" t="s">
        <v>7</v>
      </c>
      <c r="C96" s="15" t="s">
        <v>34</v>
      </c>
      <c r="D96" s="67">
        <v>2021</v>
      </c>
      <c r="E96" s="15">
        <v>20</v>
      </c>
      <c r="F96" s="15"/>
      <c r="G96" s="15" t="s">
        <v>2857</v>
      </c>
      <c r="H96" s="15" t="s">
        <v>49</v>
      </c>
      <c r="I96" s="17"/>
      <c r="J96" s="39" t="s">
        <v>342</v>
      </c>
      <c r="K96" s="18" t="str">
        <f t="shared" si="50"/>
        <v>Tuyên bố nào sau đây về thiết bị điều hòa không khí là không phù hợp nhất?</v>
      </c>
      <c r="L96" s="19" t="str">
        <f t="shared" si="51"/>
        <v>000095_question.jpg</v>
      </c>
      <c r="M96" s="34" t="s">
        <v>544</v>
      </c>
      <c r="N96" s="18" t="str">
        <f t="shared" si="52"/>
        <v>Hệ thống hâm nóng đầu cuối có thể điều chỉnh nhiệt độ cho từng bộ hâm nóng, nhưng khi làm mát, nó sẽ làm nóng không khí sau khi làm mát, dẫn đến tổn thất năng lượng lớn.</v>
      </c>
      <c r="O96" s="18" t="str">
        <f t="shared" si="53"/>
        <v>000095_opt1.jpg</v>
      </c>
      <c r="P96" s="18" t="str">
        <f t="shared" si="44"/>
        <v>FALSE</v>
      </c>
      <c r="Q96" s="46"/>
      <c r="R96" s="20" t="str">
        <f t="shared" si="54"/>
        <v/>
      </c>
      <c r="S96" s="31" t="s">
        <v>544</v>
      </c>
      <c r="T96" s="18" t="str">
        <f t="shared" si="55"/>
        <v>Hệ thống hâm nóng đầu cuối có thể điều chỉnh nhiệt độ cho từng bộ hâm nóng, nhưng khi làm mát, nó sẽ làm nóng không khí sau khi làm mát, dẫn đến tổn thất năng lượng lớn.</v>
      </c>
      <c r="U96" s="18" t="str">
        <f t="shared" si="56"/>
        <v>000095_opt2.jpg</v>
      </c>
      <c r="V96" s="18" t="str">
        <f t="shared" si="45"/>
        <v>FALSE</v>
      </c>
      <c r="W96" s="46"/>
      <c r="X96" s="19" t="str">
        <f t="shared" si="57"/>
        <v/>
      </c>
      <c r="Y96" s="31" t="s">
        <v>713</v>
      </c>
      <c r="Z96" s="18" t="str">
        <f t="shared" si="58"/>
        <v>Khi lưu trữ cùng một lượng nhiệt, phương pháp lưu trữ đá có thể làm giảm thể tích của bể chứa nhiệt so với hệ thống lưu trữ nhiệt nước.</v>
      </c>
      <c r="AA96" s="18" t="str">
        <f t="shared" si="59"/>
        <v>000095_opt3.jpg</v>
      </c>
      <c r="AB96" s="18" t="str">
        <f t="shared" si="46"/>
        <v>FALSE</v>
      </c>
      <c r="AC96" s="46"/>
      <c r="AD96" s="19" t="str">
        <f t="shared" si="60"/>
        <v/>
      </c>
      <c r="AE96" s="31" t="s">
        <v>876</v>
      </c>
      <c r="AF96" s="18" t="str">
        <f t="shared" si="61"/>
        <v>Trong hệ thống điều hòa không khí đa gói nguồn không khí, việc làm mát được thực hiện bằng cách cung cấp nước lạnh từ dàn nóng đến dàn lạnh.</v>
      </c>
      <c r="AG96" s="18" t="str">
        <f t="shared" si="62"/>
        <v>000095_opt4.jpg</v>
      </c>
      <c r="AH96" s="18" t="str">
        <f t="shared" si="48"/>
        <v>TRUE</v>
      </c>
      <c r="AI96" s="46"/>
      <c r="AJ96" s="19" t="str">
        <f t="shared" si="63"/>
        <v/>
      </c>
      <c r="AK96" s="31" t="s">
        <v>1033</v>
      </c>
      <c r="AL96" s="18" t="str">
        <f t="shared" si="64"/>
        <v>Thông gió và điều hòa không khí thay thế là các phương pháp thông gió và điều hòa không khí sử dụng lực nổi của không khí.</v>
      </c>
      <c r="AM96" s="18" t="str">
        <f t="shared" si="65"/>
        <v>000095_opt5.jpg</v>
      </c>
      <c r="AN96" s="18" t="str">
        <f t="shared" si="49"/>
        <v>FALSE</v>
      </c>
      <c r="AO96" s="46"/>
      <c r="AP96" s="19" t="str">
        <f t="shared" si="66"/>
        <v/>
      </c>
      <c r="AQ96" s="54"/>
      <c r="AR96" s="21" t="str">
        <f t="shared" si="67"/>
        <v/>
      </c>
      <c r="AS96" s="22" t="str">
        <f t="shared" si="68"/>
        <v/>
      </c>
      <c r="AT96" s="57">
        <v>4</v>
      </c>
      <c r="AU96" s="43"/>
      <c r="AV96" s="60" t="s">
        <v>294</v>
      </c>
      <c r="AW96" s="24"/>
    </row>
    <row r="97" spans="1:49" ht="12" customHeight="1" thickBot="1">
      <c r="A97" s="13">
        <f t="shared" si="47"/>
        <v>96</v>
      </c>
      <c r="B97" s="14" t="s">
        <v>7</v>
      </c>
      <c r="C97" s="15" t="s">
        <v>34</v>
      </c>
      <c r="D97" s="67">
        <v>2021</v>
      </c>
      <c r="E97" s="15">
        <v>21</v>
      </c>
      <c r="F97" s="15"/>
      <c r="G97" s="15" t="s">
        <v>2857</v>
      </c>
      <c r="H97" s="15" t="s">
        <v>49</v>
      </c>
      <c r="I97" s="17"/>
      <c r="J97" s="39" t="s">
        <v>344</v>
      </c>
      <c r="K97" s="18" t="str">
        <f t="shared" si="50"/>
        <v>Tuyên bố nào sau đây về vệ sinh cấp thoát nước là không phù hợp nhất?</v>
      </c>
      <c r="L97" s="19" t="str">
        <f t="shared" si="51"/>
        <v>000096_question.jpg</v>
      </c>
      <c r="M97" s="34" t="s">
        <v>545</v>
      </c>
      <c r="N97" s="18" t="str">
        <f t="shared" si="52"/>
        <v>Mục đích của việc đặt bẫy thoát nước là để ngăn chặn sâu bệnh vệ sinh và mùi hôi xâm nhập vào phòng.</v>
      </c>
      <c r="O97" s="18" t="str">
        <f t="shared" si="53"/>
        <v>000096_opt1.jpg</v>
      </c>
      <c r="P97" s="18" t="str">
        <f t="shared" si="44"/>
        <v>FALSE</v>
      </c>
      <c r="Q97" s="46"/>
      <c r="R97" s="20" t="str">
        <f t="shared" si="54"/>
        <v/>
      </c>
      <c r="S97" s="31" t="s">
        <v>545</v>
      </c>
      <c r="T97" s="18" t="str">
        <f t="shared" si="55"/>
        <v>Mục đích của việc đặt bẫy thoát nước là để ngăn chặn sâu bệnh vệ sinh và mùi hôi xâm nhập vào phòng.</v>
      </c>
      <c r="U97" s="18" t="str">
        <f t="shared" si="56"/>
        <v>000096_opt2.jpg</v>
      </c>
      <c r="V97" s="18" t="str">
        <f t="shared" si="45"/>
        <v>FALSE</v>
      </c>
      <c r="W97" s="46"/>
      <c r="X97" s="19" t="str">
        <f t="shared" si="57"/>
        <v/>
      </c>
      <c r="Y97" s="31" t="s">
        <v>714</v>
      </c>
      <c r="Z97" s="18" t="str">
        <f t="shared" si="58"/>
        <v>Độ sâu bịt kín của bẫy phải khoảng 25 mm, bằng kích thước với đường kính ống nếu đường kính ống của bẫy là 25 mm.</v>
      </c>
      <c r="AA97" s="18" t="str">
        <f t="shared" si="59"/>
        <v>000096_opt3.jpg</v>
      </c>
      <c r="AB97" s="18" t="str">
        <f t="shared" si="46"/>
        <v>TRUE</v>
      </c>
      <c r="AC97" s="46"/>
      <c r="AD97" s="19" t="str">
        <f t="shared" si="60"/>
        <v/>
      </c>
      <c r="AE97" s="31" t="s">
        <v>877</v>
      </c>
      <c r="AF97" s="18" t="str">
        <f t="shared" si="61"/>
        <v>Ba yếu tố cấp nước (nước sạch) là áp lực nước phù hợp, lượng nước đáp ứng nhu cầu và đáp ứng các tiêu chuẩn chất lượng nước.</v>
      </c>
      <c r="AG97" s="18" t="str">
        <f t="shared" si="62"/>
        <v>000096_opt4.jpg</v>
      </c>
      <c r="AH97" s="18" t="str">
        <f t="shared" si="48"/>
        <v>FALSE</v>
      </c>
      <c r="AI97" s="46"/>
      <c r="AJ97" s="19" t="str">
        <f t="shared" si="63"/>
        <v/>
      </c>
      <c r="AK97" s="31" t="s">
        <v>1034</v>
      </c>
      <c r="AL97" s="18" t="str">
        <f t="shared" si="64"/>
        <v>Van thông hơi là thiết bị hút không khí khi ống thông hơi chịu áp suất âm và ngăn mùi hôi và các mùi khác xâm nhập vào phòng khi không có tải thoát nước hoặc khi ống thông hơi chịu áp suất dương.</v>
      </c>
      <c r="AM97" s="18" t="str">
        <f t="shared" si="65"/>
        <v>000096_opt5.jpg</v>
      </c>
      <c r="AN97" s="18" t="str">
        <f t="shared" si="49"/>
        <v>FALSE</v>
      </c>
      <c r="AO97" s="46"/>
      <c r="AP97" s="19" t="str">
        <f t="shared" si="66"/>
        <v/>
      </c>
      <c r="AQ97" s="54"/>
      <c r="AR97" s="21" t="str">
        <f t="shared" si="67"/>
        <v/>
      </c>
      <c r="AS97" s="22" t="str">
        <f t="shared" si="68"/>
        <v/>
      </c>
      <c r="AT97" s="57">
        <v>3</v>
      </c>
      <c r="AU97" s="43"/>
      <c r="AV97" s="60" t="s">
        <v>294</v>
      </c>
      <c r="AW97" s="24"/>
    </row>
    <row r="98" spans="1:49" ht="12" customHeight="1" thickBot="1">
      <c r="A98" s="13">
        <f t="shared" si="47"/>
        <v>97</v>
      </c>
      <c r="B98" s="14" t="s">
        <v>7</v>
      </c>
      <c r="C98" s="15" t="s">
        <v>34</v>
      </c>
      <c r="D98" s="67">
        <v>2021</v>
      </c>
      <c r="E98" s="15">
        <v>22</v>
      </c>
      <c r="F98" s="15"/>
      <c r="G98" s="15" t="s">
        <v>2857</v>
      </c>
      <c r="H98" s="15" t="s">
        <v>49</v>
      </c>
      <c r="I98" s="17"/>
      <c r="J98" s="39" t="s">
        <v>344</v>
      </c>
      <c r="K98" s="18" t="str">
        <f t="shared" si="50"/>
        <v>Tuyên bố nào sau đây về vệ sinh cấp thoát nước là không phù hợp nhất?</v>
      </c>
      <c r="L98" s="19" t="str">
        <f t="shared" si="51"/>
        <v>000097_question.jpg</v>
      </c>
      <c r="M98" s="34" t="s">
        <v>546</v>
      </c>
      <c r="N98" s="18" t="str">
        <f t="shared" si="52"/>
        <v>Thoát nước gián tiếp đề cập đến đường ống thoát nước từ thiết bị sau khi bị cắt trong khí quyển và thoát vào bình nhận nước hoặc thiết bị thoát nước được kết nối trực tiếp với hệ thống thoát nước chung.</v>
      </c>
      <c r="O98" s="18" t="str">
        <f t="shared" si="53"/>
        <v>000097_opt1.jpg</v>
      </c>
      <c r="P98" s="18" t="str">
        <f t="shared" si="44"/>
        <v>FALSE</v>
      </c>
      <c r="Q98" s="46"/>
      <c r="R98" s="20" t="str">
        <f t="shared" si="54"/>
        <v/>
      </c>
      <c r="S98" s="31" t="s">
        <v>546</v>
      </c>
      <c r="T98" s="18" t="str">
        <f t="shared" si="55"/>
        <v>Thoát nước gián tiếp đề cập đến đường ống thoát nước từ thiết bị sau khi bị cắt trong khí quyển và thoát vào bình nhận nước hoặc thiết bị thoát nước được kết nối trực tiếp với hệ thống thoát nước chung.</v>
      </c>
      <c r="U98" s="18" t="str">
        <f t="shared" si="56"/>
        <v>000097_opt2.jpg</v>
      </c>
      <c r="V98" s="18" t="str">
        <f t="shared" si="45"/>
        <v>FALSE</v>
      </c>
      <c r="W98" s="46"/>
      <c r="X98" s="19" t="str">
        <f t="shared" si="57"/>
        <v/>
      </c>
      <c r="Y98" s="31" t="s">
        <v>715</v>
      </c>
      <c r="Z98" s="18" t="str">
        <f t="shared" si="58"/>
        <v>Hệ thống bể chứa nước nâng cao trong các công trình cấp nước phải được lắp đặt ở độ cao có thể đảm bảo áp lực nước cần thiết cho vòi, thiết bị, v.v. ở vị trí cao nhất trong tòa nhà.</v>
      </c>
      <c r="AA98" s="18" t="str">
        <f t="shared" si="59"/>
        <v>000097_opt3.jpg</v>
      </c>
      <c r="AB98" s="18" t="str">
        <f t="shared" si="46"/>
        <v>FALSE</v>
      </c>
      <c r="AC98" s="46"/>
      <c r="AD98" s="19" t="str">
        <f t="shared" si="60"/>
        <v/>
      </c>
      <c r="AE98" s="31" t="s">
        <v>878</v>
      </c>
      <c r="AF98" s="18" t="str">
        <f t="shared" si="61"/>
        <v>Không gian đầu ra đề cập đến khoảng cách thẳng đứng từ đáy đầu ra nước của vòi cấp nước đến mép trên của mép tràn của bình chứa nước.</v>
      </c>
      <c r="AG98" s="18" t="str">
        <f t="shared" si="62"/>
        <v>000097_opt4.jpg</v>
      </c>
      <c r="AH98" s="18" t="str">
        <f t="shared" si="48"/>
        <v>FALSE</v>
      </c>
      <c r="AI98" s="46"/>
      <c r="AJ98" s="19" t="str">
        <f t="shared" si="63"/>
        <v/>
      </c>
      <c r="AK98" s="31" t="s">
        <v>1035</v>
      </c>
      <c r="AL98" s="18" t="str">
        <f t="shared" si="64"/>
        <v>Khi sử dụng máy nước nóng loại FF, cần cung cấp hệ thống thông gió riêng để đốt cháy.</v>
      </c>
      <c r="AM98" s="18" t="str">
        <f t="shared" si="65"/>
        <v>000097_opt5.jpg</v>
      </c>
      <c r="AN98" s="18" t="str">
        <f t="shared" si="49"/>
        <v>TRUE</v>
      </c>
      <c r="AO98" s="46"/>
      <c r="AP98" s="19" t="str">
        <f t="shared" si="66"/>
        <v/>
      </c>
      <c r="AQ98" s="54"/>
      <c r="AR98" s="21" t="str">
        <f t="shared" si="67"/>
        <v/>
      </c>
      <c r="AS98" s="22" t="str">
        <f t="shared" si="68"/>
        <v/>
      </c>
      <c r="AT98" s="57">
        <v>5</v>
      </c>
      <c r="AU98" s="43"/>
      <c r="AV98" s="60" t="s">
        <v>294</v>
      </c>
      <c r="AW98" s="24"/>
    </row>
    <row r="99" spans="1:49" ht="12" customHeight="1" thickBot="1">
      <c r="A99" s="13">
        <f t="shared" si="47"/>
        <v>98</v>
      </c>
      <c r="B99" s="14" t="s">
        <v>7</v>
      </c>
      <c r="C99" s="15" t="s">
        <v>34</v>
      </c>
      <c r="D99" s="67">
        <v>2021</v>
      </c>
      <c r="E99" s="15">
        <v>23</v>
      </c>
      <c r="F99" s="15"/>
      <c r="G99" s="15" t="s">
        <v>2857</v>
      </c>
      <c r="H99" s="15" t="s">
        <v>49</v>
      </c>
      <c r="I99" s="17"/>
      <c r="J99" s="39" t="s">
        <v>345</v>
      </c>
      <c r="K99" s="18" t="str">
        <f t="shared" si="50"/>
        <v>Tuyên bố nào sau đây về việc lắp đặt điện là không phù hợp nhất?</v>
      </c>
      <c r="L99" s="19" t="str">
        <f t="shared" si="51"/>
        <v>000098_question.jpg</v>
      </c>
      <c r="M99" s="34" t="s">
        <v>547</v>
      </c>
      <c r="N99" s="18" t="str">
        <f t="shared" si="52"/>
        <v>Nói chung, không nên đặt dây cách điện trực tiếp trên giá đỡ cáp trong hệ thống dây điện trong nhà điện áp thấp.</v>
      </c>
      <c r="O99" s="18" t="str">
        <f t="shared" si="53"/>
        <v>000098_opt1.jpg</v>
      </c>
      <c r="P99" s="18" t="str">
        <f t="shared" si="44"/>
        <v>FALSE</v>
      </c>
      <c r="Q99" s="46"/>
      <c r="R99" s="20" t="str">
        <f t="shared" si="54"/>
        <v/>
      </c>
      <c r="S99" s="31" t="s">
        <v>547</v>
      </c>
      <c r="T99" s="18" t="str">
        <f t="shared" si="55"/>
        <v>Nói chung, không nên đặt dây cách điện trực tiếp trên giá đỡ cáp trong hệ thống dây điện trong nhà điện áp thấp.</v>
      </c>
      <c r="U99" s="18" t="str">
        <f t="shared" si="56"/>
        <v>000098_opt2.jpg</v>
      </c>
      <c r="V99" s="18" t="str">
        <f t="shared" si="45"/>
        <v>FALSE</v>
      </c>
      <c r="W99" s="46"/>
      <c r="X99" s="19" t="str">
        <f t="shared" si="57"/>
        <v/>
      </c>
      <c r="Y99" s="31" t="s">
        <v>716</v>
      </c>
      <c r="Z99" s="18" t="str">
        <f t="shared" si="58"/>
        <v>Giá trị dòng điện cho phép của hệ thống dây điện không bị ảnh hưởng bởi nhiệt độ môi trường xung quanh hoặc khoảng cách giữa các dây.</v>
      </c>
      <c r="AA99" s="18" t="str">
        <f t="shared" si="59"/>
        <v>000098_opt3.jpg</v>
      </c>
      <c r="AB99" s="18" t="str">
        <f t="shared" si="46"/>
        <v>TRUE</v>
      </c>
      <c r="AC99" s="46"/>
      <c r="AD99" s="19" t="str">
        <f t="shared" si="60"/>
        <v/>
      </c>
      <c r="AE99" s="31" t="s">
        <v>879</v>
      </c>
      <c r="AF99" s="18" t="str">
        <f t="shared" si="61"/>
        <v>Khi lập kế hoạch chiếu sáng cho ánh sáng chung bằng phương pháp quang thông, độ rọi ngay sau khi lắp đặt lớn hơn hoặc bằng độ rọi thiết kế.</v>
      </c>
      <c r="AG99" s="18" t="str">
        <f t="shared" si="62"/>
        <v>000098_opt4.jpg</v>
      </c>
      <c r="AH99" s="18" t="str">
        <f t="shared" si="48"/>
        <v>FALSE</v>
      </c>
      <c r="AI99" s="46"/>
      <c r="AJ99" s="19" t="str">
        <f t="shared" si="63"/>
        <v/>
      </c>
      <c r="AK99" s="31" t="s">
        <v>1036</v>
      </c>
      <c r="AL99" s="18" t="str">
        <f t="shared" si="64"/>
        <v>Trong trường hợp văn phòng cho thuê, điều mong muốn là vị trí của EPS (trục điện) nơi lắp đặt các bảng phân phối đối diện với khu vực chung.</v>
      </c>
      <c r="AM99" s="18" t="str">
        <f t="shared" si="65"/>
        <v>000098_opt5.jpg</v>
      </c>
      <c r="AN99" s="18" t="str">
        <f t="shared" si="49"/>
        <v>FALSE</v>
      </c>
      <c r="AO99" s="46"/>
      <c r="AP99" s="19" t="str">
        <f t="shared" si="66"/>
        <v/>
      </c>
      <c r="AQ99" s="54"/>
      <c r="AR99" s="21" t="str">
        <f t="shared" si="67"/>
        <v/>
      </c>
      <c r="AS99" s="22" t="str">
        <f t="shared" si="68"/>
        <v/>
      </c>
      <c r="AT99" s="57">
        <v>3</v>
      </c>
      <c r="AU99" s="43"/>
      <c r="AV99" s="60" t="s">
        <v>294</v>
      </c>
      <c r="AW99" s="24"/>
    </row>
    <row r="100" spans="1:49" ht="12" customHeight="1" thickBot="1">
      <c r="A100" s="13">
        <f t="shared" si="47"/>
        <v>99</v>
      </c>
      <c r="B100" s="14" t="s">
        <v>7</v>
      </c>
      <c r="C100" s="15" t="s">
        <v>34</v>
      </c>
      <c r="D100" s="67">
        <v>2021</v>
      </c>
      <c r="E100" s="15">
        <v>24</v>
      </c>
      <c r="F100" s="15"/>
      <c r="G100" s="15" t="s">
        <v>2857</v>
      </c>
      <c r="H100" s="15" t="s">
        <v>49</v>
      </c>
      <c r="I100" s="17"/>
      <c r="J100" s="39" t="s">
        <v>457</v>
      </c>
      <c r="K100" s="18" t="str">
        <f t="shared" si="50"/>
        <v>Tuyên bố nào sau đây liên quan đến thiết bị chữa cháy, v.v. là không phù hợp nhất?</v>
      </c>
      <c r="L100" s="19" t="str">
        <f t="shared" si="51"/>
        <v>000099_question.jpg</v>
      </c>
      <c r="M100" s="34" t="s">
        <v>548</v>
      </c>
      <c r="N100" s="18" t="str">
        <f t="shared" si="52"/>
        <v>Bình chữa cháy dân dụng là loại lưu trữ áp suất và không thể đổ đầy lại.</v>
      </c>
      <c r="O100" s="18" t="str">
        <f t="shared" si="53"/>
        <v>000099_opt1.jpg</v>
      </c>
      <c r="P100" s="18" t="str">
        <f t="shared" si="44"/>
        <v>FALSE</v>
      </c>
      <c r="Q100" s="46"/>
      <c r="R100" s="20" t="str">
        <f t="shared" si="54"/>
        <v/>
      </c>
      <c r="S100" s="31" t="s">
        <v>548</v>
      </c>
      <c r="T100" s="18" t="str">
        <f t="shared" si="55"/>
        <v>Bình chữa cháy dân dụng là loại lưu trữ áp suất và không thể đổ đầy lại.</v>
      </c>
      <c r="U100" s="18" t="str">
        <f t="shared" si="56"/>
        <v>000099_opt2.jpg</v>
      </c>
      <c r="V100" s="18" t="str">
        <f t="shared" si="45"/>
        <v>FALSE</v>
      </c>
      <c r="W100" s="46"/>
      <c r="X100" s="19" t="str">
        <f t="shared" si="57"/>
        <v/>
      </c>
      <c r="Y100" s="31" t="s">
        <v>717</v>
      </c>
      <c r="Z100" s="18" t="str">
        <f t="shared" si="58"/>
        <v>Đầu báo của thiết bị báo cháy tự động được cung cấp trong cầu thang phải là đầu báo nhiệt.</v>
      </c>
      <c r="AA100" s="18" t="str">
        <f t="shared" si="59"/>
        <v>000099_opt3.jpg</v>
      </c>
      <c r="AB100" s="18" t="str">
        <f t="shared" si="46"/>
        <v>TRUE</v>
      </c>
      <c r="AC100" s="46"/>
      <c r="AD100" s="19" t="str">
        <f t="shared" si="60"/>
        <v/>
      </c>
      <c r="AE100" s="31" t="s">
        <v>880</v>
      </c>
      <c r="AF100" s="18" t="str">
        <f t="shared" si="61"/>
        <v>Dễ vận hành trong thiết bị vòi chữa cháy trong nhà Vòi chữa cháy số 1 là vòi chữa cháy có thể được vận hành bởi một người.</v>
      </c>
      <c r="AG100" s="18" t="str">
        <f t="shared" si="62"/>
        <v>000099_opt4.jpg</v>
      </c>
      <c r="AH100" s="18" t="str">
        <f t="shared" si="48"/>
        <v>FALSE</v>
      </c>
      <c r="AI100" s="46"/>
      <c r="AJ100" s="19" t="str">
        <f t="shared" si="63"/>
        <v/>
      </c>
      <c r="AK100" s="31" t="s">
        <v>1037</v>
      </c>
      <c r="AL100" s="18" t="str">
        <f t="shared" si="64"/>
        <v>Thang máy khẩn cấp là một cơ sở có mục đích chính là được sử dụng cho các hoạt động chữa cháy của đội cứu hỏa trong trường hợp hỏa hoạn.</v>
      </c>
      <c r="AM100" s="18" t="str">
        <f t="shared" si="65"/>
        <v>000099_opt5.jpg</v>
      </c>
      <c r="AN100" s="18" t="str">
        <f t="shared" si="49"/>
        <v>FALSE</v>
      </c>
      <c r="AO100" s="46"/>
      <c r="AP100" s="19" t="str">
        <f t="shared" si="66"/>
        <v/>
      </c>
      <c r="AQ100" s="54"/>
      <c r="AR100" s="21" t="str">
        <f t="shared" si="67"/>
        <v/>
      </c>
      <c r="AS100" s="22" t="str">
        <f t="shared" si="68"/>
        <v/>
      </c>
      <c r="AT100" s="57">
        <v>3</v>
      </c>
      <c r="AU100" s="43"/>
      <c r="AV100" s="60" t="s">
        <v>294</v>
      </c>
      <c r="AW100" s="24"/>
    </row>
    <row r="101" spans="1:49" ht="12" customHeight="1" thickBot="1">
      <c r="A101" s="13">
        <f t="shared" si="47"/>
        <v>100</v>
      </c>
      <c r="B101" s="14" t="s">
        <v>7</v>
      </c>
      <c r="C101" s="15" t="s">
        <v>34</v>
      </c>
      <c r="D101" s="67">
        <v>2021</v>
      </c>
      <c r="E101" s="15">
        <v>25</v>
      </c>
      <c r="F101" s="15"/>
      <c r="G101" s="15" t="s">
        <v>2857</v>
      </c>
      <c r="H101" s="15" t="s">
        <v>49</v>
      </c>
      <c r="I101" s="17"/>
      <c r="J101" s="39" t="s">
        <v>458</v>
      </c>
      <c r="K101" s="18" t="str">
        <f t="shared" si="50"/>
        <v>Tuyên bố nào sau đây liên quan đến môi trường và bảo tồn năng lượng ở Nhật Bản là không phù hợp nhất?</v>
      </c>
      <c r="L101" s="19" t="str">
        <f t="shared" si="51"/>
        <v>000100_question.jpg</v>
      </c>
      <c r="M101" s="34" t="s">
        <v>549</v>
      </c>
      <c r="N101" s="18" t="str">
        <f t="shared" si="52"/>
        <v>Đối với thiết bị thông gió, một bộ trao đổi nhiệt tổng được sử dụng để giảm thất thoát nhiệt.</v>
      </c>
      <c r="O101" s="18" t="str">
        <f t="shared" si="53"/>
        <v>000100_opt1.jpg</v>
      </c>
      <c r="P101" s="18" t="str">
        <f t="shared" si="44"/>
        <v>FALSE</v>
      </c>
      <c r="Q101" s="46"/>
      <c r="R101" s="20" t="str">
        <f t="shared" si="54"/>
        <v/>
      </c>
      <c r="S101" s="31" t="s">
        <v>549</v>
      </c>
      <c r="T101" s="18" t="str">
        <f t="shared" si="55"/>
        <v>Đối với thiết bị thông gió, một bộ trao đổi nhiệt tổng được sử dụng để giảm thất thoát nhiệt.</v>
      </c>
      <c r="U101" s="18" t="str">
        <f t="shared" si="56"/>
        <v>000100_opt2.jpg</v>
      </c>
      <c r="V101" s="18" t="str">
        <f t="shared" si="45"/>
        <v>FALSE</v>
      </c>
      <c r="W101" s="46"/>
      <c r="X101" s="19" t="str">
        <f t="shared" si="57"/>
        <v/>
      </c>
      <c r="Y101" s="31" t="s">
        <v>718</v>
      </c>
      <c r="Z101" s="18" t="str">
        <f t="shared" si="58"/>
        <v>Ngay cả khi không có gió, hệ thống thông gió do chênh lệch nhiệt độ vẫn được dự kiến và một không gian giếng trời với các lỗ mở ở trên cùng và dưới cùng được lên kế hoạch.</v>
      </c>
      <c r="AA101" s="18" t="str">
        <f t="shared" si="59"/>
        <v>000100_opt3.jpg</v>
      </c>
      <c r="AB101" s="18" t="str">
        <f t="shared" si="46"/>
        <v>FALSE</v>
      </c>
      <c r="AC101" s="46"/>
      <c r="AD101" s="19" t="str">
        <f t="shared" si="60"/>
        <v/>
      </c>
      <c r="AE101" s="31" t="s">
        <v>881</v>
      </c>
      <c r="AF101" s="18" t="str">
        <f t="shared" si="61"/>
        <v>Để giảm tải bức xạ mặt trời từ bề mặt cửa sổ trong quá trình làm mát mùa hè, các cửa gió ngang đã được lên kế hoạch trên cửa sổ phía đông và phía tây.</v>
      </c>
      <c r="AG101" s="18" t="str">
        <f t="shared" si="62"/>
        <v>000100_opt4.jpg</v>
      </c>
      <c r="AH101" s="18" t="str">
        <f t="shared" si="48"/>
        <v>TRUE</v>
      </c>
      <c r="AI101" s="46"/>
      <c r="AJ101" s="19" t="str">
        <f t="shared" si="63"/>
        <v/>
      </c>
      <c r="AK101" s="31" t="s">
        <v>1038</v>
      </c>
      <c r="AL101" s="18" t="str">
        <f t="shared" si="64"/>
        <v>Vị trí thu gom nước trong hệ thống sử dụng nước mưa được chọn làm mặt mái có tính đến tỷ lệ thu gom nước cao và mức độ ô nhiễm thấp của nước mưa thu được.</v>
      </c>
      <c r="AM101" s="18" t="str">
        <f t="shared" si="65"/>
        <v>000100_opt5.jpg</v>
      </c>
      <c r="AN101" s="18" t="str">
        <f t="shared" si="49"/>
        <v>FALSE</v>
      </c>
      <c r="AO101" s="46"/>
      <c r="AP101" s="19" t="str">
        <f t="shared" si="66"/>
        <v/>
      </c>
      <c r="AQ101" s="54"/>
      <c r="AR101" s="21" t="str">
        <f t="shared" si="67"/>
        <v/>
      </c>
      <c r="AS101" s="22" t="str">
        <f t="shared" si="68"/>
        <v/>
      </c>
      <c r="AT101" s="57">
        <v>4</v>
      </c>
      <c r="AU101" s="43"/>
      <c r="AV101" s="60" t="s">
        <v>294</v>
      </c>
      <c r="AW101" s="24"/>
    </row>
    <row r="102" spans="1:49" ht="12" customHeight="1" thickBot="1">
      <c r="A102" s="13">
        <f t="shared" si="47"/>
        <v>101</v>
      </c>
      <c r="B102" s="14" t="s">
        <v>7</v>
      </c>
      <c r="C102" s="14" t="s">
        <v>34</v>
      </c>
      <c r="D102" s="67">
        <v>2020</v>
      </c>
      <c r="E102" s="15">
        <v>1</v>
      </c>
      <c r="F102" s="15"/>
      <c r="G102" s="15" t="s">
        <v>2857</v>
      </c>
      <c r="H102" s="15" t="s">
        <v>49</v>
      </c>
      <c r="I102" s="17"/>
      <c r="J102" s="39" t="s">
        <v>459</v>
      </c>
      <c r="K102" s="18" t="str">
        <f t="shared" si="50"/>
        <v>Tuyên bố nào sau đây về kiến trúc lịch sử của Nhật Bản là không phù hợp nhất? Tuy nhiên, dấu () cho biết vị trí.</v>
      </c>
      <c r="L102" s="19" t="str">
        <f t="shared" si="51"/>
        <v>000101_question.jpg</v>
      </c>
      <c r="M102" s="34" t="s">
        <v>550</v>
      </c>
      <c r="N102" s="18" t="str">
        <f t="shared" si="52"/>
        <v>Tháp chính của lâu đài Himeji (tỉnh Hyogo) là một tòa nhà đại diện cho thời hoàng kim của kiến trúc lâu đài, với các bức tường bên ngoài được sơn bằng thạch cao trắng.</v>
      </c>
      <c r="O102" s="18" t="str">
        <f t="shared" si="53"/>
        <v>000101_opt1.jpg</v>
      </c>
      <c r="P102" s="18" t="str">
        <f t="shared" si="44"/>
        <v>FALSE</v>
      </c>
      <c r="Q102" s="46"/>
      <c r="R102" s="20" t="str">
        <f t="shared" si="54"/>
        <v/>
      </c>
      <c r="S102" s="31" t="s">
        <v>550</v>
      </c>
      <c r="T102" s="18" t="str">
        <f t="shared" si="55"/>
        <v>Tháp chính của lâu đài Himeji (tỉnh Hyogo) là một tòa nhà đại diện cho thời hoàng kim của kiến trúc lâu đài, với các bức tường bên ngoài được sơn bằng thạch cao trắng.</v>
      </c>
      <c r="U102" s="18" t="str">
        <f t="shared" si="56"/>
        <v>000101_opt2.jpg</v>
      </c>
      <c r="V102" s="18" t="str">
        <f t="shared" si="45"/>
        <v>FALSE</v>
      </c>
      <c r="W102" s="46"/>
      <c r="X102" s="19" t="str">
        <f t="shared" si="57"/>
        <v/>
      </c>
      <c r="Y102" s="31" t="s">
        <v>719</v>
      </c>
      <c r="Z102" s="18" t="str">
        <f t="shared" si="58"/>
        <v>Đền Itsukushima (tỉnh Hiroshima) là một tòa nhà bao gồm một sảnh thờ, một sảnh haraedo, một sân khấu và một hành lang, với ngôi đền chính có mái hai dòng suối và một ngôi đền màu marodo.</v>
      </c>
      <c r="AA102" s="18" t="str">
        <f t="shared" si="59"/>
        <v>000101_opt3.jpg</v>
      </c>
      <c r="AB102" s="18" t="str">
        <f t="shared" si="46"/>
        <v>FALSE</v>
      </c>
      <c r="AC102" s="46"/>
      <c r="AD102" s="19" t="str">
        <f t="shared" si="60"/>
        <v/>
      </c>
      <c r="AE102" s="31" t="s">
        <v>882</v>
      </c>
      <c r="AF102" s="18" t="str">
        <f t="shared" si="61"/>
        <v>Sảnh Shoshoji Sanso cũ (tỉnh Fukushima) thường được gọi là Sazaedo và là một tòa nhà có đường dốc xoắn ốc kép liên tục.</v>
      </c>
      <c r="AG102" s="18" t="str">
        <f t="shared" si="62"/>
        <v>000101_opt4.jpg</v>
      </c>
      <c r="AH102" s="18" t="str">
        <f t="shared" si="48"/>
        <v>FALSE</v>
      </c>
      <c r="AI102" s="46"/>
      <c r="AJ102" s="19" t="str">
        <f t="shared" si="63"/>
        <v/>
      </c>
      <c r="AK102" s="31" t="s">
        <v>1039</v>
      </c>
      <c r="AL102" s="18" t="str">
        <f t="shared" si="64"/>
        <v>Sảnh chính của ngôi đền bên trong của Ise Jingu (tỉnh Mie) là một phong cách kiến trúc xây dựng thần thánh, và tất cả các cột trụ đều được dựng lên trên đá móng.</v>
      </c>
      <c r="AM102" s="18" t="str">
        <f t="shared" si="65"/>
        <v>000101_opt5.jpg</v>
      </c>
      <c r="AN102" s="18" t="str">
        <f t="shared" si="49"/>
        <v>TRUE</v>
      </c>
      <c r="AO102" s="46"/>
      <c r="AP102" s="19" t="str">
        <f t="shared" si="66"/>
        <v/>
      </c>
      <c r="AQ102" s="54"/>
      <c r="AR102" s="21" t="str">
        <f t="shared" si="67"/>
        <v/>
      </c>
      <c r="AS102" s="22" t="str">
        <f t="shared" si="68"/>
        <v/>
      </c>
      <c r="AT102" s="57">
        <v>5</v>
      </c>
      <c r="AU102" s="43"/>
      <c r="AV102" s="60" t="s">
        <v>294</v>
      </c>
      <c r="AW102" s="24"/>
    </row>
    <row r="103" spans="1:49" ht="12" customHeight="1" thickBot="1">
      <c r="A103" s="13">
        <f t="shared" si="47"/>
        <v>102</v>
      </c>
      <c r="B103" s="14" t="s">
        <v>7</v>
      </c>
      <c r="C103" s="14" t="s">
        <v>34</v>
      </c>
      <c r="D103" s="67">
        <v>2020</v>
      </c>
      <c r="E103" s="15">
        <v>2</v>
      </c>
      <c r="F103" s="15"/>
      <c r="G103" s="15" t="s">
        <v>2857</v>
      </c>
      <c r="H103" s="15" t="s">
        <v>49</v>
      </c>
      <c r="I103" s="17"/>
      <c r="J103" s="39" t="s">
        <v>460</v>
      </c>
      <c r="K103" s="18" t="str">
        <f t="shared" si="50"/>
        <v>Điều nào sau đây là sự kết hợp không phù hợp nhất giữa công trình nhà ở và nhà thiết kế của nó?</v>
      </c>
      <c r="L103" s="19" t="str">
        <f t="shared" si="51"/>
        <v>000102_question.jpg</v>
      </c>
      <c r="M103" s="34" t="s">
        <v>551</v>
      </c>
      <c r="N103" s="18" t="str">
        <f t="shared" si="52"/>
        <v>Robbie House ―――――― Frank Lloyd Wright</v>
      </c>
      <c r="O103" s="18" t="str">
        <f t="shared" si="53"/>
        <v>000102_opt1.jpg</v>
      </c>
      <c r="P103" s="18" t="str">
        <f t="shared" si="44"/>
        <v>FALSE</v>
      </c>
      <c r="Q103" s="46"/>
      <c r="R103" s="20" t="str">
        <f t="shared" si="54"/>
        <v/>
      </c>
      <c r="S103" s="31" t="s">
        <v>551</v>
      </c>
      <c r="T103" s="18" t="str">
        <f t="shared" si="55"/>
        <v>Robbie House ―――――― Frank Lloyd Wright</v>
      </c>
      <c r="U103" s="18" t="str">
        <f t="shared" si="56"/>
        <v>000102_opt2.jpg</v>
      </c>
      <c r="V103" s="18" t="str">
        <f t="shared" si="45"/>
        <v>FALSE</v>
      </c>
      <c r="W103" s="46"/>
      <c r="X103" s="19" t="str">
        <f t="shared" si="57"/>
        <v/>
      </c>
      <c r="Y103" s="31" t="s">
        <v>720</v>
      </c>
      <c r="Z103" s="18" t="str">
        <f t="shared" si="58"/>
        <v>Nhà Fisher - Louis Kahn</v>
      </c>
      <c r="AA103" s="18" t="str">
        <f t="shared" si="59"/>
        <v>000102_opt3.jpg</v>
      </c>
      <c r="AB103" s="18" t="str">
        <f t="shared" si="46"/>
        <v>FALSE</v>
      </c>
      <c r="AC103" s="46"/>
      <c r="AD103" s="19" t="str">
        <f t="shared" si="60"/>
        <v/>
      </c>
      <c r="AE103" s="31" t="s">
        <v>883</v>
      </c>
      <c r="AF103" s="18" t="str">
        <f t="shared" si="61"/>
        <v>Ngôi nhà của tòa tháp ――――――― Junzo Sakakura</v>
      </c>
      <c r="AG103" s="18" t="str">
        <f t="shared" si="62"/>
        <v>000102_opt4.jpg</v>
      </c>
      <c r="AH103" s="18" t="str">
        <f t="shared" si="48"/>
        <v>TRUE</v>
      </c>
      <c r="AI103" s="46"/>
      <c r="AJ103" s="19" t="str">
        <f t="shared" si="63"/>
        <v/>
      </c>
      <c r="AK103" s="31" t="s">
        <v>1040</v>
      </c>
      <c r="AL103" s="18" t="str">
        <f t="shared" si="64"/>
        <v>Dinh thự Koshino ――――――― Tadao Ando</v>
      </c>
      <c r="AM103" s="18" t="str">
        <f t="shared" si="65"/>
        <v>000102_opt5.jpg</v>
      </c>
      <c r="AN103" s="18" t="str">
        <f t="shared" si="49"/>
        <v>FALSE</v>
      </c>
      <c r="AO103" s="46"/>
      <c r="AP103" s="19" t="str">
        <f t="shared" si="66"/>
        <v/>
      </c>
      <c r="AQ103" s="54"/>
      <c r="AR103" s="21" t="str">
        <f t="shared" si="67"/>
        <v/>
      </c>
      <c r="AS103" s="22" t="str">
        <f t="shared" si="68"/>
        <v/>
      </c>
      <c r="AT103" s="57">
        <v>4</v>
      </c>
      <c r="AU103" s="43"/>
      <c r="AV103" s="60" t="s">
        <v>294</v>
      </c>
      <c r="AW103" s="24"/>
    </row>
    <row r="104" spans="1:49" ht="12" customHeight="1" thickBot="1">
      <c r="A104" s="13">
        <f t="shared" si="47"/>
        <v>103</v>
      </c>
      <c r="B104" s="14" t="s">
        <v>7</v>
      </c>
      <c r="C104" s="15" t="s">
        <v>34</v>
      </c>
      <c r="D104" s="67">
        <v>2020</v>
      </c>
      <c r="E104" s="15">
        <v>3</v>
      </c>
      <c r="F104" s="15"/>
      <c r="G104" s="15" t="s">
        <v>2857</v>
      </c>
      <c r="H104" s="15" t="s">
        <v>49</v>
      </c>
      <c r="I104" s="17"/>
      <c r="J104" s="39" t="s">
        <v>461</v>
      </c>
      <c r="K104" s="18" t="str">
        <f t="shared" si="50"/>
        <v>Điều nào sau đây là sự kết hợp không phù hợp nhất giữa các thuật ngữ và đơn vị của chúng?</v>
      </c>
      <c r="L104" s="19" t="str">
        <f t="shared" si="51"/>
        <v>000103_question.jpg</v>
      </c>
      <c r="M104" s="34" t="s">
        <v>552</v>
      </c>
      <c r="N104" s="18" t="str">
        <f t="shared" si="52"/>
        <v>Tỷ lệ chiếu góc rắn - %</v>
      </c>
      <c r="O104" s="18" t="str">
        <f t="shared" si="53"/>
        <v>000103_opt1.jpg</v>
      </c>
      <c r="P104" s="18" t="str">
        <f t="shared" si="44"/>
        <v>FALSE</v>
      </c>
      <c r="Q104" s="46"/>
      <c r="R104" s="20" t="str">
        <f t="shared" si="54"/>
        <v/>
      </c>
      <c r="S104" s="31" t="s">
        <v>552</v>
      </c>
      <c r="T104" s="18" t="str">
        <f t="shared" si="55"/>
        <v>Tỷ lệ chiếu góc rắn - %</v>
      </c>
      <c r="U104" s="18" t="str">
        <f t="shared" si="56"/>
        <v>000103_opt2.jpg</v>
      </c>
      <c r="V104" s="18" t="str">
        <f t="shared" si="45"/>
        <v>FALSE</v>
      </c>
      <c r="W104" s="46"/>
      <c r="X104" s="19" t="str">
        <f t="shared" si="57"/>
        <v/>
      </c>
      <c r="Y104" s="31" t="s">
        <v>721</v>
      </c>
      <c r="Z104" s="18" t="str">
        <f t="shared" si="58"/>
        <v>Hệ số truyền nhiệt - W / (m ・ K)</v>
      </c>
      <c r="AA104" s="18" t="str">
        <f t="shared" si="59"/>
        <v>000103_opt3.jpg</v>
      </c>
      <c r="AB104" s="18" t="str">
        <f t="shared" si="46"/>
        <v>TRUE</v>
      </c>
      <c r="AC104" s="46"/>
      <c r="AD104" s="19" t="str">
        <f t="shared" si="60"/>
        <v/>
      </c>
      <c r="AE104" s="31" t="s">
        <v>884</v>
      </c>
      <c r="AF104" s="18" t="str">
        <f t="shared" si="61"/>
        <v>Nhiệt dung riêng ―――――― kJ / (kg ・ K)</v>
      </c>
      <c r="AG104" s="18" t="str">
        <f t="shared" si="62"/>
        <v>000103_opt4.jpg</v>
      </c>
      <c r="AH104" s="18" t="str">
        <f t="shared" si="48"/>
        <v>FALSE</v>
      </c>
      <c r="AI104" s="46"/>
      <c r="AJ104" s="19" t="str">
        <f t="shared" si="63"/>
        <v/>
      </c>
      <c r="AK104" s="31" t="s">
        <v>1041</v>
      </c>
      <c r="AL104" s="18" t="str">
        <f t="shared" si="64"/>
        <v>Chùm tia ―――――― lm</v>
      </c>
      <c r="AM104" s="18" t="str">
        <f t="shared" si="65"/>
        <v>000103_opt5.jpg</v>
      </c>
      <c r="AN104" s="18" t="str">
        <f t="shared" si="49"/>
        <v>FALSE</v>
      </c>
      <c r="AO104" s="46"/>
      <c r="AP104" s="19" t="str">
        <f t="shared" si="66"/>
        <v/>
      </c>
      <c r="AQ104" s="54"/>
      <c r="AR104" s="21" t="str">
        <f t="shared" si="67"/>
        <v/>
      </c>
      <c r="AS104" s="22" t="str">
        <f t="shared" si="68"/>
        <v/>
      </c>
      <c r="AT104" s="57">
        <v>3</v>
      </c>
      <c r="AU104" s="43"/>
      <c r="AV104" s="60" t="s">
        <v>294</v>
      </c>
      <c r="AW104" s="24"/>
    </row>
    <row r="105" spans="1:49" ht="12" customHeight="1" thickBot="1">
      <c r="A105" s="13">
        <f t="shared" si="47"/>
        <v>104</v>
      </c>
      <c r="B105" s="14" t="s">
        <v>7</v>
      </c>
      <c r="C105" s="15" t="s">
        <v>34</v>
      </c>
      <c r="D105" s="67">
        <v>2020</v>
      </c>
      <c r="E105" s="15">
        <v>4</v>
      </c>
      <c r="F105" s="15"/>
      <c r="G105" s="15" t="s">
        <v>2857</v>
      </c>
      <c r="H105" s="15" t="s">
        <v>49</v>
      </c>
      <c r="I105" s="17"/>
      <c r="J105" s="39" t="s">
        <v>462</v>
      </c>
      <c r="K105" s="18" t="str">
        <f t="shared" si="50"/>
        <v>Tuyên bố nào sau đây về chất lượng không khí trong nhà là không phù hợp nhất?</v>
      </c>
      <c r="L105" s="19" t="str">
        <f t="shared" si="51"/>
        <v>000104_question.jpg</v>
      </c>
      <c r="M105" s="34" t="s">
        <v>553</v>
      </c>
      <c r="N105" s="18" t="str">
        <f t="shared" si="52"/>
        <v>Khi quạt gió được lắp đặt ở phía cung cấp hoặc phía xả, nó được cung cấp ở phía xả để ngăn không khí bị ô nhiễm từ phòng chảy ra các phòng khác.</v>
      </c>
      <c r="O105" s="18" t="str">
        <f t="shared" si="53"/>
        <v>000104_opt1.jpg</v>
      </c>
      <c r="P105" s="18" t="str">
        <f t="shared" si="44"/>
        <v>FALSE</v>
      </c>
      <c r="Q105" s="46"/>
      <c r="R105" s="20" t="str">
        <f t="shared" si="54"/>
        <v/>
      </c>
      <c r="S105" s="31" t="s">
        <v>553</v>
      </c>
      <c r="T105" s="18" t="str">
        <f t="shared" si="55"/>
        <v>Khi quạt gió được lắp đặt ở phía cung cấp hoặc phía xả, nó được cung cấp ở phía xả để ngăn không khí bị ô nhiễm từ phòng chảy ra các phòng khác.</v>
      </c>
      <c r="U105" s="18" t="str">
        <f t="shared" si="56"/>
        <v>000104_opt2.jpg</v>
      </c>
      <c r="V105" s="18" t="str">
        <f t="shared" si="45"/>
        <v>TRUE</v>
      </c>
      <c r="W105" s="46"/>
      <c r="X105" s="19" t="str">
        <f t="shared" si="57"/>
        <v/>
      </c>
      <c r="Y105" s="31" t="s">
        <v>722</v>
      </c>
      <c r="Z105" s="18" t="str">
        <f t="shared" si="58"/>
        <v>Để cải thiện hiệu quả của thông gió tự nhiên do chênh lệch nhiệt độ, cần tăng chênh lệch độ cao giữa cổng cấp khí và cổng xả.</v>
      </c>
      <c r="AA105" s="18" t="str">
        <f t="shared" si="59"/>
        <v>000104_opt3.jpg</v>
      </c>
      <c r="AB105" s="18" t="str">
        <f t="shared" si="46"/>
        <v>FALSE</v>
      </c>
      <c r="AC105" s="46"/>
      <c r="AD105" s="19" t="str">
        <f t="shared" si="60"/>
        <v/>
      </c>
      <c r="AE105" s="31" t="s">
        <v>885</v>
      </c>
      <c r="AF105" s="18" t="str">
        <f t="shared" si="61"/>
        <v>Độ thấm ẩm là sự di chuyển của hơi ẩm qua tường từ phía trên xuống phía dưới của tường khi có sự chênh lệch về áp suất hơi nước ở cả hai mặt của tường như vật liệu xốp.</v>
      </c>
      <c r="AG105" s="18" t="str">
        <f t="shared" si="62"/>
        <v>000104_opt4.jpg</v>
      </c>
      <c r="AH105" s="18" t="str">
        <f t="shared" si="48"/>
        <v>FALSE</v>
      </c>
      <c r="AI105" s="46"/>
      <c r="AJ105" s="19" t="str">
        <f t="shared" si="63"/>
        <v/>
      </c>
      <c r="AK105" s="31" t="s">
        <v>1042</v>
      </c>
      <c r="AL105" s="18" t="str">
        <f t="shared" si="64"/>
        <v>Trong biểu tượng hiển thị phân loại theo lượng phát thải formaldehyde trong JIS và JAS, lượng phát thải của "F☆☆☆☆" nhỏ hơn so với "F☆☆☆".</v>
      </c>
      <c r="AM105" s="18" t="str">
        <f t="shared" si="65"/>
        <v>000104_opt5.jpg</v>
      </c>
      <c r="AN105" s="18" t="str">
        <f t="shared" si="49"/>
        <v>FALSE</v>
      </c>
      <c r="AO105" s="46"/>
      <c r="AP105" s="19" t="str">
        <f t="shared" si="66"/>
        <v/>
      </c>
      <c r="AQ105" s="54"/>
      <c r="AR105" s="21" t="str">
        <f t="shared" si="67"/>
        <v/>
      </c>
      <c r="AS105" s="22" t="str">
        <f t="shared" si="68"/>
        <v/>
      </c>
      <c r="AT105" s="57">
        <v>2</v>
      </c>
      <c r="AU105" s="43"/>
      <c r="AV105" s="60" t="s">
        <v>294</v>
      </c>
      <c r="AW105" s="24"/>
    </row>
    <row r="106" spans="1:49" ht="12" customHeight="1" thickBot="1">
      <c r="A106" s="13">
        <f t="shared" si="47"/>
        <v>105</v>
      </c>
      <c r="B106" s="14" t="s">
        <v>7</v>
      </c>
      <c r="C106" s="15" t="s">
        <v>34</v>
      </c>
      <c r="D106" s="67">
        <v>2020</v>
      </c>
      <c r="E106" s="15">
        <v>5</v>
      </c>
      <c r="F106" s="15"/>
      <c r="G106" s="15" t="s">
        <v>2857</v>
      </c>
      <c r="H106" s="15" t="s">
        <v>49</v>
      </c>
      <c r="I106" s="17"/>
      <c r="J106" s="39" t="s">
        <v>463</v>
      </c>
      <c r="K106" s="18" t="str">
        <f t="shared" si="50"/>
        <v>Tuyên bố nào sau đây về truyền nhiệt là không phù hợp nhất?</v>
      </c>
      <c r="L106" s="19" t="str">
        <f t="shared" si="51"/>
        <v>000105_question.jpg</v>
      </c>
      <c r="M106" s="34" t="s">
        <v>554</v>
      </c>
      <c r="N106" s="18" t="str">
        <f t="shared" si="52"/>
        <v>Dẫn nhiệt đề cập đến hiện tượng nhiệt năng di chuyển từ nhiệt độ cao hơn sang phía thấp hơn khi có sự chênh lệch nhiệt độ bên trong vật liệu.</v>
      </c>
      <c r="O106" s="18" t="str">
        <f t="shared" si="53"/>
        <v>000105_opt1.jpg</v>
      </c>
      <c r="P106" s="18" t="str">
        <f t="shared" si="44"/>
        <v>FALSE</v>
      </c>
      <c r="Q106" s="46"/>
      <c r="R106" s="20" t="str">
        <f t="shared" si="54"/>
        <v/>
      </c>
      <c r="S106" s="31" t="s">
        <v>554</v>
      </c>
      <c r="T106" s="18" t="str">
        <f t="shared" si="55"/>
        <v>Dẫn nhiệt đề cập đến hiện tượng nhiệt năng di chuyển từ nhiệt độ cao hơn sang phía thấp hơn khi có sự chênh lệch nhiệt độ bên trong vật liệu.</v>
      </c>
      <c r="U106" s="18" t="str">
        <f t="shared" si="56"/>
        <v>000105_opt2.jpg</v>
      </c>
      <c r="V106" s="18" t="str">
        <f t="shared" si="45"/>
        <v>FALSE</v>
      </c>
      <c r="W106" s="46"/>
      <c r="X106" s="19" t="str">
        <f t="shared" si="57"/>
        <v/>
      </c>
      <c r="Y106" s="31" t="s">
        <v>723</v>
      </c>
      <c r="Z106" s="18" t="str">
        <f t="shared" si="58"/>
        <v>Hiện tượng truyền nhiệt giữa tường và chất lỏng tiếp xúc với tường là truyền nhiệt đối lưu.</v>
      </c>
      <c r="AA106" s="18" t="str">
        <f t="shared" si="59"/>
        <v>000105_opt3.jpg</v>
      </c>
      <c r="AB106" s="18" t="str">
        <f t="shared" si="46"/>
        <v>FALSE</v>
      </c>
      <c r="AC106" s="46"/>
      <c r="AD106" s="19" t="str">
        <f t="shared" si="60"/>
        <v/>
      </c>
      <c r="AE106" s="31" t="s">
        <v>886</v>
      </c>
      <c r="AF106" s="18" t="str">
        <f t="shared" si="61"/>
        <v>Trong chất rắn đậm đặc và chất lỏng tĩnh, chỉ có sự dẫn nhiệt xảy ra giữa quá trình dẫn nhiệt, đối lưu nhiệt và bức xạ nhiệt.</v>
      </c>
      <c r="AG106" s="18" t="str">
        <f t="shared" si="62"/>
        <v>000105_opt4.jpg</v>
      </c>
      <c r="AH106" s="18" t="str">
        <f t="shared" si="48"/>
        <v>FALSE</v>
      </c>
      <c r="AI106" s="46"/>
      <c r="AJ106" s="19" t="str">
        <f t="shared" si="63"/>
        <v/>
      </c>
      <c r="AK106" s="31" t="s">
        <v>1043</v>
      </c>
      <c r="AL106" s="18" t="str">
        <f t="shared" si="64"/>
        <v>Khi nhiệt dung của một chất giảm, nhiệt độ tăng do hấp thụ nhiệt và nhiệt độ giảm do giải phóng chậm lại, dẫn đến hiện tượng gọi là lưu trữ nhiệt.</v>
      </c>
      <c r="AM106" s="18" t="str">
        <f t="shared" si="65"/>
        <v>000105_opt5.jpg</v>
      </c>
      <c r="AN106" s="18" t="str">
        <f t="shared" si="49"/>
        <v>TRUE</v>
      </c>
      <c r="AO106" s="46"/>
      <c r="AP106" s="19" t="str">
        <f t="shared" si="66"/>
        <v/>
      </c>
      <c r="AQ106" s="54"/>
      <c r="AR106" s="21" t="str">
        <f t="shared" si="67"/>
        <v/>
      </c>
      <c r="AS106" s="22" t="str">
        <f t="shared" si="68"/>
        <v/>
      </c>
      <c r="AT106" s="57">
        <v>5</v>
      </c>
      <c r="AU106" s="43"/>
      <c r="AV106" s="60" t="s">
        <v>294</v>
      </c>
      <c r="AW106" s="24"/>
    </row>
    <row r="107" spans="1:49" ht="12" customHeight="1" thickBot="1">
      <c r="A107" s="13">
        <f t="shared" si="47"/>
        <v>106</v>
      </c>
      <c r="B107" s="14" t="s">
        <v>7</v>
      </c>
      <c r="C107" s="15" t="s">
        <v>34</v>
      </c>
      <c r="D107" s="67">
        <v>2020</v>
      </c>
      <c r="E107" s="15">
        <v>6</v>
      </c>
      <c r="F107" s="15"/>
      <c r="G107" s="15" t="s">
        <v>2857</v>
      </c>
      <c r="H107" s="15" t="s">
        <v>49</v>
      </c>
      <c r="I107" s="17"/>
      <c r="J107" s="39" t="s">
        <v>464</v>
      </c>
      <c r="K107" s="18" t="str">
        <f t="shared" si="50"/>
        <v>Tuyên bố nào sau đây liên quan đến không khí ẩm tại điểm A (nhiệt độ bầu khô 20°C, độ ẩm tương đối 30%) và không khí ẩm tại điểm B (nhiệt độ bầu khô 30°C, độ ẩm tương đối 60%) trong sơ đồ đường dẫn khí ẩm được hiển thị trong hình là không phù hợp nhất?</v>
      </c>
      <c r="L107" s="19" t="str">
        <f t="shared" si="51"/>
        <v>000106_question.jpg</v>
      </c>
      <c r="M107" s="34" t="s">
        <v>555</v>
      </c>
      <c r="N107" s="18" t="str">
        <f t="shared" si="52"/>
        <v>Khi không khí tại điểm A được làm nóng đến nhiệt độ bầu khô 30°C, độ ẩm tương đối giảm xuống khoảng 17%.</v>
      </c>
      <c r="O107" s="18" t="str">
        <f t="shared" si="53"/>
        <v>000106_opt1.jpg</v>
      </c>
      <c r="P107" s="18" t="str">
        <f t="shared" si="44"/>
        <v>FALSE</v>
      </c>
      <c r="Q107" s="46"/>
      <c r="R107" s="20" t="str">
        <f t="shared" si="54"/>
        <v/>
      </c>
      <c r="S107" s="31" t="s">
        <v>555</v>
      </c>
      <c r="T107" s="18" t="str">
        <f t="shared" si="55"/>
        <v>Khi không khí tại điểm A được làm nóng đến nhiệt độ bầu khô 30°C, độ ẩm tương đối giảm xuống khoảng 17%.</v>
      </c>
      <c r="U107" s="18" t="str">
        <f t="shared" si="56"/>
        <v>000106_opt2.jpg</v>
      </c>
      <c r="V107" s="18" t="str">
        <f t="shared" si="45"/>
        <v>FALSE</v>
      </c>
      <c r="W107" s="46"/>
      <c r="X107" s="19" t="str">
        <f t="shared" si="57"/>
        <v/>
      </c>
      <c r="Y107" s="31" t="s">
        <v>724</v>
      </c>
      <c r="Z107" s="18" t="str">
        <f t="shared" si="58"/>
        <v>Lượng hơi nước chứa trong không khí tại điểm A bằng khoảng 50% lượng hơi nước chứa trong không khí tại điểm B.</v>
      </c>
      <c r="AA107" s="18" t="str">
        <f t="shared" si="59"/>
        <v>000106_opt3.jpg</v>
      </c>
      <c r="AB107" s="18" t="str">
        <f t="shared" si="46"/>
        <v>TRUE</v>
      </c>
      <c r="AC107" s="46"/>
      <c r="AD107" s="19" t="str">
        <f t="shared" si="60"/>
        <v/>
      </c>
      <c r="AE107" s="31" t="s">
        <v>887</v>
      </c>
      <c r="AF107" s="18" t="str">
        <f t="shared" si="61"/>
        <v>Để làm cho không khí tại điểm A ở trạng thái tương tự như không khí tại điểm B, cần làm ẩm khoảng 12 g trên 1 kg không khí khô cùng lúc với việc sưởi ấm.</v>
      </c>
      <c r="AG107" s="18" t="str">
        <f t="shared" si="62"/>
        <v>000106_opt4.jpg</v>
      </c>
      <c r="AH107" s="18" t="str">
        <f t="shared" si="48"/>
        <v>FALSE</v>
      </c>
      <c r="AI107" s="46"/>
      <c r="AJ107" s="19" t="str">
        <f t="shared" si="63"/>
        <v/>
      </c>
      <c r="AK107" s="31" t="s">
        <v>1044</v>
      </c>
      <c r="AL107" s="18" t="str">
        <f t="shared" si="64"/>
        <v>Nếu không khí tại điểm A và không khí tại điểm B được trộn lẫn với lượng bằng nhau, không khí sẽ có nhiệt độ bầu khô khoảng 25°C và độ ẩm tương đối khoảng 50%.</v>
      </c>
      <c r="AM107" s="18" t="str">
        <f t="shared" si="65"/>
        <v>000106_opt5.jpg</v>
      </c>
      <c r="AN107" s="18" t="str">
        <f t="shared" si="49"/>
        <v>FALSE</v>
      </c>
      <c r="AO107" s="46"/>
      <c r="AP107" s="19" t="str">
        <f t="shared" si="66"/>
        <v/>
      </c>
      <c r="AQ107" s="54"/>
      <c r="AR107" s="21" t="str">
        <f t="shared" si="67"/>
        <v/>
      </c>
      <c r="AS107" s="22" t="str">
        <f t="shared" si="68"/>
        <v/>
      </c>
      <c r="AT107" s="57">
        <v>3</v>
      </c>
      <c r="AU107" s="43"/>
      <c r="AV107" s="60" t="s">
        <v>294</v>
      </c>
      <c r="AW107" s="24"/>
    </row>
    <row r="108" spans="1:49" ht="12" customHeight="1" thickBot="1">
      <c r="A108" s="13">
        <f t="shared" si="47"/>
        <v>107</v>
      </c>
      <c r="B108" s="14" t="s">
        <v>7</v>
      </c>
      <c r="C108" s="15" t="s">
        <v>34</v>
      </c>
      <c r="D108" s="67">
        <v>2020</v>
      </c>
      <c r="E108" s="15">
        <v>7</v>
      </c>
      <c r="F108" s="15"/>
      <c r="G108" s="15" t="s">
        <v>2857</v>
      </c>
      <c r="H108" s="15" t="s">
        <v>49</v>
      </c>
      <c r="I108" s="17"/>
      <c r="J108" s="39" t="s">
        <v>465</v>
      </c>
      <c r="K108" s="18" t="str">
        <f t="shared" si="50"/>
        <v>Tuyên bố nào sau đây về bức xạ mặt trời, ánh sáng ban ngày và ánh sáng là không phù hợp nhất?</v>
      </c>
      <c r="L108" s="19" t="str">
        <f t="shared" si="51"/>
        <v>000107_question.jpg</v>
      </c>
      <c r="M108" s="34" t="s">
        <v>556</v>
      </c>
      <c r="N108" s="18" t="str">
        <f t="shared" si="52"/>
        <v>Khi đánh giá hiệu suất chiếu sáng trong nhà, nói chung, chỉ có ánh sáng bầu trời được che phủ, không bao gồm ánh nắng trực tiếp.</v>
      </c>
      <c r="O108" s="18" t="str">
        <f t="shared" si="53"/>
        <v>000107_opt1.jpg</v>
      </c>
      <c r="P108" s="18" t="str">
        <f t="shared" si="44"/>
        <v>FALSE</v>
      </c>
      <c r="Q108" s="46"/>
      <c r="R108" s="20" t="str">
        <f t="shared" si="54"/>
        <v/>
      </c>
      <c r="S108" s="31" t="s">
        <v>556</v>
      </c>
      <c r="T108" s="18" t="str">
        <f t="shared" si="55"/>
        <v>Khi đánh giá hiệu suất chiếu sáng trong nhà, nói chung, chỉ có ánh sáng bầu trời được che phủ, không bao gồm ánh nắng trực tiếp.</v>
      </c>
      <c r="U108" s="18" t="str">
        <f t="shared" si="56"/>
        <v>000107_opt2.jpg</v>
      </c>
      <c r="V108" s="18" t="str">
        <f t="shared" si="45"/>
        <v>FALSE</v>
      </c>
      <c r="W108" s="46"/>
      <c r="X108" s="19" t="str">
        <f t="shared" si="57"/>
        <v/>
      </c>
      <c r="Y108" s="31" t="s">
        <v>725</v>
      </c>
      <c r="Z108" s="18" t="str">
        <f t="shared" si="58"/>
        <v>Bức xạ mặt trời trực tiếp mỗi ngày vào ngày đông chí lớn hơn ở mặt phẳng thẳng đứng hướng nam so với mặt phẳng nằm ngang.</v>
      </c>
      <c r="AA108" s="18" t="str">
        <f t="shared" si="59"/>
        <v>000107_opt3.jpg</v>
      </c>
      <c r="AB108" s="18" t="str">
        <f t="shared" si="46"/>
        <v>FALSE</v>
      </c>
      <c r="AC108" s="46"/>
      <c r="AD108" s="19" t="str">
        <f t="shared" si="60"/>
        <v/>
      </c>
      <c r="AE108" s="31" t="s">
        <v>888</v>
      </c>
      <c r="AF108" s="18" t="str">
        <f t="shared" si="61"/>
        <v>Ánh sáng chói gây khó chịu do ánh sáng có độ sáng cao đi vào trường nhìn và gây khó chịu bất kể khả năng hiển thị giảm được gọi là chói khó chịu.</v>
      </c>
      <c r="AG108" s="18" t="str">
        <f t="shared" si="62"/>
        <v>000107_opt4.jpg</v>
      </c>
      <c r="AH108" s="18" t="str">
        <f t="shared" si="48"/>
        <v>FALSE</v>
      </c>
      <c r="AI108" s="46"/>
      <c r="AJ108" s="19" t="str">
        <f t="shared" si="63"/>
        <v/>
      </c>
      <c r="AK108" s="31" t="s">
        <v>1045</v>
      </c>
      <c r="AL108" s="18" t="str">
        <f t="shared" si="64"/>
        <v>Giá trị chỉ số hoàn màu trung bình của nguồn sáng nhân tạo càng thấp thì càng gần với sự xuất hiện của màu sắc của vật thể trong ánh sáng tự nhiên</v>
      </c>
      <c r="AM108" s="18" t="str">
        <f t="shared" si="65"/>
        <v>000107_opt5.jpg</v>
      </c>
      <c r="AN108" s="18" t="str">
        <f t="shared" si="49"/>
        <v>TRUE</v>
      </c>
      <c r="AO108" s="46"/>
      <c r="AP108" s="19" t="str">
        <f t="shared" si="66"/>
        <v/>
      </c>
      <c r="AQ108" s="54"/>
      <c r="AR108" s="21" t="str">
        <f t="shared" si="67"/>
        <v/>
      </c>
      <c r="AS108" s="22" t="str">
        <f t="shared" si="68"/>
        <v/>
      </c>
      <c r="AT108" s="57">
        <v>5</v>
      </c>
      <c r="AU108" s="43"/>
      <c r="AV108" s="60" t="s">
        <v>294</v>
      </c>
      <c r="AW108" s="24"/>
    </row>
    <row r="109" spans="1:49" ht="12" customHeight="1" thickBot="1">
      <c r="A109" s="13">
        <f t="shared" si="47"/>
        <v>108</v>
      </c>
      <c r="B109" s="14" t="s">
        <v>7</v>
      </c>
      <c r="C109" s="15" t="s">
        <v>34</v>
      </c>
      <c r="D109" s="67">
        <v>2020</v>
      </c>
      <c r="E109" s="15">
        <v>8</v>
      </c>
      <c r="F109" s="15"/>
      <c r="G109" s="15" t="s">
        <v>2857</v>
      </c>
      <c r="H109" s="15" t="s">
        <v>49</v>
      </c>
      <c r="I109" s="17"/>
      <c r="J109" s="39" t="s">
        <v>466</v>
      </c>
      <c r="K109" s="18" t="str">
        <f t="shared" si="50"/>
        <v>Câu nào sau đây về âm thanh là không phù hợp nhất?</v>
      </c>
      <c r="L109" s="19" t="str">
        <f t="shared" si="51"/>
        <v>000108_question.jpg</v>
      </c>
      <c r="M109" s="34" t="s">
        <v>557</v>
      </c>
      <c r="N109" s="18" t="str">
        <f t="shared" si="52"/>
        <v>Sóng âm thanh là sóng dọc trong đó hướng lan truyền của sóng và hướng rung động của các hạt môi trường bằng nhau.</v>
      </c>
      <c r="O109" s="18" t="str">
        <f t="shared" si="53"/>
        <v>000108_opt1.jpg</v>
      </c>
      <c r="P109" s="18" t="str">
        <f t="shared" si="44"/>
        <v>FALSE</v>
      </c>
      <c r="Q109" s="46"/>
      <c r="R109" s="20" t="str">
        <f t="shared" si="54"/>
        <v/>
      </c>
      <c r="S109" s="31" t="s">
        <v>557</v>
      </c>
      <c r="T109" s="18" t="str">
        <f t="shared" si="55"/>
        <v>Sóng âm thanh là sóng dọc trong đó hướng lan truyền của sóng và hướng rung động của các hạt môi trường bằng nhau.</v>
      </c>
      <c r="U109" s="18" t="str">
        <f t="shared" si="56"/>
        <v>000108_opt2.jpg</v>
      </c>
      <c r="V109" s="18" t="str">
        <f t="shared" si="45"/>
        <v>FALSE</v>
      </c>
      <c r="W109" s="46"/>
      <c r="X109" s="19" t="str">
        <f t="shared" si="57"/>
        <v/>
      </c>
      <c r="Y109" s="31" t="s">
        <v>726</v>
      </c>
      <c r="Z109" s="18" t="str">
        <f t="shared" si="58"/>
        <v>Nếu chênh lệch đường dẫn giữa âm thanh trực tiếp và âm thanh phản xạ lớn hơn 17 mét, tiếng vang (tiếng vang) có thể xảy ra.</v>
      </c>
      <c r="AA109" s="18" t="str">
        <f t="shared" si="59"/>
        <v>000108_opt3.jpg</v>
      </c>
      <c r="AB109" s="18" t="str">
        <f t="shared" si="46"/>
        <v>FALSE</v>
      </c>
      <c r="AC109" s="46"/>
      <c r="AD109" s="19" t="str">
        <f t="shared" si="60"/>
        <v/>
      </c>
      <c r="AE109" s="31" t="s">
        <v>889</v>
      </c>
      <c r="AF109" s="18" t="str">
        <f t="shared" si="61"/>
        <v>Tốc độ âm thanh trong không khí, bất kể nhiệt độ, là 340 m / s.</v>
      </c>
      <c r="AG109" s="18" t="str">
        <f t="shared" si="62"/>
        <v>000108_opt4.jpg</v>
      </c>
      <c r="AH109" s="18" t="str">
        <f t="shared" si="48"/>
        <v>TRUE</v>
      </c>
      <c r="AI109" s="46"/>
      <c r="AJ109" s="19" t="str">
        <f t="shared" si="63"/>
        <v/>
      </c>
      <c r="AK109" s="31" t="s">
        <v>1046</v>
      </c>
      <c r="AL109" s="18" t="str">
        <f t="shared" si="64"/>
        <v>Ba yếu tố thính giác của âm thanh là độ lớn của âm thanh, cao độ của âm thanh và âm sắc.</v>
      </c>
      <c r="AM109" s="18" t="str">
        <f t="shared" si="65"/>
        <v>000108_opt5.jpg</v>
      </c>
      <c r="AN109" s="18" t="str">
        <f t="shared" si="49"/>
        <v>FALSE</v>
      </c>
      <c r="AO109" s="46"/>
      <c r="AP109" s="19" t="str">
        <f t="shared" si="66"/>
        <v/>
      </c>
      <c r="AQ109" s="54"/>
      <c r="AR109" s="21" t="str">
        <f t="shared" si="67"/>
        <v/>
      </c>
      <c r="AS109" s="22" t="str">
        <f t="shared" si="68"/>
        <v/>
      </c>
      <c r="AT109" s="57">
        <v>4</v>
      </c>
      <c r="AU109" s="43"/>
      <c r="AV109" s="60" t="s">
        <v>294</v>
      </c>
      <c r="AW109" s="24"/>
    </row>
    <row r="110" spans="1:49" ht="12" customHeight="1" thickBot="1">
      <c r="A110" s="13">
        <f t="shared" si="47"/>
        <v>109</v>
      </c>
      <c r="B110" s="14" t="s">
        <v>7</v>
      </c>
      <c r="C110" s="15" t="s">
        <v>34</v>
      </c>
      <c r="D110" s="67">
        <v>2020</v>
      </c>
      <c r="E110" s="15">
        <v>9</v>
      </c>
      <c r="F110" s="15"/>
      <c r="G110" s="15" t="s">
        <v>2857</v>
      </c>
      <c r="H110" s="15" t="s">
        <v>49</v>
      </c>
      <c r="I110" s="17"/>
      <c r="J110" s="39" t="s">
        <v>331</v>
      </c>
      <c r="K110" s="18" t="str">
        <f t="shared" si="50"/>
        <v>Tuyên bố nào sau đây về hấp thụ âm thanh và cách âm là không phù hợp nhất?</v>
      </c>
      <c r="L110" s="19" t="str">
        <f t="shared" si="51"/>
        <v>000109_question.jpg</v>
      </c>
      <c r="M110" s="34" t="s">
        <v>558</v>
      </c>
      <c r="N110" s="18" t="str">
        <f t="shared" si="52"/>
        <v>Đối với một bức tường có cùng độ dày, tổn thất truyền của âm thanh tới vuông góc thường tăng 3 dB khi khối lượng trên một đơn vị diện tích của tường tăng gấp đôi.</v>
      </c>
      <c r="O110" s="18" t="str">
        <f t="shared" si="53"/>
        <v>000109_opt1.jpg</v>
      </c>
      <c r="P110" s="18" t="str">
        <f t="shared" si="44"/>
        <v>TRUE</v>
      </c>
      <c r="Q110" s="46"/>
      <c r="R110" s="20" t="str">
        <f t="shared" si="54"/>
        <v/>
      </c>
      <c r="S110" s="31" t="s">
        <v>558</v>
      </c>
      <c r="T110" s="18" t="str">
        <f t="shared" si="55"/>
        <v>Đối với một bức tường có cùng độ dày, tổn thất truyền của âm thanh tới vuông góc thường tăng 3 dB khi khối lượng trên một đơn vị diện tích của tường tăng gấp đôi.</v>
      </c>
      <c r="U110" s="18" t="str">
        <f t="shared" si="56"/>
        <v>000109_opt2.jpg</v>
      </c>
      <c r="V110" s="18" t="str">
        <f t="shared" si="45"/>
        <v>FALSE</v>
      </c>
      <c r="W110" s="46"/>
      <c r="X110" s="19" t="str">
        <f t="shared" si="57"/>
        <v/>
      </c>
      <c r="Y110" s="31" t="s">
        <v>727</v>
      </c>
      <c r="Z110" s="18" t="str">
        <f t="shared" si="58"/>
        <v>Vật liệu hấp thụ âm thanh thường có độ thấm âm cao, vì vậy không thể mong đợi hiệu suất cách âm.</v>
      </c>
      <c r="AA110" s="18" t="str">
        <f t="shared" si="59"/>
        <v>000109_opt3.jpg</v>
      </c>
      <c r="AB110" s="18" t="str">
        <f t="shared" si="46"/>
        <v>FALSE</v>
      </c>
      <c r="AC110" s="46"/>
      <c r="AD110" s="19" t="str">
        <f t="shared" si="60"/>
        <v/>
      </c>
      <c r="AE110" s="31" t="s">
        <v>890</v>
      </c>
      <c r="AF110" s="18" t="str">
        <f t="shared" si="61"/>
        <v>Khả năng hấp thụ âm thanh của vật liệu xốp thường lớn hơn ở tần số cao so với tần số thấp.</v>
      </c>
      <c r="AG110" s="18" t="str">
        <f t="shared" si="62"/>
        <v>000109_opt4.jpg</v>
      </c>
      <c r="AH110" s="18" t="str">
        <f t="shared" si="48"/>
        <v>FALSE</v>
      </c>
      <c r="AI110" s="46"/>
      <c r="AJ110" s="19" t="str">
        <f t="shared" si="63"/>
        <v/>
      </c>
      <c r="AK110" s="31" t="s">
        <v>795</v>
      </c>
      <c r="AL110" s="18" t="str">
        <f t="shared" si="64"/>
        <v>Thời gian vang dội đề cập đến thời gian giữa thời điểm ngừng âm thanh do nguồn âm thanh tạo ra và mức áp suất âm thanh trung bình trong phòng giảm 60 dB.</v>
      </c>
      <c r="AM110" s="18" t="str">
        <f t="shared" si="65"/>
        <v>000109_opt5.jpg</v>
      </c>
      <c r="AN110" s="18" t="str">
        <f t="shared" si="49"/>
        <v>FALSE</v>
      </c>
      <c r="AO110" s="46"/>
      <c r="AP110" s="19" t="str">
        <f t="shared" si="66"/>
        <v/>
      </c>
      <c r="AQ110" s="54"/>
      <c r="AR110" s="21" t="str">
        <f t="shared" si="67"/>
        <v/>
      </c>
      <c r="AS110" s="22" t="str">
        <f t="shared" si="68"/>
        <v/>
      </c>
      <c r="AT110" s="57">
        <v>1</v>
      </c>
      <c r="AU110" s="43"/>
      <c r="AV110" s="60" t="s">
        <v>294</v>
      </c>
      <c r="AW110" s="24"/>
    </row>
    <row r="111" spans="1:49" ht="12" customHeight="1" thickBot="1">
      <c r="A111" s="13">
        <f t="shared" si="47"/>
        <v>110</v>
      </c>
      <c r="B111" s="14" t="s">
        <v>7</v>
      </c>
      <c r="C111" s="15" t="s">
        <v>34</v>
      </c>
      <c r="D111" s="67">
        <v>2020</v>
      </c>
      <c r="E111" s="15">
        <v>10</v>
      </c>
      <c r="F111" s="15"/>
      <c r="G111" s="15" t="s">
        <v>2857</v>
      </c>
      <c r="H111" s="15" t="s">
        <v>49</v>
      </c>
      <c r="I111" s="17"/>
      <c r="J111" s="39" t="s">
        <v>467</v>
      </c>
      <c r="K111" s="18" t="str">
        <f t="shared" si="50"/>
        <v>Tuyên bố nào sau đây về khí hậu ngoài trời là không phù hợp nhất?</v>
      </c>
      <c r="L111" s="19" t="str">
        <f t="shared" si="51"/>
        <v>000110_question.jpg</v>
      </c>
      <c r="M111" s="34" t="s">
        <v>559</v>
      </c>
      <c r="N111" s="18" t="str">
        <f t="shared" si="52"/>
        <v>Sự khác biệt giữa nhiệt độ tối đa và tối thiểu trong năm được gọi là phạm vi hàng năm, và nó có xu hướng lớn hơn ở vĩ độ cao và nhỏ hơn ở vĩ độ thấp.</v>
      </c>
      <c r="O111" s="18" t="str">
        <f t="shared" si="53"/>
        <v>000110_opt1.jpg</v>
      </c>
      <c r="P111" s="18" t="str">
        <f t="shared" si="44"/>
        <v>FALSE</v>
      </c>
      <c r="Q111" s="46"/>
      <c r="R111" s="20" t="str">
        <f t="shared" si="54"/>
        <v/>
      </c>
      <c r="S111" s="31" t="s">
        <v>559</v>
      </c>
      <c r="T111" s="18" t="str">
        <f t="shared" si="55"/>
        <v>Sự khác biệt giữa nhiệt độ tối đa và tối thiểu trong năm được gọi là phạm vi hàng năm, và nó có xu hướng lớn hơn ở vĩ độ cao và nhỏ hơn ở vĩ độ thấp.</v>
      </c>
      <c r="U111" s="18" t="str">
        <f t="shared" si="56"/>
        <v>000110_opt2.jpg</v>
      </c>
      <c r="V111" s="18" t="str">
        <f t="shared" si="45"/>
        <v>FALSE</v>
      </c>
      <c r="W111" s="46"/>
      <c r="X111" s="19" t="str">
        <f t="shared" si="57"/>
        <v/>
      </c>
      <c r="Y111" s="31" t="s">
        <v>728</v>
      </c>
      <c r="Z111" s="18" t="str">
        <f t="shared" si="58"/>
        <v>Những ngày có nhiệt độ trung bình hàng ngày từ 30°C trở lên được gọi là ngày giữa mùa hè và những ngày dưới 0°C được gọi là ngày giữa mùa đông.</v>
      </c>
      <c r="AA111" s="18" t="str">
        <f t="shared" si="59"/>
        <v>000110_opt3.jpg</v>
      </c>
      <c r="AB111" s="18" t="str">
        <f t="shared" si="46"/>
        <v>TRUE</v>
      </c>
      <c r="AC111" s="46"/>
      <c r="AD111" s="19" t="str">
        <f t="shared" si="60"/>
        <v/>
      </c>
      <c r="AE111" s="31" t="s">
        <v>891</v>
      </c>
      <c r="AF111" s="18" t="str">
        <f t="shared" si="61"/>
        <v>Biểu đồ hình tròn thể hiện tần suất hướng gió trong một mùa và thời gian cụ thể trong một khu vực nhất định được gọi là mô hình gió.</v>
      </c>
      <c r="AG111" s="18" t="str">
        <f t="shared" si="62"/>
        <v>000110_opt4.jpg</v>
      </c>
      <c r="AH111" s="18" t="str">
        <f t="shared" si="48"/>
        <v>FALSE</v>
      </c>
      <c r="AI111" s="46"/>
      <c r="AJ111" s="19" t="str">
        <f t="shared" si="63"/>
        <v/>
      </c>
      <c r="AK111" s="31" t="s">
        <v>1047</v>
      </c>
      <c r="AL111" s="18" t="str">
        <f t="shared" si="64"/>
        <v>Biểu đồ vẽ nhiệt độ trung bình hàng tháng trên trục thẳng đứng và độ ẩm trung bình hàng tháng trên trục ngang, đồng thời hiển thị xu hướng hàng năm, được gọi là máy chụp ảnh</v>
      </c>
      <c r="AM111" s="18" t="str">
        <f t="shared" si="65"/>
        <v>000110_opt5.jpg</v>
      </c>
      <c r="AN111" s="18" t="str">
        <f t="shared" si="49"/>
        <v>FALSE</v>
      </c>
      <c r="AO111" s="46"/>
      <c r="AP111" s="19" t="str">
        <f t="shared" si="66"/>
        <v/>
      </c>
      <c r="AQ111" s="54"/>
      <c r="AR111" s="21" t="str">
        <f t="shared" si="67"/>
        <v/>
      </c>
      <c r="AS111" s="22" t="str">
        <f t="shared" si="68"/>
        <v/>
      </c>
      <c r="AT111" s="57">
        <v>3</v>
      </c>
      <c r="AU111" s="43"/>
      <c r="AV111" s="60" t="s">
        <v>294</v>
      </c>
      <c r="AW111" s="24"/>
    </row>
    <row r="112" spans="1:49" ht="12" customHeight="1" thickBot="1">
      <c r="A112" s="13">
        <f t="shared" si="47"/>
        <v>111</v>
      </c>
      <c r="B112" s="14" t="s">
        <v>7</v>
      </c>
      <c r="C112" s="15" t="s">
        <v>34</v>
      </c>
      <c r="D112" s="67">
        <v>2020</v>
      </c>
      <c r="E112" s="15">
        <v>11</v>
      </c>
      <c r="F112" s="15"/>
      <c r="G112" s="15" t="s">
        <v>2857</v>
      </c>
      <c r="H112" s="15" t="s">
        <v>49</v>
      </c>
      <c r="I112" s="17"/>
      <c r="J112" s="39" t="s">
        <v>333</v>
      </c>
      <c r="K112" s="18" t="str">
        <f t="shared" si="50"/>
        <v>Tuyên bố nào sau đây về quy hoạch nhà ở là không phù hợp nhất?</v>
      </c>
      <c r="L112" s="19" t="str">
        <f t="shared" si="51"/>
        <v>000111_question.jpg</v>
      </c>
      <c r="M112" s="34" t="s">
        <v>560</v>
      </c>
      <c r="N112" s="18" t="str">
        <f t="shared" si="52"/>
        <v>Nhà bếp được làm thành kiểu đảo để nhiều người, chẳng hạn như gia đình và khách, có thể nấu ăn xung quanh bốn phía.</v>
      </c>
      <c r="O112" s="18" t="str">
        <f t="shared" si="53"/>
        <v>000111_opt1.jpg</v>
      </c>
      <c r="P112" s="18" t="str">
        <f t="shared" si="44"/>
        <v>FALSE</v>
      </c>
      <c r="Q112" s="46"/>
      <c r="R112" s="20" t="str">
        <f t="shared" si="54"/>
        <v/>
      </c>
      <c r="S112" s="31" t="s">
        <v>560</v>
      </c>
      <c r="T112" s="18" t="str">
        <f t="shared" si="55"/>
        <v>Nhà bếp được làm thành kiểu đảo để nhiều người, chẳng hạn như gia đình và khách, có thể nấu ăn xung quanh bốn phía.</v>
      </c>
      <c r="U112" s="18" t="str">
        <f t="shared" si="56"/>
        <v>000111_opt2.jpg</v>
      </c>
      <c r="V112" s="18" t="str">
        <f t="shared" si="45"/>
        <v>FALSE</v>
      </c>
      <c r="W112" s="46"/>
      <c r="X112" s="19" t="str">
        <f t="shared" si="57"/>
        <v/>
      </c>
      <c r="Y112" s="31" t="s">
        <v>729</v>
      </c>
      <c r="Z112" s="18" t="str">
        <f t="shared" si="58"/>
        <v>Trong nghiên cứu được sử dụng bởi người cao tuổi, độ chiếu sáng của bề mặt bàn gấp đôi tiêu chuẩn chiếu sáng trong JIS.</v>
      </c>
      <c r="AA112" s="18" t="str">
        <f t="shared" si="59"/>
        <v>000111_opt3.jpg</v>
      </c>
      <c r="AB112" s="18" t="str">
        <f t="shared" si="46"/>
        <v>FALSE</v>
      </c>
      <c r="AC112" s="46"/>
      <c r="AD112" s="19" t="str">
        <f t="shared" si="60"/>
        <v/>
      </c>
      <c r="AE112" s="31" t="s">
        <v>892</v>
      </c>
      <c r="AF112" s="18" t="str">
        <f t="shared" si="61"/>
        <v>Lượng không khí trong phòng ngủ được đặt ở mức 6m3 mỗi người.</v>
      </c>
      <c r="AG112" s="18" t="str">
        <f t="shared" si="62"/>
        <v>000111_opt4.jpg</v>
      </c>
      <c r="AH112" s="18" t="str">
        <f t="shared" si="48"/>
        <v>TRUE</v>
      </c>
      <c r="AI112" s="46"/>
      <c r="AJ112" s="19" t="str">
        <f t="shared" si="63"/>
        <v/>
      </c>
      <c r="AK112" s="31" t="s">
        <v>1048</v>
      </c>
      <c r="AL112" s="18" t="str">
        <f t="shared" si="64"/>
        <v>Đối với người cao tuổi, độ dốc của cầu thang được làm từ 7/11 trở xuống và kích thước của gai lốp được đặt thành 300mm.</v>
      </c>
      <c r="AM112" s="18" t="str">
        <f t="shared" si="65"/>
        <v>000111_opt5.jpg</v>
      </c>
      <c r="AN112" s="18" t="str">
        <f t="shared" si="49"/>
        <v>FALSE</v>
      </c>
      <c r="AO112" s="46"/>
      <c r="AP112" s="19" t="str">
        <f t="shared" si="66"/>
        <v/>
      </c>
      <c r="AQ112" s="54"/>
      <c r="AR112" s="21" t="str">
        <f t="shared" si="67"/>
        <v/>
      </c>
      <c r="AS112" s="22" t="str">
        <f t="shared" si="68"/>
        <v/>
      </c>
      <c r="AT112" s="57">
        <v>4</v>
      </c>
      <c r="AU112" s="43"/>
      <c r="AV112" s="60" t="s">
        <v>294</v>
      </c>
      <c r="AW112" s="24"/>
    </row>
    <row r="113" spans="1:49" ht="12" customHeight="1" thickBot="1">
      <c r="A113" s="13">
        <f t="shared" si="47"/>
        <v>112</v>
      </c>
      <c r="B113" s="14" t="s">
        <v>7</v>
      </c>
      <c r="C113" s="15" t="s">
        <v>34</v>
      </c>
      <c r="D113" s="67">
        <v>2020</v>
      </c>
      <c r="E113" s="15">
        <v>12</v>
      </c>
      <c r="F113" s="15"/>
      <c r="G113" s="15" t="s">
        <v>2857</v>
      </c>
      <c r="H113" s="15" t="s">
        <v>49</v>
      </c>
      <c r="I113" s="17"/>
      <c r="J113" s="39" t="s">
        <v>334</v>
      </c>
      <c r="K113" s="18" t="str">
        <f t="shared" si="50"/>
        <v>Tuyên bố nào sau đây liên quan đến quy hoạch của một khu chung cư là không phù hợp nhất?</v>
      </c>
      <c r="L113" s="19" t="str">
        <f t="shared" si="51"/>
        <v>000112_question.jpg</v>
      </c>
      <c r="M113" s="34" t="s">
        <v>561</v>
      </c>
      <c r="N113" s="18" t="str">
        <f t="shared" si="52"/>
        <v>Nhà tập thể có thể dùng chung bếp, phòng ăn, v.v., đồng thời đảm bảo cuộc sống độc lập cho mỗi cư dân.</v>
      </c>
      <c r="O113" s="18" t="str">
        <f t="shared" si="53"/>
        <v>000112_opt1.jpg</v>
      </c>
      <c r="P113" s="18" t="str">
        <f t="shared" si="44"/>
        <v>FALSE</v>
      </c>
      <c r="Q113" s="46"/>
      <c r="R113" s="20" t="str">
        <f t="shared" si="54"/>
        <v/>
      </c>
      <c r="S113" s="31" t="s">
        <v>561</v>
      </c>
      <c r="T113" s="18" t="str">
        <f t="shared" si="55"/>
        <v>Nhà tập thể có thể dùng chung bếp, phòng ăn, v.v., đồng thời đảm bảo cuộc sống độc lập cho mỗi cư dân.</v>
      </c>
      <c r="U113" s="18" t="str">
        <f t="shared" si="56"/>
        <v>000112_opt2.jpg</v>
      </c>
      <c r="V113" s="18" t="str">
        <f t="shared" si="45"/>
        <v>TRUE</v>
      </c>
      <c r="W113" s="46"/>
      <c r="X113" s="19" t="str">
        <f t="shared" si="57"/>
        <v/>
      </c>
      <c r="Y113" s="31" t="s">
        <v>657</v>
      </c>
      <c r="Z113" s="18" t="str">
        <f t="shared" si="58"/>
        <v>Nhà ở hợp tác xã là một loại hình chung cư trong đó những người thuê nhà tương lai thành lập một liên minh và hợp tác hoạt động từ quy hoạch, thiết kế đến sử dụng và quản lý.</v>
      </c>
      <c r="AA113" s="18" t="str">
        <f t="shared" si="59"/>
        <v>000112_opt3.jpg</v>
      </c>
      <c r="AB113" s="18" t="str">
        <f t="shared" si="46"/>
        <v>FALSE</v>
      </c>
      <c r="AC113" s="46"/>
      <c r="AD113" s="19" t="str">
        <f t="shared" si="60"/>
        <v/>
      </c>
      <c r="AE113" s="31" t="s">
        <v>893</v>
      </c>
      <c r="AF113" s="18" t="str">
        <f t="shared" si="61"/>
        <v>Các loại sàn bỏ qua thường có thể được cung cấp với các đơn vị nhà ở có khe hở theo hai hướng tiếp xúc với không khí bên ngoài mà không cần đi qua hành lang chung.</v>
      </c>
      <c r="AG113" s="18" t="str">
        <f t="shared" si="62"/>
        <v>000112_opt4.jpg</v>
      </c>
      <c r="AH113" s="18" t="str">
        <f t="shared" si="48"/>
        <v>FALSE</v>
      </c>
      <c r="AI113" s="46"/>
      <c r="AJ113" s="19" t="str">
        <f t="shared" si="63"/>
        <v/>
      </c>
      <c r="AK113" s="31" t="s">
        <v>1049</v>
      </c>
      <c r="AL113" s="18" t="str">
        <f t="shared" si="64"/>
        <v>Nói chung, kiểu lối vào sinh hoạt nhằm mục đích chủ động thể hiện biểu hiện của từng đơn vị nhà ở bằng cách đặt phòng khách ở bên cạnh hành lang chung, nhưng phải cẩn thận để đảm bảo sự riêng tư.</v>
      </c>
      <c r="AM113" s="18" t="str">
        <f t="shared" si="65"/>
        <v>000112_opt5.jpg</v>
      </c>
      <c r="AN113" s="18" t="str">
        <f t="shared" si="49"/>
        <v>FALSE</v>
      </c>
      <c r="AO113" s="46"/>
      <c r="AP113" s="19" t="str">
        <f t="shared" si="66"/>
        <v/>
      </c>
      <c r="AQ113" s="54"/>
      <c r="AR113" s="21" t="str">
        <f t="shared" si="67"/>
        <v/>
      </c>
      <c r="AS113" s="22" t="str">
        <f t="shared" si="68"/>
        <v/>
      </c>
      <c r="AT113" s="57">
        <v>2</v>
      </c>
      <c r="AU113" s="43"/>
      <c r="AV113" s="60" t="s">
        <v>294</v>
      </c>
      <c r="AW113" s="24"/>
    </row>
    <row r="114" spans="1:49" ht="12" customHeight="1" thickBot="1">
      <c r="A114" s="13">
        <f t="shared" si="47"/>
        <v>113</v>
      </c>
      <c r="B114" s="14" t="s">
        <v>7</v>
      </c>
      <c r="C114" s="15" t="s">
        <v>34</v>
      </c>
      <c r="D114" s="67">
        <v>2020</v>
      </c>
      <c r="E114" s="15">
        <v>13</v>
      </c>
      <c r="F114" s="15"/>
      <c r="G114" s="15" t="s">
        <v>2857</v>
      </c>
      <c r="H114" s="15" t="s">
        <v>49</v>
      </c>
      <c r="I114" s="17"/>
      <c r="J114" s="39" t="s">
        <v>468</v>
      </c>
      <c r="K114" s="18" t="str">
        <f t="shared" si="50"/>
        <v>Tuyên bố nào sau đây liên quan đến kế hoạch của tòa nhà văn phòng là không phù hợp nhất?</v>
      </c>
      <c r="L114" s="19" t="str">
        <f t="shared" si="51"/>
        <v>000113_question.jpg</v>
      </c>
      <c r="M114" s="34" t="s">
        <v>562</v>
      </c>
      <c r="N114" s="18" t="str">
        <f t="shared" si="52"/>
        <v>Tỷ lệ cho thuê là một trong những chỉ tiêu liên quan đến khả năng sinh lời của các tòa nhà văn phòng cho thuê, và đó là tỷ lệ giữa diện tích sàn của phần không có lãi so với diện tích sàn của phần doanh thu.</v>
      </c>
      <c r="O114" s="18" t="str">
        <f t="shared" si="53"/>
        <v>000113_opt1.jpg</v>
      </c>
      <c r="P114" s="18" t="str">
        <f t="shared" si="44"/>
        <v>TRUE</v>
      </c>
      <c r="Q114" s="46"/>
      <c r="R114" s="20" t="str">
        <f t="shared" si="54"/>
        <v/>
      </c>
      <c r="S114" s="31" t="s">
        <v>562</v>
      </c>
      <c r="T114" s="18" t="str">
        <f t="shared" si="55"/>
        <v>Tỷ lệ cho thuê là một trong những chỉ tiêu liên quan đến khả năng sinh lời của các tòa nhà văn phòng cho thuê, và đó là tỷ lệ giữa diện tích sàn của phần không có lãi so với diện tích sàn của phần doanh thu.</v>
      </c>
      <c r="U114" s="18" t="str">
        <f t="shared" si="56"/>
        <v>000113_opt2.jpg</v>
      </c>
      <c r="V114" s="18" t="str">
        <f t="shared" si="45"/>
        <v>FALSE</v>
      </c>
      <c r="W114" s="46"/>
      <c r="X114" s="19" t="str">
        <f t="shared" si="57"/>
        <v/>
      </c>
      <c r="Y114" s="31" t="s">
        <v>730</v>
      </c>
      <c r="Z114" s="18" t="str">
        <f t="shared" si="58"/>
        <v>Trong việc bố trí bàn làm việc trong văn phòng, khi cần tập trung vào công việc, bố trí song song thường phù hợp hơn bố cục đối lập.</v>
      </c>
      <c r="AA114" s="18" t="str">
        <f t="shared" si="59"/>
        <v>000113_opt3.jpg</v>
      </c>
      <c r="AB114" s="18" t="str">
        <f t="shared" si="46"/>
        <v>FALSE</v>
      </c>
      <c r="AC114" s="46"/>
      <c r="AD114" s="19" t="str">
        <f t="shared" si="60"/>
        <v/>
      </c>
      <c r="AE114" s="31" t="s">
        <v>894</v>
      </c>
      <c r="AF114" s="18" t="str">
        <f t="shared" si="61"/>
        <v>Trong văn phòng, chiều cao của vách ngăn chặn tầm nhìn khi một người ngồi trên ghế và có thể nhìn thấy toàn bộ khi đứng là khoảng 120 cm.</v>
      </c>
      <c r="AG114" s="18" t="str">
        <f t="shared" si="62"/>
        <v>000113_opt4.jpg</v>
      </c>
      <c r="AH114" s="18" t="str">
        <f t="shared" si="48"/>
        <v>FALSE</v>
      </c>
      <c r="AI114" s="46"/>
      <c r="AJ114" s="19" t="str">
        <f t="shared" si="63"/>
        <v/>
      </c>
      <c r="AK114" s="31" t="s">
        <v>1050</v>
      </c>
      <c r="AL114" s="18" t="str">
        <f t="shared" si="64"/>
        <v>Cảnh quan văn phòng nói chung là phương pháp bố trí văn phòng có vách ngăn thấp, đồ nội thất, cây cối, v.v. mà không cần sử dụng vách ngăn cố định.</v>
      </c>
      <c r="AM114" s="18" t="str">
        <f t="shared" si="65"/>
        <v>000113_opt5.jpg</v>
      </c>
      <c r="AN114" s="18" t="str">
        <f t="shared" si="49"/>
        <v>FALSE</v>
      </c>
      <c r="AO114" s="46"/>
      <c r="AP114" s="19" t="str">
        <f t="shared" si="66"/>
        <v/>
      </c>
      <c r="AQ114" s="54"/>
      <c r="AR114" s="21" t="str">
        <f t="shared" si="67"/>
        <v/>
      </c>
      <c r="AS114" s="22" t="str">
        <f t="shared" si="68"/>
        <v/>
      </c>
      <c r="AT114" s="57">
        <v>1</v>
      </c>
      <c r="AU114" s="43"/>
      <c r="AV114" s="60" t="s">
        <v>294</v>
      </c>
      <c r="AW114" s="24"/>
    </row>
    <row r="115" spans="1:49" ht="12" customHeight="1" thickBot="1">
      <c r="A115" s="13">
        <f t="shared" si="47"/>
        <v>114</v>
      </c>
      <c r="B115" s="14" t="s">
        <v>7</v>
      </c>
      <c r="C115" s="15" t="s">
        <v>34</v>
      </c>
      <c r="D115" s="67">
        <v>2020</v>
      </c>
      <c r="E115" s="15">
        <v>14</v>
      </c>
      <c r="F115" s="15"/>
      <c r="G115" s="15" t="s">
        <v>2857</v>
      </c>
      <c r="H115" s="15" t="s">
        <v>49</v>
      </c>
      <c r="I115" s="17"/>
      <c r="J115" s="39" t="s">
        <v>469</v>
      </c>
      <c r="K115" s="18" t="str">
        <f t="shared" si="50"/>
        <v>Tuyên bố nào sau đây liên quan đến việc quy hoạch các cơ sở phúc lợi xã hội, v.v., hoặc các tòa nhà có tính đến người già, người khuyết tật thể chất, v.v., là không phù hợp nhất?</v>
      </c>
      <c r="L115" s="19" t="str">
        <f t="shared" si="51"/>
        <v>000114_question.jpg</v>
      </c>
      <c r="M115" s="34" t="s">
        <v>563</v>
      </c>
      <c r="N115" s="18" t="str">
        <f t="shared" si="52"/>
        <v>Đối với người sử dụng xe lăn, lối đi trong nhà đóng vai trò là cơ sở sơ tán sẽ có chiều rộng hiệu quả và không gian rộng rãi để sử dụng xe lăn một cách trơn tru và về nguyên tắc, sẽ không có bậc thang nào được cung cấp.</v>
      </c>
      <c r="O115" s="18" t="str">
        <f t="shared" si="53"/>
        <v>000114_opt1.jpg</v>
      </c>
      <c r="P115" s="18" t="str">
        <f t="shared" si="44"/>
        <v>FALSE</v>
      </c>
      <c r="Q115" s="46"/>
      <c r="R115" s="20" t="str">
        <f t="shared" si="54"/>
        <v/>
      </c>
      <c r="S115" s="31" t="s">
        <v>563</v>
      </c>
      <c r="T115" s="18" t="str">
        <f t="shared" si="55"/>
        <v>Đối với người sử dụng xe lăn, lối đi trong nhà đóng vai trò là cơ sở sơ tán sẽ có chiều rộng hiệu quả và không gian rộng rãi để sử dụng xe lăn một cách trơn tru và về nguyên tắc, sẽ không có bậc thang nào được cung cấp.</v>
      </c>
      <c r="U115" s="18" t="str">
        <f t="shared" si="56"/>
        <v>000114_opt2.jpg</v>
      </c>
      <c r="V115" s="18" t="str">
        <f t="shared" si="45"/>
        <v>FALSE</v>
      </c>
      <c r="W115" s="46"/>
      <c r="X115" s="19" t="str">
        <f t="shared" si="57"/>
        <v/>
      </c>
      <c r="Y115" s="31" t="s">
        <v>731</v>
      </c>
      <c r="Z115" s="18" t="str">
        <f t="shared" si="58"/>
        <v>Khi lập kế hoạch tiếp cận với độ cao chênh lệch 50 cm từ lối vào đến ranh giới đường có tính đến người sử dụng xe lăn, độ dốc của độ dốc phải khoảng 1/8.</v>
      </c>
      <c r="AA115" s="18" t="str">
        <f t="shared" si="59"/>
        <v>000114_opt3.jpg</v>
      </c>
      <c r="AB115" s="18" t="str">
        <f t="shared" si="46"/>
        <v>TRUE</v>
      </c>
      <c r="AC115" s="46"/>
      <c r="AD115" s="19" t="str">
        <f t="shared" si="60"/>
        <v/>
      </c>
      <c r="AE115" s="31" t="s">
        <v>895</v>
      </c>
      <c r="AF115" s="18" t="str">
        <f t="shared" si="61"/>
        <v>Phòng tắm được sử dụng bởi người sử dụng xe lăn nên có độ sâu bồn tắm khoảng 50 cm và chiều cao tạp dề khoảng 40 ~ 45 cm.</v>
      </c>
      <c r="AG115" s="18" t="str">
        <f t="shared" si="62"/>
        <v>000114_opt4.jpg</v>
      </c>
      <c r="AH115" s="18" t="str">
        <f t="shared" si="48"/>
        <v>FALSE</v>
      </c>
      <c r="AI115" s="46"/>
      <c r="AJ115" s="19" t="str">
        <f t="shared" si="63"/>
        <v/>
      </c>
      <c r="AK115" s="31" t="s">
        <v>1051</v>
      </c>
      <c r="AL115" s="18" t="str">
        <f t="shared" si="64"/>
        <v>Các trạm dịch vụ trong viện dưỡng lão thường nằm gần phòng y tế.</v>
      </c>
      <c r="AM115" s="18" t="str">
        <f t="shared" si="65"/>
        <v>000114_opt5.jpg</v>
      </c>
      <c r="AN115" s="18" t="str">
        <f t="shared" si="49"/>
        <v>FALSE</v>
      </c>
      <c r="AO115" s="46"/>
      <c r="AP115" s="19" t="str">
        <f t="shared" si="66"/>
        <v/>
      </c>
      <c r="AQ115" s="54"/>
      <c r="AR115" s="21" t="str">
        <f t="shared" si="67"/>
        <v/>
      </c>
      <c r="AS115" s="22" t="str">
        <f t="shared" si="68"/>
        <v/>
      </c>
      <c r="AT115" s="57">
        <v>3</v>
      </c>
      <c r="AU115" s="43"/>
      <c r="AV115" s="60" t="s">
        <v>294</v>
      </c>
      <c r="AW115" s="24"/>
    </row>
    <row r="116" spans="1:49" ht="12" customHeight="1" thickBot="1">
      <c r="A116" s="13">
        <f t="shared" si="47"/>
        <v>115</v>
      </c>
      <c r="B116" s="14" t="s">
        <v>7</v>
      </c>
      <c r="C116" s="15" t="s">
        <v>34</v>
      </c>
      <c r="D116" s="67">
        <v>2020</v>
      </c>
      <c r="E116" s="15">
        <v>15</v>
      </c>
      <c r="F116" s="15"/>
      <c r="G116" s="15" t="s">
        <v>2857</v>
      </c>
      <c r="H116" s="15" t="s">
        <v>49</v>
      </c>
      <c r="I116" s="17"/>
      <c r="J116" s="39" t="s">
        <v>470</v>
      </c>
      <c r="K116" s="18" t="str">
        <f t="shared" si="50"/>
        <v>Câu nào sau đây về kế hoạch xây dựng là không phù hợp nhất?</v>
      </c>
      <c r="L116" s="19" t="str">
        <f t="shared" si="51"/>
        <v>000115_question.jpg</v>
      </c>
      <c r="M116" s="34" t="s">
        <v>564</v>
      </c>
      <c r="N116" s="18" t="str">
        <f t="shared" si="52"/>
        <v>Trong các rạp hát, vị trí của các lối vào và lối ra của dịch vụ để vận chuyển đạo cụ lớn ra vào được tách biệt với dòng chảy của khán giả và giúp các phương tiện dễ dàng ra vào từ đường.</v>
      </c>
      <c r="O116" s="18" t="str">
        <f t="shared" si="53"/>
        <v>000115_opt1.jpg</v>
      </c>
      <c r="P116" s="18" t="str">
        <f t="shared" si="44"/>
        <v>FALSE</v>
      </c>
      <c r="Q116" s="46"/>
      <c r="R116" s="20" t="str">
        <f t="shared" si="54"/>
        <v/>
      </c>
      <c r="S116" s="31" t="s">
        <v>564</v>
      </c>
      <c r="T116" s="18" t="str">
        <f t="shared" si="55"/>
        <v>Trong các rạp hát, vị trí của các lối vào và lối ra của dịch vụ để vận chuyển đạo cụ lớn ra vào được tách biệt với dòng chảy của khán giả và giúp các phương tiện dễ dàng ra vào từ đường.</v>
      </c>
      <c r="U116" s="18" t="str">
        <f t="shared" si="56"/>
        <v>000115_opt2.jpg</v>
      </c>
      <c r="V116" s="18" t="str">
        <f t="shared" si="45"/>
        <v>FALSE</v>
      </c>
      <c r="W116" s="46"/>
      <c r="X116" s="19" t="str">
        <f t="shared" si="57"/>
        <v/>
      </c>
      <c r="Y116" s="31" t="s">
        <v>732</v>
      </c>
      <c r="Z116" s="18" t="str">
        <f t="shared" si="58"/>
        <v>Trong các trường mẫu giáo, khi cung cấp lối vào thang máy để ra vào tòa nhà mẫu giáo và sân vườn, nói chung, nó được quy hoạch ở vị trí dễ dàng ra khỏi vườn mà không cần bỏ qua khu vực xung quanh của tòa nhà mẫu giáo.</v>
      </c>
      <c r="AA116" s="18" t="str">
        <f t="shared" si="59"/>
        <v>000115_opt3.jpg</v>
      </c>
      <c r="AB116" s="18" t="str">
        <f t="shared" si="46"/>
        <v>FALSE</v>
      </c>
      <c r="AC116" s="46"/>
      <c r="AD116" s="19" t="str">
        <f t="shared" si="60"/>
        <v/>
      </c>
      <c r="AE116" s="31" t="s">
        <v>896</v>
      </c>
      <c r="AF116" s="18" t="str">
        <f t="shared" si="61"/>
        <v>Trong các thư viện, chúng tôi sẽ giới thiệu BDS (Hệ thống phát hiện sách) để ngăn chặn việc xóa sách trái phép.</v>
      </c>
      <c r="AG116" s="18" t="str">
        <f t="shared" si="62"/>
        <v>000115_opt4.jpg</v>
      </c>
      <c r="AH116" s="18" t="str">
        <f t="shared" si="48"/>
        <v>FALSE</v>
      </c>
      <c r="AI116" s="46"/>
      <c r="AJ116" s="19" t="str">
        <f t="shared" si="63"/>
        <v/>
      </c>
      <c r="AK116" s="31" t="s">
        <v>964</v>
      </c>
      <c r="AL116" s="18" t="str">
        <f t="shared" si="64"/>
        <v>Phòng dỡ hàng và phòng lưu trữ của bảo tàng nên được bố trí càng xa phòng khử trùng càng tốt để loại bỏ sâu bệnh và các vật dụng khác gắn liền với bộ sưu tập.</v>
      </c>
      <c r="AM116" s="18" t="str">
        <f t="shared" si="65"/>
        <v>000115_opt5.jpg</v>
      </c>
      <c r="AN116" s="18" t="str">
        <f t="shared" si="49"/>
        <v>TRUE</v>
      </c>
      <c r="AO116" s="46"/>
      <c r="AP116" s="19" t="str">
        <f t="shared" si="66"/>
        <v/>
      </c>
      <c r="AQ116" s="54"/>
      <c r="AR116" s="21" t="str">
        <f t="shared" si="67"/>
        <v/>
      </c>
      <c r="AS116" s="22" t="str">
        <f t="shared" si="68"/>
        <v/>
      </c>
      <c r="AT116" s="57">
        <v>5</v>
      </c>
      <c r="AU116" s="43"/>
      <c r="AV116" s="60" t="s">
        <v>294</v>
      </c>
      <c r="AW116" s="24"/>
    </row>
    <row r="117" spans="1:49" ht="12" customHeight="1" thickBot="1">
      <c r="A117" s="13">
        <f t="shared" si="47"/>
        <v>116</v>
      </c>
      <c r="B117" s="14" t="s">
        <v>7</v>
      </c>
      <c r="C117" s="15" t="s">
        <v>34</v>
      </c>
      <c r="D117" s="67">
        <v>2020</v>
      </c>
      <c r="E117" s="15">
        <v>16</v>
      </c>
      <c r="F117" s="15"/>
      <c r="G117" s="15" t="s">
        <v>2857</v>
      </c>
      <c r="H117" s="15" t="s">
        <v>49</v>
      </c>
      <c r="I117" s="17"/>
      <c r="J117" s="39" t="s">
        <v>471</v>
      </c>
      <c r="K117" s="18" t="str">
        <f t="shared" si="50"/>
        <v>Tuyên bố nào sau đây liên quan đến kích thước và diện tích sàn của từng phần trong sơ đồ xây dựng là không phù hợp nhất?</v>
      </c>
      <c r="L117" s="19" t="str">
        <f t="shared" si="51"/>
        <v>000116_question.jpg</v>
      </c>
      <c r="M117" s="34" t="s">
        <v>565</v>
      </c>
      <c r="N117" s="18" t="str">
        <f t="shared" si="52"/>
        <v>Trong các phòng bệnh đa khoa, kích thước bên trong của phòng bốn giường là rộng 6 m và sâu 5,8 m.</v>
      </c>
      <c r="O117" s="18" t="str">
        <f t="shared" si="53"/>
        <v>000116_opt1.jpg</v>
      </c>
      <c r="P117" s="18" t="str">
        <f t="shared" si="44"/>
        <v>FALSE</v>
      </c>
      <c r="Q117" s="46"/>
      <c r="R117" s="20" t="str">
        <f t="shared" si="54"/>
        <v/>
      </c>
      <c r="S117" s="31" t="s">
        <v>565</v>
      </c>
      <c r="T117" s="18" t="str">
        <f t="shared" si="55"/>
        <v>Trong các phòng bệnh đa khoa, kích thước bên trong của phòng bốn giường là rộng 6 m và sâu 5,8 m.</v>
      </c>
      <c r="U117" s="18" t="str">
        <f t="shared" si="56"/>
        <v>000116_opt2.jpg</v>
      </c>
      <c r="V117" s="18" t="str">
        <f t="shared" si="45"/>
        <v>TRUE</v>
      </c>
      <c r="W117" s="46"/>
      <c r="X117" s="19" t="str">
        <f t="shared" si="57"/>
        <v/>
      </c>
      <c r="Y117" s="31" t="s">
        <v>733</v>
      </c>
      <c r="Z117" s="18" t="str">
        <f t="shared" si="58"/>
        <v>Tại trường mẫu giáo, diện tích sàn của phòng 10 người dành cho trẻ sơ sinh và trẻ sơ sinh dưới 2 tuổi được thiết lập là 40 m2.</v>
      </c>
      <c r="AA117" s="18" t="str">
        <f t="shared" si="59"/>
        <v>000116_opt3.jpg</v>
      </c>
      <c r="AB117" s="18" t="str">
        <f t="shared" si="46"/>
        <v>FALSE</v>
      </c>
      <c r="AC117" s="46"/>
      <c r="AD117" s="19" t="str">
        <f t="shared" si="60"/>
        <v/>
      </c>
      <c r="AE117" s="31" t="s">
        <v>897</v>
      </c>
      <c r="AF117" s="18" t="str">
        <f t="shared" si="61"/>
        <v>Trong thang máy có một lối vào, để xem xét việc sử dụng của người sử dụng xe lăn, một gương kính an toàn đã được lắp đặt trên tường phía trước lối vào giỏ để kiểm tra tình trạng của lối vào trong khoảng từ 400 mm đến 1.500 mm trên sàn.</v>
      </c>
      <c r="AG117" s="18" t="str">
        <f t="shared" si="62"/>
        <v>000116_opt4.jpg</v>
      </c>
      <c r="AH117" s="18" t="str">
        <f t="shared" si="48"/>
        <v>FALSE</v>
      </c>
      <c r="AI117" s="46"/>
      <c r="AJ117" s="19" t="str">
        <f t="shared" si="63"/>
        <v/>
      </c>
      <c r="AK117" s="31" t="s">
        <v>1052</v>
      </c>
      <c r="AL117" s="18" t="str">
        <f t="shared" si="64"/>
        <v>Không gian lên và xuống của bộ loại bỏ bước thẳng đứng rộng 1.600 mm và sâu 1.600 mm khi quay xe lăn.</v>
      </c>
      <c r="AM117" s="18" t="str">
        <f t="shared" si="65"/>
        <v>000116_opt5.jpg</v>
      </c>
      <c r="AN117" s="18" t="str">
        <f t="shared" si="49"/>
        <v>FALSE</v>
      </c>
      <c r="AO117" s="46"/>
      <c r="AP117" s="19" t="str">
        <f t="shared" si="66"/>
        <v/>
      </c>
      <c r="AQ117" s="54"/>
      <c r="AR117" s="21" t="str">
        <f t="shared" si="67"/>
        <v/>
      </c>
      <c r="AS117" s="22" t="str">
        <f t="shared" si="68"/>
        <v/>
      </c>
      <c r="AT117" s="57">
        <v>2</v>
      </c>
      <c r="AU117" s="43"/>
      <c r="AV117" s="60" t="s">
        <v>294</v>
      </c>
      <c r="AW117" s="24"/>
    </row>
    <row r="118" spans="1:49" ht="12" customHeight="1" thickBot="1">
      <c r="A118" s="13">
        <f t="shared" si="47"/>
        <v>117</v>
      </c>
      <c r="B118" s="14" t="s">
        <v>7</v>
      </c>
      <c r="C118" s="15" t="s">
        <v>34</v>
      </c>
      <c r="D118" s="67">
        <v>2020</v>
      </c>
      <c r="E118" s="15">
        <v>17</v>
      </c>
      <c r="F118" s="15"/>
      <c r="G118" s="15" t="s">
        <v>2857</v>
      </c>
      <c r="H118" s="15" t="s">
        <v>49</v>
      </c>
      <c r="I118" s="17"/>
      <c r="J118" s="39" t="s">
        <v>472</v>
      </c>
      <c r="K118" s="18" t="str">
        <f t="shared" si="50"/>
        <v>Tuyên bố nào sau đây liên quan đến việc quy hoạch các tòa nhà có tính đến người già và người khuyết tật về thể chất là không thích hợp nhất?</v>
      </c>
      <c r="L118" s="19" t="str">
        <f t="shared" si="51"/>
        <v>000117_question.jpg</v>
      </c>
      <c r="M118" s="34" t="s">
        <v>566</v>
      </c>
      <c r="N118" s="18" t="str">
        <f t="shared" si="52"/>
        <v>Trong quá trình cải tạo ngôi nhà, không có chỗ để lắp đặt tay vịn cầu thang hai bên, vì vậy chúng được lắp đặt ở phía thuận lợi của người già khi họ xuống xe.</v>
      </c>
      <c r="O118" s="18" t="str">
        <f t="shared" si="53"/>
        <v>000117_opt1.jpg</v>
      </c>
      <c r="P118" s="18" t="str">
        <f t="shared" si="44"/>
        <v>FALSE</v>
      </c>
      <c r="Q118" s="46"/>
      <c r="R118" s="20" t="str">
        <f t="shared" si="54"/>
        <v/>
      </c>
      <c r="S118" s="31" t="s">
        <v>566</v>
      </c>
      <c r="T118" s="18" t="str">
        <f t="shared" si="55"/>
        <v>Trong quá trình cải tạo ngôi nhà, không có chỗ để lắp đặt tay vịn cầu thang hai bên, vì vậy chúng được lắp đặt ở phía thuận lợi của người già khi họ xuống xe.</v>
      </c>
      <c r="U118" s="18" t="str">
        <f t="shared" si="56"/>
        <v>000117_opt2.jpg</v>
      </c>
      <c r="V118" s="18" t="str">
        <f t="shared" si="45"/>
        <v>FALSE</v>
      </c>
      <c r="W118" s="46"/>
      <c r="X118" s="19" t="str">
        <f t="shared" si="57"/>
        <v/>
      </c>
      <c r="Y118" s="31" t="s">
        <v>734</v>
      </c>
      <c r="Z118" s="18" t="str">
        <f t="shared" si="58"/>
        <v>Chiều rộng hiệu quả của lối vào và lối ra của gian hàng được sử dụng bởi người sử dụng xe lăn được đặt ở mức 900mm.</v>
      </c>
      <c r="AA118" s="18" t="str">
        <f t="shared" si="59"/>
        <v>000117_opt3.jpg</v>
      </c>
      <c r="AB118" s="18" t="str">
        <f t="shared" si="46"/>
        <v>FALSE</v>
      </c>
      <c r="AC118" s="46"/>
      <c r="AD118" s="19" t="str">
        <f t="shared" si="60"/>
        <v/>
      </c>
      <c r="AE118" s="31" t="s">
        <v>898</v>
      </c>
      <c r="AF118" s="18" t="str">
        <f t="shared" si="61"/>
        <v>Chiều cao của kệ trên cùng của không gian lưu trữ được sử dụng bởi những người sử dụng xe lăn hàng ngày được đặt là 1.200 mm tính từ bề mặt sàn.</v>
      </c>
      <c r="AG118" s="18" t="str">
        <f t="shared" si="62"/>
        <v>000117_opt4.jpg</v>
      </c>
      <c r="AH118" s="18" t="str">
        <f t="shared" si="48"/>
        <v>FALSE</v>
      </c>
      <c r="AI118" s="46"/>
      <c r="AJ118" s="19" t="str">
        <f t="shared" si="63"/>
        <v/>
      </c>
      <c r="AK118" s="31" t="s">
        <v>1053</v>
      </c>
      <c r="AL118" s="18" t="str">
        <f t="shared" si="64"/>
        <v>Đối với những người khiếm thị và khiếm khuyết màu sắc, bảng hiển thị điện tử được lắp đặt tại quầy cuộc gọi của bệnh viện được hiển thị với các chữ cái màu đỏ sẫm trên nền đen.</v>
      </c>
      <c r="AM118" s="18" t="str">
        <f t="shared" si="65"/>
        <v>000117_opt5.jpg</v>
      </c>
      <c r="AN118" s="18" t="str">
        <f t="shared" si="49"/>
        <v>TRUE</v>
      </c>
      <c r="AO118" s="46"/>
      <c r="AP118" s="19" t="str">
        <f t="shared" si="66"/>
        <v/>
      </c>
      <c r="AQ118" s="54"/>
      <c r="AR118" s="21" t="str">
        <f t="shared" si="67"/>
        <v/>
      </c>
      <c r="AS118" s="22" t="str">
        <f t="shared" si="68"/>
        <v/>
      </c>
      <c r="AT118" s="57">
        <v>5</v>
      </c>
      <c r="AU118" s="43"/>
      <c r="AV118" s="60" t="s">
        <v>294</v>
      </c>
      <c r="AW118" s="24"/>
    </row>
    <row r="119" spans="1:49" ht="12" customHeight="1" thickBot="1">
      <c r="A119" s="13">
        <f t="shared" si="47"/>
        <v>118</v>
      </c>
      <c r="B119" s="14" t="s">
        <v>7</v>
      </c>
      <c r="C119" s="15" t="s">
        <v>34</v>
      </c>
      <c r="D119" s="67">
        <v>2020</v>
      </c>
      <c r="E119" s="15">
        <v>18</v>
      </c>
      <c r="F119" s="15"/>
      <c r="G119" s="15" t="s">
        <v>2857</v>
      </c>
      <c r="H119" s="15" t="s">
        <v>49</v>
      </c>
      <c r="I119" s="17"/>
      <c r="J119" s="39" t="s">
        <v>473</v>
      </c>
      <c r="K119" s="18" t="str">
        <f t="shared" si="50"/>
        <v>Câu nào sau đây về nhà gỗ truyền thống là không phù hợp nhất?</v>
      </c>
      <c r="L119" s="19" t="str">
        <f t="shared" si="51"/>
        <v>000118_question.jpg</v>
      </c>
      <c r="M119" s="34" t="s">
        <v>567</v>
      </c>
      <c r="N119" s="18" t="str">
        <f t="shared" si="52"/>
        <v>Thành viên kết nối các kệ trên và dưới của kệ chênh lệch ở mặt bên của sàn được gọi là bó tôm.</v>
      </c>
      <c r="O119" s="18" t="str">
        <f t="shared" si="53"/>
        <v>000118_opt1.jpg</v>
      </c>
      <c r="P119" s="18" t="str">
        <f t="shared" si="44"/>
        <v>FALSE</v>
      </c>
      <c r="Q119" s="46"/>
      <c r="R119" s="20" t="str">
        <f t="shared" si="54"/>
        <v/>
      </c>
      <c r="S119" s="31" t="s">
        <v>567</v>
      </c>
      <c r="T119" s="18" t="str">
        <f t="shared" si="55"/>
        <v>Thành viên kết nối các kệ trên và dưới của kệ chênh lệch ở mặt bên của sàn được gọi là bó tôm.</v>
      </c>
      <c r="U119" s="18" t="str">
        <f t="shared" si="56"/>
        <v>000118_opt2.jpg</v>
      </c>
      <c r="V119" s="18" t="str">
        <f t="shared" si="45"/>
        <v>FALSE</v>
      </c>
      <c r="W119" s="46"/>
      <c r="X119" s="19" t="str">
        <f t="shared" si="57"/>
        <v/>
      </c>
      <c r="Y119" s="31" t="s">
        <v>735</v>
      </c>
      <c r="Z119" s="18" t="str">
        <f t="shared" si="58"/>
        <v>Treo là một thanh ngang được gắn vào mép dưới của bức tường treo phía trước của hốc tường.</v>
      </c>
      <c r="AA119" s="18" t="str">
        <f t="shared" si="59"/>
        <v>000118_opt3.jpg</v>
      </c>
      <c r="AB119" s="18" t="str">
        <f t="shared" si="46"/>
        <v>FALSE</v>
      </c>
      <c r="AC119" s="46"/>
      <c r="AD119" s="19" t="str">
        <f t="shared" si="60"/>
        <v/>
      </c>
      <c r="AE119" s="31" t="s">
        <v>899</v>
      </c>
      <c r="AF119" s="18" t="str">
        <f t="shared" si="61"/>
        <v>Cây ngang là một lỗ ở phía sau nhà kho để thông gió và thông gió.</v>
      </c>
      <c r="AG119" s="18" t="str">
        <f t="shared" si="62"/>
        <v>000118_opt4.jpg</v>
      </c>
      <c r="AH119" s="18" t="str">
        <f t="shared" si="48"/>
        <v>TRUE</v>
      </c>
      <c r="AI119" s="46"/>
      <c r="AJ119" s="19" t="str">
        <f t="shared" si="63"/>
        <v/>
      </c>
      <c r="AK119" s="31" t="s">
        <v>1054</v>
      </c>
      <c r="AL119" s="18" t="str">
        <f t="shared" si="64"/>
        <v>Khi một căn phòng kiểu Nhật có hốc tường được sử dụng làm trần nhà có cạnh thanh, nói chung, hướng của mép thanh được đặt song song với hốc tường.</v>
      </c>
      <c r="AM119" s="18" t="str">
        <f t="shared" si="65"/>
        <v>000118_opt5.jpg</v>
      </c>
      <c r="AN119" s="18" t="str">
        <f t="shared" si="49"/>
        <v>FALSE</v>
      </c>
      <c r="AO119" s="46"/>
      <c r="AP119" s="19" t="str">
        <f t="shared" si="66"/>
        <v/>
      </c>
      <c r="AQ119" s="54"/>
      <c r="AR119" s="21" t="str">
        <f t="shared" si="67"/>
        <v/>
      </c>
      <c r="AS119" s="22" t="str">
        <f t="shared" si="68"/>
        <v/>
      </c>
      <c r="AT119" s="57">
        <v>4</v>
      </c>
      <c r="AU119" s="43"/>
      <c r="AV119" s="60" t="s">
        <v>294</v>
      </c>
      <c r="AW119" s="24"/>
    </row>
    <row r="120" spans="1:49" ht="12" customHeight="1" thickBot="1">
      <c r="A120" s="13">
        <f t="shared" si="47"/>
        <v>119</v>
      </c>
      <c r="B120" s="14" t="s">
        <v>7</v>
      </c>
      <c r="C120" s="15" t="s">
        <v>34</v>
      </c>
      <c r="D120" s="67">
        <v>2020</v>
      </c>
      <c r="E120" s="15">
        <v>19</v>
      </c>
      <c r="F120" s="15"/>
      <c r="G120" s="15" t="s">
        <v>2857</v>
      </c>
      <c r="H120" s="15" t="s">
        <v>49</v>
      </c>
      <c r="I120" s="17"/>
      <c r="J120" s="39" t="s">
        <v>474</v>
      </c>
      <c r="K120" s="18" t="str">
        <f t="shared" si="50"/>
        <v>Điều nào sau đây là sự kết hợp không phù hợp nhất của các thuật ngữ liên quan đến thiết bị xây dựng và mô tả của chúng?</v>
      </c>
      <c r="L120" s="19" t="str">
        <f t="shared" si="51"/>
        <v>000119_question.jpg</v>
      </c>
      <c r="M120" s="34" t="s">
        <v>568</v>
      </c>
      <c r="N120" s="18" t="str">
        <f t="shared" si="52"/>
        <v>COP - Đó là hiệu suất bão hòa của máy tạo độ ẩm và nó là một con số cho biết phạm vi thực sự có thể được làm ẩm bằng máy tạo ẩm.</v>
      </c>
      <c r="O120" s="18" t="str">
        <f t="shared" si="53"/>
        <v>000119_opt1.jpg</v>
      </c>
      <c r="P120" s="18" t="str">
        <f t="shared" si="44"/>
        <v>TRUE</v>
      </c>
      <c r="Q120" s="46"/>
      <c r="R120" s="20" t="str">
        <f t="shared" si="54"/>
        <v/>
      </c>
      <c r="S120" s="31" t="s">
        <v>568</v>
      </c>
      <c r="T120" s="18" t="str">
        <f t="shared" si="55"/>
        <v>COP - Đó là hiệu suất bão hòa của máy tạo độ ẩm và nó là một con số cho biết phạm vi thực sự có thể được làm ẩm bằng máy tạo ẩm.</v>
      </c>
      <c r="U120" s="18" t="str">
        <f t="shared" si="56"/>
        <v>000119_opt2.jpg</v>
      </c>
      <c r="V120" s="18" t="str">
        <f t="shared" si="45"/>
        <v>FALSE</v>
      </c>
      <c r="W120" s="46"/>
      <c r="X120" s="19" t="str">
        <f t="shared" si="57"/>
        <v/>
      </c>
      <c r="Y120" s="31" t="s">
        <v>736</v>
      </c>
      <c r="Z120" s="18" t="str">
        <f t="shared" si="58"/>
        <v>SHF -- Tỷ lệ lượng nhiệt được thêm vào hoặc loại bỏ khỏi không khí bởi máy điều hòa không khí.</v>
      </c>
      <c r="AA120" s="18" t="str">
        <f t="shared" si="59"/>
        <v>000119_opt3.jpg</v>
      </c>
      <c r="AB120" s="18" t="str">
        <f t="shared" si="46"/>
        <v>FALSE</v>
      </c>
      <c r="AC120" s="46"/>
      <c r="AD120" s="19" t="str">
        <f t="shared" si="60"/>
        <v/>
      </c>
      <c r="AE120" s="31" t="s">
        <v>900</v>
      </c>
      <c r="AF120" s="18" t="str">
        <f t="shared" si="61"/>
        <v>Tổng đài - Đây là một tổng đài điện thoại tại chỗ và nó là một thiết bị thực hiện "kết nối điện thoại trong văn phòng kinh doanh, v.v." và "kết nối giữa đường dây điện thoại văn phòng và điện thoại trong văn phòng kinh doanh".</v>
      </c>
      <c r="AG120" s="18" t="str">
        <f t="shared" si="62"/>
        <v>000119_opt4.jpg</v>
      </c>
      <c r="AH120" s="18" t="str">
        <f t="shared" si="48"/>
        <v>FALSE</v>
      </c>
      <c r="AI120" s="46"/>
      <c r="AJ120" s="19" t="str">
        <f t="shared" si="63"/>
        <v/>
      </c>
      <c r="AK120" s="31" t="s">
        <v>1055</v>
      </c>
      <c r="AL120" s="18" t="str">
        <f t="shared" si="64"/>
        <v>VAV - Nó là một hệ thống thể tích không khí thay đổi, và nó là một hệ thống điều hòa không khí thay đổi nguồn cung cấp không khí theo sự dao động của tải nhiệt của phòng điều hòa không khí.</v>
      </c>
      <c r="AM120" s="18" t="str">
        <f t="shared" si="65"/>
        <v>000119_opt5.jpg</v>
      </c>
      <c r="AN120" s="18" t="str">
        <f t="shared" si="49"/>
        <v>FALSE</v>
      </c>
      <c r="AO120" s="46"/>
      <c r="AP120" s="19" t="str">
        <f t="shared" si="66"/>
        <v/>
      </c>
      <c r="AQ120" s="54"/>
      <c r="AR120" s="21" t="str">
        <f t="shared" si="67"/>
        <v/>
      </c>
      <c r="AS120" s="22" t="str">
        <f t="shared" si="68"/>
        <v/>
      </c>
      <c r="AT120" s="57">
        <v>1</v>
      </c>
      <c r="AU120" s="43"/>
      <c r="AV120" s="60" t="s">
        <v>294</v>
      </c>
      <c r="AW120" s="24"/>
    </row>
    <row r="121" spans="1:49" ht="12" customHeight="1" thickBot="1">
      <c r="A121" s="13">
        <f t="shared" si="47"/>
        <v>120</v>
      </c>
      <c r="B121" s="14" t="s">
        <v>7</v>
      </c>
      <c r="C121" s="15" t="s">
        <v>34</v>
      </c>
      <c r="D121" s="67">
        <v>2020</v>
      </c>
      <c r="E121" s="15">
        <v>20</v>
      </c>
      <c r="F121" s="15"/>
      <c r="G121" s="15" t="s">
        <v>2857</v>
      </c>
      <c r="H121" s="15" t="s">
        <v>49</v>
      </c>
      <c r="I121" s="17"/>
      <c r="J121" s="39" t="s">
        <v>342</v>
      </c>
      <c r="K121" s="18" t="str">
        <f t="shared" si="50"/>
        <v>Tuyên bố nào sau đây về thiết bị điều hòa không khí là không phù hợp nhất?</v>
      </c>
      <c r="L121" s="19" t="str">
        <f t="shared" si="51"/>
        <v>000120_question.jpg</v>
      </c>
      <c r="M121" s="34" t="s">
        <v>569</v>
      </c>
      <c r="N121" s="18" t="str">
        <f t="shared" si="52"/>
        <v>Phương pháp ống dẫn đơn thể tích không đổi có thể làm giảm kích thước máy điều hòa không khí và ống dẫn so với phương pháp ống gió đơn thể tích không khí thay đổi khi không có sự xuất hiện đồng thời của các đỉnh tải nhiệt.</v>
      </c>
      <c r="O121" s="18" t="str">
        <f t="shared" si="53"/>
        <v>000120_opt1.jpg</v>
      </c>
      <c r="P121" s="18" t="str">
        <f t="shared" si="44"/>
        <v>TRUE</v>
      </c>
      <c r="Q121" s="46"/>
      <c r="R121" s="20" t="str">
        <f t="shared" si="54"/>
        <v/>
      </c>
      <c r="S121" s="31" t="s">
        <v>569</v>
      </c>
      <c r="T121" s="18" t="str">
        <f t="shared" si="55"/>
        <v>Phương pháp ống dẫn đơn thể tích không đổi có thể làm giảm kích thước máy điều hòa không khí và ống dẫn so với phương pháp ống gió đơn thể tích không khí thay đổi khi không có sự xuất hiện đồng thời của các đỉnh tải nhiệt.</v>
      </c>
      <c r="U121" s="18" t="str">
        <f t="shared" si="56"/>
        <v>000120_opt2.jpg</v>
      </c>
      <c r="V121" s="18" t="str">
        <f t="shared" si="45"/>
        <v>FALSE</v>
      </c>
      <c r="W121" s="46"/>
      <c r="X121" s="19" t="str">
        <f t="shared" si="57"/>
        <v/>
      </c>
      <c r="Y121" s="31" t="s">
        <v>737</v>
      </c>
      <c r="Z121" s="18" t="str">
        <f t="shared" si="58"/>
        <v>Hệ thống điều hòa không khí riêng lẻ của máy điều hòa không khí nhiều gói có thể hoạt động độc lập trong từng phòng hoặc khu vực và thường phù hợp với các văn phòng vừa và nhỏ.</v>
      </c>
      <c r="AA121" s="18" t="str">
        <f t="shared" si="59"/>
        <v>000120_opt3.jpg</v>
      </c>
      <c r="AB121" s="18" t="str">
        <f t="shared" si="46"/>
        <v>FALSE</v>
      </c>
      <c r="AC121" s="46"/>
      <c r="AD121" s="19" t="str">
        <f t="shared" si="60"/>
        <v/>
      </c>
      <c r="AE121" s="31" t="s">
        <v>901</v>
      </c>
      <c r="AF121" s="18" t="str">
        <f t="shared" si="61"/>
        <v>Hệ thống sưởi bức xạ, nhúng các ống tản nhiệt trong sàn nhà, có sự chênh lệch nhiệt độ giữa phần trên và phần dưới của căn phòng nhỏ hơn so với hệ thống sưởi ấm không khí ấm.</v>
      </c>
      <c r="AG121" s="18" t="str">
        <f t="shared" si="62"/>
        <v>000120_opt4.jpg</v>
      </c>
      <c r="AH121" s="18" t="str">
        <f t="shared" si="48"/>
        <v>FALSE</v>
      </c>
      <c r="AI121" s="46"/>
      <c r="AJ121" s="19" t="str">
        <f t="shared" si="63"/>
        <v/>
      </c>
      <c r="AK121" s="31" t="s">
        <v>1056</v>
      </c>
      <c r="AL121" s="18" t="str">
        <f t="shared" si="64"/>
        <v>Hệ thống điều hòa không khí hai ống trộn không khí cấp bằng hai ống dẫn, không khí lạnh và không khí nóng, để kiểm soát nhiệt độ, do đó khả năng kiểm soát cá nhân cao, nhưng tổn thất năng lượng lớn.</v>
      </c>
      <c r="AM121" s="18" t="str">
        <f t="shared" si="65"/>
        <v>000120_opt5.jpg</v>
      </c>
      <c r="AN121" s="18" t="str">
        <f t="shared" si="49"/>
        <v>FALSE</v>
      </c>
      <c r="AO121" s="46"/>
      <c r="AP121" s="19" t="str">
        <f t="shared" si="66"/>
        <v/>
      </c>
      <c r="AQ121" s="54"/>
      <c r="AR121" s="21" t="str">
        <f t="shared" si="67"/>
        <v/>
      </c>
      <c r="AS121" s="22" t="str">
        <f t="shared" si="68"/>
        <v/>
      </c>
      <c r="AT121" s="57">
        <v>1</v>
      </c>
      <c r="AU121" s="43"/>
      <c r="AV121" s="60" t="s">
        <v>294</v>
      </c>
      <c r="AW121" s="24"/>
    </row>
    <row r="122" spans="1:49" ht="12" customHeight="1" thickBot="1">
      <c r="A122" s="13">
        <f t="shared" si="47"/>
        <v>121</v>
      </c>
      <c r="B122" s="14" t="s">
        <v>7</v>
      </c>
      <c r="C122" s="15" t="s">
        <v>34</v>
      </c>
      <c r="D122" s="67">
        <v>2020</v>
      </c>
      <c r="E122" s="15">
        <v>21</v>
      </c>
      <c r="F122" s="15"/>
      <c r="G122" s="15" t="s">
        <v>2857</v>
      </c>
      <c r="H122" s="15" t="s">
        <v>49</v>
      </c>
      <c r="I122" s="17"/>
      <c r="J122" s="39" t="s">
        <v>344</v>
      </c>
      <c r="K122" s="18" t="str">
        <f t="shared" si="50"/>
        <v>Tuyên bố nào sau đây về vệ sinh cấp thoát nước là không phù hợp nhất?</v>
      </c>
      <c r="L122" s="19" t="str">
        <f t="shared" si="51"/>
        <v>000121_question.jpg</v>
      </c>
      <c r="M122" s="34" t="s">
        <v>570</v>
      </c>
      <c r="N122" s="18" t="str">
        <f t="shared" si="52"/>
        <v>Nhà vệ sinh kiểu phương Tây không bồn chứa dùng cho dân dụng thường được làm sạch bằng áp lực nước trong đường ống cấp nước, vì vậy cần kiểm tra áp suất cấp nước tại điểm lắp đặt.</v>
      </c>
      <c r="O122" s="18" t="str">
        <f t="shared" si="53"/>
        <v>000121_opt1.jpg</v>
      </c>
      <c r="P122" s="18" t="str">
        <f t="shared" si="44"/>
        <v>FALSE</v>
      </c>
      <c r="Q122" s="46"/>
      <c r="R122" s="20" t="str">
        <f t="shared" si="54"/>
        <v/>
      </c>
      <c r="S122" s="31" t="s">
        <v>570</v>
      </c>
      <c r="T122" s="18" t="str">
        <f t="shared" si="55"/>
        <v>Nhà vệ sinh kiểu phương Tây không bồn chứa dùng cho dân dụng thường được làm sạch bằng áp lực nước trong đường ống cấp nước, vì vậy cần kiểm tra áp suất cấp nước tại điểm lắp đặt.</v>
      </c>
      <c r="U122" s="18" t="str">
        <f t="shared" si="56"/>
        <v>000121_opt2.jpg</v>
      </c>
      <c r="V122" s="18" t="str">
        <f t="shared" si="45"/>
        <v>TRUE</v>
      </c>
      <c r="W122" s="46"/>
      <c r="X122" s="19" t="str">
        <f t="shared" si="57"/>
        <v/>
      </c>
      <c r="Y122" s="31" t="s">
        <v>738</v>
      </c>
      <c r="Z122" s="18" t="str">
        <f t="shared" si="58"/>
        <v>Trong nhà chung cư cao tầng, nếu loại cấp nước của hệ thống phân phối bơm trực tiếp được đặt là một hệ thống, một van giảm áp được lắp đặt trong đường ống cấp nước ở các tầng dưới để điều chỉnh áp suất cấp nước.</v>
      </c>
      <c r="AA122" s="18" t="str">
        <f t="shared" si="59"/>
        <v>000121_opt3.jpg</v>
      </c>
      <c r="AB122" s="18" t="str">
        <f t="shared" si="46"/>
        <v>FALSE</v>
      </c>
      <c r="AC122" s="46"/>
      <c r="AD122" s="19" t="str">
        <f t="shared" si="60"/>
        <v/>
      </c>
      <c r="AE122" s="31" t="s">
        <v>902</v>
      </c>
      <c r="AF122" s="18" t="str">
        <f t="shared" si="61"/>
        <v>Là một biện pháp để ngăn chặn sự bay hơi xảy ra trong các bẫy không được sử dụng thường xuyên, các thiết bị cấp nước kín có hiệu quả.</v>
      </c>
      <c r="AG122" s="18" t="str">
        <f t="shared" si="62"/>
        <v>000121_opt4.jpg</v>
      </c>
      <c r="AH122" s="18" t="str">
        <f t="shared" si="48"/>
        <v>FALSE</v>
      </c>
      <c r="AI122" s="46"/>
      <c r="AJ122" s="19" t="str">
        <f t="shared" si="63"/>
        <v/>
      </c>
      <c r="AK122" s="31" t="s">
        <v>1057</v>
      </c>
      <c r="AL122" s="18" t="str">
        <f t="shared" si="64"/>
        <v>Khi sử dụng nước xám để xả bồn cầu, phải sử dụng riêng nước sạch để cấp nước cho bồn cầu rửa bồn cầu.</v>
      </c>
      <c r="AM122" s="18" t="str">
        <f t="shared" si="65"/>
        <v>000121_opt5.jpg</v>
      </c>
      <c r="AN122" s="18" t="str">
        <f t="shared" si="49"/>
        <v>FALSE</v>
      </c>
      <c r="AO122" s="46"/>
      <c r="AP122" s="19" t="str">
        <f t="shared" si="66"/>
        <v/>
      </c>
      <c r="AQ122" s="54"/>
      <c r="AR122" s="21" t="str">
        <f t="shared" si="67"/>
        <v/>
      </c>
      <c r="AS122" s="22" t="str">
        <f t="shared" si="68"/>
        <v/>
      </c>
      <c r="AT122" s="57">
        <v>2</v>
      </c>
      <c r="AU122" s="43"/>
      <c r="AV122" s="60" t="s">
        <v>294</v>
      </c>
      <c r="AW122" s="24"/>
    </row>
    <row r="123" spans="1:49" ht="12" customHeight="1" thickBot="1">
      <c r="A123" s="13">
        <f t="shared" si="47"/>
        <v>122</v>
      </c>
      <c r="B123" s="14" t="s">
        <v>7</v>
      </c>
      <c r="C123" s="15" t="s">
        <v>34</v>
      </c>
      <c r="D123" s="67">
        <v>2020</v>
      </c>
      <c r="E123" s="15">
        <v>22</v>
      </c>
      <c r="F123" s="15"/>
      <c r="G123" s="15" t="s">
        <v>2857</v>
      </c>
      <c r="H123" s="15" t="s">
        <v>49</v>
      </c>
      <c r="I123" s="17"/>
      <c r="J123" s="39" t="s">
        <v>344</v>
      </c>
      <c r="K123" s="18" t="str">
        <f t="shared" si="50"/>
        <v>Tuyên bố nào sau đây về vệ sinh cấp thoát nước là không phù hợp nhất?</v>
      </c>
      <c r="L123" s="19" t="str">
        <f t="shared" si="51"/>
        <v>000122_question.jpg</v>
      </c>
      <c r="M123" s="34" t="s">
        <v>571</v>
      </c>
      <c r="N123" s="18" t="str">
        <f t="shared" si="52"/>
        <v>Đầu bơm cấp nước cho bể nước nâng được xác định bằng tổng của đầu thực tế, tổn thất ma sát trong ống và đầu vận tốc (chiều cao tương ứng với đầu vận tốc ở đầu ra).</v>
      </c>
      <c r="O123" s="18" t="str">
        <f t="shared" si="53"/>
        <v>000122_opt1.jpg</v>
      </c>
      <c r="P123" s="18" t="str">
        <f t="shared" si="44"/>
        <v>FALSE</v>
      </c>
      <c r="Q123" s="46"/>
      <c r="R123" s="20" t="str">
        <f t="shared" si="54"/>
        <v/>
      </c>
      <c r="S123" s="31" t="s">
        <v>571</v>
      </c>
      <c r="T123" s="18" t="str">
        <f t="shared" si="55"/>
        <v>Đầu bơm cấp nước cho bể nước nâng được xác định bằng tổng của đầu thực tế, tổn thất ma sát trong ống và đầu vận tốc (chiều cao tương ứng với đầu vận tốc ở đầu ra).</v>
      </c>
      <c r="U123" s="18" t="str">
        <f t="shared" si="56"/>
        <v>000122_opt2.jpg</v>
      </c>
      <c r="V123" s="18" t="str">
        <f t="shared" si="45"/>
        <v>FALSE</v>
      </c>
      <c r="W123" s="46"/>
      <c r="X123" s="19" t="str">
        <f t="shared" si="57"/>
        <v/>
      </c>
      <c r="Y123" s="31" t="s">
        <v>739</v>
      </c>
      <c r="Z123" s="18" t="str">
        <f t="shared" si="58"/>
        <v>Hệ thống xử lý nước thải xử lý bao gồm máy xử lý, đường ống thoát nước chuyên dụng và thiết bị xử lý nước thải, có tác dụng giảm gánh nặng xử lý rác thải thực phẩm và cải thiện sự sạch sẽ cho cư dân.</v>
      </c>
      <c r="AA123" s="18" t="str">
        <f t="shared" si="59"/>
        <v>000122_opt3.jpg</v>
      </c>
      <c r="AB123" s="18" t="str">
        <f t="shared" si="46"/>
        <v>FALSE</v>
      </c>
      <c r="AC123" s="46"/>
      <c r="AD123" s="19" t="str">
        <f t="shared" si="60"/>
        <v/>
      </c>
      <c r="AE123" s="31" t="s">
        <v>903</v>
      </c>
      <c r="AF123" s="18" t="str">
        <f t="shared" si="61"/>
        <v>Để chuẩn bị cho sự cố mất nước, việc kết nối bể cấp nước và bể chứa nước khác của nước giếng bằng đường ống và ngăn cách bằng van tương ứng với kết nối chéo.</v>
      </c>
      <c r="AG123" s="18" t="str">
        <f t="shared" si="62"/>
        <v>000122_opt4.jpg</v>
      </c>
      <c r="AH123" s="18" t="str">
        <f t="shared" si="48"/>
        <v>FALSE</v>
      </c>
      <c r="AI123" s="46"/>
      <c r="AJ123" s="19" t="str">
        <f t="shared" si="63"/>
        <v/>
      </c>
      <c r="AK123" s="31" t="s">
        <v>1058</v>
      </c>
      <c r="AL123" s="18" t="str">
        <f t="shared" si="64"/>
        <v>Trong trường hợp khách sạn cần tắm trong một khoảng thời gian ngắn, loại ống đơn thường được sử dụng cho hệ thống cấp nước nóng.</v>
      </c>
      <c r="AM123" s="18" t="str">
        <f t="shared" si="65"/>
        <v>000122_opt5.jpg</v>
      </c>
      <c r="AN123" s="18" t="str">
        <f t="shared" si="49"/>
        <v>TRUE</v>
      </c>
      <c r="AO123" s="46"/>
      <c r="AP123" s="19" t="str">
        <f t="shared" si="66"/>
        <v/>
      </c>
      <c r="AQ123" s="54"/>
      <c r="AR123" s="21" t="str">
        <f t="shared" si="67"/>
        <v/>
      </c>
      <c r="AS123" s="22" t="str">
        <f t="shared" si="68"/>
        <v/>
      </c>
      <c r="AT123" s="57">
        <v>5</v>
      </c>
      <c r="AU123" s="43"/>
      <c r="AV123" s="60" t="s">
        <v>294</v>
      </c>
      <c r="AW123" s="24"/>
    </row>
    <row r="124" spans="1:49" ht="12" customHeight="1" thickBot="1">
      <c r="A124" s="13">
        <f t="shared" si="47"/>
        <v>123</v>
      </c>
      <c r="B124" s="14" t="s">
        <v>7</v>
      </c>
      <c r="C124" s="15" t="s">
        <v>34</v>
      </c>
      <c r="D124" s="67">
        <v>2020</v>
      </c>
      <c r="E124" s="15">
        <v>23</v>
      </c>
      <c r="F124" s="15"/>
      <c r="G124" s="15" t="s">
        <v>2857</v>
      </c>
      <c r="H124" s="15" t="s">
        <v>49</v>
      </c>
      <c r="I124" s="17"/>
      <c r="J124" s="39" t="s">
        <v>475</v>
      </c>
      <c r="K124" s="18" t="str">
        <f t="shared" si="50"/>
        <v>Tuyên bố nào sau đây về kế hoạch chiếu sáng là không phù hợp nhất?</v>
      </c>
      <c r="L124" s="19" t="str">
        <f t="shared" si="51"/>
        <v>000123_question.jpg</v>
      </c>
      <c r="M124" s="34" t="s">
        <v>572</v>
      </c>
      <c r="N124" s="18" t="str">
        <f t="shared" si="52"/>
        <v>Nguồn sáng có nhiệt độ màu thấp tạo cảm giác ấm áp.</v>
      </c>
      <c r="O124" s="18" t="str">
        <f t="shared" si="53"/>
        <v>000123_opt1.jpg</v>
      </c>
      <c r="P124" s="18" t="str">
        <f t="shared" si="44"/>
        <v>FALSE</v>
      </c>
      <c r="Q124" s="46"/>
      <c r="R124" s="20" t="str">
        <f t="shared" si="54"/>
        <v/>
      </c>
      <c r="S124" s="31" t="s">
        <v>572</v>
      </c>
      <c r="T124" s="18" t="str">
        <f t="shared" si="55"/>
        <v>Nguồn sáng có nhiệt độ màu thấp tạo cảm giác ấm áp.</v>
      </c>
      <c r="U124" s="18" t="str">
        <f t="shared" si="56"/>
        <v>000123_opt2.jpg</v>
      </c>
      <c r="V124" s="18" t="str">
        <f t="shared" si="45"/>
        <v>FALSE</v>
      </c>
      <c r="W124" s="46"/>
      <c r="X124" s="19" t="str">
        <f t="shared" si="57"/>
        <v/>
      </c>
      <c r="Y124" s="31" t="s">
        <v>740</v>
      </c>
      <c r="Z124" s="18" t="str">
        <f t="shared" si="58"/>
        <v>Ánh sáng ban ngày góp phần tiết kiệm năng lượng, mặc dù độ sáng dao động nên cần lập kế hoạch hiệu quả, đặc biệt là trong không gian rộng lớn.</v>
      </c>
      <c r="AA124" s="18" t="str">
        <f t="shared" si="59"/>
        <v>000123_opt3.jpg</v>
      </c>
      <c r="AB124" s="18" t="str">
        <f t="shared" si="46"/>
        <v>FALSE</v>
      </c>
      <c r="AC124" s="46"/>
      <c r="AD124" s="19" t="str">
        <f t="shared" si="60"/>
        <v/>
      </c>
      <c r="AE124" s="31" t="s">
        <v>904</v>
      </c>
      <c r="AF124" s="18" t="str">
        <f t="shared" si="61"/>
        <v>Chiếu sáng trần ánh sáng là một phương pháp chiếu sáng trong đó nhiều thiết bị chiếu sáng nhỏ, phân bố hẹp được nhúng trên trần nhà được đặt trên bề mặt trần.</v>
      </c>
      <c r="AG124" s="18" t="str">
        <f t="shared" si="62"/>
        <v>000123_opt4.jpg</v>
      </c>
      <c r="AH124" s="18" t="str">
        <f t="shared" si="48"/>
        <v>TRUE</v>
      </c>
      <c r="AI124" s="46"/>
      <c r="AJ124" s="19" t="str">
        <f t="shared" si="63"/>
        <v/>
      </c>
      <c r="AK124" s="31" t="s">
        <v>1059</v>
      </c>
      <c r="AL124" s="18" t="str">
        <f t="shared" si="64"/>
        <v>Khi tính toán độ rọi trung bình của ánh sáng chung bằng phương pháp quang thông, cần xem xét độ phản xạ của ánh sáng trên bề mặt trần và bề mặt tường.</v>
      </c>
      <c r="AM124" s="18" t="str">
        <f t="shared" si="65"/>
        <v>000123_opt5.jpg</v>
      </c>
      <c r="AN124" s="18" t="str">
        <f t="shared" si="49"/>
        <v>FALSE</v>
      </c>
      <c r="AO124" s="46"/>
      <c r="AP124" s="19" t="str">
        <f t="shared" si="66"/>
        <v/>
      </c>
      <c r="AQ124" s="54"/>
      <c r="AR124" s="21" t="str">
        <f t="shared" si="67"/>
        <v/>
      </c>
      <c r="AS124" s="22" t="str">
        <f t="shared" si="68"/>
        <v/>
      </c>
      <c r="AT124" s="57">
        <v>4</v>
      </c>
      <c r="AU124" s="43"/>
      <c r="AV124" s="60" t="s">
        <v>294</v>
      </c>
      <c r="AW124" s="24"/>
    </row>
    <row r="125" spans="1:49" ht="12" customHeight="1" thickBot="1">
      <c r="A125" s="13">
        <f t="shared" si="47"/>
        <v>124</v>
      </c>
      <c r="B125" s="14" t="s">
        <v>7</v>
      </c>
      <c r="C125" s="15" t="s">
        <v>34</v>
      </c>
      <c r="D125" s="67">
        <v>2020</v>
      </c>
      <c r="E125" s="15">
        <v>24</v>
      </c>
      <c r="F125" s="15"/>
      <c r="G125" s="15" t="s">
        <v>2857</v>
      </c>
      <c r="H125" s="15" t="s">
        <v>49</v>
      </c>
      <c r="I125" s="17"/>
      <c r="J125" s="39" t="s">
        <v>476</v>
      </c>
      <c r="K125" s="18" t="str">
        <f t="shared" si="50"/>
        <v>Tuyên bố nào sau đây về thiết bị phòng chống thiên tai và chữa cháy là không phù hợp nhất?</v>
      </c>
      <c r="L125" s="19" t="str">
        <f t="shared" si="51"/>
        <v>000124_question.jpg</v>
      </c>
      <c r="M125" s="34" t="s">
        <v>573</v>
      </c>
      <c r="N125" s="18" t="str">
        <f t="shared" si="52"/>
        <v>Chuông khẩn cấp của thiết bị báo động khẩn cấp yêu cầu áp suất âm thanh từ 90 dB trở lên ở khoảng cách 1 m tính từ tâm của thiết bị âm thanh.</v>
      </c>
      <c r="O125" s="18" t="str">
        <f t="shared" si="53"/>
        <v>000124_opt1.jpg</v>
      </c>
      <c r="P125" s="18" t="str">
        <f t="shared" si="44"/>
        <v>FALSE</v>
      </c>
      <c r="Q125" s="46"/>
      <c r="R125" s="20" t="str">
        <f t="shared" si="54"/>
        <v/>
      </c>
      <c r="S125" s="31" t="s">
        <v>573</v>
      </c>
      <c r="T125" s="18" t="str">
        <f t="shared" si="55"/>
        <v>Chuông khẩn cấp của thiết bị báo động khẩn cấp yêu cầu áp suất âm thanh từ 90 dB trở lên ở khoảng cách 1 m tính từ tâm của thiết bị âm thanh.</v>
      </c>
      <c r="U125" s="18" t="str">
        <f t="shared" si="56"/>
        <v>000124_opt2.jpg</v>
      </c>
      <c r="V125" s="18" t="str">
        <f t="shared" si="45"/>
        <v>FALSE</v>
      </c>
      <c r="W125" s="46"/>
      <c r="X125" s="19" t="str">
        <f t="shared" si="57"/>
        <v/>
      </c>
      <c r="Y125" s="31" t="s">
        <v>741</v>
      </c>
      <c r="Z125" s="18" t="str">
        <f t="shared" si="58"/>
        <v>Thiết bị chữa cháy bằng khí trơ không thích hợp để dập tắt các đám cháy điện như phòng điện.</v>
      </c>
      <c r="AA125" s="18" t="str">
        <f t="shared" si="59"/>
        <v>000124_opt3.jpg</v>
      </c>
      <c r="AB125" s="18" t="str">
        <f t="shared" si="46"/>
        <v>TRUE</v>
      </c>
      <c r="AC125" s="46"/>
      <c r="AD125" s="19" t="str">
        <f t="shared" si="60"/>
        <v/>
      </c>
      <c r="AE125" s="31" t="s">
        <v>905</v>
      </c>
      <c r="AF125" s="18" t="str">
        <f t="shared" si="61"/>
        <v>Không được lắp đặt thiết bị chiếu sáng khẩn cấp trong phòng có diện tích sàn 30 m2 và lối thoát ra mặt đất.</v>
      </c>
      <c r="AG125" s="18" t="str">
        <f t="shared" si="62"/>
        <v>000124_opt4.jpg</v>
      </c>
      <c r="AH125" s="18" t="str">
        <f t="shared" si="48"/>
        <v>FALSE</v>
      </c>
      <c r="AI125" s="46"/>
      <c r="AJ125" s="19" t="str">
        <f t="shared" si="63"/>
        <v/>
      </c>
      <c r="AK125" s="31" t="s">
        <v>1060</v>
      </c>
      <c r="AL125" s="18" t="str">
        <f t="shared" si="64"/>
        <v>Thiết bị chữa cháy phun nước thích hợp để dập tắt đám cháy dầu.</v>
      </c>
      <c r="AM125" s="18" t="str">
        <f t="shared" si="65"/>
        <v>000124_opt5.jpg</v>
      </c>
      <c r="AN125" s="18" t="str">
        <f t="shared" si="49"/>
        <v>FALSE</v>
      </c>
      <c r="AO125" s="46"/>
      <c r="AP125" s="19" t="str">
        <f t="shared" si="66"/>
        <v/>
      </c>
      <c r="AQ125" s="54"/>
      <c r="AR125" s="21" t="str">
        <f t="shared" si="67"/>
        <v/>
      </c>
      <c r="AS125" s="22" t="str">
        <f t="shared" si="68"/>
        <v/>
      </c>
      <c r="AT125" s="57">
        <v>3</v>
      </c>
      <c r="AU125" s="43"/>
      <c r="AV125" s="60" t="s">
        <v>294</v>
      </c>
      <c r="AW125" s="24"/>
    </row>
    <row r="126" spans="1:49" ht="12" customHeight="1" thickBot="1">
      <c r="A126" s="13">
        <f t="shared" si="47"/>
        <v>125</v>
      </c>
      <c r="B126" s="14" t="s">
        <v>7</v>
      </c>
      <c r="C126" s="15" t="s">
        <v>34</v>
      </c>
      <c r="D126" s="67">
        <v>2020</v>
      </c>
      <c r="E126" s="15">
        <v>25</v>
      </c>
      <c r="F126" s="15"/>
      <c r="G126" s="15" t="s">
        <v>2857</v>
      </c>
      <c r="H126" s="15" t="s">
        <v>49</v>
      </c>
      <c r="I126" s="17"/>
      <c r="J126" s="39" t="s">
        <v>477</v>
      </c>
      <c r="K126" s="18" t="str">
        <f t="shared" si="50"/>
        <v>Tuyên bố nào sau đây liên quan đến kế hoạch xây dựng và kế hoạch cơ sở có tính đến môi trường và bảo tồn năng lượng là không phù hợp nhất?</v>
      </c>
      <c r="L126" s="19" t="str">
        <f t="shared" si="51"/>
        <v>000125_question.jpg</v>
      </c>
      <c r="M126" s="34" t="s">
        <v>574</v>
      </c>
      <c r="N126" s="18" t="str">
        <f t="shared" si="52"/>
        <v>Đối với các tòa nhà có nhu cầu nước nóng ổn định quanh năm, việc áp dụng hệ thống đồng phát có thể mang lại hiệu quả tiết kiệm năng lượng.</v>
      </c>
      <c r="O126" s="18" t="str">
        <f t="shared" si="53"/>
        <v>000125_opt1.jpg</v>
      </c>
      <c r="P126" s="18" t="str">
        <f t="shared" si="44"/>
        <v>FALSE</v>
      </c>
      <c r="Q126" s="46"/>
      <c r="R126" s="20" t="str">
        <f t="shared" si="54"/>
        <v/>
      </c>
      <c r="S126" s="31" t="s">
        <v>574</v>
      </c>
      <c r="T126" s="18" t="str">
        <f t="shared" si="55"/>
        <v>Đối với các tòa nhà có nhu cầu nước nóng ổn định quanh năm, việc áp dụng hệ thống đồng phát có thể mang lại hiệu quả tiết kiệm năng lượng.</v>
      </c>
      <c r="U126" s="18" t="str">
        <f t="shared" si="56"/>
        <v>000125_opt2.jpg</v>
      </c>
      <c r="V126" s="18" t="str">
        <f t="shared" si="45"/>
        <v>TRUE</v>
      </c>
      <c r="W126" s="46"/>
      <c r="X126" s="19" t="str">
        <f t="shared" si="57"/>
        <v/>
      </c>
      <c r="Y126" s="31" t="s">
        <v>742</v>
      </c>
      <c r="Z126" s="18" t="str">
        <f t="shared" si="58"/>
        <v>Kệ ánh sáng là một phương pháp chiếu sáng chặn ánh sáng mặt trời từ cửa sổ ở dưới cùng của mái hiên đồng thời hướng ánh sáng tự nhiên vào phòng từ các cửa sổ ở trên cùng của mái hiên bằng cách sử dụng mái hiên ngang được lắp đặt ở bên ngoài cửa sổ.</v>
      </c>
      <c r="AA126" s="18" t="str">
        <f t="shared" si="59"/>
        <v>000125_opt3.jpg</v>
      </c>
      <c r="AB126" s="18" t="str">
        <f t="shared" si="46"/>
        <v>FALSE</v>
      </c>
      <c r="AC126" s="46"/>
      <c r="AD126" s="19" t="str">
        <f t="shared" si="60"/>
        <v/>
      </c>
      <c r="AE126" s="31" t="s">
        <v>906</v>
      </c>
      <c r="AF126" s="18" t="str">
        <f t="shared" si="61"/>
        <v>Đối với các cơ sở dự kiến thiết lập phòng ứng phó thiên tai hoặc tiếp nhận người sơ tán trong trường hợp xảy ra thảm họa, cần xem xét thông gió tự nhiên để đảm bảo môi trường sống cần thiết ngay cả trong trường hợp đường dây cứu sinh bị gián đoạn.</v>
      </c>
      <c r="AG126" s="18" t="str">
        <f t="shared" si="62"/>
        <v>000125_opt4.jpg</v>
      </c>
      <c r="AH126" s="18" t="str">
        <f t="shared" si="48"/>
        <v>FALSE</v>
      </c>
      <c r="AI126" s="46"/>
      <c r="AJ126" s="19" t="str">
        <f t="shared" si="63"/>
        <v/>
      </c>
      <c r="AK126" s="31" t="s">
        <v>1061</v>
      </c>
      <c r="AL126" s="18" t="str">
        <f t="shared" si="64"/>
        <v>Phương pháp thu được trực tiếp bằng cách sử dụng nhiệt mặt trời là phương pháp trong đó nhiệt mặt trời từ cửa sổ được lưu trữ trực tiếp trên sàn hoặc tường và tản ra vào ban đêm.</v>
      </c>
      <c r="AM126" s="18" t="str">
        <f t="shared" si="65"/>
        <v>000125_opt5.jpg</v>
      </c>
      <c r="AN126" s="18" t="str">
        <f t="shared" si="49"/>
        <v>FALSE</v>
      </c>
      <c r="AO126" s="46"/>
      <c r="AP126" s="19" t="str">
        <f t="shared" si="66"/>
        <v/>
      </c>
      <c r="AQ126" s="54"/>
      <c r="AR126" s="21" t="str">
        <f t="shared" si="67"/>
        <v/>
      </c>
      <c r="AS126" s="22" t="str">
        <f t="shared" si="68"/>
        <v/>
      </c>
      <c r="AT126" s="57">
        <v>2</v>
      </c>
      <c r="AU126" s="43"/>
      <c r="AV126" s="60" t="s">
        <v>294</v>
      </c>
      <c r="AW126" s="24"/>
    </row>
    <row r="127" spans="1:49" ht="12" customHeight="1" thickBot="1">
      <c r="A127" s="13">
        <f t="shared" si="47"/>
        <v>126</v>
      </c>
      <c r="B127" s="14" t="s">
        <v>7</v>
      </c>
      <c r="C127" s="15" t="s">
        <v>34</v>
      </c>
      <c r="D127" s="67">
        <v>2019</v>
      </c>
      <c r="E127" s="15">
        <v>1</v>
      </c>
      <c r="F127" s="15"/>
      <c r="G127" s="15" t="s">
        <v>2857</v>
      </c>
      <c r="H127" s="15" t="s">
        <v>49</v>
      </c>
      <c r="I127" s="17"/>
      <c r="J127" s="39" t="s">
        <v>323</v>
      </c>
      <c r="K127" s="18" t="str">
        <f t="shared" si="50"/>
        <v>Tuyên bố nào sau đây về kiến trúc lịch sử của Nhật Bản là không phù hợp nhất?</v>
      </c>
      <c r="L127" s="19" t="str">
        <f t="shared" si="51"/>
        <v>000126_question.jpg</v>
      </c>
      <c r="M127" s="34" t="s">
        <v>575</v>
      </c>
      <c r="N127" s="18" t="str">
        <f t="shared" si="52"/>
        <v>Chùa Kiyomizu-dera (tỉnh Kyoto) là một tòa nhà treo lơ lửng, trong đó sân khấu phía trước sảnh chính, nằm trên một vách đá dựng đứng, được hỗ trợ bởi những cột trụ bó dài.</v>
      </c>
      <c r="O127" s="18" t="str">
        <f t="shared" si="53"/>
        <v>000126_opt1.jpg</v>
      </c>
      <c r="P127" s="18" t="str">
        <f t="shared" si="44"/>
        <v>FALSE</v>
      </c>
      <c r="Q127" s="46"/>
      <c r="R127" s="20" t="str">
        <f t="shared" si="54"/>
        <v/>
      </c>
      <c r="S127" s="31" t="s">
        <v>575</v>
      </c>
      <c r="T127" s="18" t="str">
        <f t="shared" si="55"/>
        <v>Chùa Kiyomizu-dera (tỉnh Kyoto) là một tòa nhà treo lơ lửng, trong đó sân khấu phía trước sảnh chính, nằm trên một vách đá dựng đứng, được hỗ trợ bởi những cột trụ bó dài.</v>
      </c>
      <c r="U127" s="18" t="str">
        <f t="shared" si="56"/>
        <v>000126_opt2.jpg</v>
      </c>
      <c r="V127" s="18" t="str">
        <f t="shared" si="45"/>
        <v>FALSE</v>
      </c>
      <c r="W127" s="46"/>
      <c r="X127" s="19" t="str">
        <f t="shared" si="57"/>
        <v/>
      </c>
      <c r="Y127" s="31" t="s">
        <v>743</v>
      </c>
      <c r="Z127" s="18" t="str">
        <f t="shared" si="58"/>
        <v>Golden Pavilion của chùa Shikaenji (tỉnh Kyoto) là một tòa nhà có tầng cao nhất theo phong cách của thiền đường, tầng hai theo phong cách của một hội trường Phật giáo Nhật Bản và tầng một theo phong cách của một tòa nhà dân cư.</v>
      </c>
      <c r="AA127" s="18" t="str">
        <f t="shared" si="59"/>
        <v>000126_opt3.jpg</v>
      </c>
      <c r="AB127" s="18" t="str">
        <f t="shared" si="46"/>
        <v>FALSE</v>
      </c>
      <c r="AC127" s="46"/>
      <c r="AD127" s="19" t="str">
        <f t="shared" si="60"/>
        <v/>
      </c>
      <c r="AE127" s="31" t="s">
        <v>907</v>
      </c>
      <c r="AF127" s="18" t="str">
        <f t="shared" si="61"/>
        <v>Sảnh Vàng Chusonji (Tỉnh Iwate) là một hội trường Phật giáo ba phòng với bên ngoài dập lá vàng sơn mài hoàn toàn.</v>
      </c>
      <c r="AG127" s="18" t="str">
        <f t="shared" si="62"/>
        <v>000126_opt4.jpg</v>
      </c>
      <c r="AH127" s="18" t="str">
        <f t="shared" si="48"/>
        <v>FALSE</v>
      </c>
      <c r="AI127" s="46"/>
      <c r="AJ127" s="19" t="str">
        <f t="shared" si="63"/>
        <v/>
      </c>
      <c r="AK127" s="31" t="s">
        <v>1062</v>
      </c>
      <c r="AL127" s="18" t="str">
        <f t="shared" si="64"/>
        <v>Chùa Đông Yakushiji (tỉnh Nara) là một ngôi chùa năm tầng với một tầng thấp hơn ở mỗi tầng.</v>
      </c>
      <c r="AM127" s="18" t="str">
        <f t="shared" si="65"/>
        <v>000126_opt5.jpg</v>
      </c>
      <c r="AN127" s="18" t="str">
        <f t="shared" si="49"/>
        <v>TRUE</v>
      </c>
      <c r="AO127" s="46"/>
      <c r="AP127" s="19" t="str">
        <f t="shared" si="66"/>
        <v/>
      </c>
      <c r="AQ127" s="54"/>
      <c r="AR127" s="21" t="str">
        <f t="shared" si="67"/>
        <v/>
      </c>
      <c r="AS127" s="22" t="str">
        <f t="shared" si="68"/>
        <v/>
      </c>
      <c r="AT127" s="57">
        <v>5</v>
      </c>
      <c r="AU127" s="43"/>
      <c r="AV127" s="60" t="s">
        <v>294</v>
      </c>
      <c r="AW127" s="24"/>
    </row>
    <row r="128" spans="1:49" ht="12" customHeight="1" thickBot="1">
      <c r="A128" s="13">
        <f t="shared" si="47"/>
        <v>127</v>
      </c>
      <c r="B128" s="14" t="s">
        <v>7</v>
      </c>
      <c r="C128" s="15" t="s">
        <v>34</v>
      </c>
      <c r="D128" s="67">
        <v>2019</v>
      </c>
      <c r="E128" s="15">
        <v>2</v>
      </c>
      <c r="F128" s="15"/>
      <c r="G128" s="15" t="s">
        <v>2857</v>
      </c>
      <c r="H128" s="15" t="s">
        <v>49</v>
      </c>
      <c r="I128" s="17"/>
      <c r="J128" s="39" t="s">
        <v>478</v>
      </c>
      <c r="K128" s="18" t="str">
        <f t="shared" si="50"/>
        <v>Điều nào sau đây là đúng đối với các tòa nhà A ~ E trong lịch sử kiến trúc phương Tây theo thứ tự xây dựng từ cũ đến mới? Tuy nhiên, trong (), phong cách kiến trúc và vị trí được chỉ ra.
A: Nhà thờ Đức Bà (Kiến trúc Gothic, Paris)
B Bảo tàng Anh (Kiến trúc tân cổ điển, London)
C Vương cung thánh đường St. Peter (Kiến trúc Baroque, Vatican)
D Nhà thờ Florence (Kiến trúc Phục hưng, Florence)
E. Hagia Sophia (Kiến trúc Byzantine, Istanbul)</v>
      </c>
      <c r="L128" s="19" t="str">
        <f t="shared" si="51"/>
        <v>000127_question.jpg</v>
      </c>
      <c r="M128" s="34" t="s">
        <v>576</v>
      </c>
      <c r="N128" s="18" t="str">
        <f t="shared" si="52"/>
        <v>A → E → C → D → B</v>
      </c>
      <c r="O128" s="18" t="str">
        <f t="shared" si="53"/>
        <v>000127_opt1.jpg</v>
      </c>
      <c r="P128" s="18" t="str">
        <f t="shared" si="44"/>
        <v>FALSE</v>
      </c>
      <c r="Q128" s="46"/>
      <c r="R128" s="20" t="str">
        <f t="shared" si="54"/>
        <v/>
      </c>
      <c r="S128" s="31" t="s">
        <v>576</v>
      </c>
      <c r="T128" s="18" t="str">
        <f t="shared" si="55"/>
        <v>A → E → C → D → B</v>
      </c>
      <c r="U128" s="18" t="str">
        <f t="shared" si="56"/>
        <v>000127_opt2.jpg</v>
      </c>
      <c r="V128" s="18" t="str">
        <f t="shared" si="45"/>
        <v>TRUE</v>
      </c>
      <c r="W128" s="46"/>
      <c r="X128" s="19" t="str">
        <f t="shared" si="57"/>
        <v/>
      </c>
      <c r="Y128" s="31" t="s">
        <v>744</v>
      </c>
      <c r="Z128" s="18" t="str">
        <f t="shared" si="58"/>
        <v>C → E → D → B → A</v>
      </c>
      <c r="AA128" s="18" t="str">
        <f t="shared" si="59"/>
        <v>000127_opt3.jpg</v>
      </c>
      <c r="AB128" s="18" t="str">
        <f t="shared" si="46"/>
        <v>FALSE</v>
      </c>
      <c r="AC128" s="46"/>
      <c r="AD128" s="19" t="str">
        <f t="shared" si="60"/>
        <v/>
      </c>
      <c r="AE128" s="31" t="s">
        <v>908</v>
      </c>
      <c r="AF128" s="18" t="str">
        <f t="shared" si="61"/>
        <v>E → C → D → A → B</v>
      </c>
      <c r="AG128" s="18" t="str">
        <f t="shared" si="62"/>
        <v>000127_opt4.jpg</v>
      </c>
      <c r="AH128" s="18" t="str">
        <f t="shared" si="48"/>
        <v>FALSE</v>
      </c>
      <c r="AI128" s="46"/>
      <c r="AJ128" s="19" t="str">
        <f t="shared" si="63"/>
        <v/>
      </c>
      <c r="AK128" s="31" t="s">
        <v>1063</v>
      </c>
      <c r="AL128" s="18" t="str">
        <f t="shared" si="64"/>
        <v>D → E → C → B → A</v>
      </c>
      <c r="AM128" s="18" t="str">
        <f t="shared" si="65"/>
        <v>000127_opt5.jpg</v>
      </c>
      <c r="AN128" s="18" t="str">
        <f t="shared" si="49"/>
        <v>FALSE</v>
      </c>
      <c r="AO128" s="46"/>
      <c r="AP128" s="19" t="str">
        <f t="shared" si="66"/>
        <v/>
      </c>
      <c r="AQ128" s="54"/>
      <c r="AR128" s="21" t="str">
        <f t="shared" si="67"/>
        <v/>
      </c>
      <c r="AS128" s="22" t="str">
        <f t="shared" si="68"/>
        <v/>
      </c>
      <c r="AT128" s="57">
        <v>2</v>
      </c>
      <c r="AU128" s="43"/>
      <c r="AV128" s="60" t="s">
        <v>294</v>
      </c>
      <c r="AW128" s="24"/>
    </row>
    <row r="129" spans="1:49" ht="12" customHeight="1" thickBot="1">
      <c r="A129" s="13">
        <f t="shared" si="47"/>
        <v>128</v>
      </c>
      <c r="B129" s="14" t="s">
        <v>7</v>
      </c>
      <c r="C129" s="15" t="s">
        <v>34</v>
      </c>
      <c r="D129" s="67">
        <v>2019</v>
      </c>
      <c r="E129" s="15">
        <v>3</v>
      </c>
      <c r="F129" s="15"/>
      <c r="G129" s="15" t="s">
        <v>2857</v>
      </c>
      <c r="H129" s="15" t="s">
        <v>49</v>
      </c>
      <c r="I129" s="17"/>
      <c r="J129" s="39" t="s">
        <v>325</v>
      </c>
      <c r="K129" s="18" t="str">
        <f t="shared" si="50"/>
        <v>Tuyên bố nào sau đây về kỹ thuật môi trường xây dựng là không phù hợp nhất?</v>
      </c>
      <c r="L129" s="19" t="str">
        <f t="shared" si="51"/>
        <v>000128_question.jpg</v>
      </c>
      <c r="M129" s="34" t="s">
        <v>577</v>
      </c>
      <c r="N129" s="18" t="str">
        <f t="shared" si="52"/>
        <v>Đối với cùng một thể tích, vật liệu có nhiệt dung riêng thể tích lớn cần nhiều nhiệt hơn để làm ấm so với vật liệu có nhiệt dung riêng thể tích nhỏ hơn.</v>
      </c>
      <c r="O129" s="18" t="str">
        <f t="shared" si="53"/>
        <v>000128_opt1.jpg</v>
      </c>
      <c r="P129" s="18" t="str">
        <f t="shared" si="44"/>
        <v>FALSE</v>
      </c>
      <c r="Q129" s="46"/>
      <c r="R129" s="20" t="str">
        <f t="shared" si="54"/>
        <v/>
      </c>
      <c r="S129" s="31" t="s">
        <v>577</v>
      </c>
      <c r="T129" s="18" t="str">
        <f t="shared" si="55"/>
        <v>Đối với cùng một thể tích, vật liệu có nhiệt dung riêng thể tích lớn cần nhiều nhiệt hơn để làm ấm so với vật liệu có nhiệt dung riêng thể tích nhỏ hơn.</v>
      </c>
      <c r="U129" s="18" t="str">
        <f t="shared" si="56"/>
        <v>000128_opt2.jpg</v>
      </c>
      <c r="V129" s="18" t="str">
        <f t="shared" si="45"/>
        <v>FALSE</v>
      </c>
      <c r="W129" s="46"/>
      <c r="X129" s="19" t="str">
        <f t="shared" si="57"/>
        <v/>
      </c>
      <c r="Y129" s="31" t="s">
        <v>745</v>
      </c>
      <c r="Z129" s="18" t="str">
        <f t="shared" si="58"/>
        <v>Giá trị NC là một trong những chỉ số đánh giá tiếng ồn trong nhà.</v>
      </c>
      <c r="AA129" s="18" t="str">
        <f t="shared" si="59"/>
        <v>000128_opt3.jpg</v>
      </c>
      <c r="AB129" s="18" t="str">
        <f t="shared" si="46"/>
        <v>FALSE</v>
      </c>
      <c r="AC129" s="46"/>
      <c r="AD129" s="19" t="str">
        <f t="shared" si="60"/>
        <v/>
      </c>
      <c r="AE129" s="31" t="s">
        <v>909</v>
      </c>
      <c r="AF129" s="18" t="str">
        <f t="shared" si="61"/>
        <v>Giá trị CLO là một chỉ số về khả năng cách nhiệt của quần áo và là một trong những yếu tố ảnh hưởng đến cảm giác ấm áp và lạnh lẽo của một người.</v>
      </c>
      <c r="AG129" s="18" t="str">
        <f t="shared" si="62"/>
        <v>000128_opt4.jpg</v>
      </c>
      <c r="AH129" s="18" t="str">
        <f t="shared" si="48"/>
        <v>FALSE</v>
      </c>
      <c r="AI129" s="46"/>
      <c r="AJ129" s="19" t="str">
        <f t="shared" si="63"/>
        <v/>
      </c>
      <c r="AK129" s="31" t="s">
        <v>1064</v>
      </c>
      <c r="AL129" s="18" t="str">
        <f t="shared" si="64"/>
        <v>Nhiệt do đèn huỳnh quang và các thiết bị chiếu sáng khác tạo ra là nhiệt tiềm ẩn.</v>
      </c>
      <c r="AM129" s="18" t="str">
        <f t="shared" si="65"/>
        <v>000128_opt5.jpg</v>
      </c>
      <c r="AN129" s="18" t="str">
        <f t="shared" si="49"/>
        <v>TRUE</v>
      </c>
      <c r="AO129" s="46"/>
      <c r="AP129" s="19" t="str">
        <f t="shared" si="66"/>
        <v/>
      </c>
      <c r="AQ129" s="54"/>
      <c r="AR129" s="21" t="str">
        <f t="shared" si="67"/>
        <v/>
      </c>
      <c r="AS129" s="22" t="str">
        <f t="shared" si="68"/>
        <v/>
      </c>
      <c r="AT129" s="57">
        <v>5</v>
      </c>
      <c r="AU129" s="43"/>
      <c r="AV129" s="60" t="s">
        <v>294</v>
      </c>
      <c r="AW129" s="24"/>
    </row>
    <row r="130" spans="1:49" ht="12" customHeight="1" thickBot="1">
      <c r="A130" s="13">
        <f t="shared" si="47"/>
        <v>129</v>
      </c>
      <c r="B130" s="14" t="s">
        <v>7</v>
      </c>
      <c r="C130" s="15" t="s">
        <v>34</v>
      </c>
      <c r="D130" s="67">
        <v>2019</v>
      </c>
      <c r="E130" s="15">
        <v>4</v>
      </c>
      <c r="F130" s="15"/>
      <c r="G130" s="15" t="s">
        <v>2857</v>
      </c>
      <c r="H130" s="15" t="s">
        <v>49</v>
      </c>
      <c r="I130" s="17"/>
      <c r="J130" s="39" t="s">
        <v>326</v>
      </c>
      <c r="K130" s="18" t="str">
        <f t="shared" si="50"/>
        <v>Tuyên bố nào sau đây về thông gió là không phù hợp nhất?</v>
      </c>
      <c r="L130" s="19" t="str">
        <f t="shared" si="51"/>
        <v>000129_question.jpg</v>
      </c>
      <c r="M130" s="34" t="s">
        <v>578</v>
      </c>
      <c r="N130" s="18" t="str">
        <f t="shared" si="52"/>
        <v>Lượng thông gió cần thiết của một căn phòng thường được tính toán dựa trên giá trị cho phép của nồng độ carbon dioxide trong phòng.</v>
      </c>
      <c r="O130" s="18" t="str">
        <f t="shared" si="53"/>
        <v>000129_opt1.jpg</v>
      </c>
      <c r="P130" s="18" t="str">
        <f t="shared" si="44"/>
        <v>FALSE</v>
      </c>
      <c r="Q130" s="46"/>
      <c r="R130" s="20" t="str">
        <f t="shared" si="54"/>
        <v/>
      </c>
      <c r="S130" s="31" t="s">
        <v>578</v>
      </c>
      <c r="T130" s="18" t="str">
        <f t="shared" si="55"/>
        <v>Lượng thông gió cần thiết của một căn phòng thường được tính toán dựa trên giá trị cho phép của nồng độ carbon dioxide trong phòng.</v>
      </c>
      <c r="U130" s="18" t="str">
        <f t="shared" si="56"/>
        <v>000129_opt2.jpg</v>
      </c>
      <c r="V130" s="18" t="str">
        <f t="shared" si="45"/>
        <v>FALSE</v>
      </c>
      <c r="W130" s="46"/>
      <c r="X130" s="19" t="str">
        <f t="shared" si="57"/>
        <v/>
      </c>
      <c r="Y130" s="31" t="s">
        <v>746</v>
      </c>
      <c r="Z130" s="18" t="str">
        <f t="shared" si="58"/>
        <v>Trong một ngôi nhà hai tầng, nếu nhiệt độ bên ngoài thấp hơn nhiệt độ trong nhà, các tầng dưới tạo ra lực của không khí bên ngoài đi vào và các tầng trên tạo ra lực của không khí trong nhà để thoát ra.</v>
      </c>
      <c r="AA130" s="18" t="str">
        <f t="shared" si="59"/>
        <v>000129_opt3.jpg</v>
      </c>
      <c r="AB130" s="18" t="str">
        <f t="shared" si="46"/>
        <v>FALSE</v>
      </c>
      <c r="AC130" s="46"/>
      <c r="AD130" s="19" t="str">
        <f t="shared" si="60"/>
        <v/>
      </c>
      <c r="AE130" s="31" t="s">
        <v>910</v>
      </c>
      <c r="AF130" s="18" t="str">
        <f t="shared" si="61"/>
        <v>Hệ thống thông gió cơ học Loại 2 ngăn chặn luồng không khí ô nhiễm vào các phòng xung quanh bằng cách duy trì áp suất âm trong phòng.</v>
      </c>
      <c r="AG130" s="18" t="str">
        <f t="shared" si="62"/>
        <v>000129_opt4.jpg</v>
      </c>
      <c r="AH130" s="18" t="str">
        <f t="shared" si="48"/>
        <v>TRUE</v>
      </c>
      <c r="AI130" s="46"/>
      <c r="AJ130" s="19" t="str">
        <f t="shared" si="63"/>
        <v/>
      </c>
      <c r="AK130" s="31" t="s">
        <v>1065</v>
      </c>
      <c r="AL130" s="18" t="str">
        <f t="shared" si="64"/>
        <v>Giá trị cho phép của nồng độ carbon monoxide trong phòng thường là 0,001% (10 ppm).</v>
      </c>
      <c r="AM130" s="18" t="str">
        <f t="shared" si="65"/>
        <v>000129_opt5.jpg</v>
      </c>
      <c r="AN130" s="18" t="str">
        <f t="shared" si="49"/>
        <v>FALSE</v>
      </c>
      <c r="AO130" s="46"/>
      <c r="AP130" s="19" t="str">
        <f t="shared" si="66"/>
        <v/>
      </c>
      <c r="AQ130" s="54"/>
      <c r="AR130" s="21" t="str">
        <f t="shared" si="67"/>
        <v/>
      </c>
      <c r="AS130" s="22" t="str">
        <f t="shared" si="68"/>
        <v/>
      </c>
      <c r="AT130" s="57">
        <v>4</v>
      </c>
      <c r="AU130" s="43"/>
      <c r="AV130" s="60" t="s">
        <v>294</v>
      </c>
      <c r="AW130" s="24"/>
    </row>
    <row r="131" spans="1:49" ht="12" customHeight="1" thickBot="1">
      <c r="A131" s="13">
        <f t="shared" si="47"/>
        <v>130</v>
      </c>
      <c r="B131" s="14" t="s">
        <v>7</v>
      </c>
      <c r="C131" s="15" t="s">
        <v>34</v>
      </c>
      <c r="D131" s="67">
        <v>2019</v>
      </c>
      <c r="E131" s="15">
        <v>5</v>
      </c>
      <c r="F131" s="15"/>
      <c r="G131" s="15" t="s">
        <v>2857</v>
      </c>
      <c r="H131" s="15" t="s">
        <v>49</v>
      </c>
      <c r="I131" s="17"/>
      <c r="J131" s="39" t="s">
        <v>463</v>
      </c>
      <c r="K131" s="18" t="str">
        <f t="shared" si="50"/>
        <v>Tuyên bố nào sau đây về truyền nhiệt là không phù hợp nhất?</v>
      </c>
      <c r="L131" s="19" t="str">
        <f t="shared" si="51"/>
        <v>000130_question.jpg</v>
      </c>
      <c r="M131" s="34" t="s">
        <v>579</v>
      </c>
      <c r="N131" s="18" t="str">
        <f t="shared" si="52"/>
        <v>Độ dẫn nhiệt của gỗ thường gấp khoảng 3 ~ 4 lần so với bông thủy tinh.</v>
      </c>
      <c r="O131" s="18" t="str">
        <f t="shared" si="53"/>
        <v>000130_opt1.jpg</v>
      </c>
      <c r="P131" s="18" t="str">
        <f t="shared" ref="P131:P194" si="69">IF($AT131="","",IF($AT131=1,"TRUE","FALSE"))</f>
        <v>FALSE</v>
      </c>
      <c r="Q131" s="46"/>
      <c r="R131" s="20" t="str">
        <f t="shared" si="54"/>
        <v/>
      </c>
      <c r="S131" s="31" t="s">
        <v>579</v>
      </c>
      <c r="T131" s="18" t="str">
        <f t="shared" si="55"/>
        <v>Độ dẫn nhiệt của gỗ thường gấp khoảng 3 ~ 4 lần so với bông thủy tinh.</v>
      </c>
      <c r="U131" s="18" t="str">
        <f t="shared" si="56"/>
        <v>000130_opt2.jpg</v>
      </c>
      <c r="V131" s="18" t="str">
        <f t="shared" ref="V131:V194" si="70">IF($AT131="","",IF($AT131=2,"TRUE","FALSE"))</f>
        <v>FALSE</v>
      </c>
      <c r="W131" s="46"/>
      <c r="X131" s="19" t="str">
        <f t="shared" si="57"/>
        <v/>
      </c>
      <c r="Y131" s="31" t="s">
        <v>747</v>
      </c>
      <c r="Z131" s="18" t="str">
        <f t="shared" si="58"/>
        <v>Gió lùa lạnh gần cửa sổ là hiện tượng không khí trong nhà trở nên nặng hơn và đi xuống sàn khi nó được làm mát bởi bề mặt kính của cửa sổ.</v>
      </c>
      <c r="AA131" s="18" t="str">
        <f t="shared" si="59"/>
        <v>000130_opt3.jpg</v>
      </c>
      <c r="AB131" s="18" t="str">
        <f t="shared" ref="AB131:AB194" si="71">IF($AT131="","",IF($AT131=3,"TRUE","FALSE"))</f>
        <v>FALSE</v>
      </c>
      <c r="AC131" s="46"/>
      <c r="AD131" s="19" t="str">
        <f t="shared" si="60"/>
        <v/>
      </c>
      <c r="AE131" s="31" t="s">
        <v>911</v>
      </c>
      <c r="AF131" s="18" t="str">
        <f t="shared" si="61"/>
        <v>Trong các bức tường sơn trắng, hệ số phản xạ của ánh sáng nhìn thấy, là bức xạ bước sóng ngắn, thấp và hệ số phản xạ của ánh sáng hồng ngoại, là bức xạ bước sóng dài, cao.</v>
      </c>
      <c r="AG131" s="18" t="str">
        <f t="shared" si="62"/>
        <v>000130_opt4.jpg</v>
      </c>
      <c r="AH131" s="18" t="str">
        <f t="shared" si="48"/>
        <v>TRUE</v>
      </c>
      <c r="AI131" s="46"/>
      <c r="AJ131" s="19" t="str">
        <f t="shared" si="63"/>
        <v/>
      </c>
      <c r="AK131" s="31" t="s">
        <v>1066</v>
      </c>
      <c r="AL131" s="18" t="str">
        <f t="shared" si="64"/>
        <v>Khả năng chống truyền nhiệt của bề mặt ngoài trời của tường nói chung là nhỏ so với khả năng chống truyền nhiệt của bề mặt bên trong nhà.</v>
      </c>
      <c r="AM131" s="18" t="str">
        <f t="shared" si="65"/>
        <v>000130_opt5.jpg</v>
      </c>
      <c r="AN131" s="18" t="str">
        <f t="shared" si="49"/>
        <v>FALSE</v>
      </c>
      <c r="AO131" s="46"/>
      <c r="AP131" s="19" t="str">
        <f t="shared" si="66"/>
        <v/>
      </c>
      <c r="AQ131" s="54"/>
      <c r="AR131" s="21" t="str">
        <f t="shared" si="67"/>
        <v/>
      </c>
      <c r="AS131" s="22" t="str">
        <f t="shared" si="68"/>
        <v/>
      </c>
      <c r="AT131" s="57">
        <v>4</v>
      </c>
      <c r="AU131" s="43"/>
      <c r="AV131" s="60" t="s">
        <v>294</v>
      </c>
      <c r="AW131" s="24"/>
    </row>
    <row r="132" spans="1:49" ht="12" customHeight="1" thickBot="1">
      <c r="A132" s="13">
        <f t="shared" ref="A132:A195" si="72">ROW(A132)-1</f>
        <v>131</v>
      </c>
      <c r="B132" s="14" t="s">
        <v>7</v>
      </c>
      <c r="C132" s="15" t="s">
        <v>34</v>
      </c>
      <c r="D132" s="67">
        <v>2019</v>
      </c>
      <c r="E132" s="15">
        <v>6</v>
      </c>
      <c r="F132" s="15"/>
      <c r="G132" s="15" t="s">
        <v>2857</v>
      </c>
      <c r="H132" s="15" t="s">
        <v>49</v>
      </c>
      <c r="I132" s="17"/>
      <c r="J132" s="39" t="s">
        <v>327</v>
      </c>
      <c r="K132" s="18" t="str">
        <f t="shared" si="50"/>
        <v>Tuyên bố nào sau đây về không khí ẩm là không phù hợp nhất?</v>
      </c>
      <c r="L132" s="19" t="str">
        <f t="shared" si="51"/>
        <v>000131_question.jpg</v>
      </c>
      <c r="M132" s="34" t="s">
        <v>580</v>
      </c>
      <c r="N132" s="18" t="str">
        <f t="shared" si="52"/>
        <v>Nếu độ ẩm tuyệt đối bằng nhau, nhiệt độ điểm sương không thay đổi khi không khí được làm nóng.</v>
      </c>
      <c r="O132" s="18" t="str">
        <f t="shared" si="53"/>
        <v>000131_opt1.jpg</v>
      </c>
      <c r="P132" s="18" t="str">
        <f t="shared" si="69"/>
        <v>FALSE</v>
      </c>
      <c r="Q132" s="46"/>
      <c r="R132" s="20" t="str">
        <f t="shared" si="54"/>
        <v/>
      </c>
      <c r="S132" s="31" t="s">
        <v>580</v>
      </c>
      <c r="T132" s="18" t="str">
        <f t="shared" si="55"/>
        <v>Nếu độ ẩm tuyệt đối bằng nhau, nhiệt độ điểm sương không thay đổi khi không khí được làm nóng.</v>
      </c>
      <c r="U132" s="18" t="str">
        <f t="shared" si="56"/>
        <v>000131_opt2.jpg</v>
      </c>
      <c r="V132" s="18" t="str">
        <f t="shared" si="70"/>
        <v>FALSE</v>
      </c>
      <c r="W132" s="46"/>
      <c r="X132" s="19" t="str">
        <f t="shared" si="57"/>
        <v/>
      </c>
      <c r="Y132" s="31" t="s">
        <v>748</v>
      </c>
      <c r="Z132" s="18" t="str">
        <f t="shared" si="58"/>
        <v>Nếu nhiệt độ bầu khô giống nhau, chênh lệch giữa nhiệt độ bầu khô và nhiệt độ bầu ướt càng nhỏ thì độ ẩm tương đối càng thấp.</v>
      </c>
      <c r="AA132" s="18" t="str">
        <f t="shared" si="59"/>
        <v>000131_opt3.jpg</v>
      </c>
      <c r="AB132" s="18" t="str">
        <f t="shared" si="71"/>
        <v>TRUE</v>
      </c>
      <c r="AC132" s="46"/>
      <c r="AD132" s="19" t="str">
        <f t="shared" si="60"/>
        <v/>
      </c>
      <c r="AE132" s="31" t="s">
        <v>912</v>
      </c>
      <c r="AF132" s="18" t="str">
        <f t="shared" si="61"/>
        <v>Nếu nhiệt độ bầu khô giống nhau thì độ ẩm tương đối càng cao thì độ ẩm tuyệt đối càng cao.</v>
      </c>
      <c r="AG132" s="18" t="str">
        <f t="shared" si="62"/>
        <v>000131_opt4.jpg</v>
      </c>
      <c r="AH132" s="18" t="str">
        <f t="shared" ref="AH132:AH195" si="73">IF($AT132="","",IF($AT132=4,"TRUE","FALSE"))</f>
        <v>FALSE</v>
      </c>
      <c r="AI132" s="46"/>
      <c r="AJ132" s="19" t="str">
        <f t="shared" si="63"/>
        <v/>
      </c>
      <c r="AK132" s="31" t="s">
        <v>1067</v>
      </c>
      <c r="AL132" s="18" t="str">
        <f t="shared" si="64"/>
        <v>Khi không khí được làm mát dưới nhiệt độ điểm sương và sau đó được làm nóng đến nhiệt độ ban đầu, độ ẩm tương đối sẽ giảm</v>
      </c>
      <c r="AM132" s="18" t="str">
        <f t="shared" si="65"/>
        <v>000131_opt5.jpg</v>
      </c>
      <c r="AN132" s="18" t="str">
        <f t="shared" ref="AN132:AN195" si="74">IF($AT132="","",IF($AT132=5,"TRUE","FALSE"))</f>
        <v>FALSE</v>
      </c>
      <c r="AO132" s="46"/>
      <c r="AP132" s="19" t="str">
        <f t="shared" si="66"/>
        <v/>
      </c>
      <c r="AQ132" s="54"/>
      <c r="AR132" s="21" t="str">
        <f t="shared" si="67"/>
        <v/>
      </c>
      <c r="AS132" s="22" t="str">
        <f t="shared" si="68"/>
        <v/>
      </c>
      <c r="AT132" s="57">
        <v>3</v>
      </c>
      <c r="AU132" s="43"/>
      <c r="AV132" s="60" t="s">
        <v>294</v>
      </c>
      <c r="AW132" s="24"/>
    </row>
    <row r="133" spans="1:49" ht="12" customHeight="1" thickBot="1">
      <c r="A133" s="13">
        <f t="shared" si="72"/>
        <v>132</v>
      </c>
      <c r="B133" s="14" t="s">
        <v>7</v>
      </c>
      <c r="C133" s="15" t="s">
        <v>34</v>
      </c>
      <c r="D133" s="67">
        <v>2019</v>
      </c>
      <c r="E133" s="15">
        <v>7</v>
      </c>
      <c r="F133" s="15"/>
      <c r="G133" s="15" t="s">
        <v>2857</v>
      </c>
      <c r="H133" s="15" t="s">
        <v>49</v>
      </c>
      <c r="I133" s="17"/>
      <c r="J133" s="39" t="s">
        <v>479</v>
      </c>
      <c r="K133" s="18" t="str">
        <f t="shared" si="50"/>
        <v>Tuyên bố nào sau đây về ánh sáng mặt trời và bức xạ mặt trời là không phù hợp nhất?</v>
      </c>
      <c r="L133" s="19" t="str">
        <f t="shared" si="51"/>
        <v>000132_question.jpg</v>
      </c>
      <c r="M133" s="34" t="s">
        <v>581</v>
      </c>
      <c r="N133" s="18" t="str">
        <f t="shared" si="52"/>
        <v>Hệ số che chắn năng lượng mặt trời càng nhỏ thì hiệu quả che chắn bức xạ mặt trời càng lớn.</v>
      </c>
      <c r="O133" s="18" t="str">
        <f t="shared" si="53"/>
        <v>000132_opt1.jpg</v>
      </c>
      <c r="P133" s="18" t="str">
        <f t="shared" si="69"/>
        <v>FALSE</v>
      </c>
      <c r="Q133" s="46"/>
      <c r="R133" s="20" t="str">
        <f t="shared" si="54"/>
        <v/>
      </c>
      <c r="S133" s="31" t="s">
        <v>581</v>
      </c>
      <c r="T133" s="18" t="str">
        <f t="shared" si="55"/>
        <v>Hệ số che chắn năng lượng mặt trời càng nhỏ thì hiệu quả che chắn bức xạ mặt trời càng lớn.</v>
      </c>
      <c r="U133" s="18" t="str">
        <f t="shared" si="56"/>
        <v>000132_opt2.jpg</v>
      </c>
      <c r="V133" s="18" t="str">
        <f t="shared" si="70"/>
        <v>TRUE</v>
      </c>
      <c r="W133" s="46"/>
      <c r="X133" s="19" t="str">
        <f t="shared" si="57"/>
        <v/>
      </c>
      <c r="Y133" s="31" t="s">
        <v>749</v>
      </c>
      <c r="Z133" s="18" t="str">
        <f t="shared" si="58"/>
        <v>Ở vĩ độ 35 độ bắc, khi một mái hiên ngang được lắp đặt ở lỗ mở, tác dụng che chắn của bức xạ mặt trời vào mùa hè ở phía nam lớn hơn ở phía tây.</v>
      </c>
      <c r="AA133" s="18" t="str">
        <f t="shared" si="59"/>
        <v>000132_opt3.jpg</v>
      </c>
      <c r="AB133" s="18" t="str">
        <f t="shared" si="71"/>
        <v>FALSE</v>
      </c>
      <c r="AC133" s="46"/>
      <c r="AD133" s="19" t="str">
        <f t="shared" si="60"/>
        <v/>
      </c>
      <c r="AE133" s="31" t="s">
        <v>913</v>
      </c>
      <c r="AF133" s="18" t="str">
        <f t="shared" si="61"/>
        <v>Tỷ lệ ánh sáng ban ngày là tỷ lệ giữa giờ ánh sáng mặt trời và giờ chiếu sáng.</v>
      </c>
      <c r="AG133" s="18" t="str">
        <f t="shared" si="62"/>
        <v>000132_opt4.jpg</v>
      </c>
      <c r="AH133" s="18" t="str">
        <f t="shared" si="73"/>
        <v>FALSE</v>
      </c>
      <c r="AI133" s="46"/>
      <c r="AJ133" s="19" t="str">
        <f t="shared" si="63"/>
        <v/>
      </c>
      <c r="AK133" s="31" t="s">
        <v>1068</v>
      </c>
      <c r="AL133" s="18" t="str">
        <f t="shared" si="64"/>
        <v>Tỷ lệ ánh sáng ban ngày là tỷ lệ giữa ánh sáng ban ngày tại một điểm trong phòng so với tổng độ chiếu sáng bầu trời.</v>
      </c>
      <c r="AM133" s="18" t="str">
        <f t="shared" si="65"/>
        <v>000132_opt5.jpg</v>
      </c>
      <c r="AN133" s="18" t="str">
        <f t="shared" si="74"/>
        <v>FALSE</v>
      </c>
      <c r="AO133" s="46"/>
      <c r="AP133" s="19" t="str">
        <f t="shared" si="66"/>
        <v/>
      </c>
      <c r="AQ133" s="54"/>
      <c r="AR133" s="21" t="str">
        <f t="shared" si="67"/>
        <v/>
      </c>
      <c r="AS133" s="22" t="str">
        <f t="shared" si="68"/>
        <v/>
      </c>
      <c r="AT133" s="57">
        <v>2</v>
      </c>
      <c r="AU133" s="43"/>
      <c r="AV133" s="60" t="s">
        <v>294</v>
      </c>
      <c r="AW133" s="24"/>
    </row>
    <row r="134" spans="1:49" ht="12" customHeight="1" thickBot="1">
      <c r="A134" s="13">
        <f t="shared" si="72"/>
        <v>133</v>
      </c>
      <c r="B134" s="14" t="s">
        <v>7</v>
      </c>
      <c r="C134" s="15" t="s">
        <v>34</v>
      </c>
      <c r="D134" s="67">
        <v>2019</v>
      </c>
      <c r="E134" s="15">
        <v>8</v>
      </c>
      <c r="F134" s="15"/>
      <c r="G134" s="15" t="s">
        <v>2857</v>
      </c>
      <c r="H134" s="15" t="s">
        <v>49</v>
      </c>
      <c r="I134" s="17"/>
      <c r="J134" s="39" t="s">
        <v>330</v>
      </c>
      <c r="K134" s="18" t="str">
        <f t="shared" ref="K134:K197" si="75">_xlfn.TRANSLATE(J134,"ja","vi")</f>
        <v>Câu nào sau đây về màu sắc là không phù hợp nhất?</v>
      </c>
      <c r="L134" s="19" t="str">
        <f t="shared" ref="L134:L197" si="76">IF(J134="","",_xlfn.CONCAT(TEXT($A134,"000000"),"_question.jpg"))</f>
        <v>000133_question.jpg</v>
      </c>
      <c r="M134" s="34" t="s">
        <v>582</v>
      </c>
      <c r="N134" s="18" t="str">
        <f t="shared" ref="N134:N197" si="77">_xlfn.TRANSLATE(M134,"ja","vi")</f>
        <v>Độ chói trong hệ màu Munsell thể hiện hệ số phản xạ cao hoặc thấp của bề mặt vật thể và hệ số phản xạ của độ sáng 5 là khoảng 50%.</v>
      </c>
      <c r="O134" s="18" t="str">
        <f t="shared" ref="O134:O197" si="78">IF(M134="","",_xlfn.CONCAT(TEXT($A134,"000000"),"_opt1.jpg"))</f>
        <v>000133_opt1.jpg</v>
      </c>
      <c r="P134" s="18" t="str">
        <f t="shared" si="69"/>
        <v>TRUE</v>
      </c>
      <c r="Q134" s="46"/>
      <c r="R134" s="20" t="str">
        <f t="shared" ref="R134:R197" si="79">_xlfn.TRANSLATE(Q134,"ja","vi")</f>
        <v/>
      </c>
      <c r="S134" s="31" t="s">
        <v>582</v>
      </c>
      <c r="T134" s="18" t="str">
        <f t="shared" ref="T134:T197" si="80">_xlfn.TRANSLATE(S134,"ja","vi")</f>
        <v>Độ chói trong hệ màu Munsell thể hiện hệ số phản xạ cao hoặc thấp của bề mặt vật thể và hệ số phản xạ của độ sáng 5 là khoảng 50%.</v>
      </c>
      <c r="U134" s="18" t="str">
        <f t="shared" ref="U134:U197" si="81">IF(S134="","",_xlfn.CONCAT(TEXT($A134,"000000"),"_opt2.jpg"))</f>
        <v>000133_opt2.jpg</v>
      </c>
      <c r="V134" s="18" t="str">
        <f t="shared" si="70"/>
        <v>FALSE</v>
      </c>
      <c r="W134" s="46"/>
      <c r="X134" s="19" t="str">
        <f t="shared" ref="X134:X197" si="82">_xlfn.TRANSLATE(W134,"ja","vi")</f>
        <v/>
      </c>
      <c r="Y134" s="31" t="s">
        <v>750</v>
      </c>
      <c r="Z134" s="18" t="str">
        <f t="shared" ref="Z134:Z197" si="83">_xlfn.TRANSLATE(Y134,"ja","vi")</f>
        <v>Trong hệ màu Munsell, màu sắc được biểu thị là 5R4 / 14, với 5R hiển thị màu sắc, 4 là độ sáng và 14 là độ bão hòa.</v>
      </c>
      <c r="AA134" s="18" t="str">
        <f t="shared" ref="AA134:AA197" si="84">IF(Y134="","",_xlfn.CONCAT(TEXT($A134,"000000"),"_opt3.jpg"))</f>
        <v>000133_opt3.jpg</v>
      </c>
      <c r="AB134" s="18" t="str">
        <f t="shared" si="71"/>
        <v>FALSE</v>
      </c>
      <c r="AC134" s="46"/>
      <c r="AD134" s="19" t="str">
        <f t="shared" ref="AD134:AD197" si="85">_xlfn.TRANSLATE(AC134,"ja","vi")</f>
        <v/>
      </c>
      <c r="AE134" s="31" t="s">
        <v>914</v>
      </c>
      <c r="AF134" s="18" t="str">
        <f t="shared" ref="AF134:AF197" si="86">_xlfn.TRANSLATE(AE134,"ja","vi")</f>
        <v>Màu bão hòa nhất của mỗi màu thường được gọi là màu tinh khiết và độ bão hòa của màu tinh khiết thay đổi tùy thuộc vào màu sắc và độ sáng.</v>
      </c>
      <c r="AG134" s="18" t="str">
        <f t="shared" ref="AG134:AG197" si="87">IF(AE134="","",_xlfn.CONCAT(TEXT($A134,"000000"),"_opt4.jpg"))</f>
        <v>000133_opt4.jpg</v>
      </c>
      <c r="AH134" s="18" t="str">
        <f t="shared" si="73"/>
        <v>FALSE</v>
      </c>
      <c r="AI134" s="46"/>
      <c r="AJ134" s="19" t="str">
        <f t="shared" ref="AJ134:AJ197" si="88">_xlfn.TRANSLATE(AI134,"ja","vi")</f>
        <v/>
      </c>
      <c r="AK134" s="31" t="s">
        <v>1069</v>
      </c>
      <c r="AL134" s="18" t="str">
        <f t="shared" ref="AL134:AL197" si="89">_xlfn.TRANSLATE(AK134,"ja","vi")</f>
        <v>Ba màu cơ bản của ánh sáng là đỏ, xanh lá cây và xanh lam, và ba màu cơ bản của màu trên bề mặt vật thể là lục lam, đỏ tươi và vàng.</v>
      </c>
      <c r="AM134" s="18" t="str">
        <f t="shared" ref="AM134:AM197" si="90">IF(AK134="","",_xlfn.CONCAT(TEXT($A134,"000000"),"_opt5.jpg"))</f>
        <v>000133_opt5.jpg</v>
      </c>
      <c r="AN134" s="18" t="str">
        <f t="shared" si="74"/>
        <v>FALSE</v>
      </c>
      <c r="AO134" s="46"/>
      <c r="AP134" s="19" t="str">
        <f t="shared" ref="AP134:AP197" si="91">_xlfn.TRANSLATE(AO134,"ja","vi")</f>
        <v/>
      </c>
      <c r="AQ134" s="54"/>
      <c r="AR134" s="21" t="str">
        <f t="shared" ref="AR134:AR197" si="92">_xlfn.TRANSLATE(AQ134,"ja","vi")</f>
        <v/>
      </c>
      <c r="AS134" s="22" t="str">
        <f t="shared" ref="AS134:AS197" si="93">IF(AQ134="","",_xlfn.CONCAT(TEXT($A134,"000000"),"_explain.jpg"))</f>
        <v/>
      </c>
      <c r="AT134" s="57">
        <v>1</v>
      </c>
      <c r="AU134" s="43"/>
      <c r="AV134" s="60" t="s">
        <v>294</v>
      </c>
      <c r="AW134" s="24"/>
    </row>
    <row r="135" spans="1:49" ht="12" customHeight="1" thickBot="1">
      <c r="A135" s="13">
        <f t="shared" si="72"/>
        <v>134</v>
      </c>
      <c r="B135" s="14" t="s">
        <v>7</v>
      </c>
      <c r="C135" s="15" t="s">
        <v>34</v>
      </c>
      <c r="D135" s="67">
        <v>2019</v>
      </c>
      <c r="E135" s="15">
        <v>9</v>
      </c>
      <c r="F135" s="15"/>
      <c r="G135" s="15" t="s">
        <v>2857</v>
      </c>
      <c r="H135" s="15" t="s">
        <v>49</v>
      </c>
      <c r="I135" s="17"/>
      <c r="J135" s="39" t="s">
        <v>466</v>
      </c>
      <c r="K135" s="18" t="str">
        <f t="shared" si="75"/>
        <v>Câu nào sau đây về âm thanh là không phù hợp nhất?</v>
      </c>
      <c r="L135" s="19" t="str">
        <f t="shared" si="76"/>
        <v>000134_question.jpg</v>
      </c>
      <c r="M135" s="34" t="s">
        <v>583</v>
      </c>
      <c r="N135" s="18" t="str">
        <f t="shared" si="77"/>
        <v>Ngay cả khi mức áp suất âm thanh là như nhau, âm thanh vẫn lớn nhất ở khoảng 3.000 ~ 4.000 Hz.</v>
      </c>
      <c r="O135" s="18" t="str">
        <f t="shared" si="78"/>
        <v>000134_opt1.jpg</v>
      </c>
      <c r="P135" s="18" t="str">
        <f t="shared" si="69"/>
        <v>FALSE</v>
      </c>
      <c r="Q135" s="46"/>
      <c r="R135" s="20" t="str">
        <f t="shared" si="79"/>
        <v/>
      </c>
      <c r="S135" s="31" t="s">
        <v>583</v>
      </c>
      <c r="T135" s="18" t="str">
        <f t="shared" si="80"/>
        <v>Ngay cả khi mức áp suất âm thanh là như nhau, âm thanh vẫn lớn nhất ở khoảng 3.000 ~ 4.000 Hz.</v>
      </c>
      <c r="U135" s="18" t="str">
        <f t="shared" si="81"/>
        <v>000134_opt2.jpg</v>
      </c>
      <c r="V135" s="18" t="str">
        <f t="shared" si="70"/>
        <v>FALSE</v>
      </c>
      <c r="W135" s="46"/>
      <c r="X135" s="19" t="str">
        <f t="shared" si="82"/>
        <v/>
      </c>
      <c r="Y135" s="31" t="s">
        <v>751</v>
      </c>
      <c r="Z135" s="18" t="str">
        <f t="shared" si="83"/>
        <v>Dải tần số của âm thanh mà con người có thể cảm nhận được thường là 20 ~ 20.000 Hz.</v>
      </c>
      <c r="AA135" s="18" t="str">
        <f t="shared" si="84"/>
        <v>000134_opt3.jpg</v>
      </c>
      <c r="AB135" s="18" t="str">
        <f t="shared" si="71"/>
        <v>FALSE</v>
      </c>
      <c r="AC135" s="46"/>
      <c r="AD135" s="19" t="str">
        <f t="shared" si="85"/>
        <v/>
      </c>
      <c r="AE135" s="31" t="s">
        <v>915</v>
      </c>
      <c r="AF135" s="18" t="str">
        <f t="shared" si="86"/>
        <v>Hiệu suất cách âm của tường tốt hơn khi giá trị của tổn thất truyền âm cao hơn.</v>
      </c>
      <c r="AG135" s="18" t="str">
        <f t="shared" si="87"/>
        <v>000134_opt4.jpg</v>
      </c>
      <c r="AH135" s="18" t="str">
        <f t="shared" si="73"/>
        <v>FALSE</v>
      </c>
      <c r="AI135" s="46"/>
      <c r="AJ135" s="19" t="str">
        <f t="shared" si="88"/>
        <v/>
      </c>
      <c r="AK135" s="31" t="s">
        <v>1070</v>
      </c>
      <c r="AL135" s="18" t="str">
        <f t="shared" si="89"/>
        <v>Các cấu trúc hấp thụ âm thanh có lớp không khí giữa vật liệu tấm và thành cứng thường có hiệu quả hơn trong việc hấp thụ âm thanh ở dải cao so với dải thấp.</v>
      </c>
      <c r="AM135" s="18" t="str">
        <f t="shared" si="90"/>
        <v>000134_opt5.jpg</v>
      </c>
      <c r="AN135" s="18" t="str">
        <f t="shared" si="74"/>
        <v>TRUE</v>
      </c>
      <c r="AO135" s="46"/>
      <c r="AP135" s="19" t="str">
        <f t="shared" si="91"/>
        <v/>
      </c>
      <c r="AQ135" s="54"/>
      <c r="AR135" s="21" t="str">
        <f t="shared" si="92"/>
        <v/>
      </c>
      <c r="AS135" s="22" t="str">
        <f t="shared" si="93"/>
        <v/>
      </c>
      <c r="AT135" s="57">
        <v>5</v>
      </c>
      <c r="AU135" s="43"/>
      <c r="AV135" s="60" t="s">
        <v>294</v>
      </c>
      <c r="AW135" s="24"/>
    </row>
    <row r="136" spans="1:49" ht="12" customHeight="1" thickBot="1">
      <c r="A136" s="13">
        <f t="shared" si="72"/>
        <v>135</v>
      </c>
      <c r="B136" s="14" t="s">
        <v>7</v>
      </c>
      <c r="C136" s="15" t="s">
        <v>34</v>
      </c>
      <c r="D136" s="67">
        <v>2019</v>
      </c>
      <c r="E136" s="15">
        <v>10</v>
      </c>
      <c r="F136" s="15"/>
      <c r="G136" s="15" t="s">
        <v>2857</v>
      </c>
      <c r="H136" s="15" t="s">
        <v>49</v>
      </c>
      <c r="I136" s="17"/>
      <c r="J136" s="39" t="s">
        <v>480</v>
      </c>
      <c r="K136" s="18" t="str">
        <f t="shared" si="75"/>
        <v>Tuyên bố nào sau đây về tác động môi trường của một tòa nhà là không phù hợp nhất?</v>
      </c>
      <c r="L136" s="19" t="str">
        <f t="shared" si="76"/>
        <v>000135_question.jpg</v>
      </c>
      <c r="M136" s="34" t="s">
        <v>584</v>
      </c>
      <c r="N136" s="18" t="str">
        <f t="shared" si="77"/>
        <v>CASBEE (Hệ thống đánh giá hiệu suất toàn diện cho môi trường xây dựng) đánh giá hiệu suất môi trường của các tòa nhà dựa trên hai chỉ số: chất lượng môi trường và hiệu suất tiết kiệm năng lượng trong các tòa nhà.</v>
      </c>
      <c r="O136" s="18" t="str">
        <f t="shared" si="78"/>
        <v>000135_opt1.jpg</v>
      </c>
      <c r="P136" s="18" t="str">
        <f t="shared" si="69"/>
        <v>TRUE</v>
      </c>
      <c r="Q136" s="46"/>
      <c r="R136" s="20" t="str">
        <f t="shared" si="79"/>
        <v/>
      </c>
      <c r="S136" s="31" t="s">
        <v>584</v>
      </c>
      <c r="T136" s="18" t="str">
        <f t="shared" si="80"/>
        <v>CASBEE (Hệ thống đánh giá hiệu suất toàn diện cho môi trường xây dựng) đánh giá hiệu suất môi trường của các tòa nhà dựa trên hai chỉ số: chất lượng môi trường và hiệu suất tiết kiệm năng lượng trong các tòa nhà.</v>
      </c>
      <c r="U136" s="18" t="str">
        <f t="shared" si="81"/>
        <v>000135_opt2.jpg</v>
      </c>
      <c r="V136" s="18" t="str">
        <f t="shared" si="70"/>
        <v>FALSE</v>
      </c>
      <c r="W136" s="46"/>
      <c r="X136" s="19" t="str">
        <f t="shared" si="82"/>
        <v/>
      </c>
      <c r="Y136" s="31" t="s">
        <v>752</v>
      </c>
      <c r="Z136" s="18" t="str">
        <f t="shared" si="83"/>
        <v>Ngày độ sưởi ấm là sự khác biệt giữa nhiệt độ bên ngoài trung bình hàng ngày thống kê và nhiệt độ cài đặt sưởi ấm trong một khu vực nhất định tích lũy trong thời gian sưởi ấm và được sử dụng để dự đoán mức tiêu thụ năng lượng sưởi ấm.</v>
      </c>
      <c r="AA136" s="18" t="str">
        <f t="shared" si="84"/>
        <v>000135_opt3.jpg</v>
      </c>
      <c r="AB136" s="18" t="str">
        <f t="shared" si="71"/>
        <v>FALSE</v>
      </c>
      <c r="AC136" s="46"/>
      <c r="AD136" s="19" t="str">
        <f t="shared" si="85"/>
        <v/>
      </c>
      <c r="AE136" s="31" t="s">
        <v>916</v>
      </c>
      <c r="AF136" s="18" t="str">
        <f t="shared" si="86"/>
        <v>ZEH (Net Zero Energy House) là một ngôi nhà nhằm mục đích đạt được mức tiêu thụ năng lượng sơ cấp hàng năm bằng không (không) bằng cách cải thiện hiệu suất cách nhiệt và giới thiệu thiết bị hiệu suất cao và năng lượng tái tạo.</v>
      </c>
      <c r="AG136" s="18" t="str">
        <f t="shared" si="87"/>
        <v>000135_opt4.jpg</v>
      </c>
      <c r="AH136" s="18" t="str">
        <f t="shared" si="73"/>
        <v>FALSE</v>
      </c>
      <c r="AI136" s="46"/>
      <c r="AJ136" s="19" t="str">
        <f t="shared" si="88"/>
        <v/>
      </c>
      <c r="AK136" s="31" t="s">
        <v>1071</v>
      </c>
      <c r="AL136" s="18" t="str">
        <f t="shared" si="89"/>
        <v>LCA (Đánh giá vòng đời) trong các tòa nhà đề cập đến việc phân tích và đánh giá các tác động môi trường khác nhau trong một loạt các quy trình từ xây dựng đến vận hành và phá dỡ.</v>
      </c>
      <c r="AM136" s="18" t="str">
        <f t="shared" si="90"/>
        <v>000135_opt5.jpg</v>
      </c>
      <c r="AN136" s="18" t="str">
        <f t="shared" si="74"/>
        <v>FALSE</v>
      </c>
      <c r="AO136" s="46"/>
      <c r="AP136" s="19" t="str">
        <f t="shared" si="91"/>
        <v/>
      </c>
      <c r="AQ136" s="54"/>
      <c r="AR136" s="21" t="str">
        <f t="shared" si="92"/>
        <v/>
      </c>
      <c r="AS136" s="22" t="str">
        <f t="shared" si="93"/>
        <v/>
      </c>
      <c r="AT136" s="57">
        <v>1</v>
      </c>
      <c r="AU136" s="43"/>
      <c r="AV136" s="60" t="s">
        <v>294</v>
      </c>
      <c r="AW136" s="24"/>
    </row>
    <row r="137" spans="1:49" ht="12" customHeight="1" thickBot="1">
      <c r="A137" s="13">
        <f t="shared" si="72"/>
        <v>136</v>
      </c>
      <c r="B137" s="14" t="s">
        <v>7</v>
      </c>
      <c r="C137" s="15" t="s">
        <v>34</v>
      </c>
      <c r="D137" s="67">
        <v>2019</v>
      </c>
      <c r="E137" s="15">
        <v>11</v>
      </c>
      <c r="F137" s="15"/>
      <c r="G137" s="15" t="s">
        <v>2857</v>
      </c>
      <c r="H137" s="15" t="s">
        <v>49</v>
      </c>
      <c r="I137" s="17"/>
      <c r="J137" s="39" t="s">
        <v>481</v>
      </c>
      <c r="K137" s="18" t="str">
        <f t="shared" si="75"/>
        <v>Tuyên bố nào sau đây liên quan đến việc quy hoạch một ngôi nhà dành cho một gia đình có tính đến người già và người khuyết tật về thể chất là không thích hợp nhất?</v>
      </c>
      <c r="L137" s="19" t="str">
        <f t="shared" si="76"/>
        <v>000136_question.jpg</v>
      </c>
      <c r="M137" s="34" t="s">
        <v>585</v>
      </c>
      <c r="N137" s="18" t="str">
        <f t="shared" si="77"/>
        <v>Chiều cao của mép trên của bồn rửa được sử dụng bởi người sử dụng xe lăn được đặt thành 750 mm tính từ sàn nhà để tính đến việc làm sạch da mặt.</v>
      </c>
      <c r="O137" s="18" t="str">
        <f t="shared" si="78"/>
        <v>000136_opt1.jpg</v>
      </c>
      <c r="P137" s="18" t="str">
        <f t="shared" si="69"/>
        <v>FALSE</v>
      </c>
      <c r="Q137" s="46"/>
      <c r="R137" s="20" t="str">
        <f t="shared" si="79"/>
        <v/>
      </c>
      <c r="S137" s="31" t="s">
        <v>585</v>
      </c>
      <c r="T137" s="18" t="str">
        <f t="shared" si="80"/>
        <v>Chiều cao của mép trên của bồn rửa được sử dụng bởi người sử dụng xe lăn được đặt thành 750 mm tính từ sàn nhà để tính đến việc làm sạch da mặt.</v>
      </c>
      <c r="U137" s="18" t="str">
        <f t="shared" si="81"/>
        <v>000136_opt2.jpg</v>
      </c>
      <c r="V137" s="18" t="str">
        <f t="shared" si="70"/>
        <v>FALSE</v>
      </c>
      <c r="W137" s="46"/>
      <c r="X137" s="19" t="str">
        <f t="shared" si="82"/>
        <v/>
      </c>
      <c r="Y137" s="31" t="s">
        <v>753</v>
      </c>
      <c r="Z137" s="18" t="str">
        <f t="shared" si="83"/>
        <v>Ở dưới cùng của quầy bếp được sử dụng bởi người sử dụng xe lăn, khe hở cao 400 mm và sâu 450 mm được cung cấp.</v>
      </c>
      <c r="AA137" s="18" t="str">
        <f t="shared" si="84"/>
        <v>000136_opt3.jpg</v>
      </c>
      <c r="AB137" s="18" t="str">
        <f t="shared" si="71"/>
        <v>TRUE</v>
      </c>
      <c r="AC137" s="46"/>
      <c r="AD137" s="19" t="str">
        <f t="shared" si="85"/>
        <v/>
      </c>
      <c r="AE137" s="31" t="s">
        <v>917</v>
      </c>
      <c r="AF137" s="18" t="str">
        <f t="shared" si="86"/>
        <v>Chiều cao của đèn chân trên tường bên của lối vào cầu thang là 300 mm trở lên tính từ bậc thang đầu tiên của cầu thang.</v>
      </c>
      <c r="AG137" s="18" t="str">
        <f t="shared" si="87"/>
        <v>000136_opt4.jpg</v>
      </c>
      <c r="AH137" s="18" t="str">
        <f t="shared" si="73"/>
        <v>FALSE</v>
      </c>
      <c r="AI137" s="46"/>
      <c r="AJ137" s="19" t="str">
        <f t="shared" si="88"/>
        <v/>
      </c>
      <c r="AK137" s="31" t="s">
        <v>1072</v>
      </c>
      <c r="AL137" s="18" t="str">
        <f t="shared" si="89"/>
        <v>Trong bãi đậu xe được sử dụng bởi người sử dụng xe lăn, chiều rộng của chỗ đậu xe được đặt ở mức 3,5 m để xem xét việc lên và xuống xe.</v>
      </c>
      <c r="AM137" s="18" t="str">
        <f t="shared" si="90"/>
        <v>000136_opt5.jpg</v>
      </c>
      <c r="AN137" s="18" t="str">
        <f t="shared" si="74"/>
        <v>FALSE</v>
      </c>
      <c r="AO137" s="46"/>
      <c r="AP137" s="19" t="str">
        <f t="shared" si="91"/>
        <v/>
      </c>
      <c r="AQ137" s="54"/>
      <c r="AR137" s="21" t="str">
        <f t="shared" si="92"/>
        <v/>
      </c>
      <c r="AS137" s="22" t="str">
        <f t="shared" si="93"/>
        <v/>
      </c>
      <c r="AT137" s="57">
        <v>3</v>
      </c>
      <c r="AU137" s="43"/>
      <c r="AV137" s="60" t="s">
        <v>294</v>
      </c>
      <c r="AW137" s="24"/>
    </row>
    <row r="138" spans="1:49" ht="12" customHeight="1" thickBot="1">
      <c r="A138" s="13">
        <f t="shared" si="72"/>
        <v>137</v>
      </c>
      <c r="B138" s="14" t="s">
        <v>7</v>
      </c>
      <c r="C138" s="15" t="s">
        <v>34</v>
      </c>
      <c r="D138" s="67">
        <v>2019</v>
      </c>
      <c r="E138" s="15">
        <v>12</v>
      </c>
      <c r="F138" s="15"/>
      <c r="G138" s="15" t="s">
        <v>2857</v>
      </c>
      <c r="H138" s="15" t="s">
        <v>49</v>
      </c>
      <c r="I138" s="17"/>
      <c r="J138" s="39" t="s">
        <v>334</v>
      </c>
      <c r="K138" s="18" t="str">
        <f t="shared" si="75"/>
        <v>Tuyên bố nào sau đây liên quan đến quy hoạch của một khu chung cư là không phù hợp nhất?</v>
      </c>
      <c r="L138" s="19" t="str">
        <f t="shared" si="76"/>
        <v>000137_question.jpg</v>
      </c>
      <c r="M138" s="34" t="s">
        <v>586</v>
      </c>
      <c r="N138" s="18" t="str">
        <f t="shared" si="77"/>
        <v>Để đảm bảo thông gió, ánh sáng và sự riêng tư của các đơn vị nhà ở, một hành lang bay đã được thiết lập riêng biệt với tòa nhà dân cư.</v>
      </c>
      <c r="O138" s="18" t="str">
        <f t="shared" si="78"/>
        <v>000137_opt1.jpg</v>
      </c>
      <c r="P138" s="18" t="str">
        <f t="shared" si="69"/>
        <v>FALSE</v>
      </c>
      <c r="Q138" s="46"/>
      <c r="R138" s="20" t="str">
        <f t="shared" si="79"/>
        <v/>
      </c>
      <c r="S138" s="31" t="s">
        <v>586</v>
      </c>
      <c r="T138" s="18" t="str">
        <f t="shared" si="80"/>
        <v>Để đảm bảo thông gió, ánh sáng và sự riêng tư của các đơn vị nhà ở, một hành lang bay đã được thiết lập riêng biệt với tòa nhà dân cư.</v>
      </c>
      <c r="U138" s="18" t="str">
        <f t="shared" si="81"/>
        <v>000137_opt2.jpg</v>
      </c>
      <c r="V138" s="18" t="str">
        <f t="shared" si="70"/>
        <v>FALSE</v>
      </c>
      <c r="W138" s="46"/>
      <c r="X138" s="19" t="str">
        <f t="shared" si="82"/>
        <v/>
      </c>
      <c r="Y138" s="31" t="s">
        <v>754</v>
      </c>
      <c r="Z138" s="18" t="str">
        <f t="shared" si="83"/>
        <v>Hoàn thiện nội thất và tiện nghi của phần sinh hoạt có thể dễ dàng cải tạo và cập nhật theo mong muốn của cư dân.</v>
      </c>
      <c r="AA138" s="18" t="str">
        <f t="shared" si="84"/>
        <v>000137_opt3.jpg</v>
      </c>
      <c r="AB138" s="18" t="str">
        <f t="shared" si="71"/>
        <v>FALSE</v>
      </c>
      <c r="AC138" s="46"/>
      <c r="AD138" s="19" t="str">
        <f t="shared" si="85"/>
        <v/>
      </c>
      <c r="AE138" s="31" t="s">
        <v>918</v>
      </c>
      <c r="AF138" s="18" t="str">
        <f t="shared" si="86"/>
        <v>Các tòa nhà chung cư bao gồm các đơn vị nhà ở có diện tích dành riêng nhỏ là kiểu nhà ở và các khu chung cư bao gồm các đơn vị nhà ở có diện tích chuyên dụng lớn được làm bằng kiểu cầu thang.</v>
      </c>
      <c r="AG138" s="18" t="str">
        <f t="shared" si="87"/>
        <v>000137_opt4.jpg</v>
      </c>
      <c r="AH138" s="18" t="str">
        <f t="shared" si="73"/>
        <v>TRUE</v>
      </c>
      <c r="AI138" s="46"/>
      <c r="AJ138" s="19" t="str">
        <f t="shared" si="88"/>
        <v/>
      </c>
      <c r="AK138" s="31" t="s">
        <v>1073</v>
      </c>
      <c r="AL138" s="18" t="str">
        <f t="shared" si="89"/>
        <v>Để hiện thực hóa sơ đồ mặt bằng miễn phí của các đơn vị nhà ở, nó đã được tạo ra như một ngôi nhà hợp tác trong đó những người thuê nhà tương lai thành lập một nhà hợp tác xã và vận hành mọi thứ từ quy hoạch và thiết kế đến chuyển đến ở và quản lý ngôi nhà.</v>
      </c>
      <c r="AM138" s="18" t="str">
        <f t="shared" si="90"/>
        <v>000137_opt5.jpg</v>
      </c>
      <c r="AN138" s="18" t="str">
        <f t="shared" si="74"/>
        <v>FALSE</v>
      </c>
      <c r="AO138" s="46"/>
      <c r="AP138" s="19" t="str">
        <f t="shared" si="91"/>
        <v/>
      </c>
      <c r="AQ138" s="54"/>
      <c r="AR138" s="21" t="str">
        <f t="shared" si="92"/>
        <v/>
      </c>
      <c r="AS138" s="22" t="str">
        <f t="shared" si="93"/>
        <v/>
      </c>
      <c r="AT138" s="57">
        <v>4</v>
      </c>
      <c r="AU138" s="43"/>
      <c r="AV138" s="60" t="s">
        <v>294</v>
      </c>
      <c r="AW138" s="24"/>
    </row>
    <row r="139" spans="1:49" ht="12" customHeight="1" thickBot="1">
      <c r="A139" s="13">
        <f t="shared" si="72"/>
        <v>138</v>
      </c>
      <c r="B139" s="14" t="s">
        <v>7</v>
      </c>
      <c r="C139" s="15" t="s">
        <v>34</v>
      </c>
      <c r="D139" s="67">
        <v>2019</v>
      </c>
      <c r="E139" s="15">
        <v>13</v>
      </c>
      <c r="F139" s="15"/>
      <c r="G139" s="15" t="s">
        <v>2857</v>
      </c>
      <c r="H139" s="15" t="s">
        <v>49</v>
      </c>
      <c r="I139" s="17"/>
      <c r="J139" s="39" t="s">
        <v>482</v>
      </c>
      <c r="K139" s="18" t="str">
        <f t="shared" si="75"/>
        <v>Tuyên bố nào sau đây liên quan đến quy hoạch tòa nhà văn phòng và tòa nhà thương mại là không phù hợp nhất?</v>
      </c>
      <c r="L139" s="19" t="str">
        <f t="shared" si="76"/>
        <v>000138_question.jpg</v>
      </c>
      <c r="M139" s="34" t="s">
        <v>587</v>
      </c>
      <c r="N139" s="18" t="str">
        <f t="shared" si="77"/>
        <v>Trong kế hoạch cốt lõi, để đảm bảo không gian văn phòng miễn phí trong văn phòng, lõi được tạo thành một loại lõi riêng biệt độc lập với văn phòng.</v>
      </c>
      <c r="O139" s="18" t="str">
        <f t="shared" si="78"/>
        <v>000138_opt1.jpg</v>
      </c>
      <c r="P139" s="18" t="str">
        <f t="shared" si="69"/>
        <v>FALSE</v>
      </c>
      <c r="Q139" s="46"/>
      <c r="R139" s="20" t="str">
        <f t="shared" si="79"/>
        <v/>
      </c>
      <c r="S139" s="31" t="s">
        <v>587</v>
      </c>
      <c r="T139" s="18" t="str">
        <f t="shared" si="80"/>
        <v>Trong kế hoạch cốt lõi, để đảm bảo không gian văn phòng miễn phí trong văn phòng, lõi được tạo thành một loại lõi riêng biệt độc lập với văn phòng.</v>
      </c>
      <c r="U139" s="18" t="str">
        <f t="shared" si="81"/>
        <v>000138_opt2.jpg</v>
      </c>
      <c r="V139" s="18" t="str">
        <f t="shared" si="70"/>
        <v>TRUE</v>
      </c>
      <c r="W139" s="46"/>
      <c r="X139" s="19" t="str">
        <f t="shared" si="82"/>
        <v/>
      </c>
      <c r="Y139" s="31" t="s">
        <v>755</v>
      </c>
      <c r="Z139" s="18" t="str">
        <f t="shared" si="83"/>
        <v>Trong bãi đậu xe tự hành được thiết lập ở tầng hầm, chiều cao dưới dầm của chỗ đậu xe được lên kế hoạch là 2,3 m dựa trên chiều cao xe của một chiếc ô tô thông thường.</v>
      </c>
      <c r="AA139" s="18" t="str">
        <f t="shared" si="84"/>
        <v>000138_opt3.jpg</v>
      </c>
      <c r="AB139" s="18" t="str">
        <f t="shared" si="71"/>
        <v>FALSE</v>
      </c>
      <c r="AC139" s="46"/>
      <c r="AD139" s="19" t="str">
        <f t="shared" si="85"/>
        <v/>
      </c>
      <c r="AE139" s="31" t="s">
        <v>919</v>
      </c>
      <c r="AF139" s="18" t="str">
        <f t="shared" si="86"/>
        <v>Trong quầy bar, chiều cao sàn trong quầy được lên kế hoạch thấp hơn chiều cao sàn của khu vực tiếp khách.</v>
      </c>
      <c r="AG139" s="18" t="str">
        <f t="shared" si="87"/>
        <v>000138_opt4.jpg</v>
      </c>
      <c r="AH139" s="18" t="str">
        <f t="shared" si="73"/>
        <v>FALSE</v>
      </c>
      <c r="AI139" s="46"/>
      <c r="AJ139" s="19" t="str">
        <f t="shared" si="88"/>
        <v/>
      </c>
      <c r="AK139" s="31" t="s">
        <v>1074</v>
      </c>
      <c r="AL139" s="18" t="str">
        <f t="shared" si="89"/>
        <v>Tại quán cà phê, diện tích sàn của bếp được quy hoạch là 15% tổng diện tích.</v>
      </c>
      <c r="AM139" s="18" t="str">
        <f t="shared" si="90"/>
        <v>000138_opt5.jpg</v>
      </c>
      <c r="AN139" s="18" t="str">
        <f t="shared" si="74"/>
        <v>FALSE</v>
      </c>
      <c r="AO139" s="46"/>
      <c r="AP139" s="19" t="str">
        <f t="shared" si="91"/>
        <v/>
      </c>
      <c r="AQ139" s="54"/>
      <c r="AR139" s="21" t="str">
        <f t="shared" si="92"/>
        <v/>
      </c>
      <c r="AS139" s="22" t="str">
        <f t="shared" si="93"/>
        <v/>
      </c>
      <c r="AT139" s="57">
        <v>2</v>
      </c>
      <c r="AU139" s="43"/>
      <c r="AV139" s="60" t="s">
        <v>294</v>
      </c>
      <c r="AW139" s="24"/>
    </row>
    <row r="140" spans="1:49" ht="12" customHeight="1" thickBot="1">
      <c r="A140" s="13">
        <f t="shared" si="72"/>
        <v>139</v>
      </c>
      <c r="B140" s="14" t="s">
        <v>7</v>
      </c>
      <c r="C140" s="15" t="s">
        <v>34</v>
      </c>
      <c r="D140" s="67">
        <v>2019</v>
      </c>
      <c r="E140" s="15">
        <v>14</v>
      </c>
      <c r="F140" s="15"/>
      <c r="G140" s="15" t="s">
        <v>2857</v>
      </c>
      <c r="H140" s="15" t="s">
        <v>49</v>
      </c>
      <c r="I140" s="17"/>
      <c r="J140" s="39" t="s">
        <v>452</v>
      </c>
      <c r="K140" s="18" t="str">
        <f t="shared" si="75"/>
        <v>Tuyên bố nào sau đây liên quan đến kế hoạch cho các cơ sở giáo dục, v.v. là không phù hợp nhất?</v>
      </c>
      <c r="L140" s="19" t="str">
        <f t="shared" si="76"/>
        <v>000139_question.jpg</v>
      </c>
      <c r="M140" s="34" t="s">
        <v>588</v>
      </c>
      <c r="N140" s="18" t="str">
        <f t="shared" si="77"/>
        <v>Tại thư viện địa phương, một phòng tham khảo được thiết lập như một không gian nơi bạn có thể đọc báo và tạp chí một cách tình cờ.</v>
      </c>
      <c r="O140" s="18" t="str">
        <f t="shared" si="78"/>
        <v>000139_opt1.jpg</v>
      </c>
      <c r="P140" s="18" t="str">
        <f t="shared" si="69"/>
        <v>TRUE</v>
      </c>
      <c r="Q140" s="46"/>
      <c r="R140" s="20" t="str">
        <f t="shared" si="79"/>
        <v/>
      </c>
      <c r="S140" s="31" t="s">
        <v>588</v>
      </c>
      <c r="T140" s="18" t="str">
        <f t="shared" si="80"/>
        <v>Tại thư viện địa phương, một phòng tham khảo được thiết lập như một không gian nơi bạn có thể đọc báo và tạp chí một cách tình cờ.</v>
      </c>
      <c r="U140" s="18" t="str">
        <f t="shared" si="81"/>
        <v>000139_opt2.jpg</v>
      </c>
      <c r="V140" s="18" t="str">
        <f t="shared" si="70"/>
        <v>FALSE</v>
      </c>
      <c r="W140" s="46"/>
      <c r="X140" s="19" t="str">
        <f t="shared" si="82"/>
        <v/>
      </c>
      <c r="Y140" s="31" t="s">
        <v>410</v>
      </c>
      <c r="Z140" s="18" t="str">
        <f t="shared" si="83"/>
        <v>Trong một lớp học trung học cơ sở, màu sắc được điều chỉnh để độ tương phản độ sáng giữa "bảng đen và bảng thông báo" và "bức tường xung quanh" sẽ không quá lớn.</v>
      </c>
      <c r="AA140" s="18" t="str">
        <f t="shared" si="84"/>
        <v>000139_opt3.jpg</v>
      </c>
      <c r="AB140" s="18" t="str">
        <f t="shared" si="71"/>
        <v>FALSE</v>
      </c>
      <c r="AC140" s="46"/>
      <c r="AD140" s="19" t="str">
        <f t="shared" si="85"/>
        <v/>
      </c>
      <c r="AE140" s="31" t="s">
        <v>920</v>
      </c>
      <c r="AF140" s="18" t="str">
        <f t="shared" si="86"/>
        <v>Trong phòng mẫu giáo của trường mẫu giáo, diện tích sàn mỗi người lớn hơn đối với lớp 3 tuổi so với lớp 5 tuổi.</v>
      </c>
      <c r="AG140" s="18" t="str">
        <f t="shared" si="87"/>
        <v>000139_opt4.jpg</v>
      </c>
      <c r="AH140" s="18" t="str">
        <f t="shared" si="73"/>
        <v>FALSE</v>
      </c>
      <c r="AI140" s="46"/>
      <c r="AJ140" s="19" t="str">
        <f t="shared" si="88"/>
        <v/>
      </c>
      <c r="AK140" s="31" t="s">
        <v>1075</v>
      </c>
      <c r="AL140" s="18" t="str">
        <f t="shared" si="89"/>
        <v>Nhà vệ sinh trẻ sơ sinh tại trường mẫu giáo được bố trí gần phòng mẫu giáo để dễ dàng quan sát và hướng dẫn hơn.</v>
      </c>
      <c r="AM140" s="18" t="str">
        <f t="shared" si="90"/>
        <v>000139_opt5.jpg</v>
      </c>
      <c r="AN140" s="18" t="str">
        <f t="shared" si="74"/>
        <v>FALSE</v>
      </c>
      <c r="AO140" s="46"/>
      <c r="AP140" s="19" t="str">
        <f t="shared" si="91"/>
        <v/>
      </c>
      <c r="AQ140" s="54"/>
      <c r="AR140" s="21" t="str">
        <f t="shared" si="92"/>
        <v/>
      </c>
      <c r="AS140" s="22" t="str">
        <f t="shared" si="93"/>
        <v/>
      </c>
      <c r="AT140" s="57">
        <v>1</v>
      </c>
      <c r="AU140" s="43"/>
      <c r="AV140" s="60" t="s">
        <v>294</v>
      </c>
      <c r="AW140" s="24"/>
    </row>
    <row r="141" spans="1:49" ht="12" customHeight="1" thickBot="1">
      <c r="A141" s="13">
        <f t="shared" si="72"/>
        <v>140</v>
      </c>
      <c r="B141" s="14" t="s">
        <v>7</v>
      </c>
      <c r="C141" s="15" t="s">
        <v>34</v>
      </c>
      <c r="D141" s="67">
        <v>2019</v>
      </c>
      <c r="E141" s="15">
        <v>15</v>
      </c>
      <c r="F141" s="15"/>
      <c r="G141" s="15" t="s">
        <v>2857</v>
      </c>
      <c r="H141" s="15" t="s">
        <v>49</v>
      </c>
      <c r="I141" s="17"/>
      <c r="J141" s="39" t="s">
        <v>483</v>
      </c>
      <c r="K141" s="18" t="str">
        <f t="shared" si="75"/>
        <v>Tuyên bố nào sau đây về quy hoạch của các thiết chế văn hóa là không phù hợp nhất?</v>
      </c>
      <c r="L141" s="19" t="str">
        <f t="shared" si="76"/>
        <v>000140_question.jpg</v>
      </c>
      <c r="M141" s="34" t="s">
        <v>589</v>
      </c>
      <c r="N141" s="18" t="str">
        <f t="shared" si="77"/>
        <v>Trong các bảo tàng, các phòng trải nghiệm học tập và phòng giảng được sử dụng cho các dự án có sự tham gia thường được lên kế hoạch để cho phép người dùng di chuyển từ sảnh vào mà không cần đi qua phòng triển lãm.</v>
      </c>
      <c r="O141" s="18" t="str">
        <f t="shared" si="78"/>
        <v>000140_opt1.jpg</v>
      </c>
      <c r="P141" s="18" t="str">
        <f t="shared" si="69"/>
        <v>FALSE</v>
      </c>
      <c r="Q141" s="46"/>
      <c r="R141" s="20" t="str">
        <f t="shared" si="79"/>
        <v/>
      </c>
      <c r="S141" s="31" t="s">
        <v>589</v>
      </c>
      <c r="T141" s="18" t="str">
        <f t="shared" si="80"/>
        <v>Trong các bảo tàng, các phòng trải nghiệm học tập và phòng giảng được sử dụng cho các dự án có sự tham gia thường được lên kế hoạch để cho phép người dùng di chuyển từ sảnh vào mà không cần đi qua phòng triển lãm.</v>
      </c>
      <c r="U141" s="18" t="str">
        <f t="shared" si="81"/>
        <v>000140_opt2.jpg</v>
      </c>
      <c r="V141" s="18" t="str">
        <f t="shared" si="70"/>
        <v>FALSE</v>
      </c>
      <c r="W141" s="46"/>
      <c r="X141" s="19" t="str">
        <f t="shared" si="82"/>
        <v/>
      </c>
      <c r="Y141" s="31" t="s">
        <v>756</v>
      </c>
      <c r="Z141" s="18" t="str">
        <f t="shared" si="83"/>
        <v>Trên sân khấu của nhà hát, phía bên phải được nhìn từ phía khán giả.</v>
      </c>
      <c r="AA141" s="18" t="str">
        <f t="shared" si="84"/>
        <v>000140_opt3.jpg</v>
      </c>
      <c r="AB141" s="18" t="str">
        <f t="shared" si="71"/>
        <v>TRUE</v>
      </c>
      <c r="AC141" s="46"/>
      <c r="AD141" s="19" t="str">
        <f t="shared" si="85"/>
        <v/>
      </c>
      <c r="AE141" s="31" t="s">
        <v>921</v>
      </c>
      <c r="AF141" s="18" t="str">
        <f t="shared" si="86"/>
        <v>Trong rạp hát, hình thức sân khấu mở không tách biệt sân khấu và khán giả nên dễ tạo cảm giác đoàn kết giữa người biểu diễn và khán giả.</v>
      </c>
      <c r="AG141" s="18" t="str">
        <f t="shared" si="87"/>
        <v>000140_opt4.jpg</v>
      </c>
      <c r="AH141" s="18" t="str">
        <f t="shared" si="73"/>
        <v>FALSE</v>
      </c>
      <c r="AI141" s="46"/>
      <c r="AJ141" s="19" t="str">
        <f t="shared" si="88"/>
        <v/>
      </c>
      <c r="AK141" s="31" t="s">
        <v>1076</v>
      </c>
      <c r="AL141" s="18" t="str">
        <f t="shared" si="89"/>
        <v>Khi bảo tàng thiết lập phòng lưu trữ có độ ẩm thấp hoặc phòng lưu trữ có độ ẩm cao, có kế hoạch đặt phòng san lấp mặt bằng gần nhau và tạm thời lưu trữ các vật dụng được lưu trữ.</v>
      </c>
      <c r="AM141" s="18" t="str">
        <f t="shared" si="90"/>
        <v>000140_opt5.jpg</v>
      </c>
      <c r="AN141" s="18" t="str">
        <f t="shared" si="74"/>
        <v>FALSE</v>
      </c>
      <c r="AO141" s="46"/>
      <c r="AP141" s="19" t="str">
        <f t="shared" si="91"/>
        <v/>
      </c>
      <c r="AQ141" s="54"/>
      <c r="AR141" s="21" t="str">
        <f t="shared" si="92"/>
        <v/>
      </c>
      <c r="AS141" s="22" t="str">
        <f t="shared" si="93"/>
        <v/>
      </c>
      <c r="AT141" s="57">
        <v>3</v>
      </c>
      <c r="AU141" s="43"/>
      <c r="AV141" s="60" t="s">
        <v>294</v>
      </c>
      <c r="AW141" s="24"/>
    </row>
    <row r="142" spans="1:49" ht="12" customHeight="1" thickBot="1">
      <c r="A142" s="13">
        <f t="shared" si="72"/>
        <v>141</v>
      </c>
      <c r="B142" s="14" t="s">
        <v>7</v>
      </c>
      <c r="C142" s="15" t="s">
        <v>34</v>
      </c>
      <c r="D142" s="67">
        <v>2019</v>
      </c>
      <c r="E142" s="15">
        <v>16</v>
      </c>
      <c r="F142" s="15"/>
      <c r="G142" s="15" t="s">
        <v>2857</v>
      </c>
      <c r="H142" s="15" t="s">
        <v>49</v>
      </c>
      <c r="I142" s="17"/>
      <c r="J142" s="39" t="s">
        <v>484</v>
      </c>
      <c r="K142" s="18" t="str">
        <f t="shared" si="75"/>
        <v>Cái nào sau đây là sự kết hợp thích hợp nhất giữa sơ đồ mái che A ~ E và tên của mái nhà? Tuy nhiên, mũi tên trong sơ đồ cho biết hướng dòng chảy của mái nhà.</v>
      </c>
      <c r="L142" s="19" t="str">
        <f t="shared" si="76"/>
        <v>000141_question.jpg</v>
      </c>
      <c r="M142" s="34" t="s">
        <v>590</v>
      </c>
      <c r="N142" s="18" t="str">
        <f t="shared" si="77"/>
        <v>A: Mái đầu hồi B: Mái xà gồ C: Mái hông D: Mái vuông E: Mái đất</v>
      </c>
      <c r="O142" s="18" t="str">
        <f t="shared" si="78"/>
        <v>000141_opt1.jpg</v>
      </c>
      <c r="P142" s="18" t="str">
        <f t="shared" si="69"/>
        <v>FALSE</v>
      </c>
      <c r="Q142" s="46"/>
      <c r="R142" s="20" t="str">
        <f t="shared" si="79"/>
        <v/>
      </c>
      <c r="S142" s="31" t="s">
        <v>590</v>
      </c>
      <c r="T142" s="18" t="str">
        <f t="shared" si="80"/>
        <v>A: Mái đầu hồi B: Mái xà gồ C: Mái hông D: Mái vuông E: Mái đất</v>
      </c>
      <c r="U142" s="18" t="str">
        <f t="shared" si="81"/>
        <v>000141_opt2.jpg</v>
      </c>
      <c r="V142" s="18" t="str">
        <f t="shared" si="70"/>
        <v>TRUE</v>
      </c>
      <c r="W142" s="46"/>
      <c r="X142" s="19" t="str">
        <f t="shared" si="82"/>
        <v/>
      </c>
      <c r="Y142" s="31" t="s">
        <v>757</v>
      </c>
      <c r="Z142" s="18" t="str">
        <f t="shared" si="83"/>
        <v>A: Mái xà gồ B: Mái đầu hồi C: Mái đất D: mái hông E: Mái vuông</v>
      </c>
      <c r="AA142" s="18" t="str">
        <f t="shared" si="84"/>
        <v>000141_opt3.jpg</v>
      </c>
      <c r="AB142" s="18" t="str">
        <f t="shared" si="71"/>
        <v>FALSE</v>
      </c>
      <c r="AC142" s="46"/>
      <c r="AD142" s="19" t="str">
        <f t="shared" si="85"/>
        <v/>
      </c>
      <c r="AE142" s="31" t="s">
        <v>922</v>
      </c>
      <c r="AF142" s="18" t="str">
        <f t="shared" si="86"/>
        <v>A: Mái đất B: Mái hông C: Mái vuông D: Mái xà gồ E: Mái đầu hồi</v>
      </c>
      <c r="AG142" s="18" t="str">
        <f t="shared" si="87"/>
        <v>000141_opt4.jpg</v>
      </c>
      <c r="AH142" s="18" t="str">
        <f t="shared" si="73"/>
        <v>FALSE</v>
      </c>
      <c r="AI142" s="46"/>
      <c r="AJ142" s="19" t="str">
        <f t="shared" si="88"/>
        <v/>
      </c>
      <c r="AK142" s="31" t="s">
        <v>1077</v>
      </c>
      <c r="AL142" s="18" t="str">
        <f t="shared" si="89"/>
        <v>A: Mái đầu hồi B: Mái xà gồ C: Mái đất D: Mái hông E: Mái vuông</v>
      </c>
      <c r="AM142" s="18" t="str">
        <f t="shared" si="90"/>
        <v>000141_opt5.jpg</v>
      </c>
      <c r="AN142" s="18" t="str">
        <f t="shared" si="74"/>
        <v>FALSE</v>
      </c>
      <c r="AO142" s="46"/>
      <c r="AP142" s="19" t="str">
        <f t="shared" si="91"/>
        <v/>
      </c>
      <c r="AQ142" s="54"/>
      <c r="AR142" s="21" t="str">
        <f t="shared" si="92"/>
        <v/>
      </c>
      <c r="AS142" s="22" t="str">
        <f t="shared" si="93"/>
        <v/>
      </c>
      <c r="AT142" s="57">
        <v>2</v>
      </c>
      <c r="AU142" s="43"/>
      <c r="AV142" s="60" t="s">
        <v>294</v>
      </c>
      <c r="AW142" s="24"/>
    </row>
    <row r="143" spans="1:49" ht="12" customHeight="1" thickBot="1">
      <c r="A143" s="13">
        <f t="shared" si="72"/>
        <v>142</v>
      </c>
      <c r="B143" s="14" t="s">
        <v>7</v>
      </c>
      <c r="C143" s="15" t="s">
        <v>34</v>
      </c>
      <c r="D143" s="67">
        <v>2019</v>
      </c>
      <c r="E143" s="15">
        <v>17</v>
      </c>
      <c r="F143" s="15"/>
      <c r="G143" s="15" t="s">
        <v>2857</v>
      </c>
      <c r="H143" s="15" t="s">
        <v>49</v>
      </c>
      <c r="I143" s="17"/>
      <c r="J143" s="39" t="s">
        <v>338</v>
      </c>
      <c r="K143" s="18" t="str">
        <f t="shared" si="75"/>
        <v>Tuyên bố nào sau đây liên quan đến quy hoạch tòa nhà thân thiện với xe lăn là không phù hợp nhất?</v>
      </c>
      <c r="L143" s="19" t="str">
        <f t="shared" si="76"/>
        <v>000142_question.jpg</v>
      </c>
      <c r="M143" s="34" t="s">
        <v>591</v>
      </c>
      <c r="N143" s="18" t="str">
        <f t="shared" si="77"/>
        <v>Đài phun nước uống được vận hành bằng tay.</v>
      </c>
      <c r="O143" s="18" t="str">
        <f t="shared" si="78"/>
        <v>000142_opt1.jpg</v>
      </c>
      <c r="P143" s="18" t="str">
        <f t="shared" si="69"/>
        <v>FALSE</v>
      </c>
      <c r="Q143" s="46"/>
      <c r="R143" s="20" t="str">
        <f t="shared" si="79"/>
        <v/>
      </c>
      <c r="S143" s="31" t="s">
        <v>591</v>
      </c>
      <c r="T143" s="18" t="str">
        <f t="shared" si="80"/>
        <v>Đài phun nước uống được vận hành bằng tay.</v>
      </c>
      <c r="U143" s="18" t="str">
        <f t="shared" si="81"/>
        <v>000142_opt2.jpg</v>
      </c>
      <c r="V143" s="18" t="str">
        <f t="shared" si="70"/>
        <v>TRUE</v>
      </c>
      <c r="W143" s="46"/>
      <c r="X143" s="19" t="str">
        <f t="shared" si="82"/>
        <v/>
      </c>
      <c r="Y143" s="31" t="s">
        <v>758</v>
      </c>
      <c r="Z143" s="18" t="str">
        <f t="shared" si="83"/>
        <v>Cửa trượt có một ngăn kéo phía sau để tay bạn không bị kẹt giữa lực kéo và khung cửa.</v>
      </c>
      <c r="AA143" s="18" t="str">
        <f t="shared" si="84"/>
        <v>000142_opt3.jpg</v>
      </c>
      <c r="AB143" s="18" t="str">
        <f t="shared" si="71"/>
        <v>FALSE</v>
      </c>
      <c r="AC143" s="46"/>
      <c r="AD143" s="19" t="str">
        <f t="shared" si="85"/>
        <v/>
      </c>
      <c r="AE143" s="31" t="s">
        <v>923</v>
      </c>
      <c r="AF143" s="18" t="str">
        <f t="shared" si="86"/>
        <v>Khung gỗ được phủ một tấm kim loại có chiều cao lên đến khoảng 350 mm tính từ sàn để tránh trầy xước do tiếp xúc với chỗ để chân và bánh xe lăn.</v>
      </c>
      <c r="AG143" s="18" t="str">
        <f t="shared" si="87"/>
        <v>000142_opt4.jpg</v>
      </c>
      <c r="AH143" s="18" t="str">
        <f t="shared" si="73"/>
        <v>FALSE</v>
      </c>
      <c r="AI143" s="46"/>
      <c r="AJ143" s="19" t="str">
        <f t="shared" si="88"/>
        <v/>
      </c>
      <c r="AK143" s="31" t="s">
        <v>1078</v>
      </c>
      <c r="AL143" s="18" t="str">
        <f t="shared" si="89"/>
        <v>Đường dốc trong nhà có độ cao chênh lệch 170 mm có độ dốc 1/12.</v>
      </c>
      <c r="AM143" s="18" t="str">
        <f t="shared" si="90"/>
        <v>000142_opt5.jpg</v>
      </c>
      <c r="AN143" s="18" t="str">
        <f t="shared" si="74"/>
        <v>FALSE</v>
      </c>
      <c r="AO143" s="46"/>
      <c r="AP143" s="19" t="str">
        <f t="shared" si="91"/>
        <v/>
      </c>
      <c r="AQ143" s="54"/>
      <c r="AR143" s="21" t="str">
        <f t="shared" si="92"/>
        <v/>
      </c>
      <c r="AS143" s="22" t="str">
        <f t="shared" si="93"/>
        <v/>
      </c>
      <c r="AT143" s="57">
        <v>2</v>
      </c>
      <c r="AU143" s="43"/>
      <c r="AV143" s="60" t="s">
        <v>294</v>
      </c>
      <c r="AW143" s="24"/>
    </row>
    <row r="144" spans="1:49" ht="12" customHeight="1" thickBot="1">
      <c r="A144" s="13">
        <f t="shared" si="72"/>
        <v>143</v>
      </c>
      <c r="B144" s="14" t="s">
        <v>7</v>
      </c>
      <c r="C144" s="15" t="s">
        <v>34</v>
      </c>
      <c r="D144" s="67">
        <v>2019</v>
      </c>
      <c r="E144" s="15">
        <v>18</v>
      </c>
      <c r="F144" s="15"/>
      <c r="G144" s="15" t="s">
        <v>2857</v>
      </c>
      <c r="H144" s="15" t="s">
        <v>49</v>
      </c>
      <c r="I144" s="17"/>
      <c r="J144" s="39" t="s">
        <v>485</v>
      </c>
      <c r="K144" s="18" t="str">
        <f t="shared" si="75"/>
        <v>Câu nào sau đây về sản xuất tòa nhà là không phù hợp nhất?</v>
      </c>
      <c r="L144" s="19" t="str">
        <f t="shared" si="76"/>
        <v>000143_question.jpg</v>
      </c>
      <c r="M144" s="34" t="s">
        <v>592</v>
      </c>
      <c r="N144" s="18" t="str">
        <f t="shared" si="77"/>
        <v>Bức tường rèm là một bức tường không chịu tải trọng trên chu vi của tòa nhà.</v>
      </c>
      <c r="O144" s="18" t="str">
        <f t="shared" si="78"/>
        <v>000143_opt1.jpg</v>
      </c>
      <c r="P144" s="18" t="str">
        <f t="shared" si="69"/>
        <v>FALSE</v>
      </c>
      <c r="Q144" s="46"/>
      <c r="R144" s="20" t="str">
        <f t="shared" si="79"/>
        <v/>
      </c>
      <c r="S144" s="31" t="s">
        <v>592</v>
      </c>
      <c r="T144" s="18" t="str">
        <f t="shared" si="80"/>
        <v>Bức tường rèm là một bức tường không chịu tải trọng trên chu vi của tòa nhà.</v>
      </c>
      <c r="U144" s="18" t="str">
        <f t="shared" si="81"/>
        <v>000143_opt2.jpg</v>
      </c>
      <c r="V144" s="18" t="str">
        <f t="shared" si="70"/>
        <v>FALSE</v>
      </c>
      <c r="W144" s="46"/>
      <c r="X144" s="19" t="str">
        <f t="shared" si="82"/>
        <v/>
      </c>
      <c r="Y144" s="31" t="s">
        <v>759</v>
      </c>
      <c r="Z144" s="18" t="str">
        <f t="shared" si="83"/>
        <v>Phương pháp cắt sẵn là phương pháp mà thợ mộc theo truyền thống xử lý các mối nối và khớp gỗ bằng máy móc của nhà máy.</v>
      </c>
      <c r="AA144" s="18" t="str">
        <f t="shared" si="84"/>
        <v>000143_opt3.jpg</v>
      </c>
      <c r="AB144" s="18" t="str">
        <f t="shared" si="71"/>
        <v>FALSE</v>
      </c>
      <c r="AC144" s="46"/>
      <c r="AD144" s="19" t="str">
        <f t="shared" si="85"/>
        <v/>
      </c>
      <c r="AE144" s="31" t="s">
        <v>924</v>
      </c>
      <c r="AF144" s="18" t="str">
        <f t="shared" si="86"/>
        <v>Phương pháp xây dựng đơn vị hộp là một phương pháp xây dựng trong đó một phần hoặc toàn bộ tòa nhà được lắp ráp trước như một phần lớn bao gồm không gian.</v>
      </c>
      <c r="AG144" s="18" t="str">
        <f t="shared" si="87"/>
        <v>000143_opt4.jpg</v>
      </c>
      <c r="AH144" s="18" t="str">
        <f t="shared" si="73"/>
        <v>FALSE</v>
      </c>
      <c r="AI144" s="46"/>
      <c r="AJ144" s="19" t="str">
        <f t="shared" si="88"/>
        <v/>
      </c>
      <c r="AK144" s="31" t="s">
        <v>1079</v>
      </c>
      <c r="AL144" s="18" t="str">
        <f t="shared" si="89"/>
        <v>Phối hợp mô-đun là bố trí các bức tường một cách cân bằng để cải thiện khả năng chống địa chấn trong phương pháp xây dựng trục thông thường.</v>
      </c>
      <c r="AM144" s="18" t="str">
        <f t="shared" si="90"/>
        <v>000143_opt5.jpg</v>
      </c>
      <c r="AN144" s="18" t="str">
        <f t="shared" si="74"/>
        <v>TRUE</v>
      </c>
      <c r="AO144" s="46"/>
      <c r="AP144" s="19" t="str">
        <f t="shared" si="91"/>
        <v/>
      </c>
      <c r="AQ144" s="54"/>
      <c r="AR144" s="21" t="str">
        <f t="shared" si="92"/>
        <v/>
      </c>
      <c r="AS144" s="22" t="str">
        <f t="shared" si="93"/>
        <v/>
      </c>
      <c r="AT144" s="57">
        <v>5</v>
      </c>
      <c r="AU144" s="43"/>
      <c r="AV144" s="60" t="s">
        <v>294</v>
      </c>
      <c r="AW144" s="24"/>
    </row>
    <row r="145" spans="1:49" ht="12" customHeight="1" thickBot="1">
      <c r="A145" s="13">
        <f t="shared" si="72"/>
        <v>144</v>
      </c>
      <c r="B145" s="14" t="s">
        <v>7</v>
      </c>
      <c r="C145" s="15" t="s">
        <v>34</v>
      </c>
      <c r="D145" s="67">
        <v>2019</v>
      </c>
      <c r="E145" s="15">
        <v>19</v>
      </c>
      <c r="F145" s="15"/>
      <c r="G145" s="15" t="s">
        <v>2857</v>
      </c>
      <c r="H145" s="15" t="s">
        <v>49</v>
      </c>
      <c r="I145" s="17"/>
      <c r="J145" s="39" t="s">
        <v>486</v>
      </c>
      <c r="K145" s="18" t="str">
        <f t="shared" si="75"/>
        <v>Sự kết hợp thuật ngữ nào sau đây cho thiết bị xây dựng ít liên quan nhất?</v>
      </c>
      <c r="L145" s="19" t="str">
        <f t="shared" si="76"/>
        <v>000144_question.jpg</v>
      </c>
      <c r="M145" s="34" t="s">
        <v>593</v>
      </c>
      <c r="N145" s="18" t="str">
        <f t="shared" si="77"/>
        <v>Thiết bị thang máy -------- giải phóng mặt bằng hàng đầu</v>
      </c>
      <c r="O145" s="18" t="str">
        <f t="shared" si="78"/>
        <v>000144_opt1.jpg</v>
      </c>
      <c r="P145" s="18" t="str">
        <f t="shared" si="69"/>
        <v>FALSE</v>
      </c>
      <c r="Q145" s="46"/>
      <c r="R145" s="20" t="str">
        <f t="shared" si="79"/>
        <v/>
      </c>
      <c r="S145" s="31" t="s">
        <v>593</v>
      </c>
      <c r="T145" s="18" t="str">
        <f t="shared" si="80"/>
        <v>Thiết bị thang máy -------- giải phóng mặt bằng hàng đầu</v>
      </c>
      <c r="U145" s="18" t="str">
        <f t="shared" si="81"/>
        <v>000144_opt2.jpg</v>
      </c>
      <c r="V145" s="18" t="str">
        <f t="shared" si="70"/>
        <v>FALSE</v>
      </c>
      <c r="W145" s="46"/>
      <c r="X145" s="19" t="str">
        <f t="shared" si="82"/>
        <v/>
      </c>
      <c r="Y145" s="31" t="s">
        <v>760</v>
      </c>
      <c r="Z145" s="18" t="str">
        <f t="shared" si="83"/>
        <v>Thiết bị chống sét ---------- phương pháp hình cầu quay</v>
      </c>
      <c r="AA145" s="18" t="str">
        <f t="shared" si="84"/>
        <v>000144_opt3.jpg</v>
      </c>
      <c r="AB145" s="18" t="str">
        <f t="shared" si="71"/>
        <v>FALSE</v>
      </c>
      <c r="AC145" s="46"/>
      <c r="AD145" s="19" t="str">
        <f t="shared" si="85"/>
        <v/>
      </c>
      <c r="AE145" s="31" t="s">
        <v>925</v>
      </c>
      <c r="AF145" s="18" t="str">
        <f t="shared" si="86"/>
        <v>Hệ số cấp ---------- thiết bị thoát nước</v>
      </c>
      <c r="AG145" s="18" t="str">
        <f t="shared" si="87"/>
        <v>000144_opt4.jpg</v>
      </c>
      <c r="AH145" s="18" t="str">
        <f t="shared" si="73"/>
        <v>TRUE</v>
      </c>
      <c r="AI145" s="46"/>
      <c r="AJ145" s="19" t="str">
        <f t="shared" si="88"/>
        <v/>
      </c>
      <c r="AK145" s="31" t="s">
        <v>1080</v>
      </c>
      <c r="AL145" s="18" t="str">
        <f t="shared" si="89"/>
        <v>lắp đặt khí đốt ---------- hệ thống BF</v>
      </c>
      <c r="AM145" s="18" t="str">
        <f t="shared" si="90"/>
        <v>000144_opt5.jpg</v>
      </c>
      <c r="AN145" s="18" t="str">
        <f t="shared" si="74"/>
        <v>FALSE</v>
      </c>
      <c r="AO145" s="46"/>
      <c r="AP145" s="19" t="str">
        <f t="shared" si="91"/>
        <v/>
      </c>
      <c r="AQ145" s="54"/>
      <c r="AR145" s="21" t="str">
        <f t="shared" si="92"/>
        <v/>
      </c>
      <c r="AS145" s="22" t="str">
        <f t="shared" si="93"/>
        <v/>
      </c>
      <c r="AT145" s="57">
        <v>4</v>
      </c>
      <c r="AU145" s="43"/>
      <c r="AV145" s="60" t="s">
        <v>294</v>
      </c>
      <c r="AW145" s="24"/>
    </row>
    <row r="146" spans="1:49" ht="12" customHeight="1" thickBot="1">
      <c r="A146" s="13">
        <f t="shared" si="72"/>
        <v>145</v>
      </c>
      <c r="B146" s="14" t="s">
        <v>7</v>
      </c>
      <c r="C146" s="15" t="s">
        <v>34</v>
      </c>
      <c r="D146" s="67">
        <v>2019</v>
      </c>
      <c r="E146" s="15">
        <v>20</v>
      </c>
      <c r="F146" s="15"/>
      <c r="G146" s="15" t="s">
        <v>2857</v>
      </c>
      <c r="H146" s="15" t="s">
        <v>49</v>
      </c>
      <c r="I146" s="17"/>
      <c r="J146" s="39" t="s">
        <v>342</v>
      </c>
      <c r="K146" s="18" t="str">
        <f t="shared" si="75"/>
        <v>Tuyên bố nào sau đây về thiết bị điều hòa không khí là không phù hợp nhất?</v>
      </c>
      <c r="L146" s="19" t="str">
        <f t="shared" si="76"/>
        <v>000145_question.jpg</v>
      </c>
      <c r="M146" s="34" t="s">
        <v>594</v>
      </c>
      <c r="N146" s="18" t="str">
        <f t="shared" si="77"/>
        <v>Trong quá trình sưởi ấm, máy bơm nhiệt động cơ khí có thể được sử dụng bằng cách kết hợp lượng nhiệt thu được từ hoạt động của máy bơm nhiệt và nhiệt thải của động cơ.</v>
      </c>
      <c r="O146" s="18" t="str">
        <f t="shared" si="78"/>
        <v>000145_opt1.jpg</v>
      </c>
      <c r="P146" s="18" t="str">
        <f t="shared" si="69"/>
        <v>FALSE</v>
      </c>
      <c r="Q146" s="46"/>
      <c r="R146" s="20" t="str">
        <f t="shared" si="79"/>
        <v/>
      </c>
      <c r="S146" s="31" t="s">
        <v>594</v>
      </c>
      <c r="T146" s="18" t="str">
        <f t="shared" si="80"/>
        <v>Trong quá trình sưởi ấm, máy bơm nhiệt động cơ khí có thể được sử dụng bằng cách kết hợp lượng nhiệt thu được từ hoạt động của máy bơm nhiệt và nhiệt thải của động cơ.</v>
      </c>
      <c r="U146" s="18" t="str">
        <f t="shared" si="81"/>
        <v>000145_opt2.jpg</v>
      </c>
      <c r="V146" s="18" t="str">
        <f t="shared" si="70"/>
        <v>FALSE</v>
      </c>
      <c r="W146" s="46"/>
      <c r="X146" s="19" t="str">
        <f t="shared" si="82"/>
        <v/>
      </c>
      <c r="Y146" s="31" t="s">
        <v>761</v>
      </c>
      <c r="Z146" s="18" t="str">
        <f t="shared" si="83"/>
        <v>Hệ thống đường ống nước nóng và lạnh mạch kín thường không yêu cầu bình giãn nở.</v>
      </c>
      <c r="AA146" s="18" t="str">
        <f t="shared" si="84"/>
        <v>000145_opt3.jpg</v>
      </c>
      <c r="AB146" s="18" t="str">
        <f t="shared" si="71"/>
        <v>TRUE</v>
      </c>
      <c r="AC146" s="46"/>
      <c r="AD146" s="19" t="str">
        <f t="shared" si="85"/>
        <v/>
      </c>
      <c r="AE146" s="31" t="s">
        <v>926</v>
      </c>
      <c r="AF146" s="18" t="str">
        <f t="shared" si="86"/>
        <v>Phương pháp sử dụng bộ phận cuộn dây quạt và ống dẫn đơn có thể tích không đổi có thể giảm không gian ống dẫn cần thiết so với phương pháp ống gió đơn có thể tích không khí không đổi.</v>
      </c>
      <c r="AG146" s="18" t="str">
        <f t="shared" si="87"/>
        <v>000145_opt4.jpg</v>
      </c>
      <c r="AH146" s="18" t="str">
        <f t="shared" si="73"/>
        <v>FALSE</v>
      </c>
      <c r="AI146" s="46"/>
      <c r="AJ146" s="19" t="str">
        <f t="shared" si="88"/>
        <v/>
      </c>
      <c r="AK146" s="31" t="s">
        <v>1081</v>
      </c>
      <c r="AL146" s="18" t="str">
        <f t="shared" si="89"/>
        <v>Công suất sưởi ấm của máy điều hòa không khí phòng loại bơm nhiệt nguồn không khí thường giảm khi nhiệt độ của không khí bên ngoài giảm.</v>
      </c>
      <c r="AM146" s="18" t="str">
        <f t="shared" si="90"/>
        <v>000145_opt5.jpg</v>
      </c>
      <c r="AN146" s="18" t="str">
        <f t="shared" si="74"/>
        <v>FALSE</v>
      </c>
      <c r="AO146" s="46"/>
      <c r="AP146" s="19" t="str">
        <f t="shared" si="91"/>
        <v/>
      </c>
      <c r="AQ146" s="54"/>
      <c r="AR146" s="21" t="str">
        <f t="shared" si="92"/>
        <v/>
      </c>
      <c r="AS146" s="22" t="str">
        <f t="shared" si="93"/>
        <v/>
      </c>
      <c r="AT146" s="57">
        <v>3</v>
      </c>
      <c r="AU146" s="43"/>
      <c r="AV146" s="60" t="s">
        <v>294</v>
      </c>
      <c r="AW146" s="24"/>
    </row>
    <row r="147" spans="1:49" ht="12" customHeight="1" thickBot="1">
      <c r="A147" s="13">
        <f t="shared" si="72"/>
        <v>146</v>
      </c>
      <c r="B147" s="14" t="s">
        <v>7</v>
      </c>
      <c r="C147" s="15" t="s">
        <v>34</v>
      </c>
      <c r="D147" s="67">
        <v>2019</v>
      </c>
      <c r="E147" s="15">
        <v>21</v>
      </c>
      <c r="F147" s="15"/>
      <c r="G147" s="15" t="s">
        <v>2857</v>
      </c>
      <c r="H147" s="15" t="s">
        <v>49</v>
      </c>
      <c r="I147" s="17"/>
      <c r="J147" s="39" t="s">
        <v>344</v>
      </c>
      <c r="K147" s="18" t="str">
        <f t="shared" si="75"/>
        <v>Tuyên bố nào sau đây về vệ sinh cấp thoát nước là không phù hợp nhất?</v>
      </c>
      <c r="L147" s="19" t="str">
        <f t="shared" si="76"/>
        <v>000146_question.jpg</v>
      </c>
      <c r="M147" s="34" t="s">
        <v>595</v>
      </c>
      <c r="N147" s="18" t="str">
        <f t="shared" si="77"/>
        <v>Trong thiết bị cấp nước, hệ thống áp suất trực tiếp kết nối trực tiếp với nguồn cấp nước dễ bảo trì và quản lý hơn so với hệ thống tăng áp trực tiếp kết nối với nguồn cấp nước.</v>
      </c>
      <c r="O147" s="18" t="str">
        <f t="shared" si="78"/>
        <v>000146_opt1.jpg</v>
      </c>
      <c r="P147" s="18" t="str">
        <f t="shared" si="69"/>
        <v>FALSE</v>
      </c>
      <c r="Q147" s="46"/>
      <c r="R147" s="20" t="str">
        <f t="shared" si="79"/>
        <v/>
      </c>
      <c r="S147" s="31" t="s">
        <v>595</v>
      </c>
      <c r="T147" s="18" t="str">
        <f t="shared" si="80"/>
        <v>Trong thiết bị cấp nước, hệ thống áp suất trực tiếp kết nối trực tiếp với nguồn cấp nước dễ bảo trì và quản lý hơn so với hệ thống tăng áp trực tiếp kết nối với nguồn cấp nước.</v>
      </c>
      <c r="U147" s="18" t="str">
        <f t="shared" si="81"/>
        <v>000146_opt2.jpg</v>
      </c>
      <c r="V147" s="18" t="str">
        <f t="shared" si="70"/>
        <v>FALSE</v>
      </c>
      <c r="W147" s="46"/>
      <c r="X147" s="19" t="str">
        <f t="shared" si="82"/>
        <v/>
      </c>
      <c r="Y147" s="31" t="s">
        <v>762</v>
      </c>
      <c r="Z147" s="18" t="str">
        <f t="shared" si="83"/>
        <v>Bồn cầu bồn chứa thấp có thể giảm đường kính của đường ống cấp nước so với bồn cầu van xả.</v>
      </c>
      <c r="AA147" s="18" t="str">
        <f t="shared" si="84"/>
        <v>000146_opt3.jpg</v>
      </c>
      <c r="AB147" s="18" t="str">
        <f t="shared" si="71"/>
        <v>FALSE</v>
      </c>
      <c r="AC147" s="46"/>
      <c r="AD147" s="19" t="str">
        <f t="shared" si="85"/>
        <v/>
      </c>
      <c r="AE147" s="31" t="s">
        <v>927</v>
      </c>
      <c r="AF147" s="18" t="str">
        <f t="shared" si="86"/>
        <v>Một bộ ngắt chân không được cung cấp trong ống thoát nước để ngăn nước thải chảy ngược do hoạt động xi phông ngược.</v>
      </c>
      <c r="AG147" s="18" t="str">
        <f t="shared" si="87"/>
        <v>000146_opt4.jpg</v>
      </c>
      <c r="AH147" s="18" t="str">
        <f t="shared" si="73"/>
        <v>TRUE</v>
      </c>
      <c r="AI147" s="46"/>
      <c r="AJ147" s="19" t="str">
        <f t="shared" si="88"/>
        <v/>
      </c>
      <c r="AK147" s="31" t="s">
        <v>1082</v>
      </c>
      <c r="AL147" s="18" t="str">
        <f t="shared" si="89"/>
        <v>Đường kính ống của ống đứng thoát nước kiểu dòng chảy tự nhiên phải bằng đường kính ống của bộ phận chịu tải trọng thoát nước lớn nhất ở phía dưới, trên bất kỳ tầng nào.</v>
      </c>
      <c r="AM147" s="18" t="str">
        <f t="shared" si="90"/>
        <v>000146_opt5.jpg</v>
      </c>
      <c r="AN147" s="18" t="str">
        <f t="shared" si="74"/>
        <v>FALSE</v>
      </c>
      <c r="AO147" s="46"/>
      <c r="AP147" s="19" t="str">
        <f t="shared" si="91"/>
        <v/>
      </c>
      <c r="AQ147" s="54"/>
      <c r="AR147" s="21" t="str">
        <f t="shared" si="92"/>
        <v/>
      </c>
      <c r="AS147" s="22" t="str">
        <f t="shared" si="93"/>
        <v/>
      </c>
      <c r="AT147" s="57">
        <v>4</v>
      </c>
      <c r="AU147" s="43"/>
      <c r="AV147" s="60" t="s">
        <v>294</v>
      </c>
      <c r="AW147" s="24"/>
    </row>
    <row r="148" spans="1:49" ht="12" customHeight="1" thickBot="1">
      <c r="A148" s="13">
        <f t="shared" si="72"/>
        <v>147</v>
      </c>
      <c r="B148" s="14" t="s">
        <v>7</v>
      </c>
      <c r="C148" s="15" t="s">
        <v>34</v>
      </c>
      <c r="D148" s="67">
        <v>2019</v>
      </c>
      <c r="E148" s="15">
        <v>22</v>
      </c>
      <c r="F148" s="15"/>
      <c r="G148" s="15" t="s">
        <v>2857</v>
      </c>
      <c r="H148" s="15" t="s">
        <v>49</v>
      </c>
      <c r="I148" s="17"/>
      <c r="J148" s="39" t="s">
        <v>344</v>
      </c>
      <c r="K148" s="18" t="str">
        <f t="shared" si="75"/>
        <v>Tuyên bố nào sau đây về vệ sinh cấp thoát nước là không phù hợp nhất?</v>
      </c>
      <c r="L148" s="19" t="str">
        <f t="shared" si="76"/>
        <v>000147_question.jpg</v>
      </c>
      <c r="M148" s="34" t="s">
        <v>596</v>
      </c>
      <c r="N148" s="18" t="str">
        <f t="shared" si="77"/>
        <v>Hố ga để bảo dưỡng và kiểm tra được cung cấp trong bể chứa nước uống phải từ 60 cm trở lên.</v>
      </c>
      <c r="O148" s="18" t="str">
        <f t="shared" si="78"/>
        <v>000147_opt1.jpg</v>
      </c>
      <c r="P148" s="18" t="str">
        <f t="shared" si="69"/>
        <v>FALSE</v>
      </c>
      <c r="Q148" s="46"/>
      <c r="R148" s="20" t="str">
        <f t="shared" si="79"/>
        <v/>
      </c>
      <c r="S148" s="31" t="s">
        <v>596</v>
      </c>
      <c r="T148" s="18" t="str">
        <f t="shared" si="80"/>
        <v>Hố ga để bảo dưỡng và kiểm tra được cung cấp trong bể chứa nước uống phải từ 60 cm trở lên.</v>
      </c>
      <c r="U148" s="18" t="str">
        <f t="shared" si="81"/>
        <v>000147_opt2.jpg</v>
      </c>
      <c r="V148" s="18" t="str">
        <f t="shared" si="70"/>
        <v>FALSE</v>
      </c>
      <c r="W148" s="46"/>
      <c r="X148" s="19" t="str">
        <f t="shared" si="82"/>
        <v/>
      </c>
      <c r="Y148" s="31" t="s">
        <v>763</v>
      </c>
      <c r="Z148" s="18" t="str">
        <f t="shared" si="83"/>
        <v>Máy nước nóng tức thời gas số 20 đã cho thấy nó có khả năng nâng 20 L nước lên 20 ° C trong một phút.</v>
      </c>
      <c r="AA148" s="18" t="str">
        <f t="shared" si="84"/>
        <v>000147_opt3.jpg</v>
      </c>
      <c r="AB148" s="18" t="str">
        <f t="shared" si="71"/>
        <v>TRUE</v>
      </c>
      <c r="AC148" s="46"/>
      <c r="AD148" s="19" t="str">
        <f t="shared" si="85"/>
        <v/>
      </c>
      <c r="AE148" s="31" t="s">
        <v>928</v>
      </c>
      <c r="AF148" s="18" t="str">
        <f t="shared" si="86"/>
        <v>Phương pháp phân phối máy bơm trực tiếp trong các cơ sở cấp nước cung cấp nước bằng cách kiểm soát số lượng máy bơm nước và tốc độ quay theo tình hình sử dụng nước.</v>
      </c>
      <c r="AG148" s="18" t="str">
        <f t="shared" si="87"/>
        <v>000147_opt4.jpg</v>
      </c>
      <c r="AH148" s="18" t="str">
        <f t="shared" si="73"/>
        <v>FALSE</v>
      </c>
      <c r="AI148" s="46"/>
      <c r="AJ148" s="19" t="str">
        <f t="shared" si="88"/>
        <v/>
      </c>
      <c r="AK148" s="31" t="s">
        <v>1083</v>
      </c>
      <c r="AL148" s="18" t="str">
        <f t="shared" si="89"/>
        <v>Ống ngang thoát nước, chẳng hạn như ống ngang thoát nước kiểu trọng lực và ống ngang thoát nước, yêu cầu độ dốc từ 1/50 đến 1/200, tùy thuộc vào đường kính ống.</v>
      </c>
      <c r="AM148" s="18" t="str">
        <f t="shared" si="90"/>
        <v>000147_opt5.jpg</v>
      </c>
      <c r="AN148" s="18" t="str">
        <f t="shared" si="74"/>
        <v>FALSE</v>
      </c>
      <c r="AO148" s="46"/>
      <c r="AP148" s="19" t="str">
        <f t="shared" si="91"/>
        <v/>
      </c>
      <c r="AQ148" s="54"/>
      <c r="AR148" s="21" t="str">
        <f t="shared" si="92"/>
        <v/>
      </c>
      <c r="AS148" s="22" t="str">
        <f t="shared" si="93"/>
        <v/>
      </c>
      <c r="AT148" s="57">
        <v>3</v>
      </c>
      <c r="AU148" s="43"/>
      <c r="AV148" s="60" t="s">
        <v>294</v>
      </c>
      <c r="AW148" s="24"/>
    </row>
    <row r="149" spans="1:49" ht="12" customHeight="1" thickBot="1">
      <c r="A149" s="13">
        <f t="shared" si="72"/>
        <v>148</v>
      </c>
      <c r="B149" s="14" t="s">
        <v>7</v>
      </c>
      <c r="C149" s="15" t="s">
        <v>34</v>
      </c>
      <c r="D149" s="67">
        <v>2019</v>
      </c>
      <c r="E149" s="15">
        <v>23</v>
      </c>
      <c r="F149" s="15"/>
      <c r="G149" s="15" t="s">
        <v>2857</v>
      </c>
      <c r="H149" s="15" t="s">
        <v>49</v>
      </c>
      <c r="I149" s="17"/>
      <c r="J149" s="39" t="s">
        <v>345</v>
      </c>
      <c r="K149" s="18" t="str">
        <f t="shared" si="75"/>
        <v>Tuyên bố nào sau đây về việc lắp đặt điện là không phù hợp nhất?</v>
      </c>
      <c r="L149" s="19" t="str">
        <f t="shared" si="76"/>
        <v>000148_question.jpg</v>
      </c>
      <c r="M149" s="34" t="s">
        <v>597</v>
      </c>
      <c r="N149" s="18" t="str">
        <f t="shared" si="77"/>
        <v>Có ba loại công việc nối đất: loại A, loại B và loại C, tùy thuộc vào phương pháp nối đất của cơ sở, giá trị điện trở nối đất và độ dày của dây nối đất.</v>
      </c>
      <c r="O149" s="18" t="str">
        <f t="shared" si="78"/>
        <v>000148_opt1.jpg</v>
      </c>
      <c r="P149" s="18" t="str">
        <f t="shared" si="69"/>
        <v>TRUE</v>
      </c>
      <c r="Q149" s="46"/>
      <c r="R149" s="20" t="str">
        <f t="shared" si="79"/>
        <v/>
      </c>
      <c r="S149" s="31" t="s">
        <v>597</v>
      </c>
      <c r="T149" s="18" t="str">
        <f t="shared" si="80"/>
        <v>Có ba loại công việc nối đất: loại A, loại B và loại C, tùy thuộc vào phương pháp nối đất của cơ sở, giá trị điện trở nối đất và độ dày của dây nối đất.</v>
      </c>
      <c r="U149" s="18" t="str">
        <f t="shared" si="81"/>
        <v>000148_opt2.jpg</v>
      </c>
      <c r="V149" s="18" t="str">
        <f t="shared" si="70"/>
        <v>FALSE</v>
      </c>
      <c r="W149" s="46"/>
      <c r="X149" s="19" t="str">
        <f t="shared" si="82"/>
        <v/>
      </c>
      <c r="Y149" s="31" t="s">
        <v>764</v>
      </c>
      <c r="Z149" s="18" t="str">
        <f t="shared" si="83"/>
        <v>Tụ pha lũy tiến trong thiết bị trạm thu và trạm biến áp chủ yếu được sử dụng với mục đích cải thiện hệ số công suất.</v>
      </c>
      <c r="AA149" s="18" t="str">
        <f t="shared" si="84"/>
        <v>000148_opt3.jpg</v>
      </c>
      <c r="AB149" s="18" t="str">
        <f t="shared" si="71"/>
        <v>FALSE</v>
      </c>
      <c r="AC149" s="46"/>
      <c r="AD149" s="19" t="str">
        <f t="shared" si="85"/>
        <v/>
      </c>
      <c r="AE149" s="31" t="s">
        <v>929</v>
      </c>
      <c r="AF149" s="18" t="str">
        <f t="shared" si="86"/>
        <v>Trong các tòa nhà văn phòng vừa và nhỏ, 3 dây 100V/200V một pha thường được sử dụng cho hệ thống điện của đường dây chính cho đèn và ổ cắm điện.</v>
      </c>
      <c r="AG149" s="18" t="str">
        <f t="shared" si="87"/>
        <v>000148_opt4.jpg</v>
      </c>
      <c r="AH149" s="18" t="str">
        <f t="shared" si="73"/>
        <v>FALSE</v>
      </c>
      <c r="AI149" s="46"/>
      <c r="AJ149" s="19" t="str">
        <f t="shared" si="88"/>
        <v/>
      </c>
      <c r="AK149" s="31" t="s">
        <v>1084</v>
      </c>
      <c r="AL149" s="18" t="str">
        <f t="shared" si="89"/>
        <v>Khi khoảng cách đi dây ở phía thứ cấp của bảng phân phối tăng lên, cần phải làm dày kích thước dây do sụt áp, vì vậy nên đặt bảng phân phối ở trung tâm của tải điện.</v>
      </c>
      <c r="AM149" s="18" t="str">
        <f t="shared" si="90"/>
        <v>000148_opt5.jpg</v>
      </c>
      <c r="AN149" s="18" t="str">
        <f t="shared" si="74"/>
        <v>FALSE</v>
      </c>
      <c r="AO149" s="46"/>
      <c r="AP149" s="19" t="str">
        <f t="shared" si="91"/>
        <v/>
      </c>
      <c r="AQ149" s="54"/>
      <c r="AR149" s="21" t="str">
        <f t="shared" si="92"/>
        <v/>
      </c>
      <c r="AS149" s="22" t="str">
        <f t="shared" si="93"/>
        <v/>
      </c>
      <c r="AT149" s="57">
        <v>1</v>
      </c>
      <c r="AU149" s="43"/>
      <c r="AV149" s="60" t="s">
        <v>294</v>
      </c>
      <c r="AW149" s="24"/>
    </row>
    <row r="150" spans="1:49" ht="12" customHeight="1" thickBot="1">
      <c r="A150" s="13">
        <f t="shared" si="72"/>
        <v>149</v>
      </c>
      <c r="B150" s="14" t="s">
        <v>7</v>
      </c>
      <c r="C150" s="15" t="s">
        <v>34</v>
      </c>
      <c r="D150" s="67">
        <v>2019</v>
      </c>
      <c r="E150" s="15">
        <v>24</v>
      </c>
      <c r="F150" s="15"/>
      <c r="G150" s="15" t="s">
        <v>2857</v>
      </c>
      <c r="H150" s="15" t="s">
        <v>49</v>
      </c>
      <c r="I150" s="17"/>
      <c r="J150" s="39" t="s">
        <v>475</v>
      </c>
      <c r="K150" s="18" t="str">
        <f t="shared" si="75"/>
        <v>Tuyên bố nào sau đây về kế hoạch chiếu sáng là không phù hợp nhất?</v>
      </c>
      <c r="L150" s="19" t="str">
        <f t="shared" si="76"/>
        <v>000149_question.jpg</v>
      </c>
      <c r="M150" s="34" t="s">
        <v>598</v>
      </c>
      <c r="N150" s="18" t="str">
        <f t="shared" si="77"/>
        <v>Độ rọi trực tiếp từ nguồn điểm tỷ lệ nghịch với bình phương của khoảng cách từ nguồn sáng.</v>
      </c>
      <c r="O150" s="18" t="str">
        <f t="shared" si="78"/>
        <v>000149_opt1.jpg</v>
      </c>
      <c r="P150" s="18" t="str">
        <f t="shared" si="69"/>
        <v>FALSE</v>
      </c>
      <c r="Q150" s="46"/>
      <c r="R150" s="20" t="str">
        <f t="shared" si="79"/>
        <v/>
      </c>
      <c r="S150" s="31" t="s">
        <v>598</v>
      </c>
      <c r="T150" s="18" t="str">
        <f t="shared" si="80"/>
        <v>Độ rọi trực tiếp từ nguồn điểm tỷ lệ nghịch với bình phương của khoảng cách từ nguồn sáng.</v>
      </c>
      <c r="U150" s="18" t="str">
        <f t="shared" si="81"/>
        <v>000149_opt2.jpg</v>
      </c>
      <c r="V150" s="18" t="str">
        <f t="shared" si="70"/>
        <v>TRUE</v>
      </c>
      <c r="W150" s="46"/>
      <c r="X150" s="19" t="str">
        <f t="shared" si="82"/>
        <v/>
      </c>
      <c r="Y150" s="31" t="s">
        <v>765</v>
      </c>
      <c r="Z150" s="18" t="str">
        <f t="shared" si="83"/>
        <v>Tốc độ chiếu sáng cao hơn khi sự phân bố ánh sáng của vật cố định và hệ số phản xạ của vật liệu nội thất bằng nhau, và chỉ số buồng càng cao.</v>
      </c>
      <c r="AA150" s="18" t="str">
        <f t="shared" si="84"/>
        <v>000149_opt3.jpg</v>
      </c>
      <c r="AB150" s="18" t="str">
        <f t="shared" si="71"/>
        <v>FALSE</v>
      </c>
      <c r="AC150" s="46"/>
      <c r="AD150" s="19" t="str">
        <f t="shared" si="85"/>
        <v/>
      </c>
      <c r="AE150" s="31" t="s">
        <v>930</v>
      </c>
      <c r="AF150" s="18" t="str">
        <f t="shared" si="86"/>
        <v>Kiểm soát sử dụng ánh sáng ban ngày sử dụng ánh sáng tự nhiên đi vào phòng để làm mờ các thiết bị chiếu sáng.</v>
      </c>
      <c r="AG150" s="18" t="str">
        <f t="shared" si="87"/>
        <v>000149_opt4.jpg</v>
      </c>
      <c r="AH150" s="18" t="str">
        <f t="shared" si="73"/>
        <v>FALSE</v>
      </c>
      <c r="AI150" s="46"/>
      <c r="AJ150" s="19" t="str">
        <f t="shared" si="88"/>
        <v/>
      </c>
      <c r="AK150" s="31" t="s">
        <v>1085</v>
      </c>
      <c r="AL150" s="18" t="str">
        <f t="shared" si="89"/>
        <v>Việc sử dụng các thiết bị chiếu sáng được liên kết với cảm biến chuyển động trong phòng đun nước nóng có thể có tác dụng tiết kiệm năng lượng.</v>
      </c>
      <c r="AM150" s="18" t="str">
        <f t="shared" si="90"/>
        <v>000149_opt5.jpg</v>
      </c>
      <c r="AN150" s="18" t="str">
        <f t="shared" si="74"/>
        <v>FALSE</v>
      </c>
      <c r="AO150" s="46"/>
      <c r="AP150" s="19" t="str">
        <f t="shared" si="91"/>
        <v/>
      </c>
      <c r="AQ150" s="54"/>
      <c r="AR150" s="21" t="str">
        <f t="shared" si="92"/>
        <v/>
      </c>
      <c r="AS150" s="22" t="str">
        <f t="shared" si="93"/>
        <v/>
      </c>
      <c r="AT150" s="57">
        <v>2</v>
      </c>
      <c r="AU150" s="43"/>
      <c r="AV150" s="60" t="s">
        <v>294</v>
      </c>
      <c r="AW150" s="24"/>
    </row>
    <row r="151" spans="1:49" ht="12" customHeight="1" thickBot="1">
      <c r="A151" s="13">
        <f t="shared" si="72"/>
        <v>150</v>
      </c>
      <c r="B151" s="14" t="s">
        <v>7</v>
      </c>
      <c r="C151" s="15" t="s">
        <v>34</v>
      </c>
      <c r="D151" s="67">
        <v>2019</v>
      </c>
      <c r="E151" s="15">
        <v>25</v>
      </c>
      <c r="F151" s="15"/>
      <c r="G151" s="15" t="s">
        <v>2857</v>
      </c>
      <c r="H151" s="15" t="s">
        <v>49</v>
      </c>
      <c r="I151" s="17"/>
      <c r="J151" s="39" t="s">
        <v>487</v>
      </c>
      <c r="K151" s="18" t="str">
        <f t="shared" si="75"/>
        <v>Tuyên bố nào sau đây về quy hoạch cơ sở xây dựng thân thiện với môi trường là không phù hợp nhất?</v>
      </c>
      <c r="L151" s="19" t="str">
        <f t="shared" si="76"/>
        <v>000150_question.jpg</v>
      </c>
      <c r="M151" s="34" t="s">
        <v>599</v>
      </c>
      <c r="N151" s="18" t="str">
        <f t="shared" si="77"/>
        <v>Trong lắp đặt điện, điện áp phân phối được tăng lên để giảm tổn thất điện năng trong đường dây phân phối.</v>
      </c>
      <c r="O151" s="18" t="str">
        <f t="shared" si="78"/>
        <v>000150_opt1.jpg</v>
      </c>
      <c r="P151" s="18" t="str">
        <f t="shared" si="69"/>
        <v>FALSE</v>
      </c>
      <c r="Q151" s="46"/>
      <c r="R151" s="20" t="str">
        <f t="shared" si="79"/>
        <v/>
      </c>
      <c r="S151" s="31" t="s">
        <v>599</v>
      </c>
      <c r="T151" s="18" t="str">
        <f t="shared" si="80"/>
        <v>Trong lắp đặt điện, điện áp phân phối được tăng lên để giảm tổn thất điện năng trong đường dây phân phối.</v>
      </c>
      <c r="U151" s="18" t="str">
        <f t="shared" si="81"/>
        <v>000150_opt2.jpg</v>
      </c>
      <c r="V151" s="18" t="str">
        <f t="shared" si="70"/>
        <v>FALSE</v>
      </c>
      <c r="W151" s="46"/>
      <c r="X151" s="19" t="str">
        <f t="shared" si="82"/>
        <v/>
      </c>
      <c r="Y151" s="31" t="s">
        <v>766</v>
      </c>
      <c r="Z151" s="18" t="str">
        <f t="shared" si="83"/>
        <v>Để giảm tải điều hòa không khí, một ống làm mát sử dụng nhiệt địa nhiệt đã được sử dụng.</v>
      </c>
      <c r="AA151" s="18" t="str">
        <f t="shared" si="84"/>
        <v>000150_opt3.jpg</v>
      </c>
      <c r="AB151" s="18" t="str">
        <f t="shared" si="71"/>
        <v>FALSE</v>
      </c>
      <c r="AC151" s="46"/>
      <c r="AD151" s="19" t="str">
        <f t="shared" si="85"/>
        <v/>
      </c>
      <c r="AE151" s="31" t="s">
        <v>931</v>
      </c>
      <c r="AF151" s="18" t="str">
        <f t="shared" si="86"/>
        <v>Để giảm tải không khí bên ngoài, một hệ thống thông gió kiểu trao đổi nhiệt tổng thể đã được áp dụng.</v>
      </c>
      <c r="AG151" s="18" t="str">
        <f t="shared" si="87"/>
        <v>000150_opt4.jpg</v>
      </c>
      <c r="AH151" s="18" t="str">
        <f t="shared" si="73"/>
        <v>FALSE</v>
      </c>
      <c r="AI151" s="46"/>
      <c r="AJ151" s="19" t="str">
        <f t="shared" si="88"/>
        <v/>
      </c>
      <c r="AK151" s="31" t="s">
        <v>1086</v>
      </c>
      <c r="AL151" s="18" t="str">
        <f t="shared" si="89"/>
        <v>Một phòng phụ được thiết lập ở phía nam của căn phòng, và hệ thống ống khói năng lượng mặt trời đã được áp dụng, đây là một phương pháp trong đó nhiệt thu được ở đó được lưu thông vào phòng.</v>
      </c>
      <c r="AM151" s="18" t="str">
        <f t="shared" si="90"/>
        <v>000150_opt5.jpg</v>
      </c>
      <c r="AN151" s="18" t="str">
        <f t="shared" si="74"/>
        <v>TRUE</v>
      </c>
      <c r="AO151" s="46"/>
      <c r="AP151" s="19" t="str">
        <f t="shared" si="91"/>
        <v/>
      </c>
      <c r="AQ151" s="54"/>
      <c r="AR151" s="21" t="str">
        <f t="shared" si="92"/>
        <v/>
      </c>
      <c r="AS151" s="22" t="str">
        <f t="shared" si="93"/>
        <v/>
      </c>
      <c r="AT151" s="57">
        <v>5</v>
      </c>
      <c r="AU151" s="43"/>
      <c r="AV151" s="60" t="s">
        <v>294</v>
      </c>
      <c r="AW151" s="24"/>
    </row>
    <row r="152" spans="1:49" ht="12" customHeight="1" thickBot="1">
      <c r="A152" s="13">
        <f t="shared" si="72"/>
        <v>151</v>
      </c>
      <c r="B152" s="14" t="s">
        <v>7</v>
      </c>
      <c r="C152" s="14" t="s">
        <v>34</v>
      </c>
      <c r="D152" s="67">
        <v>2018</v>
      </c>
      <c r="E152" s="15">
        <v>1</v>
      </c>
      <c r="F152" s="15"/>
      <c r="G152" s="15" t="s">
        <v>2857</v>
      </c>
      <c r="H152" s="15" t="s">
        <v>49</v>
      </c>
      <c r="I152" s="17"/>
      <c r="J152" s="39" t="s">
        <v>323</v>
      </c>
      <c r="K152" s="18" t="str">
        <f t="shared" si="75"/>
        <v>Tuyên bố nào sau đây về kiến trúc lịch sử của Nhật Bản là không phù hợp nhất?</v>
      </c>
      <c r="L152" s="19" t="str">
        <f t="shared" si="76"/>
        <v>000151_question.jpg</v>
      </c>
      <c r="M152" s="34" t="s">
        <v>600</v>
      </c>
      <c r="N152" s="18" t="str">
        <f t="shared" si="77"/>
        <v>Ngôi đền chính của đền Sumiyoshi Taisha (tỉnh Osaka) là một hình chữ nhật có chiều sâu, không có cạnh xung quanh, bên trong được chia thành một ngôi đền bên trong và bên ngoài.</v>
      </c>
      <c r="O152" s="18" t="str">
        <f t="shared" si="78"/>
        <v>000151_opt1.jpg</v>
      </c>
      <c r="P152" s="18" t="str">
        <f t="shared" si="69"/>
        <v>FALSE</v>
      </c>
      <c r="Q152" s="46"/>
      <c r="R152" s="20" t="str">
        <f t="shared" si="79"/>
        <v/>
      </c>
      <c r="S152" s="31" t="s">
        <v>600</v>
      </c>
      <c r="T152" s="18" t="str">
        <f t="shared" si="80"/>
        <v>Ngôi đền chính của đền Sumiyoshi Taisha (tỉnh Osaka) là một hình chữ nhật có chiều sâu, không có cạnh xung quanh, bên trong được chia thành một ngôi đền bên trong và bên ngoài.</v>
      </c>
      <c r="U152" s="18" t="str">
        <f t="shared" si="81"/>
        <v>000151_opt2.jpg</v>
      </c>
      <c r="V152" s="18" t="str">
        <f t="shared" si="70"/>
        <v>FALSE</v>
      </c>
      <c r="W152" s="46"/>
      <c r="X152" s="19" t="str">
        <f t="shared" si="82"/>
        <v/>
      </c>
      <c r="Y152" s="31" t="s">
        <v>767</v>
      </c>
      <c r="Z152" s="18" t="str">
        <f t="shared" si="83"/>
        <v>Sảnh chính của Nội đền Ise Jingu (tỉnh Mie) là một tòa nhà trong đó tất cả các cột trụ đều là trụ được khai quật, và các trụ sườn đỡ trực tiếp xà gồ được lắp đặt độc lập ở bên ngoài các trụ bên.</v>
      </c>
      <c r="AA152" s="18" t="str">
        <f t="shared" si="84"/>
        <v>000151_opt3.jpg</v>
      </c>
      <c r="AB152" s="18" t="str">
        <f t="shared" si="71"/>
        <v>FALSE</v>
      </c>
      <c r="AC152" s="46"/>
      <c r="AD152" s="19" t="str">
        <f t="shared" si="85"/>
        <v/>
      </c>
      <c r="AE152" s="31" t="s">
        <v>526</v>
      </c>
      <c r="AF152" s="18" t="str">
        <f t="shared" si="86"/>
        <v>Cung điện Hoàng gia Katsura (tỉnh Kyoto) bao gồm Koshoin, Chushoin và Shingoten, và là một tòa nhà kết hợp phương pháp kiến trúc phòng trà.</v>
      </c>
      <c r="AG152" s="18" t="str">
        <f t="shared" si="87"/>
        <v>000151_opt4.jpg</v>
      </c>
      <c r="AH152" s="18" t="str">
        <f t="shared" si="73"/>
        <v>FALSE</v>
      </c>
      <c r="AI152" s="46"/>
      <c r="AJ152" s="19" t="str">
        <f t="shared" si="88"/>
        <v/>
      </c>
      <c r="AK152" s="31" t="s">
        <v>1087</v>
      </c>
      <c r="AL152" s="18" t="str">
        <f t="shared" si="89"/>
        <v>Cổng phía nam của chùa Todaiji (tỉnh Nara) của Đại Phật (Tenjiku-sama) là một tòa nhà với các thành viên mỏng và mái cong vênh chắc chắn.</v>
      </c>
      <c r="AM152" s="18" t="str">
        <f t="shared" si="90"/>
        <v>000151_opt5.jpg</v>
      </c>
      <c r="AN152" s="18" t="str">
        <f t="shared" si="74"/>
        <v>TRUE</v>
      </c>
      <c r="AO152" s="46"/>
      <c r="AP152" s="19" t="str">
        <f t="shared" si="91"/>
        <v/>
      </c>
      <c r="AQ152" s="54"/>
      <c r="AR152" s="21" t="str">
        <f t="shared" si="92"/>
        <v/>
      </c>
      <c r="AS152" s="22" t="str">
        <f t="shared" si="93"/>
        <v/>
      </c>
      <c r="AT152" s="57">
        <v>5</v>
      </c>
      <c r="AU152" s="43"/>
      <c r="AV152" s="60" t="s">
        <v>294</v>
      </c>
      <c r="AW152" s="24"/>
    </row>
    <row r="153" spans="1:49" ht="12" customHeight="1" thickBot="1">
      <c r="A153" s="13">
        <f t="shared" si="72"/>
        <v>152</v>
      </c>
      <c r="B153" s="14" t="s">
        <v>7</v>
      </c>
      <c r="C153" s="14" t="s">
        <v>34</v>
      </c>
      <c r="D153" s="67">
        <v>2018</v>
      </c>
      <c r="E153" s="15">
        <v>2</v>
      </c>
      <c r="F153" s="15"/>
      <c r="G153" s="15" t="s">
        <v>2857</v>
      </c>
      <c r="H153" s="15" t="s">
        <v>49</v>
      </c>
      <c r="I153" s="17"/>
      <c r="J153" s="39" t="s">
        <v>488</v>
      </c>
      <c r="K153" s="18" t="str">
        <f t="shared" si="75"/>
        <v>Tuyên bố nào sau đây về các tòa nhà và đặc điểm của chúng là không phù hợp nhất?</v>
      </c>
      <c r="L153" s="19" t="str">
        <f t="shared" si="76"/>
        <v>000152_question.jpg</v>
      </c>
      <c r="M153" s="34" t="s">
        <v>601</v>
      </c>
      <c r="N153" s="18" t="str">
        <f t="shared" si="77"/>
        <v>Parthenon (Athens) là một kiến trúc Hy Lạp với chu vi của trật tự Doric và các yếu tố Ionic trong các chi tiết.</v>
      </c>
      <c r="O153" s="18" t="str">
        <f t="shared" si="78"/>
        <v>000152_opt1.jpg</v>
      </c>
      <c r="P153" s="18" t="str">
        <f t="shared" si="69"/>
        <v>FALSE</v>
      </c>
      <c r="Q153" s="46"/>
      <c r="R153" s="20" t="str">
        <f t="shared" si="79"/>
        <v/>
      </c>
      <c r="S153" s="31" t="s">
        <v>601</v>
      </c>
      <c r="T153" s="18" t="str">
        <f t="shared" si="80"/>
        <v>Parthenon (Athens) là một kiến trúc Hy Lạp với chu vi của trật tự Doric và các yếu tố Ionic trong các chi tiết.</v>
      </c>
      <c r="U153" s="18" t="str">
        <f t="shared" si="81"/>
        <v>000152_opt2.jpg</v>
      </c>
      <c r="V153" s="18" t="str">
        <f t="shared" si="70"/>
        <v>TRUE</v>
      </c>
      <c r="W153" s="46"/>
      <c r="X153" s="19" t="str">
        <f t="shared" si="82"/>
        <v/>
      </c>
      <c r="Y153" s="31" t="s">
        <v>768</v>
      </c>
      <c r="Z153" s="18" t="str">
        <f t="shared" si="83"/>
        <v>Nó được xây dựng bằng phương pháp đúc sẵn, tiêu chuẩn hóa kích thước của thép, thủy tinh và các thành phần khác và sản xuất chúng trong các nhà máy, và là phòng triển lãm của Hội chợ Thế giới London (1851).</v>
      </c>
      <c r="AA153" s="18" t="str">
        <f t="shared" si="84"/>
        <v>000152_opt3.jpg</v>
      </c>
      <c r="AB153" s="18" t="str">
        <f t="shared" si="71"/>
        <v>FALSE</v>
      </c>
      <c r="AC153" s="46"/>
      <c r="AD153" s="19" t="str">
        <f t="shared" si="85"/>
        <v/>
      </c>
      <c r="AE153" s="31" t="s">
        <v>932</v>
      </c>
      <c r="AF153" s="18" t="str">
        <f t="shared" si="86"/>
        <v>Farnsworth House (Illinois, Mỹ) là một ngôi nhà không có vách ngăn ngoại trừ lõi trung tâm, và bức tường bên ngoài đều được phủ kính.</v>
      </c>
      <c r="AG153" s="18" t="str">
        <f t="shared" si="87"/>
        <v>000152_opt4.jpg</v>
      </c>
      <c r="AH153" s="18" t="str">
        <f t="shared" si="73"/>
        <v>FALSE</v>
      </c>
      <c r="AI153" s="46"/>
      <c r="AJ153" s="19" t="str">
        <f t="shared" si="88"/>
        <v/>
      </c>
      <c r="AK153" s="31" t="s">
        <v>1088</v>
      </c>
      <c r="AL153" s="18" t="str">
        <f t="shared" si="89"/>
        <v>Biệt thự Falling Water (Pennsylvania, Mỹ) là một ngôi nhà có phiến sàn hai tầng nhô ra trên suối núi với thác nước, được thiết kế để có tầm nhìn ra thiên nhiên xung quanh.</v>
      </c>
      <c r="AM153" s="18" t="str">
        <f t="shared" si="90"/>
        <v>000152_opt5.jpg</v>
      </c>
      <c r="AN153" s="18" t="str">
        <f t="shared" si="74"/>
        <v>FALSE</v>
      </c>
      <c r="AO153" s="46"/>
      <c r="AP153" s="19" t="str">
        <f t="shared" si="91"/>
        <v/>
      </c>
      <c r="AQ153" s="54"/>
      <c r="AR153" s="21" t="str">
        <f t="shared" si="92"/>
        <v/>
      </c>
      <c r="AS153" s="22" t="str">
        <f t="shared" si="93"/>
        <v/>
      </c>
      <c r="AT153" s="57">
        <v>2</v>
      </c>
      <c r="AU153" s="43"/>
      <c r="AV153" s="60" t="s">
        <v>294</v>
      </c>
      <c r="AW153" s="24"/>
    </row>
    <row r="154" spans="1:49" ht="12" customHeight="1" thickBot="1">
      <c r="A154" s="13">
        <f t="shared" si="72"/>
        <v>153</v>
      </c>
      <c r="B154" s="14" t="s">
        <v>7</v>
      </c>
      <c r="C154" s="15" t="s">
        <v>34</v>
      </c>
      <c r="D154" s="67">
        <v>2018</v>
      </c>
      <c r="E154" s="15">
        <v>3</v>
      </c>
      <c r="F154" s="15"/>
      <c r="G154" s="15" t="s">
        <v>2857</v>
      </c>
      <c r="H154" s="15" t="s">
        <v>49</v>
      </c>
      <c r="I154" s="17"/>
      <c r="J154" s="39" t="s">
        <v>325</v>
      </c>
      <c r="K154" s="18" t="str">
        <f t="shared" si="75"/>
        <v>Tuyên bố nào sau đây về kỹ thuật môi trường xây dựng là không phù hợp nhất?</v>
      </c>
      <c r="L154" s="19" t="str">
        <f t="shared" si="76"/>
        <v>000153_question.jpg</v>
      </c>
      <c r="M154" s="34" t="s">
        <v>602</v>
      </c>
      <c r="N154" s="18" t="str">
        <f t="shared" si="77"/>
        <v>BOD (Biochemical Oxygen Demand) là một trong những chỉ số đánh giá ô nhiễm không khí.</v>
      </c>
      <c r="O154" s="18" t="str">
        <f t="shared" si="78"/>
        <v>000153_opt1.jpg</v>
      </c>
      <c r="P154" s="18" t="str">
        <f t="shared" si="69"/>
        <v>TRUE</v>
      </c>
      <c r="Q154" s="46"/>
      <c r="R154" s="20" t="str">
        <f t="shared" si="79"/>
        <v/>
      </c>
      <c r="S154" s="31" t="s">
        <v>602</v>
      </c>
      <c r="T154" s="18" t="str">
        <f t="shared" si="80"/>
        <v>BOD (Biochemical Oxygen Demand) là một trong những chỉ số đánh giá ô nhiễm không khí.</v>
      </c>
      <c r="U154" s="18" t="str">
        <f t="shared" si="81"/>
        <v>000153_opt2.jpg</v>
      </c>
      <c r="V154" s="18" t="str">
        <f t="shared" si="70"/>
        <v>FALSE</v>
      </c>
      <c r="W154" s="46"/>
      <c r="X154" s="19" t="str">
        <f t="shared" si="82"/>
        <v/>
      </c>
      <c r="Y154" s="31" t="s">
        <v>422</v>
      </c>
      <c r="Z154" s="18" t="str">
        <f t="shared" si="83"/>
        <v>PMV (Báo cáo nhiệt độ và lạnh trung bình dự đoán) là chỉ số môi trường nhiệt có tính đến bốn yếu tố nhiệt là nhiệt độ, độ ẩm, luồng không khí và bức xạ, cũng như số lượng quần áo và công việc do con người thực hiện.</v>
      </c>
      <c r="AA154" s="18" t="str">
        <f t="shared" si="84"/>
        <v>000153_opt3.jpg</v>
      </c>
      <c r="AB154" s="18" t="str">
        <f t="shared" si="71"/>
        <v>FALSE</v>
      </c>
      <c r="AC154" s="46"/>
      <c r="AD154" s="19" t="str">
        <f t="shared" si="85"/>
        <v/>
      </c>
      <c r="AE154" s="31" t="s">
        <v>933</v>
      </c>
      <c r="AF154" s="18" t="str">
        <f t="shared" si="86"/>
        <v>LCCO2 trong một tòa nhà là tổng lượng khí thải carbon dioxide trong vòng đời của nó.</v>
      </c>
      <c r="AG154" s="18" t="str">
        <f t="shared" si="87"/>
        <v>000153_opt4.jpg</v>
      </c>
      <c r="AH154" s="18" t="str">
        <f t="shared" si="73"/>
        <v>FALSE</v>
      </c>
      <c r="AI154" s="46"/>
      <c r="AJ154" s="19" t="str">
        <f t="shared" si="88"/>
        <v/>
      </c>
      <c r="AK154" s="31" t="s">
        <v>1089</v>
      </c>
      <c r="AL154" s="18" t="str">
        <f t="shared" si="89"/>
        <v>Truyền nhiệt đối lưu là hiện tượng truyền nhiệt xảy ra giữa bề mặt rắn như tường và không khí tiếp xúc với nó.</v>
      </c>
      <c r="AM154" s="18" t="str">
        <f t="shared" si="90"/>
        <v>000153_opt5.jpg</v>
      </c>
      <c r="AN154" s="18" t="str">
        <f t="shared" si="74"/>
        <v>FALSE</v>
      </c>
      <c r="AO154" s="46"/>
      <c r="AP154" s="19" t="str">
        <f t="shared" si="91"/>
        <v/>
      </c>
      <c r="AQ154" s="54"/>
      <c r="AR154" s="21" t="str">
        <f t="shared" si="92"/>
        <v/>
      </c>
      <c r="AS154" s="22" t="str">
        <f t="shared" si="93"/>
        <v/>
      </c>
      <c r="AT154" s="57">
        <v>1</v>
      </c>
      <c r="AU154" s="43"/>
      <c r="AV154" s="60" t="s">
        <v>294</v>
      </c>
      <c r="AW154" s="24"/>
    </row>
    <row r="155" spans="1:49" ht="12" customHeight="1" thickBot="1">
      <c r="A155" s="13">
        <f t="shared" si="72"/>
        <v>154</v>
      </c>
      <c r="B155" s="14" t="s">
        <v>7</v>
      </c>
      <c r="C155" s="15" t="s">
        <v>34</v>
      </c>
      <c r="D155" s="67">
        <v>2018</v>
      </c>
      <c r="E155" s="15">
        <v>4</v>
      </c>
      <c r="F155" s="15"/>
      <c r="G155" s="15" t="s">
        <v>2857</v>
      </c>
      <c r="H155" s="15" t="s">
        <v>49</v>
      </c>
      <c r="I155" s="17"/>
      <c r="J155" s="39" t="s">
        <v>326</v>
      </c>
      <c r="K155" s="18" t="str">
        <f t="shared" si="75"/>
        <v>Tuyên bố nào sau đây về thông gió là không phù hợp nhất?</v>
      </c>
      <c r="L155" s="19" t="str">
        <f t="shared" si="76"/>
        <v>000154_question.jpg</v>
      </c>
      <c r="M155" s="34" t="s">
        <v>603</v>
      </c>
      <c r="N155" s="18" t="str">
        <f t="shared" si="77"/>
        <v>Số lần thông gió là lượng thông gió mỗi giờ của căn phòng chia cho thể tích phòng.</v>
      </c>
      <c r="O155" s="18" t="str">
        <f t="shared" si="78"/>
        <v>000154_opt1.jpg</v>
      </c>
      <c r="P155" s="18" t="str">
        <f t="shared" si="69"/>
        <v>FALSE</v>
      </c>
      <c r="Q155" s="46"/>
      <c r="R155" s="20" t="str">
        <f t="shared" si="79"/>
        <v/>
      </c>
      <c r="S155" s="31" t="s">
        <v>603</v>
      </c>
      <c r="T155" s="18" t="str">
        <f t="shared" si="80"/>
        <v>Số lần thông gió là lượng thông gió mỗi giờ của căn phòng chia cho thể tích phòng.</v>
      </c>
      <c r="U155" s="18" t="str">
        <f t="shared" si="81"/>
        <v>000154_opt2.jpg</v>
      </c>
      <c r="V155" s="18" t="str">
        <f t="shared" si="70"/>
        <v>TRUE</v>
      </c>
      <c r="W155" s="46"/>
      <c r="X155" s="19" t="str">
        <f t="shared" si="82"/>
        <v/>
      </c>
      <c r="Y155" s="31" t="s">
        <v>769</v>
      </c>
      <c r="Z155" s="18" t="str">
        <f t="shared" si="83"/>
        <v>Hệ thống thông gió cơ học Loại 3 được sử dụng trong nhà vệ sinh vì nó có thể ngăn chặn dòng chảy của các chất ô nhiễm vào các phòng xung quanh bằng cách giữ cho căn phòng dưới áp suất âm.</v>
      </c>
      <c r="AA155" s="18" t="str">
        <f t="shared" si="84"/>
        <v>000154_opt3.jpg</v>
      </c>
      <c r="AB155" s="18" t="str">
        <f t="shared" si="71"/>
        <v>FALSE</v>
      </c>
      <c r="AC155" s="46"/>
      <c r="AD155" s="19" t="str">
        <f t="shared" si="85"/>
        <v/>
      </c>
      <c r="AE155" s="31" t="s">
        <v>375</v>
      </c>
      <c r="AF155" s="18" t="str">
        <f t="shared" si="86"/>
        <v>Trong thông gió chênh lệch nhiệt độ, khi nhiệt độ không khí bên ngoài thấp hơn nhiệt độ trong nhà, không khí bên ngoài sẽ chảy vào từ bên dưới vùng trung tính.</v>
      </c>
      <c r="AG155" s="18" t="str">
        <f t="shared" si="87"/>
        <v>000154_opt4.jpg</v>
      </c>
      <c r="AH155" s="18" t="str">
        <f t="shared" si="73"/>
        <v>FALSE</v>
      </c>
      <c r="AI155" s="46"/>
      <c r="AJ155" s="19" t="str">
        <f t="shared" si="88"/>
        <v/>
      </c>
      <c r="AK155" s="31" t="s">
        <v>1090</v>
      </c>
      <c r="AL155" s="18" t="str">
        <f t="shared" si="89"/>
        <v>Trong không khí trong phòng, nồng độ carbon dioxide cho phép thường là 0,1% (1.000 ppm) và nồng độ cho phép của carbon monoxide có độc tính cao là 0,001% (10 ppm).</v>
      </c>
      <c r="AM155" s="18" t="str">
        <f t="shared" si="90"/>
        <v>000154_opt5.jpg</v>
      </c>
      <c r="AN155" s="18" t="str">
        <f t="shared" si="74"/>
        <v>FALSE</v>
      </c>
      <c r="AO155" s="46"/>
      <c r="AP155" s="19" t="str">
        <f t="shared" si="91"/>
        <v/>
      </c>
      <c r="AQ155" s="54"/>
      <c r="AR155" s="21" t="str">
        <f t="shared" si="92"/>
        <v/>
      </c>
      <c r="AS155" s="22" t="str">
        <f t="shared" si="93"/>
        <v/>
      </c>
      <c r="AT155" s="57">
        <v>2</v>
      </c>
      <c r="AU155" s="43"/>
      <c r="AV155" s="60" t="s">
        <v>294</v>
      </c>
      <c r="AW155" s="24"/>
    </row>
    <row r="156" spans="1:49" ht="12" customHeight="1" thickBot="1">
      <c r="A156" s="13">
        <f t="shared" si="72"/>
        <v>155</v>
      </c>
      <c r="B156" s="14" t="s">
        <v>7</v>
      </c>
      <c r="C156" s="15" t="s">
        <v>34</v>
      </c>
      <c r="D156" s="67">
        <v>2018</v>
      </c>
      <c r="E156" s="15">
        <v>5</v>
      </c>
      <c r="F156" s="15"/>
      <c r="G156" s="15" t="s">
        <v>2857</v>
      </c>
      <c r="H156" s="15" t="s">
        <v>49</v>
      </c>
      <c r="I156" s="17"/>
      <c r="J156" s="39" t="s">
        <v>489</v>
      </c>
      <c r="K156" s="18" t="str">
        <f t="shared" si="75"/>
        <v>Về các biện pháp chống lại A ~ O trên các bức tường bên ngoài được hiển thị trong hình, điều nào sau đây là sự kết hợp của những biện pháp chỉ có hiệu quả trong việc ngăn chặn sự ngưng tụ hơi nước trên bề mặt của mặt bên trong vào mùa đông?
A. Độ dày của lớp không khí kín được thay đổi từ 10 mm thành 20 mm.
(b) Thay đổi vật liệu cách nhiệt thành vật liệu có độ dẫn nhiệt nhỏ.
(c) Thay đổi vị trí của lớp không khí kín giữa lớp cách nhiệt và bê tông.
(e) Không đặt các vật cản trở luồng không khí gần các bức tường ở bên cạnh phòng.
(e) Lắp một lớp màng chống ẩm ở phía trong nhà của vật liệu cách nhiệt.
Hình ảnh câu vấn đề</v>
      </c>
      <c r="L156" s="19" t="str">
        <f t="shared" si="76"/>
        <v>000155_question.jpg</v>
      </c>
      <c r="M156" s="34" t="s">
        <v>604</v>
      </c>
      <c r="N156" s="18" t="str">
        <f t="shared" si="77"/>
        <v>A, I, C</v>
      </c>
      <c r="O156" s="18" t="str">
        <f t="shared" si="78"/>
        <v>000155_opt1.jpg</v>
      </c>
      <c r="P156" s="18" t="str">
        <f t="shared" si="69"/>
        <v>FALSE</v>
      </c>
      <c r="Q156" s="46"/>
      <c r="R156" s="20" t="str">
        <f t="shared" si="79"/>
        <v/>
      </c>
      <c r="S156" s="31" t="s">
        <v>604</v>
      </c>
      <c r="T156" s="18" t="str">
        <f t="shared" si="80"/>
        <v>A, I, C</v>
      </c>
      <c r="U156" s="18" t="str">
        <f t="shared" si="81"/>
        <v>000155_opt2.jpg</v>
      </c>
      <c r="V156" s="18" t="str">
        <f t="shared" si="70"/>
        <v>TRUE</v>
      </c>
      <c r="W156" s="46"/>
      <c r="X156" s="19" t="str">
        <f t="shared" si="82"/>
        <v/>
      </c>
      <c r="Y156" s="31" t="s">
        <v>770</v>
      </c>
      <c r="Z156" s="18" t="str">
        <f t="shared" si="83"/>
        <v>A, I, O</v>
      </c>
      <c r="AA156" s="18" t="str">
        <f t="shared" si="84"/>
        <v>000155_opt3.jpg</v>
      </c>
      <c r="AB156" s="18" t="str">
        <f t="shared" si="71"/>
        <v>FALSE</v>
      </c>
      <c r="AC156" s="46"/>
      <c r="AD156" s="19" t="str">
        <f t="shared" si="85"/>
        <v/>
      </c>
      <c r="AE156" s="31" t="s">
        <v>934</v>
      </c>
      <c r="AF156" s="18" t="str">
        <f t="shared" si="86"/>
        <v>Tôi, E, O</v>
      </c>
      <c r="AG156" s="18" t="str">
        <f t="shared" si="87"/>
        <v>000155_opt4.jpg</v>
      </c>
      <c r="AH156" s="18" t="str">
        <f t="shared" si="73"/>
        <v>FALSE</v>
      </c>
      <c r="AI156" s="46"/>
      <c r="AJ156" s="19" t="str">
        <f t="shared" si="88"/>
        <v/>
      </c>
      <c r="AK156" s="31" t="s">
        <v>1091</v>
      </c>
      <c r="AL156" s="18" t="str">
        <f t="shared" si="89"/>
        <v>U, E, O</v>
      </c>
      <c r="AM156" s="18" t="str">
        <f t="shared" si="90"/>
        <v>000155_opt5.jpg</v>
      </c>
      <c r="AN156" s="18" t="str">
        <f t="shared" si="74"/>
        <v>FALSE</v>
      </c>
      <c r="AO156" s="46"/>
      <c r="AP156" s="19" t="str">
        <f t="shared" si="91"/>
        <v/>
      </c>
      <c r="AQ156" s="54"/>
      <c r="AR156" s="21" t="str">
        <f t="shared" si="92"/>
        <v/>
      </c>
      <c r="AS156" s="22" t="str">
        <f t="shared" si="93"/>
        <v/>
      </c>
      <c r="AT156" s="57">
        <v>2</v>
      </c>
      <c r="AU156" s="43"/>
      <c r="AV156" s="60" t="s">
        <v>294</v>
      </c>
      <c r="AW156" s="24"/>
    </row>
    <row r="157" spans="1:49" ht="12" customHeight="1" thickBot="1">
      <c r="A157" s="13">
        <f t="shared" si="72"/>
        <v>156</v>
      </c>
      <c r="B157" s="14" t="s">
        <v>7</v>
      </c>
      <c r="C157" s="15" t="s">
        <v>34</v>
      </c>
      <c r="D157" s="67">
        <v>2018</v>
      </c>
      <c r="E157" s="15">
        <v>6</v>
      </c>
      <c r="F157" s="15"/>
      <c r="G157" s="15" t="s">
        <v>2857</v>
      </c>
      <c r="H157" s="15" t="s">
        <v>49</v>
      </c>
      <c r="I157" s="17"/>
      <c r="J157" s="39" t="s">
        <v>490</v>
      </c>
      <c r="K157" s="18" t="str">
        <f t="shared" si="75"/>
        <v>Đối với tường có tốc độ truyền nhiệt là 1,0 W / (m2 · K), cần có điều nào sau đây để đạt được tốc độ truyền nhiệt là 0,4 W (/ m2 ・ K) bằng cách sử dụng vật liệu cách nhiệt có độ dẫn nhiệt là 0,03 W / (m2 · K)?</v>
      </c>
      <c r="L157" s="19" t="str">
        <f t="shared" si="76"/>
        <v>000156_question.jpg</v>
      </c>
      <c r="M157" s="34" t="s">
        <v>605</v>
      </c>
      <c r="N157" s="18" t="str">
        <f t="shared" si="77"/>
        <v>30 mm</v>
      </c>
      <c r="O157" s="18" t="str">
        <f t="shared" si="78"/>
        <v>000156_opt1.jpg</v>
      </c>
      <c r="P157" s="18" t="str">
        <f t="shared" si="69"/>
        <v>FALSE</v>
      </c>
      <c r="Q157" s="46"/>
      <c r="R157" s="20" t="str">
        <f t="shared" si="79"/>
        <v/>
      </c>
      <c r="S157" s="31" t="s">
        <v>605</v>
      </c>
      <c r="T157" s="18" t="str">
        <f t="shared" si="80"/>
        <v>30 mm</v>
      </c>
      <c r="U157" s="18" t="str">
        <f t="shared" si="81"/>
        <v>000156_opt2.jpg</v>
      </c>
      <c r="V157" s="18" t="str">
        <f t="shared" si="70"/>
        <v>FALSE</v>
      </c>
      <c r="W157" s="46"/>
      <c r="X157" s="19" t="str">
        <f t="shared" si="82"/>
        <v/>
      </c>
      <c r="Y157" s="31" t="s">
        <v>771</v>
      </c>
      <c r="Z157" s="18" t="str">
        <f t="shared" si="83"/>
        <v>40mm</v>
      </c>
      <c r="AA157" s="18" t="str">
        <f t="shared" si="84"/>
        <v>000156_opt3.jpg</v>
      </c>
      <c r="AB157" s="18" t="str">
        <f t="shared" si="71"/>
        <v>FALSE</v>
      </c>
      <c r="AC157" s="46"/>
      <c r="AD157" s="19" t="str">
        <f t="shared" si="85"/>
        <v/>
      </c>
      <c r="AE157" s="31" t="s">
        <v>935</v>
      </c>
      <c r="AF157" s="18" t="str">
        <f t="shared" si="86"/>
        <v>45 mm</v>
      </c>
      <c r="AG157" s="18" t="str">
        <f t="shared" si="87"/>
        <v>000156_opt4.jpg</v>
      </c>
      <c r="AH157" s="18" t="str">
        <f t="shared" si="73"/>
        <v>TRUE</v>
      </c>
      <c r="AI157" s="46"/>
      <c r="AJ157" s="19" t="str">
        <f t="shared" si="88"/>
        <v/>
      </c>
      <c r="AK157" s="31" t="s">
        <v>1092</v>
      </c>
      <c r="AL157" s="18" t="str">
        <f t="shared" si="89"/>
        <v>50 mm</v>
      </c>
      <c r="AM157" s="18" t="str">
        <f t="shared" si="90"/>
        <v>000156_opt5.jpg</v>
      </c>
      <c r="AN157" s="18" t="str">
        <f t="shared" si="74"/>
        <v>FALSE</v>
      </c>
      <c r="AO157" s="46"/>
      <c r="AP157" s="19" t="str">
        <f t="shared" si="91"/>
        <v/>
      </c>
      <c r="AQ157" s="54"/>
      <c r="AR157" s="21" t="str">
        <f t="shared" si="92"/>
        <v/>
      </c>
      <c r="AS157" s="22" t="str">
        <f t="shared" si="93"/>
        <v/>
      </c>
      <c r="AT157" s="57">
        <v>4</v>
      </c>
      <c r="AU157" s="43"/>
      <c r="AV157" s="60" t="s">
        <v>294</v>
      </c>
      <c r="AW157" s="24"/>
    </row>
    <row r="158" spans="1:49" ht="12" customHeight="1" thickBot="1">
      <c r="A158" s="13">
        <f t="shared" si="72"/>
        <v>157</v>
      </c>
      <c r="B158" s="14" t="s">
        <v>7</v>
      </c>
      <c r="C158" s="15" t="s">
        <v>34</v>
      </c>
      <c r="D158" s="67">
        <v>2018</v>
      </c>
      <c r="E158" s="15">
        <v>7</v>
      </c>
      <c r="F158" s="15"/>
      <c r="G158" s="15" t="s">
        <v>2857</v>
      </c>
      <c r="H158" s="15" t="s">
        <v>49</v>
      </c>
      <c r="I158" s="17"/>
      <c r="J158" s="39" t="s">
        <v>491</v>
      </c>
      <c r="K158" s="18" t="str">
        <f t="shared" si="75"/>
        <v>Hình này là sơ đồ của một tòa nhà đứng trên mặt phẳng nằm ngang ở vĩ độ 35 độ bắc. Phạm vi bóng cả ngày không phù hợp nhất sau đây vào ngày đông chí theo cách bố trí của tòa nhà này?</v>
      </c>
      <c r="L158" s="19" t="str">
        <f t="shared" si="76"/>
        <v>000157_question.jpg</v>
      </c>
      <c r="M158" s="34" t="s">
        <v>174</v>
      </c>
      <c r="N158" s="18" t="str">
        <f t="shared" si="77"/>
        <v/>
      </c>
      <c r="O158" s="18" t="str">
        <f t="shared" si="78"/>
        <v/>
      </c>
      <c r="P158" s="18" t="str">
        <f t="shared" si="69"/>
        <v>FALSE</v>
      </c>
      <c r="Q158" s="46"/>
      <c r="R158" s="20" t="str">
        <f t="shared" si="79"/>
        <v/>
      </c>
      <c r="S158" s="31" t="s">
        <v>174</v>
      </c>
      <c r="T158" s="18" t="str">
        <f t="shared" si="80"/>
        <v/>
      </c>
      <c r="U158" s="18" t="str">
        <f t="shared" si="81"/>
        <v/>
      </c>
      <c r="V158" s="18" t="str">
        <f t="shared" si="70"/>
        <v>FALSE</v>
      </c>
      <c r="W158" s="46"/>
      <c r="X158" s="19" t="str">
        <f t="shared" si="82"/>
        <v/>
      </c>
      <c r="Y158" s="31" t="s">
        <v>174</v>
      </c>
      <c r="Z158" s="18" t="str">
        <f t="shared" si="83"/>
        <v/>
      </c>
      <c r="AA158" s="18" t="str">
        <f t="shared" si="84"/>
        <v/>
      </c>
      <c r="AB158" s="18" t="str">
        <f t="shared" si="71"/>
        <v>FALSE</v>
      </c>
      <c r="AC158" s="46"/>
      <c r="AD158" s="19" t="str">
        <f t="shared" si="85"/>
        <v/>
      </c>
      <c r="AE158" s="31" t="s">
        <v>174</v>
      </c>
      <c r="AF158" s="18" t="str">
        <f t="shared" si="86"/>
        <v/>
      </c>
      <c r="AG158" s="18" t="str">
        <f t="shared" si="87"/>
        <v/>
      </c>
      <c r="AH158" s="18" t="str">
        <f t="shared" si="73"/>
        <v>FALSE</v>
      </c>
      <c r="AI158" s="46"/>
      <c r="AJ158" s="19" t="str">
        <f t="shared" si="88"/>
        <v/>
      </c>
      <c r="AK158" s="31" t="s">
        <v>174</v>
      </c>
      <c r="AL158" s="18" t="str">
        <f t="shared" si="89"/>
        <v/>
      </c>
      <c r="AM158" s="18" t="str">
        <f t="shared" si="90"/>
        <v/>
      </c>
      <c r="AN158" s="18" t="str">
        <f t="shared" si="74"/>
        <v>TRUE</v>
      </c>
      <c r="AO158" s="46"/>
      <c r="AP158" s="19" t="str">
        <f t="shared" si="91"/>
        <v/>
      </c>
      <c r="AQ158" s="54"/>
      <c r="AR158" s="21" t="str">
        <f t="shared" si="92"/>
        <v/>
      </c>
      <c r="AS158" s="22" t="str">
        <f t="shared" si="93"/>
        <v/>
      </c>
      <c r="AT158" s="57">
        <v>5</v>
      </c>
      <c r="AU158" s="43"/>
      <c r="AV158" s="60" t="s">
        <v>294</v>
      </c>
      <c r="AW158" s="24"/>
    </row>
    <row r="159" spans="1:49" ht="12" customHeight="1" thickBot="1">
      <c r="A159" s="13">
        <f t="shared" si="72"/>
        <v>158</v>
      </c>
      <c r="B159" s="14" t="s">
        <v>7</v>
      </c>
      <c r="C159" s="15" t="s">
        <v>34</v>
      </c>
      <c r="D159" s="67">
        <v>2018</v>
      </c>
      <c r="E159" s="15">
        <v>8</v>
      </c>
      <c r="F159" s="15"/>
      <c r="G159" s="15" t="s">
        <v>2857</v>
      </c>
      <c r="H159" s="15" t="s">
        <v>49</v>
      </c>
      <c r="I159" s="17"/>
      <c r="J159" s="39" t="s">
        <v>492</v>
      </c>
      <c r="K159" s="18" t="str">
        <f t="shared" si="75"/>
        <v>Câu nào sau đây liên quan đến ánh sáng ban ngày, ánh sáng, v.v. là không phù hợp nhất?</v>
      </c>
      <c r="L159" s="19" t="str">
        <f t="shared" si="76"/>
        <v>000158_question.jpg</v>
      </c>
      <c r="M159" s="34" t="s">
        <v>606</v>
      </c>
      <c r="N159" s="18" t="str">
        <f t="shared" si="77"/>
        <v>Ánh sáng chói phản chiếu là ánh sáng chói gây ra bởi sự phản xạ tích cực của một phần có độ sáng cao của chính đối tượng nhìn hoặc cửa sổ cửa hàng theo hướng của đối tượng nhìn.</v>
      </c>
      <c r="O159" s="18" t="str">
        <f t="shared" si="78"/>
        <v>000158_opt1.jpg</v>
      </c>
      <c r="P159" s="18" t="str">
        <f t="shared" si="69"/>
        <v>FALSE</v>
      </c>
      <c r="Q159" s="46"/>
      <c r="R159" s="20" t="str">
        <f t="shared" si="79"/>
        <v/>
      </c>
      <c r="S159" s="31" t="s">
        <v>606</v>
      </c>
      <c r="T159" s="18" t="str">
        <f t="shared" si="80"/>
        <v>Ánh sáng chói phản chiếu là ánh sáng chói gây ra bởi sự phản xạ tích cực của một phần có độ sáng cao của chính đối tượng nhìn hoặc cửa sổ cửa hàng theo hướng của đối tượng nhìn.</v>
      </c>
      <c r="U159" s="18" t="str">
        <f t="shared" si="81"/>
        <v>000158_opt2.jpg</v>
      </c>
      <c r="V159" s="18" t="str">
        <f t="shared" si="70"/>
        <v>FALSE</v>
      </c>
      <c r="W159" s="46"/>
      <c r="X159" s="19" t="str">
        <f t="shared" si="82"/>
        <v/>
      </c>
      <c r="Y159" s="31" t="s">
        <v>772</v>
      </c>
      <c r="Z159" s="18" t="str">
        <f t="shared" si="83"/>
        <v>Trong văn phòng, độ chiếu sáng cần thiết cho bề mặt làm việc của công việc văn phòng liên quan đến công việc trực quan chi tiết thường được coi là khoảng 1.000 lx.</v>
      </c>
      <c r="AA159" s="18" t="str">
        <f t="shared" si="84"/>
        <v>000158_opt3.jpg</v>
      </c>
      <c r="AB159" s="18" t="str">
        <f t="shared" si="71"/>
        <v>FALSE</v>
      </c>
      <c r="AC159" s="46"/>
      <c r="AD159" s="19" t="str">
        <f t="shared" si="85"/>
        <v/>
      </c>
      <c r="AE159" s="31" t="s">
        <v>936</v>
      </c>
      <c r="AF159" s="18" t="str">
        <f t="shared" si="86"/>
        <v>Nhiệt độ màu của ánh sáng được biểu thị bằng nhiệt độ tuyệt đối của một vật thể màu đen phát ra ánh sáng có màu xấp xỉ màu sắc của màu sáng đó.</v>
      </c>
      <c r="AG159" s="18" t="str">
        <f t="shared" si="87"/>
        <v>000158_opt4.jpg</v>
      </c>
      <c r="AH159" s="18" t="str">
        <f t="shared" si="73"/>
        <v>FALSE</v>
      </c>
      <c r="AI159" s="46"/>
      <c r="AJ159" s="19" t="str">
        <f t="shared" si="88"/>
        <v/>
      </c>
      <c r="AK159" s="31" t="s">
        <v>1093</v>
      </c>
      <c r="AL159" s="18" t="str">
        <f t="shared" si="89"/>
        <v>Ánh sáng của nội thất thu được bởi các cửa sổ bên hướng bắc vào mùa đông thường cao hơn trong thời tiết nắng so với thời tiết hơi nhiều mây.</v>
      </c>
      <c r="AM159" s="18" t="str">
        <f t="shared" si="90"/>
        <v>000158_opt5.jpg</v>
      </c>
      <c r="AN159" s="18" t="str">
        <f t="shared" si="74"/>
        <v>TRUE</v>
      </c>
      <c r="AO159" s="46"/>
      <c r="AP159" s="19" t="str">
        <f t="shared" si="91"/>
        <v/>
      </c>
      <c r="AQ159" s="54"/>
      <c r="AR159" s="21" t="str">
        <f t="shared" si="92"/>
        <v/>
      </c>
      <c r="AS159" s="22" t="str">
        <f t="shared" si="93"/>
        <v/>
      </c>
      <c r="AT159" s="57">
        <v>5</v>
      </c>
      <c r="AU159" s="43"/>
      <c r="AV159" s="60" t="s">
        <v>294</v>
      </c>
      <c r="AW159" s="24"/>
    </row>
    <row r="160" spans="1:49" ht="12" customHeight="1" thickBot="1">
      <c r="A160" s="13">
        <f t="shared" si="72"/>
        <v>159</v>
      </c>
      <c r="B160" s="14" t="s">
        <v>7</v>
      </c>
      <c r="C160" s="15" t="s">
        <v>34</v>
      </c>
      <c r="D160" s="67">
        <v>2018</v>
      </c>
      <c r="E160" s="15">
        <v>9</v>
      </c>
      <c r="F160" s="15"/>
      <c r="G160" s="15" t="s">
        <v>2857</v>
      </c>
      <c r="H160" s="15" t="s">
        <v>49</v>
      </c>
      <c r="I160" s="17"/>
      <c r="J160" s="39" t="s">
        <v>466</v>
      </c>
      <c r="K160" s="18" t="str">
        <f t="shared" si="75"/>
        <v>Câu nào sau đây về âm thanh là không phù hợp nhất?</v>
      </c>
      <c r="L160" s="19" t="str">
        <f t="shared" si="76"/>
        <v>000159_question.jpg</v>
      </c>
      <c r="M160" s="34" t="s">
        <v>607</v>
      </c>
      <c r="N160" s="18" t="str">
        <f t="shared" si="77"/>
        <v>Ở cùng một mức áp suất âm thanh, âm thanh thuần túy 125Hz thường sẽ nghe yên tĩnh hơn âm thanh thuần túy 1.000Hz.</v>
      </c>
      <c r="O160" s="18" t="str">
        <f t="shared" si="78"/>
        <v>000159_opt1.jpg</v>
      </c>
      <c r="P160" s="18" t="str">
        <f t="shared" si="69"/>
        <v>FALSE</v>
      </c>
      <c r="Q160" s="46"/>
      <c r="R160" s="20" t="str">
        <f t="shared" si="79"/>
        <v/>
      </c>
      <c r="S160" s="31" t="s">
        <v>607</v>
      </c>
      <c r="T160" s="18" t="str">
        <f t="shared" si="80"/>
        <v>Ở cùng một mức áp suất âm thanh, âm thanh thuần túy 125Hz thường sẽ nghe yên tĩnh hơn âm thanh thuần túy 1.000Hz.</v>
      </c>
      <c r="U160" s="18" t="str">
        <f t="shared" si="81"/>
        <v>000159_opt2.jpg</v>
      </c>
      <c r="V160" s="18" t="str">
        <f t="shared" si="70"/>
        <v>FALSE</v>
      </c>
      <c r="W160" s="46"/>
      <c r="X160" s="19" t="str">
        <f t="shared" si="82"/>
        <v/>
      </c>
      <c r="Y160" s="31" t="s">
        <v>773</v>
      </c>
      <c r="Z160" s="18" t="str">
        <f t="shared" si="83"/>
        <v>Trong trường hợp nguồn âm thanh điểm mà âm thanh lan tỏa đồng đều theo hình cầu, mức áp suất âm thanh giảm khoảng 3 dB khi khoảng cách từ nguồn âm thanh tăng gấp đôi.</v>
      </c>
      <c r="AA160" s="18" t="str">
        <f t="shared" si="84"/>
        <v>000159_opt3.jpg</v>
      </c>
      <c r="AB160" s="18" t="str">
        <f t="shared" si="71"/>
        <v>TRUE</v>
      </c>
      <c r="AC160" s="46"/>
      <c r="AD160" s="19" t="str">
        <f t="shared" si="85"/>
        <v/>
      </c>
      <c r="AE160" s="31" t="s">
        <v>937</v>
      </c>
      <c r="AF160" s="18" t="str">
        <f t="shared" si="86"/>
        <v>Nếu giá trị cho phép của độ ồn trong nhà được biểu thị bằng giá trị NC, thì số càng thấp thì độ ồn trong nhà cho phép càng thấp.</v>
      </c>
      <c r="AG160" s="18" t="str">
        <f t="shared" si="87"/>
        <v>000159_opt4.jpg</v>
      </c>
      <c r="AH160" s="18" t="str">
        <f t="shared" si="73"/>
        <v>FALSE</v>
      </c>
      <c r="AI160" s="46"/>
      <c r="AJ160" s="19" t="str">
        <f t="shared" si="88"/>
        <v/>
      </c>
      <c r="AK160" s="31" t="s">
        <v>1094</v>
      </c>
      <c r="AL160" s="18" t="str">
        <f t="shared" si="89"/>
        <v>Giá trị cho phép của độ ồn trong nhà cao hơn trong "phòng ngủ dân cư" so với "phòng nhạc".</v>
      </c>
      <c r="AM160" s="18" t="str">
        <f t="shared" si="90"/>
        <v>000159_opt5.jpg</v>
      </c>
      <c r="AN160" s="18" t="str">
        <f t="shared" si="74"/>
        <v>FALSE</v>
      </c>
      <c r="AO160" s="46"/>
      <c r="AP160" s="19" t="str">
        <f t="shared" si="91"/>
        <v/>
      </c>
      <c r="AQ160" s="54"/>
      <c r="AR160" s="21" t="str">
        <f t="shared" si="92"/>
        <v/>
      </c>
      <c r="AS160" s="22" t="str">
        <f t="shared" si="93"/>
        <v/>
      </c>
      <c r="AT160" s="57">
        <v>3</v>
      </c>
      <c r="AU160" s="43"/>
      <c r="AV160" s="60" t="s">
        <v>294</v>
      </c>
      <c r="AW160" s="24"/>
    </row>
    <row r="161" spans="1:49" ht="12" customHeight="1" thickBot="1">
      <c r="A161" s="13">
        <f t="shared" si="72"/>
        <v>160</v>
      </c>
      <c r="B161" s="14" t="s">
        <v>7</v>
      </c>
      <c r="C161" s="15" t="s">
        <v>34</v>
      </c>
      <c r="D161" s="67">
        <v>2018</v>
      </c>
      <c r="E161" s="15">
        <v>10</v>
      </c>
      <c r="F161" s="15"/>
      <c r="G161" s="15" t="s">
        <v>2857</v>
      </c>
      <c r="H161" s="15" t="s">
        <v>49</v>
      </c>
      <c r="I161" s="17"/>
      <c r="J161" s="39" t="s">
        <v>467</v>
      </c>
      <c r="K161" s="18" t="str">
        <f t="shared" si="75"/>
        <v>Tuyên bố nào sau đây về khí hậu ngoài trời là không phù hợp nhất?</v>
      </c>
      <c r="L161" s="19" t="str">
        <f t="shared" si="76"/>
        <v>000160_question.jpg</v>
      </c>
      <c r="M161" s="34" t="s">
        <v>608</v>
      </c>
      <c r="N161" s="18" t="str">
        <f t="shared" si="77"/>
        <v>Nồng độ carbon dioxide trong khí quyển tăng dẫn đến tăng nhiệt độ toàn cầu và là nguyên nhân chính gây ra hiệu ứng đảo nhiệt.</v>
      </c>
      <c r="O161" s="18" t="str">
        <f t="shared" si="78"/>
        <v>000160_opt1.jpg</v>
      </c>
      <c r="P161" s="18" t="str">
        <f t="shared" si="69"/>
        <v>TRUE</v>
      </c>
      <c r="Q161" s="46"/>
      <c r="R161" s="20" t="str">
        <f t="shared" si="79"/>
        <v/>
      </c>
      <c r="S161" s="31" t="s">
        <v>608</v>
      </c>
      <c r="T161" s="18" t="str">
        <f t="shared" si="80"/>
        <v>Nồng độ carbon dioxide trong khí quyển tăng dẫn đến tăng nhiệt độ toàn cầu và là nguyên nhân chính gây ra hiệu ứng đảo nhiệt.</v>
      </c>
      <c r="U161" s="18" t="str">
        <f t="shared" si="81"/>
        <v>000160_opt2.jpg</v>
      </c>
      <c r="V161" s="18" t="str">
        <f t="shared" si="70"/>
        <v>FALSE</v>
      </c>
      <c r="W161" s="46"/>
      <c r="X161" s="19" t="str">
        <f t="shared" si="82"/>
        <v/>
      </c>
      <c r="Y161" s="31" t="s">
        <v>774</v>
      </c>
      <c r="Z161" s="18" t="str">
        <f t="shared" si="83"/>
        <v>Độ ẩm tuyệt đối ngoài trời vào những ngày nắng thường không thay đổi nhiều vào ban ngày, vì vậy độ ẩm tương đối thấp hơn vào những ngày nhiệt độ cao và cao hơn vào ban đêm khi nhiệt độ thấp.</v>
      </c>
      <c r="AA161" s="18" t="str">
        <f t="shared" si="84"/>
        <v>000160_opt3.jpg</v>
      </c>
      <c r="AB161" s="18" t="str">
        <f t="shared" si="71"/>
        <v>FALSE</v>
      </c>
      <c r="AC161" s="46"/>
      <c r="AD161" s="19" t="str">
        <f t="shared" si="85"/>
        <v/>
      </c>
      <c r="AE161" s="31" t="s">
        <v>938</v>
      </c>
      <c r="AF161" s="18" t="str">
        <f t="shared" si="86"/>
        <v>Ở Nhật Bản, lượng bức xạ mặt trời đi vào bề mặt trái đất là lớn nhất vào khoảng ngày hạ chí, nhưng vì nó có đặc tính lưu trữ nhiệt trong đất, v.v., nhiệt độ trung bình hàng tháng đạt đỉnh muộn hơn so với khoảng hạ chí.</v>
      </c>
      <c r="AG161" s="18" t="str">
        <f t="shared" si="87"/>
        <v>000160_opt4.jpg</v>
      </c>
      <c r="AH161" s="18" t="str">
        <f t="shared" si="73"/>
        <v>FALSE</v>
      </c>
      <c r="AI161" s="46"/>
      <c r="AJ161" s="19" t="str">
        <f t="shared" si="88"/>
        <v/>
      </c>
      <c r="AK161" s="31" t="s">
        <v>1095</v>
      </c>
      <c r="AL161" s="18" t="str">
        <f t="shared" si="89"/>
        <v>Nhiệt độ mặt đất ở độ sâu 10 ~ 100 m thường cao hơn một chút so với nhiệt độ trung bình hàng năm của khu vực và ổn định quanh năm.</v>
      </c>
      <c r="AM161" s="18" t="str">
        <f t="shared" si="90"/>
        <v>000160_opt5.jpg</v>
      </c>
      <c r="AN161" s="18" t="str">
        <f t="shared" si="74"/>
        <v>FALSE</v>
      </c>
      <c r="AO161" s="46"/>
      <c r="AP161" s="19" t="str">
        <f t="shared" si="91"/>
        <v/>
      </c>
      <c r="AQ161" s="54"/>
      <c r="AR161" s="21" t="str">
        <f t="shared" si="92"/>
        <v/>
      </c>
      <c r="AS161" s="22" t="str">
        <f t="shared" si="93"/>
        <v/>
      </c>
      <c r="AT161" s="57">
        <v>1</v>
      </c>
      <c r="AU161" s="43"/>
      <c r="AV161" s="60" t="s">
        <v>294</v>
      </c>
      <c r="AW161" s="24"/>
    </row>
    <row r="162" spans="1:49" ht="12" customHeight="1" thickBot="1">
      <c r="A162" s="13">
        <f t="shared" si="72"/>
        <v>161</v>
      </c>
      <c r="B162" s="14" t="s">
        <v>7</v>
      </c>
      <c r="C162" s="15" t="s">
        <v>34</v>
      </c>
      <c r="D162" s="67">
        <v>2018</v>
      </c>
      <c r="E162" s="15">
        <v>11</v>
      </c>
      <c r="F162" s="15"/>
      <c r="G162" s="15" t="s">
        <v>2857</v>
      </c>
      <c r="H162" s="15" t="s">
        <v>49</v>
      </c>
      <c r="I162" s="17"/>
      <c r="J162" s="39" t="s">
        <v>333</v>
      </c>
      <c r="K162" s="18" t="str">
        <f t="shared" si="75"/>
        <v>Tuyên bố nào sau đây về quy hoạch nhà ở là không phù hợp nhất?</v>
      </c>
      <c r="L162" s="19" t="str">
        <f t="shared" si="76"/>
        <v>000161_question.jpg</v>
      </c>
      <c r="M162" s="34" t="s">
        <v>609</v>
      </c>
      <c r="N162" s="18" t="str">
        <f t="shared" si="77"/>
        <v>Kích thước phòng ngủ của cặp vợ chồng, có một kho lưu trữ (rộng 2.400 mm, sâu 600 mm), hai giường đơn, hai tủ đầu giường và một bàn trang điểm, được đặt là 15 m2 về diện tích bên trong.</v>
      </c>
      <c r="O162" s="18" t="str">
        <f t="shared" si="78"/>
        <v>000161_opt1.jpg</v>
      </c>
      <c r="P162" s="18" t="str">
        <f t="shared" si="69"/>
        <v>FALSE</v>
      </c>
      <c r="Q162" s="46"/>
      <c r="R162" s="20" t="str">
        <f t="shared" si="79"/>
        <v/>
      </c>
      <c r="S162" s="31" t="s">
        <v>609</v>
      </c>
      <c r="T162" s="18" t="str">
        <f t="shared" si="80"/>
        <v>Kích thước phòng ngủ của cặp vợ chồng, có một kho lưu trữ (rộng 2.400 mm, sâu 600 mm), hai giường đơn, hai tủ đầu giường và một bàn trang điểm, được đặt là 15 m2 về diện tích bên trong.</v>
      </c>
      <c r="U162" s="18" t="str">
        <f t="shared" si="81"/>
        <v>000161_opt2.jpg</v>
      </c>
      <c r="V162" s="18" t="str">
        <f t="shared" si="70"/>
        <v>TRUE</v>
      </c>
      <c r="W162" s="46"/>
      <c r="X162" s="19" t="str">
        <f t="shared" si="82"/>
        <v/>
      </c>
      <c r="Y162" s="31" t="s">
        <v>775</v>
      </c>
      <c r="Z162" s="18" t="str">
        <f t="shared" si="83"/>
        <v>Phòng ăn có tủ (rộng 1.800 mm, sâu 450 mm) và bàn ăn cho 6 người được thiết lập rộng 13 m2 về diện tích pháp lý nội khu.</v>
      </c>
      <c r="AA162" s="18" t="str">
        <f t="shared" si="84"/>
        <v>000161_opt3.jpg</v>
      </c>
      <c r="AB162" s="18" t="str">
        <f t="shared" si="71"/>
        <v>FALSE</v>
      </c>
      <c r="AC162" s="46"/>
      <c r="AD162" s="19" t="str">
        <f t="shared" si="85"/>
        <v/>
      </c>
      <c r="AE162" s="31" t="s">
        <v>939</v>
      </c>
      <c r="AF162" s="18" t="str">
        <f t="shared" si="86"/>
        <v>Chiều cao của công tắc tường của đèn điện là 1.200 mm tính từ mặt sàn.</v>
      </c>
      <c r="AG162" s="18" t="str">
        <f t="shared" si="87"/>
        <v>000161_opt4.jpg</v>
      </c>
      <c r="AH162" s="18" t="str">
        <f t="shared" si="73"/>
        <v>FALSE</v>
      </c>
      <c r="AI162" s="46"/>
      <c r="AJ162" s="19" t="str">
        <f t="shared" si="88"/>
        <v/>
      </c>
      <c r="AK162" s="31" t="s">
        <v>1096</v>
      </c>
      <c r="AL162" s="18" t="str">
        <f t="shared" si="89"/>
        <v>Chiều cao của tay vịn trên cầu thang trong nhà được đặt là 800mm tính từ đầu gai lốp.</v>
      </c>
      <c r="AM162" s="18" t="str">
        <f t="shared" si="90"/>
        <v>000161_opt5.jpg</v>
      </c>
      <c r="AN162" s="18" t="str">
        <f t="shared" si="74"/>
        <v>FALSE</v>
      </c>
      <c r="AO162" s="46"/>
      <c r="AP162" s="19" t="str">
        <f t="shared" si="91"/>
        <v/>
      </c>
      <c r="AQ162" s="54"/>
      <c r="AR162" s="21" t="str">
        <f t="shared" si="92"/>
        <v/>
      </c>
      <c r="AS162" s="22" t="str">
        <f t="shared" si="93"/>
        <v/>
      </c>
      <c r="AT162" s="57">
        <v>2</v>
      </c>
      <c r="AU162" s="43"/>
      <c r="AV162" s="60" t="s">
        <v>294</v>
      </c>
      <c r="AW162" s="24"/>
    </row>
    <row r="163" spans="1:49" ht="12" customHeight="1" thickBot="1">
      <c r="A163" s="13">
        <f t="shared" si="72"/>
        <v>162</v>
      </c>
      <c r="B163" s="14" t="s">
        <v>7</v>
      </c>
      <c r="C163" s="15" t="s">
        <v>34</v>
      </c>
      <c r="D163" s="67">
        <v>2018</v>
      </c>
      <c r="E163" s="15">
        <v>12</v>
      </c>
      <c r="F163" s="15"/>
      <c r="G163" s="15" t="s">
        <v>2857</v>
      </c>
      <c r="H163" s="15" t="s">
        <v>49</v>
      </c>
      <c r="I163" s="17"/>
      <c r="J163" s="39" t="s">
        <v>334</v>
      </c>
      <c r="K163" s="18" t="str">
        <f t="shared" si="75"/>
        <v>Tuyên bố nào sau đây liên quan đến quy hoạch của một khu chung cư là không phù hợp nhất?</v>
      </c>
      <c r="L163" s="19" t="str">
        <f t="shared" si="76"/>
        <v>000162_question.jpg</v>
      </c>
      <c r="M163" s="34" t="s">
        <v>610</v>
      </c>
      <c r="N163" s="18" t="str">
        <f t="shared" si="77"/>
        <v>Chuyển đổi là phương thức thay đổi hoặc chuyển đổi các tòa nhà văn phòng hiện có thành các tòa nhà chung cư.</v>
      </c>
      <c r="O163" s="18" t="str">
        <f t="shared" si="78"/>
        <v>000162_opt1.jpg</v>
      </c>
      <c r="P163" s="18" t="str">
        <f t="shared" si="69"/>
        <v>FALSE</v>
      </c>
      <c r="Q163" s="46"/>
      <c r="R163" s="20" t="str">
        <f t="shared" si="79"/>
        <v/>
      </c>
      <c r="S163" s="31" t="s">
        <v>610</v>
      </c>
      <c r="T163" s="18" t="str">
        <f t="shared" si="80"/>
        <v>Chuyển đổi là phương thức thay đổi hoặc chuyển đổi các tòa nhà văn phòng hiện có thành các tòa nhà chung cư.</v>
      </c>
      <c r="U163" s="18" t="str">
        <f t="shared" si="81"/>
        <v>000162_opt2.jpg</v>
      </c>
      <c r="V163" s="18" t="str">
        <f t="shared" si="70"/>
        <v>FALSE</v>
      </c>
      <c r="W163" s="46"/>
      <c r="X163" s="19" t="str">
        <f t="shared" si="82"/>
        <v/>
      </c>
      <c r="Y163" s="31" t="s">
        <v>776</v>
      </c>
      <c r="Z163" s="18" t="str">
        <f t="shared" si="83"/>
        <v>Nhà sân thượng là một ngôi nhà liên tục với một khu vườn chuyên dụng, nơi mỗi đơn vị nhà ở được phân chia và mỗi đơn vị nhà ở chia sẻ một bức tường ranh giới, nhưng có các yếu tố của một ngôi nhà độc lập bằng cách có một khu vườn.</v>
      </c>
      <c r="AA163" s="18" t="str">
        <f t="shared" si="84"/>
        <v>000162_opt3.jpg</v>
      </c>
      <c r="AB163" s="18" t="str">
        <f t="shared" si="71"/>
        <v>FALSE</v>
      </c>
      <c r="AC163" s="46"/>
      <c r="AD163" s="19" t="str">
        <f t="shared" si="85"/>
        <v/>
      </c>
      <c r="AE163" s="31" t="s">
        <v>940</v>
      </c>
      <c r="AF163" s="18" t="str">
        <f t="shared" si="86"/>
        <v>Nhà ở lấp đầy khung xương là một khu chung cư giúp tăng cường khả năng tái tạo và thay đổi của các đơn vị nhà ở bằng cách phân chia và quy hoạch rõ ràng "khung và các tiện ích chung của tòa nhà" và "nội thất và thiết bị của phần độc quyền của các đơn vị nhà ở".</v>
      </c>
      <c r="AG163" s="18" t="str">
        <f t="shared" si="87"/>
        <v>000162_opt4.jpg</v>
      </c>
      <c r="AH163" s="18" t="str">
        <f t="shared" si="73"/>
        <v>FALSE</v>
      </c>
      <c r="AI163" s="46"/>
      <c r="AJ163" s="19" t="str">
        <f t="shared" si="88"/>
        <v/>
      </c>
      <c r="AK163" s="31" t="s">
        <v>1097</v>
      </c>
      <c r="AL163" s="18" t="str">
        <f t="shared" si="89"/>
        <v>Lối vào chung là một hình thức ngăn cách khu vườn chung và đường vào của mỗi đơn vị nhà ở, và đường dòng chảy tập trung ở phía đường vào và việc sử dụng khu vườn chung có thể bị hạn chế.</v>
      </c>
      <c r="AM163" s="18" t="str">
        <f t="shared" si="90"/>
        <v>000162_opt5.jpg</v>
      </c>
      <c r="AN163" s="18" t="str">
        <f t="shared" si="74"/>
        <v>TRUE</v>
      </c>
      <c r="AO163" s="46"/>
      <c r="AP163" s="19" t="str">
        <f t="shared" si="91"/>
        <v/>
      </c>
      <c r="AQ163" s="54"/>
      <c r="AR163" s="21" t="str">
        <f t="shared" si="92"/>
        <v/>
      </c>
      <c r="AS163" s="22" t="str">
        <f t="shared" si="93"/>
        <v/>
      </c>
      <c r="AT163" s="57">
        <v>5</v>
      </c>
      <c r="AU163" s="43"/>
      <c r="AV163" s="60" t="s">
        <v>294</v>
      </c>
      <c r="AW163" s="24"/>
    </row>
    <row r="164" spans="1:49" ht="12" customHeight="1" thickBot="1">
      <c r="A164" s="13">
        <f t="shared" si="72"/>
        <v>163</v>
      </c>
      <c r="B164" s="14" t="s">
        <v>7</v>
      </c>
      <c r="C164" s="15" t="s">
        <v>34</v>
      </c>
      <c r="D164" s="67">
        <v>2018</v>
      </c>
      <c r="E164" s="15">
        <v>13</v>
      </c>
      <c r="F164" s="15"/>
      <c r="G164" s="15" t="s">
        <v>2857</v>
      </c>
      <c r="H164" s="15" t="s">
        <v>49</v>
      </c>
      <c r="I164" s="17"/>
      <c r="J164" s="39" t="s">
        <v>482</v>
      </c>
      <c r="K164" s="18" t="str">
        <f t="shared" si="75"/>
        <v>Tuyên bố nào sau đây liên quan đến quy hoạch tòa nhà văn phòng và tòa nhà thương mại là không phù hợp nhất?</v>
      </c>
      <c r="L164" s="19" t="str">
        <f t="shared" si="76"/>
        <v>000163_question.jpg</v>
      </c>
      <c r="M164" s="34" t="s">
        <v>611</v>
      </c>
      <c r="N164" s="18" t="str">
        <f t="shared" si="77"/>
        <v>Trần hệ thống là trần đơn vị có thể sắp xếp hợp lý các chức năng của thiết bị dựa trên sự phân chia điều chế.</v>
      </c>
      <c r="O164" s="18" t="str">
        <f t="shared" si="78"/>
        <v>000163_opt1.jpg</v>
      </c>
      <c r="P164" s="18" t="str">
        <f t="shared" si="69"/>
        <v>FALSE</v>
      </c>
      <c r="Q164" s="46"/>
      <c r="R164" s="20" t="str">
        <f t="shared" si="79"/>
        <v/>
      </c>
      <c r="S164" s="31" t="s">
        <v>611</v>
      </c>
      <c r="T164" s="18" t="str">
        <f t="shared" si="80"/>
        <v>Trần hệ thống là trần đơn vị có thể sắp xếp hợp lý các chức năng của thiết bị dựa trên sự phân chia điều chế.</v>
      </c>
      <c r="U164" s="18" t="str">
        <f t="shared" si="81"/>
        <v>000163_opt2.jpg</v>
      </c>
      <c r="V164" s="18" t="str">
        <f t="shared" si="70"/>
        <v>TRUE</v>
      </c>
      <c r="W164" s="46"/>
      <c r="X164" s="19" t="str">
        <f t="shared" si="82"/>
        <v/>
      </c>
      <c r="Y164" s="31" t="s">
        <v>730</v>
      </c>
      <c r="Z164" s="18" t="str">
        <f t="shared" si="83"/>
        <v>Trong việc bố trí bàn làm việc trong văn phòng, khi cần tập trung vào công việc, bố trí song song thường phù hợp hơn bố cục đối lập.</v>
      </c>
      <c r="AA164" s="18" t="str">
        <f t="shared" si="84"/>
        <v>000163_opt3.jpg</v>
      </c>
      <c r="AB164" s="18" t="str">
        <f t="shared" si="71"/>
        <v>FALSE</v>
      </c>
      <c r="AC164" s="46"/>
      <c r="AD164" s="19" t="str">
        <f t="shared" si="85"/>
        <v/>
      </c>
      <c r="AE164" s="31" t="s">
        <v>941</v>
      </c>
      <c r="AF164" s="18" t="str">
        <f t="shared" si="86"/>
        <v>Trong các khách sạn kinh doanh, tổng diện tích sàn của bộ phận phòng khách nói chung là khoảng 60 ~ 70% tổng diện tích.</v>
      </c>
      <c r="AG164" s="18" t="str">
        <f t="shared" si="87"/>
        <v>000163_opt4.jpg</v>
      </c>
      <c r="AH164" s="18" t="str">
        <f t="shared" si="73"/>
        <v>FALSE</v>
      </c>
      <c r="AI164" s="46"/>
      <c r="AJ164" s="19" t="str">
        <f t="shared" si="88"/>
        <v/>
      </c>
      <c r="AK164" s="31" t="s">
        <v>1098</v>
      </c>
      <c r="AL164" s="18" t="str">
        <f t="shared" si="89"/>
        <v>Trong các nhà bán lẻ đại chúng, tổng diện tích sàn của sàn bán hàng (bao gồm cả các lối đi trong sàn bán hàng. ) nói chung là khoảng 60 ~ 65% tổng diện tích.</v>
      </c>
      <c r="AM164" s="18" t="str">
        <f t="shared" si="90"/>
        <v>000163_opt5.jpg</v>
      </c>
      <c r="AN164" s="18" t="str">
        <f t="shared" si="74"/>
        <v>FALSE</v>
      </c>
      <c r="AO164" s="46"/>
      <c r="AP164" s="19" t="str">
        <f t="shared" si="91"/>
        <v/>
      </c>
      <c r="AQ164" s="54"/>
      <c r="AR164" s="21" t="str">
        <f t="shared" si="92"/>
        <v/>
      </c>
      <c r="AS164" s="22" t="str">
        <f t="shared" si="93"/>
        <v/>
      </c>
      <c r="AT164" s="57">
        <v>2</v>
      </c>
      <c r="AU164" s="43"/>
      <c r="AV164" s="60" t="s">
        <v>294</v>
      </c>
      <c r="AW164" s="24"/>
    </row>
    <row r="165" spans="1:49" ht="12" customHeight="1" thickBot="1">
      <c r="A165" s="13">
        <f t="shared" si="72"/>
        <v>164</v>
      </c>
      <c r="B165" s="14" t="s">
        <v>7</v>
      </c>
      <c r="C165" s="15" t="s">
        <v>34</v>
      </c>
      <c r="D165" s="67">
        <v>2018</v>
      </c>
      <c r="E165" s="15">
        <v>14</v>
      </c>
      <c r="F165" s="15"/>
      <c r="G165" s="15" t="s">
        <v>2857</v>
      </c>
      <c r="H165" s="15" t="s">
        <v>49</v>
      </c>
      <c r="I165" s="17"/>
      <c r="J165" s="39" t="s">
        <v>493</v>
      </c>
      <c r="K165" s="18" t="str">
        <f t="shared" si="75"/>
        <v>Tuyên bố nào sau đây liên quan đến cơ sở giáo dục, v.v. là không phù hợp nhất?</v>
      </c>
      <c r="L165" s="19" t="str">
        <f t="shared" si="76"/>
        <v>000164_question.jpg</v>
      </c>
      <c r="M165" s="34" t="s">
        <v>612</v>
      </c>
      <c r="N165" s="18" t="str">
        <f t="shared" si="77"/>
        <v>Trong thư viện khu vực, diện tích sàn của phòng đọc cho 40 người không có giá sách được đặt là 100m2.</v>
      </c>
      <c r="O165" s="18" t="str">
        <f t="shared" si="78"/>
        <v>000164_opt1.jpg</v>
      </c>
      <c r="P165" s="18" t="str">
        <f t="shared" si="69"/>
        <v>FALSE</v>
      </c>
      <c r="Q165" s="46"/>
      <c r="R165" s="20" t="str">
        <f t="shared" si="79"/>
        <v/>
      </c>
      <c r="S165" s="31" t="s">
        <v>612</v>
      </c>
      <c r="T165" s="18" t="str">
        <f t="shared" si="80"/>
        <v>Trong thư viện khu vực, diện tích sàn của phòng đọc cho 40 người không có giá sách được đặt là 100m2.</v>
      </c>
      <c r="U165" s="18" t="str">
        <f t="shared" si="81"/>
        <v>000164_opt2.jpg</v>
      </c>
      <c r="V165" s="18" t="str">
        <f t="shared" si="70"/>
        <v>FALSE</v>
      </c>
      <c r="W165" s="46"/>
      <c r="X165" s="19" t="str">
        <f t="shared" si="82"/>
        <v/>
      </c>
      <c r="Y165" s="31" t="s">
        <v>777</v>
      </c>
      <c r="Z165" s="18" t="str">
        <f t="shared" si="83"/>
        <v>Ở trường tiểu học, để tương ứng với chương trình giảng dạy cho từng lớp, các lớp dưới được tạo thành một loại lớp học toàn diện, và các lớp trên được làm thành một loại lớp học đặc biệt.</v>
      </c>
      <c r="AA165" s="18" t="str">
        <f t="shared" si="84"/>
        <v>000164_opt3.jpg</v>
      </c>
      <c r="AB165" s="18" t="str">
        <f t="shared" si="71"/>
        <v>FALSE</v>
      </c>
      <c r="AC165" s="46"/>
      <c r="AD165" s="19" t="str">
        <f t="shared" si="85"/>
        <v/>
      </c>
      <c r="AE165" s="31" t="s">
        <v>942</v>
      </c>
      <c r="AF165" s="18" t="str">
        <f t="shared" si="86"/>
        <v>Đối với người sử dụng xe lăn, hành lang trước lối vào phòng khách được quy hoạch với không gian quay vòng với đường kính 1.200 mm giúp người sử dụng xe lăn dễ dàng quay đầu hơn.</v>
      </c>
      <c r="AG165" s="18" t="str">
        <f t="shared" si="87"/>
        <v>000164_opt4.jpg</v>
      </c>
      <c r="AH165" s="18" t="str">
        <f t="shared" si="73"/>
        <v>TRUE</v>
      </c>
      <c r="AI165" s="46"/>
      <c r="AJ165" s="19" t="str">
        <f t="shared" si="88"/>
        <v/>
      </c>
      <c r="AK165" s="31" t="s">
        <v>1099</v>
      </c>
      <c r="AL165" s="18" t="str">
        <f t="shared" si="89"/>
        <v>Độ chiếu sáng của khu vực làm việc của căn phòng được sử dụng bởi người cao tuổi gấp đôi so với tiêu chuẩn thiết kế chiếu sáng của Tiêu chuẩn Công nghiệp Nhật Bản (JIS).</v>
      </c>
      <c r="AM165" s="18" t="str">
        <f t="shared" si="90"/>
        <v>000164_opt5.jpg</v>
      </c>
      <c r="AN165" s="18" t="str">
        <f t="shared" si="74"/>
        <v>FALSE</v>
      </c>
      <c r="AO165" s="46"/>
      <c r="AP165" s="19" t="str">
        <f t="shared" si="91"/>
        <v/>
      </c>
      <c r="AQ165" s="54"/>
      <c r="AR165" s="21" t="str">
        <f t="shared" si="92"/>
        <v/>
      </c>
      <c r="AS165" s="22" t="str">
        <f t="shared" si="93"/>
        <v/>
      </c>
      <c r="AT165" s="57">
        <v>4</v>
      </c>
      <c r="AU165" s="43"/>
      <c r="AV165" s="60" t="s">
        <v>294</v>
      </c>
      <c r="AW165" s="24"/>
    </row>
    <row r="166" spans="1:49" ht="12" customHeight="1" thickBot="1">
      <c r="A166" s="13">
        <f t="shared" si="72"/>
        <v>165</v>
      </c>
      <c r="B166" s="14" t="s">
        <v>7</v>
      </c>
      <c r="C166" s="15" t="s">
        <v>34</v>
      </c>
      <c r="D166" s="67">
        <v>2018</v>
      </c>
      <c r="E166" s="15">
        <v>15</v>
      </c>
      <c r="F166" s="15"/>
      <c r="G166" s="15" t="s">
        <v>2857</v>
      </c>
      <c r="H166" s="15" t="s">
        <v>49</v>
      </c>
      <c r="I166" s="17"/>
      <c r="J166" s="39" t="s">
        <v>483</v>
      </c>
      <c r="K166" s="18" t="str">
        <f t="shared" si="75"/>
        <v>Tuyên bố nào sau đây về quy hoạch của các thiết chế văn hóa là không phù hợp nhất?</v>
      </c>
      <c r="L166" s="19" t="str">
        <f t="shared" si="76"/>
        <v>000165_question.jpg</v>
      </c>
      <c r="M166" s="34" t="s">
        <v>386</v>
      </c>
      <c r="N166" s="18" t="str">
        <f t="shared" si="77"/>
        <v>Trong các rạp hát, một định dạng sân khấu có thể thích ứng đã được áp dụng để mối quan hệ giữa sân khấu và ghế khán giả có thể được thay đổi tùy thuộc vào màn trình diễn.</v>
      </c>
      <c r="O166" s="18" t="str">
        <f t="shared" si="78"/>
        <v>000165_opt1.jpg</v>
      </c>
      <c r="P166" s="18" t="str">
        <f t="shared" si="69"/>
        <v>FALSE</v>
      </c>
      <c r="Q166" s="46"/>
      <c r="R166" s="20" t="str">
        <f t="shared" si="79"/>
        <v/>
      </c>
      <c r="S166" s="31" t="s">
        <v>386</v>
      </c>
      <c r="T166" s="18" t="str">
        <f t="shared" si="80"/>
        <v>Trong các rạp hát, một định dạng sân khấu có thể thích ứng đã được áp dụng để mối quan hệ giữa sân khấu và ghế khán giả có thể được thay đổi tùy thuộc vào màn trình diễn.</v>
      </c>
      <c r="U166" s="18" t="str">
        <f t="shared" si="81"/>
        <v>000165_opt2.jpg</v>
      </c>
      <c r="V166" s="18" t="str">
        <f t="shared" si="70"/>
        <v>FALSE</v>
      </c>
      <c r="W166" s="46"/>
      <c r="X166" s="19" t="str">
        <f t="shared" si="82"/>
        <v/>
      </c>
      <c r="Y166" s="31" t="s">
        <v>778</v>
      </c>
      <c r="Z166" s="18" t="str">
        <f t="shared" si="83"/>
        <v>Trong bảo tàng, cửa hàng của bảo tàng được đặt đối diện với sảnh vào.</v>
      </c>
      <c r="AA166" s="18" t="str">
        <f t="shared" si="84"/>
        <v>000165_opt3.jpg</v>
      </c>
      <c r="AB166" s="18" t="str">
        <f t="shared" si="71"/>
        <v>FALSE</v>
      </c>
      <c r="AC166" s="46"/>
      <c r="AD166" s="19" t="str">
        <f t="shared" si="85"/>
        <v/>
      </c>
      <c r="AE166" s="31" t="s">
        <v>943</v>
      </c>
      <c r="AF166" s="18" t="str">
        <f t="shared" si="86"/>
        <v>Trong phòng hòa nhạc, với mục đích tạo cảm giác thống nhất giữa người biểu diễn và khán giả, một định dạng không gian hình hộp giày đã được áp dụng, trong đó sân khấu được bao quanh bởi ghế khán giả.</v>
      </c>
      <c r="AG166" s="18" t="str">
        <f t="shared" si="87"/>
        <v>000165_opt4.jpg</v>
      </c>
      <c r="AH166" s="18" t="str">
        <f t="shared" si="73"/>
        <v>TRUE</v>
      </c>
      <c r="AI166" s="46"/>
      <c r="AJ166" s="19" t="str">
        <f t="shared" si="88"/>
        <v/>
      </c>
      <c r="AK166" s="31" t="s">
        <v>1100</v>
      </c>
      <c r="AL166" s="18" t="str">
        <f t="shared" si="89"/>
        <v>Trong trung tâm cộng đồng, các khu vực như thư viện và phòng hội nghị được đặt riêng biệt với các khu vực như phòng tập thể dục và phòng tập.</v>
      </c>
      <c r="AM166" s="18" t="str">
        <f t="shared" si="90"/>
        <v>000165_opt5.jpg</v>
      </c>
      <c r="AN166" s="18" t="str">
        <f t="shared" si="74"/>
        <v>FALSE</v>
      </c>
      <c r="AO166" s="46"/>
      <c r="AP166" s="19" t="str">
        <f t="shared" si="91"/>
        <v/>
      </c>
      <c r="AQ166" s="54"/>
      <c r="AR166" s="21" t="str">
        <f t="shared" si="92"/>
        <v/>
      </c>
      <c r="AS166" s="22" t="str">
        <f t="shared" si="93"/>
        <v/>
      </c>
      <c r="AT166" s="57">
        <v>4</v>
      </c>
      <c r="AU166" s="43"/>
      <c r="AV166" s="60" t="s">
        <v>294</v>
      </c>
      <c r="AW166" s="24"/>
    </row>
    <row r="167" spans="1:49" ht="12" customHeight="1" thickBot="1">
      <c r="A167" s="13">
        <f t="shared" si="72"/>
        <v>166</v>
      </c>
      <c r="B167" s="14" t="s">
        <v>7</v>
      </c>
      <c r="C167" s="15" t="s">
        <v>34</v>
      </c>
      <c r="D167" s="67">
        <v>2018</v>
      </c>
      <c r="E167" s="15">
        <v>16</v>
      </c>
      <c r="F167" s="15"/>
      <c r="G167" s="15" t="s">
        <v>2857</v>
      </c>
      <c r="H167" s="15" t="s">
        <v>49</v>
      </c>
      <c r="I167" s="17"/>
      <c r="J167" s="39" t="s">
        <v>494</v>
      </c>
      <c r="K167" s="18" t="str">
        <f t="shared" si="75"/>
        <v>Tuyên bố nào sau đây liên quan đến diện tích sàn cần thiết theo kích thước bên trong của mỗi phòng của tòa nhà là không phù hợp nhất?</v>
      </c>
      <c r="L167" s="19" t="str">
        <f t="shared" si="76"/>
        <v>000166_question.jpg</v>
      </c>
      <c r="M167" s="34" t="s">
        <v>613</v>
      </c>
      <c r="N167" s="18" t="str">
        <f t="shared" si="77"/>
        <v>Trong một viện dưỡng lão, diện tích sàn của một căn phòng có sức chứa một người được đặt là 12m2.</v>
      </c>
      <c r="O167" s="18" t="str">
        <f t="shared" si="78"/>
        <v>000166_opt1.jpg</v>
      </c>
      <c r="P167" s="18" t="str">
        <f t="shared" si="69"/>
        <v>FALSE</v>
      </c>
      <c r="Q167" s="46"/>
      <c r="R167" s="20" t="str">
        <f t="shared" si="79"/>
        <v/>
      </c>
      <c r="S167" s="31" t="s">
        <v>613</v>
      </c>
      <c r="T167" s="18" t="str">
        <f t="shared" si="80"/>
        <v>Trong một viện dưỡng lão, diện tích sàn của một căn phòng có sức chứa một người được đặt là 12m2.</v>
      </c>
      <c r="U167" s="18" t="str">
        <f t="shared" si="81"/>
        <v>000166_opt2.jpg</v>
      </c>
      <c r="V167" s="18" t="str">
        <f t="shared" si="70"/>
        <v>FALSE</v>
      </c>
      <c r="W167" s="46"/>
      <c r="X167" s="19" t="str">
        <f t="shared" si="82"/>
        <v/>
      </c>
      <c r="Y167" s="31" t="s">
        <v>779</v>
      </c>
      <c r="Z167" s="18" t="str">
        <f t="shared" si="83"/>
        <v>Tại bệnh viện, diện tích sàn của khoa nhi với sức chứa 4 người được đặt ở mức 20 m2.</v>
      </c>
      <c r="AA167" s="18" t="str">
        <f t="shared" si="84"/>
        <v>000166_opt3.jpg</v>
      </c>
      <c r="AB167" s="18" t="str">
        <f t="shared" si="71"/>
        <v>FALSE</v>
      </c>
      <c r="AC167" s="46"/>
      <c r="AD167" s="19" t="str">
        <f t="shared" si="85"/>
        <v/>
      </c>
      <c r="AE167" s="31" t="s">
        <v>944</v>
      </c>
      <c r="AF167" s="18" t="str">
        <f t="shared" si="86"/>
        <v>Tại trường mẫu giáo, diện tích sàn của phòng mẫu giáo 4 tuổi với sức chứa 20 người được thiết lập là 44m2.</v>
      </c>
      <c r="AG167" s="18" t="str">
        <f t="shared" si="87"/>
        <v>000166_opt4.jpg</v>
      </c>
      <c r="AH167" s="18" t="str">
        <f t="shared" si="73"/>
        <v>FALSE</v>
      </c>
      <c r="AI167" s="46"/>
      <c r="AJ167" s="19" t="str">
        <f t="shared" si="88"/>
        <v/>
      </c>
      <c r="AK167" s="31" t="s">
        <v>1101</v>
      </c>
      <c r="AL167" s="18" t="str">
        <f t="shared" si="89"/>
        <v>Tại trường mẫu giáo, diện tích sàn phòng má với sức chứa 10 người cho trẻ sơ sinh và trẻ sơ sinh dưới 2 tuổi được thiết lập là 28m2.</v>
      </c>
      <c r="AM167" s="18" t="str">
        <f t="shared" si="90"/>
        <v>000166_opt5.jpg</v>
      </c>
      <c r="AN167" s="18" t="str">
        <f t="shared" si="74"/>
        <v>TRUE</v>
      </c>
      <c r="AO167" s="46"/>
      <c r="AP167" s="19" t="str">
        <f t="shared" si="91"/>
        <v/>
      </c>
      <c r="AQ167" s="54"/>
      <c r="AR167" s="21" t="str">
        <f t="shared" si="92"/>
        <v/>
      </c>
      <c r="AS167" s="22" t="str">
        <f t="shared" si="93"/>
        <v/>
      </c>
      <c r="AT167" s="57">
        <v>5</v>
      </c>
      <c r="AU167" s="43"/>
      <c r="AV167" s="60" t="s">
        <v>294</v>
      </c>
      <c r="AW167" s="24"/>
    </row>
    <row r="168" spans="1:49" ht="12" customHeight="1" thickBot="1">
      <c r="A168" s="13">
        <f t="shared" si="72"/>
        <v>167</v>
      </c>
      <c r="B168" s="14" t="s">
        <v>7</v>
      </c>
      <c r="C168" s="15" t="s">
        <v>34</v>
      </c>
      <c r="D168" s="67">
        <v>2018</v>
      </c>
      <c r="E168" s="15">
        <v>17</v>
      </c>
      <c r="F168" s="15"/>
      <c r="G168" s="15" t="s">
        <v>2857</v>
      </c>
      <c r="H168" s="15" t="s">
        <v>49</v>
      </c>
      <c r="I168" s="17"/>
      <c r="J168" s="39" t="s">
        <v>338</v>
      </c>
      <c r="K168" s="18" t="str">
        <f t="shared" si="75"/>
        <v>Tuyên bố nào sau đây liên quan đến quy hoạch tòa nhà thân thiện với xe lăn là không phù hợp nhất?</v>
      </c>
      <c r="L168" s="19" t="str">
        <f t="shared" si="76"/>
        <v>000167_question.jpg</v>
      </c>
      <c r="M168" s="34" t="s">
        <v>614</v>
      </c>
      <c r="N168" s="18" t="str">
        <f t="shared" si="77"/>
        <v>Lối đi từ bãi đậu xe dành cho người sử dụng xe lăn đến lối vào của tòa nhà được che phủ và chỉ dành cho người sử dụng xe lăn và người đi bộ, và chiều rộng là 120 cm.</v>
      </c>
      <c r="O168" s="18" t="str">
        <f t="shared" si="78"/>
        <v>000167_opt1.jpg</v>
      </c>
      <c r="P168" s="18" t="str">
        <f t="shared" si="69"/>
        <v>FALSE</v>
      </c>
      <c r="Q168" s="46"/>
      <c r="R168" s="20" t="str">
        <f t="shared" si="79"/>
        <v/>
      </c>
      <c r="S168" s="31" t="s">
        <v>614</v>
      </c>
      <c r="T168" s="18" t="str">
        <f t="shared" si="80"/>
        <v>Lối đi từ bãi đậu xe dành cho người sử dụng xe lăn đến lối vào của tòa nhà được che phủ và chỉ dành cho người sử dụng xe lăn và người đi bộ, và chiều rộng là 120 cm.</v>
      </c>
      <c r="U168" s="18" t="str">
        <f t="shared" si="81"/>
        <v>000167_opt2.jpg</v>
      </c>
      <c r="V168" s="18" t="str">
        <f t="shared" si="70"/>
        <v>TRUE</v>
      </c>
      <c r="W168" s="46"/>
      <c r="X168" s="19" t="str">
        <f t="shared" si="82"/>
        <v/>
      </c>
      <c r="Y168" s="31" t="s">
        <v>780</v>
      </c>
      <c r="Z168" s="18" t="str">
        <f t="shared" si="83"/>
        <v>Chiều cao lắp đặt của ổ cắm trên tường được đặt cách bề mặt sàn 40 cm.</v>
      </c>
      <c r="AA168" s="18" t="str">
        <f t="shared" si="84"/>
        <v>000167_opt3.jpg</v>
      </c>
      <c r="AB168" s="18" t="str">
        <f t="shared" si="71"/>
        <v>FALSE</v>
      </c>
      <c r="AC168" s="46"/>
      <c r="AD168" s="19" t="str">
        <f t="shared" si="85"/>
        <v/>
      </c>
      <c r="AE168" s="31" t="s">
        <v>945</v>
      </c>
      <c r="AF168" s="18" t="str">
        <f t="shared" si="86"/>
        <v>Trong đoạn đường dốc trong nhà có độ cao chênh lệch 16 cm, không có tay vịn ở cả hai bên đường dốc, độ dốc được đặt thành 1/15.</v>
      </c>
      <c r="AG168" s="18" t="str">
        <f t="shared" si="87"/>
        <v>000167_opt4.jpg</v>
      </c>
      <c r="AH168" s="18" t="str">
        <f t="shared" si="73"/>
        <v>FALSE</v>
      </c>
      <c r="AI168" s="46"/>
      <c r="AJ168" s="19" t="str">
        <f t="shared" si="88"/>
        <v/>
      </c>
      <c r="AK168" s="31" t="s">
        <v>1102</v>
      </c>
      <c r="AL168" s="18" t="str">
        <f t="shared" si="89"/>
        <v>Lan can được cung cấp ở cả hai bên ghế và khoảng cách giữa các tay vịn là 70 cm.</v>
      </c>
      <c r="AM168" s="18" t="str">
        <f t="shared" si="90"/>
        <v>000167_opt5.jpg</v>
      </c>
      <c r="AN168" s="18" t="str">
        <f t="shared" si="74"/>
        <v>FALSE</v>
      </c>
      <c r="AO168" s="46"/>
      <c r="AP168" s="19" t="str">
        <f t="shared" si="91"/>
        <v/>
      </c>
      <c r="AQ168" s="54"/>
      <c r="AR168" s="21" t="str">
        <f t="shared" si="92"/>
        <v/>
      </c>
      <c r="AS168" s="22" t="str">
        <f t="shared" si="93"/>
        <v/>
      </c>
      <c r="AT168" s="57">
        <v>2</v>
      </c>
      <c r="AU168" s="43"/>
      <c r="AV168" s="60" t="s">
        <v>294</v>
      </c>
      <c r="AW168" s="24"/>
    </row>
    <row r="169" spans="1:49" ht="12" customHeight="1" thickBot="1">
      <c r="A169" s="13">
        <f t="shared" si="72"/>
        <v>168</v>
      </c>
      <c r="B169" s="14" t="s">
        <v>7</v>
      </c>
      <c r="C169" s="15" t="s">
        <v>34</v>
      </c>
      <c r="D169" s="67">
        <v>2018</v>
      </c>
      <c r="E169" s="15">
        <v>18</v>
      </c>
      <c r="F169" s="15"/>
      <c r="G169" s="15" t="s">
        <v>2857</v>
      </c>
      <c r="H169" s="15" t="s">
        <v>49</v>
      </c>
      <c r="I169" s="17"/>
      <c r="J169" s="39" t="s">
        <v>455</v>
      </c>
      <c r="K169" s="18" t="str">
        <f t="shared" si="75"/>
        <v>Tuyên bố nào sau đây về sự phát triển của thị trấn là không phù hợp nhất?</v>
      </c>
      <c r="L169" s="19" t="str">
        <f t="shared" si="76"/>
        <v>000168_question.jpg</v>
      </c>
      <c r="M169" s="34" t="s">
        <v>615</v>
      </c>
      <c r="N169" s="18" t="str">
        <f t="shared" si="77"/>
        <v>Park-and-ride là một phương pháp để giảm lượng ô tô đổ vào khu vực trung tâm thành phố bằng cách lái xe đến bãi đậu xe ở nhà ga xung quanh, và từ đó sử dụng phương tiện giao thông công cộng đến khu vực trung tâm thành phố.</v>
      </c>
      <c r="O169" s="18" t="str">
        <f t="shared" si="78"/>
        <v>000168_opt1.jpg</v>
      </c>
      <c r="P169" s="18" t="str">
        <f t="shared" si="69"/>
        <v>FALSE</v>
      </c>
      <c r="Q169" s="46"/>
      <c r="R169" s="20" t="str">
        <f t="shared" si="79"/>
        <v/>
      </c>
      <c r="S169" s="31" t="s">
        <v>615</v>
      </c>
      <c r="T169" s="18" t="str">
        <f t="shared" si="80"/>
        <v>Park-and-ride là một phương pháp để giảm lượng ô tô đổ vào khu vực trung tâm thành phố bằng cách lái xe đến bãi đậu xe ở nhà ga xung quanh, và từ đó sử dụng phương tiện giao thông công cộng đến khu vực trung tâm thành phố.</v>
      </c>
      <c r="U169" s="18" t="str">
        <f t="shared" si="81"/>
        <v>000168_opt2.jpg</v>
      </c>
      <c r="V169" s="18" t="str">
        <f t="shared" si="70"/>
        <v>FALSE</v>
      </c>
      <c r="W169" s="46"/>
      <c r="X169" s="19" t="str">
        <f t="shared" si="82"/>
        <v/>
      </c>
      <c r="Y169" s="31" t="s">
        <v>781</v>
      </c>
      <c r="Z169" s="18" t="str">
        <f t="shared" si="83"/>
        <v>Bon Elf là phương pháp loại bỏ giao thông qua lại và tách biệt hoàn toàn dòng người đi bộ và ô tô trong khu dân cư.</v>
      </c>
      <c r="AA169" s="18" t="str">
        <f t="shared" si="84"/>
        <v>000168_opt3.jpg</v>
      </c>
      <c r="AB169" s="18" t="str">
        <f t="shared" si="71"/>
        <v>TRUE</v>
      </c>
      <c r="AC169" s="46"/>
      <c r="AD169" s="19" t="str">
        <f t="shared" si="85"/>
        <v/>
      </c>
      <c r="AE169" s="31" t="s">
        <v>946</v>
      </c>
      <c r="AF169" s="18" t="str">
        <f t="shared" si="86"/>
        <v>Mở rộng là hiện tượng các khu vực đô thị mở rộng bừa bãi và mất trật tự ở các vùng ngoại vi đô thị.</v>
      </c>
      <c r="AG169" s="18" t="str">
        <f t="shared" si="87"/>
        <v>000168_opt4.jpg</v>
      </c>
      <c r="AH169" s="18" t="str">
        <f t="shared" si="73"/>
        <v>FALSE</v>
      </c>
      <c r="AI169" s="46"/>
      <c r="AJ169" s="19" t="str">
        <f t="shared" si="88"/>
        <v/>
      </c>
      <c r="AK169" s="31" t="s">
        <v>1103</v>
      </c>
      <c r="AL169" s="18" t="str">
        <f t="shared" si="89"/>
        <v>Sàn dành cho người đi bộ là một lối đi trên cao được thiết kế để ngăn cách giao thông của người đi bộ và ô tô.</v>
      </c>
      <c r="AM169" s="18" t="str">
        <f t="shared" si="90"/>
        <v>000168_opt5.jpg</v>
      </c>
      <c r="AN169" s="18" t="str">
        <f t="shared" si="74"/>
        <v>FALSE</v>
      </c>
      <c r="AO169" s="46"/>
      <c r="AP169" s="19" t="str">
        <f t="shared" si="91"/>
        <v/>
      </c>
      <c r="AQ169" s="54"/>
      <c r="AR169" s="21" t="str">
        <f t="shared" si="92"/>
        <v/>
      </c>
      <c r="AS169" s="22" t="str">
        <f t="shared" si="93"/>
        <v/>
      </c>
      <c r="AT169" s="57">
        <v>3</v>
      </c>
      <c r="AU169" s="43"/>
      <c r="AV169" s="60" t="s">
        <v>294</v>
      </c>
      <c r="AW169" s="24"/>
    </row>
    <row r="170" spans="1:49" ht="12" customHeight="1" thickBot="1">
      <c r="A170" s="13">
        <f t="shared" si="72"/>
        <v>169</v>
      </c>
      <c r="B170" s="14" t="s">
        <v>7</v>
      </c>
      <c r="C170" s="15" t="s">
        <v>34</v>
      </c>
      <c r="D170" s="67">
        <v>2018</v>
      </c>
      <c r="E170" s="15">
        <v>19</v>
      </c>
      <c r="F170" s="15"/>
      <c r="G170" s="15" t="s">
        <v>2857</v>
      </c>
      <c r="H170" s="15" t="s">
        <v>49</v>
      </c>
      <c r="I170" s="17"/>
      <c r="J170" s="39" t="s">
        <v>486</v>
      </c>
      <c r="K170" s="18" t="str">
        <f t="shared" si="75"/>
        <v>Sự kết hợp thuật ngữ nào sau đây cho thiết bị xây dựng ít liên quan nhất?</v>
      </c>
      <c r="L170" s="19" t="str">
        <f t="shared" si="76"/>
        <v>000169_question.jpg</v>
      </c>
      <c r="M170" s="34" t="s">
        <v>616</v>
      </c>
      <c r="N170" s="18" t="str">
        <f t="shared" si="77"/>
        <v>Thiết bị thoát nước - Van trộn</v>
      </c>
      <c r="O170" s="18" t="str">
        <f t="shared" si="78"/>
        <v>000169_opt1.jpg</v>
      </c>
      <c r="P170" s="18" t="str">
        <f t="shared" si="69"/>
        <v>TRUE</v>
      </c>
      <c r="Q170" s="46"/>
      <c r="R170" s="20" t="str">
        <f t="shared" si="79"/>
        <v/>
      </c>
      <c r="S170" s="31" t="s">
        <v>616</v>
      </c>
      <c r="T170" s="18" t="str">
        <f t="shared" si="80"/>
        <v>Thiết bị thoát nước - Van trộn</v>
      </c>
      <c r="U170" s="18" t="str">
        <f t="shared" si="81"/>
        <v>000169_opt2.jpg</v>
      </c>
      <c r="V170" s="18" t="str">
        <f t="shared" si="70"/>
        <v>FALSE</v>
      </c>
      <c r="W170" s="46"/>
      <c r="X170" s="19" t="str">
        <f t="shared" si="82"/>
        <v/>
      </c>
      <c r="Y170" s="31" t="s">
        <v>782</v>
      </c>
      <c r="Z170" s="18" t="str">
        <f t="shared" si="83"/>
        <v>Thiết bị thông gió - van điều tiết</v>
      </c>
      <c r="AA170" s="18" t="str">
        <f t="shared" si="84"/>
        <v>000169_opt3.jpg</v>
      </c>
      <c r="AB170" s="18" t="str">
        <f t="shared" si="71"/>
        <v>FALSE</v>
      </c>
      <c r="AC170" s="46"/>
      <c r="AD170" s="19" t="str">
        <f t="shared" si="85"/>
        <v/>
      </c>
      <c r="AE170" s="31" t="s">
        <v>947</v>
      </c>
      <c r="AF170" s="18" t="str">
        <f t="shared" si="86"/>
        <v>Thiết bị điện - Hộp ổ cắm</v>
      </c>
      <c r="AG170" s="18" t="str">
        <f t="shared" si="87"/>
        <v>000169_opt4.jpg</v>
      </c>
      <c r="AH170" s="18" t="str">
        <f t="shared" si="73"/>
        <v>FALSE</v>
      </c>
      <c r="AI170" s="46"/>
      <c r="AJ170" s="19" t="str">
        <f t="shared" si="88"/>
        <v/>
      </c>
      <c r="AK170" s="31" t="s">
        <v>1104</v>
      </c>
      <c r="AL170" s="18" t="str">
        <f t="shared" si="89"/>
        <v>Thiết bị chiếu sáng - máy giặt tường</v>
      </c>
      <c r="AM170" s="18" t="str">
        <f t="shared" si="90"/>
        <v>000169_opt5.jpg</v>
      </c>
      <c r="AN170" s="18" t="str">
        <f t="shared" si="74"/>
        <v>FALSE</v>
      </c>
      <c r="AO170" s="46"/>
      <c r="AP170" s="19" t="str">
        <f t="shared" si="91"/>
        <v/>
      </c>
      <c r="AQ170" s="54"/>
      <c r="AR170" s="21" t="str">
        <f t="shared" si="92"/>
        <v/>
      </c>
      <c r="AS170" s="22" t="str">
        <f t="shared" si="93"/>
        <v/>
      </c>
      <c r="AT170" s="57">
        <v>1</v>
      </c>
      <c r="AU170" s="43"/>
      <c r="AV170" s="60" t="s">
        <v>294</v>
      </c>
      <c r="AW170" s="24"/>
    </row>
    <row r="171" spans="1:49" ht="12" customHeight="1" thickBot="1">
      <c r="A171" s="13">
        <f t="shared" si="72"/>
        <v>170</v>
      </c>
      <c r="B171" s="14" t="s">
        <v>7</v>
      </c>
      <c r="C171" s="15" t="s">
        <v>34</v>
      </c>
      <c r="D171" s="67">
        <v>2018</v>
      </c>
      <c r="E171" s="15">
        <v>20</v>
      </c>
      <c r="F171" s="15"/>
      <c r="G171" s="15" t="s">
        <v>2857</v>
      </c>
      <c r="H171" s="15" t="s">
        <v>49</v>
      </c>
      <c r="I171" s="17"/>
      <c r="J171" s="39" t="s">
        <v>342</v>
      </c>
      <c r="K171" s="18" t="str">
        <f t="shared" si="75"/>
        <v>Tuyên bố nào sau đây về thiết bị điều hòa không khí là không phù hợp nhất?</v>
      </c>
      <c r="L171" s="19" t="str">
        <f t="shared" si="76"/>
        <v>000170_question.jpg</v>
      </c>
      <c r="M171" s="34" t="s">
        <v>617</v>
      </c>
      <c r="N171" s="18" t="str">
        <f t="shared" si="77"/>
        <v>Trong trường hợp thiết bị điều hòa không khí loại nguồn nhiệt trung tâm, trong trường hợp hệ thống nước, cần có thiết bị có chức năng thông gió.</v>
      </c>
      <c r="O171" s="18" t="str">
        <f t="shared" si="78"/>
        <v>000170_opt1.jpg</v>
      </c>
      <c r="P171" s="18" t="str">
        <f t="shared" si="69"/>
        <v>FALSE</v>
      </c>
      <c r="Q171" s="46"/>
      <c r="R171" s="20" t="str">
        <f t="shared" si="79"/>
        <v/>
      </c>
      <c r="S171" s="31" t="s">
        <v>617</v>
      </c>
      <c r="T171" s="18" t="str">
        <f t="shared" si="80"/>
        <v>Trong trường hợp thiết bị điều hòa không khí loại nguồn nhiệt trung tâm, trong trường hợp hệ thống nước, cần có thiết bị có chức năng thông gió.</v>
      </c>
      <c r="U171" s="18" t="str">
        <f t="shared" si="81"/>
        <v>000170_opt2.jpg</v>
      </c>
      <c r="V171" s="18" t="str">
        <f t="shared" si="70"/>
        <v>FALSE</v>
      </c>
      <c r="W171" s="46"/>
      <c r="X171" s="19" t="str">
        <f t="shared" si="82"/>
        <v/>
      </c>
      <c r="Y171" s="31" t="s">
        <v>783</v>
      </c>
      <c r="Z171" s="18" t="str">
        <f t="shared" si="83"/>
        <v>Bộ cuộn dây quạt là một thiết bị nhỏ được lắp đặt ngoài trời và thường sử dụng cuộn dây nước nóng và lạnh để lưu thông và thổi không khí.</v>
      </c>
      <c r="AA171" s="18" t="str">
        <f t="shared" si="84"/>
        <v>000170_opt3.jpg</v>
      </c>
      <c r="AB171" s="18" t="str">
        <f t="shared" si="71"/>
        <v>TRUE</v>
      </c>
      <c r="AC171" s="46"/>
      <c r="AD171" s="19" t="str">
        <f t="shared" si="85"/>
        <v/>
      </c>
      <c r="AE171" s="31" t="s">
        <v>713</v>
      </c>
      <c r="AF171" s="18" t="str">
        <f t="shared" si="86"/>
        <v>Khi lưu trữ cùng một lượng nhiệt, phương pháp lưu trữ đá có thể làm giảm thể tích của bể chứa nhiệt so với hệ thống lưu trữ nhiệt nước.</v>
      </c>
      <c r="AG171" s="18" t="str">
        <f t="shared" si="87"/>
        <v>000170_opt4.jpg</v>
      </c>
      <c r="AH171" s="18" t="str">
        <f t="shared" si="73"/>
        <v>FALSE</v>
      </c>
      <c r="AI171" s="46"/>
      <c r="AJ171" s="19" t="str">
        <f t="shared" si="88"/>
        <v/>
      </c>
      <c r="AK171" s="31" t="s">
        <v>1033</v>
      </c>
      <c r="AL171" s="18" t="str">
        <f t="shared" si="89"/>
        <v>Thông gió và điều hòa không khí thay thế là các phương pháp thông gió và điều hòa không khí sử dụng lực nổi của không khí.</v>
      </c>
      <c r="AM171" s="18" t="str">
        <f t="shared" si="90"/>
        <v>000170_opt5.jpg</v>
      </c>
      <c r="AN171" s="18" t="str">
        <f t="shared" si="74"/>
        <v>FALSE</v>
      </c>
      <c r="AO171" s="46"/>
      <c r="AP171" s="19" t="str">
        <f t="shared" si="91"/>
        <v/>
      </c>
      <c r="AQ171" s="54"/>
      <c r="AR171" s="21" t="str">
        <f t="shared" si="92"/>
        <v/>
      </c>
      <c r="AS171" s="22" t="str">
        <f t="shared" si="93"/>
        <v/>
      </c>
      <c r="AT171" s="57">
        <v>3</v>
      </c>
      <c r="AU171" s="43"/>
      <c r="AV171" s="60" t="s">
        <v>294</v>
      </c>
      <c r="AW171" s="24"/>
    </row>
    <row r="172" spans="1:49" ht="12" customHeight="1" thickBot="1">
      <c r="A172" s="13">
        <f t="shared" si="72"/>
        <v>171</v>
      </c>
      <c r="B172" s="14" t="s">
        <v>7</v>
      </c>
      <c r="C172" s="15" t="s">
        <v>34</v>
      </c>
      <c r="D172" s="67">
        <v>2018</v>
      </c>
      <c r="E172" s="15">
        <v>21</v>
      </c>
      <c r="F172" s="15"/>
      <c r="G172" s="15" t="s">
        <v>2857</v>
      </c>
      <c r="H172" s="15" t="s">
        <v>49</v>
      </c>
      <c r="I172" s="17"/>
      <c r="J172" s="39" t="s">
        <v>495</v>
      </c>
      <c r="K172" s="18" t="str">
        <f t="shared" si="75"/>
        <v>Tuyên bố nào sau đây về thiết bị cấp nước là không phù hợp nhất?</v>
      </c>
      <c r="L172" s="19" t="str">
        <f t="shared" si="76"/>
        <v>000171_question.jpg</v>
      </c>
      <c r="M172" s="34" t="s">
        <v>618</v>
      </c>
      <c r="N172" s="18" t="str">
        <f t="shared" si="77"/>
        <v>Nhìn chung, đường kính ống của đường ống cấp nước vào lớn hơn đường kính ống của hệ thống điều áp trực tiếp cấp nước.</v>
      </c>
      <c r="O172" s="18" t="str">
        <f t="shared" si="78"/>
        <v>000171_opt1.jpg</v>
      </c>
      <c r="P172" s="18" t="str">
        <f t="shared" si="69"/>
        <v>TRUE</v>
      </c>
      <c r="Q172" s="46"/>
      <c r="R172" s="20" t="str">
        <f t="shared" si="79"/>
        <v/>
      </c>
      <c r="S172" s="31" t="s">
        <v>618</v>
      </c>
      <c r="T172" s="18" t="str">
        <f t="shared" si="80"/>
        <v>Nhìn chung, đường kính ống của đường ống cấp nước vào lớn hơn đường kính ống của hệ thống điều áp trực tiếp cấp nước.</v>
      </c>
      <c r="U172" s="18" t="str">
        <f t="shared" si="81"/>
        <v>000171_opt2.jpg</v>
      </c>
      <c r="V172" s="18" t="str">
        <f t="shared" si="70"/>
        <v>FALSE</v>
      </c>
      <c r="W172" s="46"/>
      <c r="X172" s="19" t="str">
        <f t="shared" si="82"/>
        <v/>
      </c>
      <c r="Y172" s="31" t="s">
        <v>784</v>
      </c>
      <c r="Z172" s="18" t="str">
        <f t="shared" si="83"/>
        <v>Nước uống từ vòi cấp nước phải chứa clo dư trên giá trị định trước.</v>
      </c>
      <c r="AA172" s="18" t="str">
        <f t="shared" si="84"/>
        <v>000171_opt3.jpg</v>
      </c>
      <c r="AB172" s="18" t="str">
        <f t="shared" si="71"/>
        <v>FALSE</v>
      </c>
      <c r="AC172" s="46"/>
      <c r="AD172" s="19" t="str">
        <f t="shared" si="85"/>
        <v/>
      </c>
      <c r="AE172" s="31" t="s">
        <v>948</v>
      </c>
      <c r="AF172" s="18" t="str">
        <f t="shared" si="86"/>
        <v>Phương pháp đường ống hướng lên của đường ống cấp nước được sử dụng trong hệ thống phân phối máy bơm trực tiếp thường dẫn đường ống chính lên trần ở tầng dưới cùng và nước được cung cấp lên trên thiết bị phía trên nó.</v>
      </c>
      <c r="AG172" s="18" t="str">
        <f t="shared" si="87"/>
        <v>000171_opt4.jpg</v>
      </c>
      <c r="AH172" s="18" t="str">
        <f t="shared" si="73"/>
        <v>FALSE</v>
      </c>
      <c r="AI172" s="46"/>
      <c r="AJ172" s="19" t="str">
        <f t="shared" si="88"/>
        <v/>
      </c>
      <c r="AK172" s="31" t="s">
        <v>1105</v>
      </c>
      <c r="AL172" s="18" t="str">
        <f t="shared" si="89"/>
        <v>Phương pháp đường ống tiêu đề ống pod có khả năng tái tạo đường ống tuyệt vời và lượng nước ít thay đổi khi sử dụng cùng một lúc, cho phép cấp nước ổn định</v>
      </c>
      <c r="AM172" s="18" t="str">
        <f t="shared" si="90"/>
        <v>000171_opt5.jpg</v>
      </c>
      <c r="AN172" s="18" t="str">
        <f t="shared" si="74"/>
        <v>FALSE</v>
      </c>
      <c r="AO172" s="46"/>
      <c r="AP172" s="19" t="str">
        <f t="shared" si="91"/>
        <v/>
      </c>
      <c r="AQ172" s="54"/>
      <c r="AR172" s="21" t="str">
        <f t="shared" si="92"/>
        <v/>
      </c>
      <c r="AS172" s="22" t="str">
        <f t="shared" si="93"/>
        <v/>
      </c>
      <c r="AT172" s="57">
        <v>1</v>
      </c>
      <c r="AU172" s="43"/>
      <c r="AV172" s="60" t="s">
        <v>294</v>
      </c>
      <c r="AW172" s="24"/>
    </row>
    <row r="173" spans="1:49" ht="12" customHeight="1" thickBot="1">
      <c r="A173" s="13">
        <f t="shared" si="72"/>
        <v>172</v>
      </c>
      <c r="B173" s="14" t="s">
        <v>7</v>
      </c>
      <c r="C173" s="15" t="s">
        <v>34</v>
      </c>
      <c r="D173" s="67">
        <v>2018</v>
      </c>
      <c r="E173" s="15">
        <v>22</v>
      </c>
      <c r="F173" s="15"/>
      <c r="G173" s="15" t="s">
        <v>2857</v>
      </c>
      <c r="H173" s="15" t="s">
        <v>49</v>
      </c>
      <c r="I173" s="17"/>
      <c r="J173" s="39" t="s">
        <v>496</v>
      </c>
      <c r="K173" s="18" t="str">
        <f t="shared" si="75"/>
        <v>Tuyên bố nào sau đây về các công trình thoát nước là không phù hợp nhất?</v>
      </c>
      <c r="L173" s="19" t="str">
        <f t="shared" si="76"/>
        <v>000172_question.jpg</v>
      </c>
      <c r="M173" s="34" t="s">
        <v>619</v>
      </c>
      <c r="N173" s="18" t="str">
        <f t="shared" si="77"/>
        <v>Nếu bẫy S được sử dụng để làm sạch bồn rửa, có nguy cơ nó sẽ bị vỡ do hoạt động tự hút sau khi rửa.</v>
      </c>
      <c r="O173" s="18" t="str">
        <f t="shared" si="78"/>
        <v>000172_opt1.jpg</v>
      </c>
      <c r="P173" s="18" t="str">
        <f t="shared" si="69"/>
        <v>FALSE</v>
      </c>
      <c r="Q173" s="46"/>
      <c r="R173" s="20" t="str">
        <f t="shared" si="79"/>
        <v/>
      </c>
      <c r="S173" s="31" t="s">
        <v>619</v>
      </c>
      <c r="T173" s="18" t="str">
        <f t="shared" si="80"/>
        <v>Nếu bẫy S được sử dụng để làm sạch bồn rửa, có nguy cơ nó sẽ bị vỡ do hoạt động tự hút sau khi rửa.</v>
      </c>
      <c r="U173" s="18" t="str">
        <f t="shared" si="81"/>
        <v>000172_opt2.jpg</v>
      </c>
      <c r="V173" s="18" t="str">
        <f t="shared" si="70"/>
        <v>FALSE</v>
      </c>
      <c r="W173" s="46"/>
      <c r="X173" s="19" t="str">
        <f t="shared" si="82"/>
        <v/>
      </c>
      <c r="Y173" s="31" t="s">
        <v>785</v>
      </c>
      <c r="Z173" s="18" t="str">
        <f t="shared" si="83"/>
        <v>Một ống thông hơi được cung cấp để giảm bớt dao động áp suất trong ống thoát nước.</v>
      </c>
      <c r="AA173" s="18" t="str">
        <f t="shared" si="84"/>
        <v>000172_opt3.jpg</v>
      </c>
      <c r="AB173" s="18" t="str">
        <f t="shared" si="71"/>
        <v>FALSE</v>
      </c>
      <c r="AC173" s="46"/>
      <c r="AD173" s="19" t="str">
        <f t="shared" si="85"/>
        <v/>
      </c>
      <c r="AE173" s="31" t="s">
        <v>949</v>
      </c>
      <c r="AF173" s="18" t="str">
        <f t="shared" si="86"/>
        <v>Để thoát nước mưa, một đảo ngược được cung cấp theo hướng dòng chảy để bùn trộn với nước mưa có thể chảy trơn tru và tự nhiên.</v>
      </c>
      <c r="AG173" s="18" t="str">
        <f t="shared" si="87"/>
        <v>000172_opt4.jpg</v>
      </c>
      <c r="AH173" s="18" t="str">
        <f t="shared" si="73"/>
        <v>TRUE</v>
      </c>
      <c r="AI173" s="46"/>
      <c r="AJ173" s="19" t="str">
        <f t="shared" si="88"/>
        <v/>
      </c>
      <c r="AK173" s="31" t="s">
        <v>1106</v>
      </c>
      <c r="AL173" s="18" t="str">
        <f t="shared" si="89"/>
        <v>Mục đích của thoát nước gián tiếp là ngăn chặn dòng chảy ngược và mùi xâm nhập từ hệ thống thoát nước chung.</v>
      </c>
      <c r="AM173" s="18" t="str">
        <f t="shared" si="90"/>
        <v>000172_opt5.jpg</v>
      </c>
      <c r="AN173" s="18" t="str">
        <f t="shared" si="74"/>
        <v>FALSE</v>
      </c>
      <c r="AO173" s="46"/>
      <c r="AP173" s="19" t="str">
        <f t="shared" si="91"/>
        <v/>
      </c>
      <c r="AQ173" s="54"/>
      <c r="AR173" s="21" t="str">
        <f t="shared" si="92"/>
        <v/>
      </c>
      <c r="AS173" s="22" t="str">
        <f t="shared" si="93"/>
        <v/>
      </c>
      <c r="AT173" s="57">
        <v>4</v>
      </c>
      <c r="AU173" s="43"/>
      <c r="AV173" s="60" t="s">
        <v>294</v>
      </c>
      <c r="AW173" s="24"/>
    </row>
    <row r="174" spans="1:49" ht="12" customHeight="1" thickBot="1">
      <c r="A174" s="13">
        <f t="shared" si="72"/>
        <v>173</v>
      </c>
      <c r="B174" s="14" t="s">
        <v>7</v>
      </c>
      <c r="C174" s="15" t="s">
        <v>34</v>
      </c>
      <c r="D174" s="67">
        <v>2018</v>
      </c>
      <c r="E174" s="15">
        <v>23</v>
      </c>
      <c r="F174" s="15"/>
      <c r="G174" s="15" t="s">
        <v>2857</v>
      </c>
      <c r="H174" s="15" t="s">
        <v>49</v>
      </c>
      <c r="I174" s="17"/>
      <c r="J174" s="39" t="s">
        <v>497</v>
      </c>
      <c r="K174" s="18" t="str">
        <f t="shared" si="75"/>
        <v>Câu nào sau đây liên quan đến thiết bị điện trong tòa nhà văn phòng là không phù hợp nhất?</v>
      </c>
      <c r="L174" s="19" t="str">
        <f t="shared" si="76"/>
        <v>000173_question.jpg</v>
      </c>
      <c r="M174" s="34" t="s">
        <v>620</v>
      </c>
      <c r="N174" s="18" t="str">
        <f t="shared" si="77"/>
        <v>Xem xét dòng điện và điện áp cho phép, hãy xác định kích thước thân cây từ khả năng chịu tải và chiều dài của dây.</v>
      </c>
      <c r="O174" s="18" t="str">
        <f t="shared" si="78"/>
        <v>000173_opt1.jpg</v>
      </c>
      <c r="P174" s="18" t="str">
        <f t="shared" si="69"/>
        <v>FALSE</v>
      </c>
      <c r="Q174" s="46"/>
      <c r="R174" s="20" t="str">
        <f t="shared" si="79"/>
        <v/>
      </c>
      <c r="S174" s="31" t="s">
        <v>620</v>
      </c>
      <c r="T174" s="18" t="str">
        <f t="shared" si="80"/>
        <v>Xem xét dòng điện và điện áp cho phép, hãy xác định kích thước thân cây từ khả năng chịu tải và chiều dài của dây.</v>
      </c>
      <c r="U174" s="18" t="str">
        <f t="shared" si="81"/>
        <v>000173_opt2.jpg</v>
      </c>
      <c r="V174" s="18" t="str">
        <f t="shared" si="70"/>
        <v>FALSE</v>
      </c>
      <c r="W174" s="46"/>
      <c r="X174" s="19" t="str">
        <f t="shared" si="82"/>
        <v/>
      </c>
      <c r="Y174" s="31" t="s">
        <v>786</v>
      </c>
      <c r="Z174" s="18" t="str">
        <f t="shared" si="83"/>
        <v>Mục đích của việc cung cấp cầu dao và cầu chì là ngắt ngay mạch tai nạn khỏi nguồn điện trong trường hợp xảy ra tai nạn trong mạch để ngăn tai nạn lan rộng.</v>
      </c>
      <c r="AA174" s="18" t="str">
        <f t="shared" si="84"/>
        <v>000173_opt3.jpg</v>
      </c>
      <c r="AB174" s="18" t="str">
        <f t="shared" si="71"/>
        <v>FALSE</v>
      </c>
      <c r="AC174" s="46"/>
      <c r="AD174" s="19" t="str">
        <f t="shared" si="85"/>
        <v/>
      </c>
      <c r="AE174" s="31" t="s">
        <v>950</v>
      </c>
      <c r="AF174" s="18" t="str">
        <f t="shared" si="86"/>
        <v>Trong cung cấp điện, nếu công suất hợp đồng giả định là 40 kW, nó thường là nguồn điện cao áp.</v>
      </c>
      <c r="AG174" s="18" t="str">
        <f t="shared" si="87"/>
        <v>000173_opt4.jpg</v>
      </c>
      <c r="AH174" s="18" t="str">
        <f t="shared" si="73"/>
        <v>TRUE</v>
      </c>
      <c r="AI174" s="46"/>
      <c r="AJ174" s="19" t="str">
        <f t="shared" si="88"/>
        <v/>
      </c>
      <c r="AK174" s="31" t="s">
        <v>1107</v>
      </c>
      <c r="AL174" s="18" t="str">
        <f t="shared" si="89"/>
        <v>Việc kết nối tụ điện lũy tiến với động cơ cảm ứng giúp cải thiện hệ số công suất, do đó có thể giảm tổn thất điện năng do dòng điện phản kháng.</v>
      </c>
      <c r="AM174" s="18" t="str">
        <f t="shared" si="90"/>
        <v>000173_opt5.jpg</v>
      </c>
      <c r="AN174" s="18" t="str">
        <f t="shared" si="74"/>
        <v>FALSE</v>
      </c>
      <c r="AO174" s="46"/>
      <c r="AP174" s="19" t="str">
        <f t="shared" si="91"/>
        <v/>
      </c>
      <c r="AQ174" s="54"/>
      <c r="AR174" s="21" t="str">
        <f t="shared" si="92"/>
        <v/>
      </c>
      <c r="AS174" s="22" t="str">
        <f t="shared" si="93"/>
        <v/>
      </c>
      <c r="AT174" s="57">
        <v>4</v>
      </c>
      <c r="AU174" s="43"/>
      <c r="AV174" s="60" t="s">
        <v>294</v>
      </c>
      <c r="AW174" s="24"/>
    </row>
    <row r="175" spans="1:49" ht="12" customHeight="1" thickBot="1">
      <c r="A175" s="13">
        <f t="shared" si="72"/>
        <v>174</v>
      </c>
      <c r="B175" s="14" t="s">
        <v>7</v>
      </c>
      <c r="C175" s="15" t="s">
        <v>34</v>
      </c>
      <c r="D175" s="67">
        <v>2018</v>
      </c>
      <c r="E175" s="15">
        <v>24</v>
      </c>
      <c r="F175" s="15"/>
      <c r="G175" s="15" t="s">
        <v>2857</v>
      </c>
      <c r="H175" s="15" t="s">
        <v>49</v>
      </c>
      <c r="I175" s="17"/>
      <c r="J175" s="39" t="s">
        <v>346</v>
      </c>
      <c r="K175" s="18" t="str">
        <f t="shared" si="75"/>
        <v>Câu nào sau đây về ánh sáng là không phù hợp nhất?</v>
      </c>
      <c r="L175" s="19" t="str">
        <f t="shared" si="76"/>
        <v>000174_question.jpg</v>
      </c>
      <c r="M175" s="34" t="s">
        <v>621</v>
      </c>
      <c r="N175" s="18" t="str">
        <f t="shared" si="77"/>
        <v>Tốc độ chiếu sáng là tỷ lệ phần trăm của tổng quang thông từ nguồn sáng đến bề mặt làm việc.</v>
      </c>
      <c r="O175" s="18" t="str">
        <f t="shared" si="78"/>
        <v>000174_opt1.jpg</v>
      </c>
      <c r="P175" s="18" t="str">
        <f t="shared" si="69"/>
        <v>FALSE</v>
      </c>
      <c r="Q175" s="46"/>
      <c r="R175" s="20" t="str">
        <f t="shared" si="79"/>
        <v/>
      </c>
      <c r="S175" s="31" t="s">
        <v>621</v>
      </c>
      <c r="T175" s="18" t="str">
        <f t="shared" si="80"/>
        <v>Tốc độ chiếu sáng là tỷ lệ phần trăm của tổng quang thông từ nguồn sáng đến bề mặt làm việc.</v>
      </c>
      <c r="U175" s="18" t="str">
        <f t="shared" si="81"/>
        <v>000174_opt2.jpg</v>
      </c>
      <c r="V175" s="18" t="str">
        <f t="shared" si="70"/>
        <v>FALSE</v>
      </c>
      <c r="W175" s="46"/>
      <c r="X175" s="19" t="str">
        <f t="shared" si="82"/>
        <v/>
      </c>
      <c r="Y175" s="31" t="s">
        <v>787</v>
      </c>
      <c r="Z175" s="18" t="str">
        <f t="shared" si="83"/>
        <v>Chỉ số buồng được tính từ mặt tiền và độ sâu của căn phòng, bất kể chiều cao của nguồn sáng trong phòng mục tiêu.</v>
      </c>
      <c r="AA175" s="18" t="str">
        <f t="shared" si="84"/>
        <v>000174_opt3.jpg</v>
      </c>
      <c r="AB175" s="18" t="str">
        <f t="shared" si="71"/>
        <v>TRUE</v>
      </c>
      <c r="AC175" s="46"/>
      <c r="AD175" s="19" t="str">
        <f t="shared" si="85"/>
        <v/>
      </c>
      <c r="AE175" s="31" t="s">
        <v>951</v>
      </c>
      <c r="AF175" s="18" t="str">
        <f t="shared" si="86"/>
        <v>Phân bố ánh sáng là sự phân bố độ sáng theo từng hướng của nguồn sáng.</v>
      </c>
      <c r="AG175" s="18" t="str">
        <f t="shared" si="87"/>
        <v>000174_opt4.jpg</v>
      </c>
      <c r="AH175" s="18" t="str">
        <f t="shared" si="73"/>
        <v>FALSE</v>
      </c>
      <c r="AI175" s="46"/>
      <c r="AJ175" s="19" t="str">
        <f t="shared" si="88"/>
        <v/>
      </c>
      <c r="AK175" s="31" t="s">
        <v>370</v>
      </c>
      <c r="AL175" s="18" t="str">
        <f t="shared" si="89"/>
        <v>Kết xuất màu là thuộc tính của nguồn sáng thay đổi cách màu sắc của một đối tượng xuất hiện.</v>
      </c>
      <c r="AM175" s="18" t="str">
        <f t="shared" si="90"/>
        <v>000174_opt5.jpg</v>
      </c>
      <c r="AN175" s="18" t="str">
        <f t="shared" si="74"/>
        <v>FALSE</v>
      </c>
      <c r="AO175" s="46"/>
      <c r="AP175" s="19" t="str">
        <f t="shared" si="91"/>
        <v/>
      </c>
      <c r="AQ175" s="54"/>
      <c r="AR175" s="21" t="str">
        <f t="shared" si="92"/>
        <v/>
      </c>
      <c r="AS175" s="22" t="str">
        <f t="shared" si="93"/>
        <v/>
      </c>
      <c r="AT175" s="57">
        <v>3</v>
      </c>
      <c r="AU175" s="43"/>
      <c r="AV175" s="60" t="s">
        <v>294</v>
      </c>
      <c r="AW175" s="24"/>
    </row>
    <row r="176" spans="1:49" ht="12" customHeight="1" thickBot="1">
      <c r="A176" s="13">
        <f t="shared" si="72"/>
        <v>175</v>
      </c>
      <c r="B176" s="14" t="s">
        <v>7</v>
      </c>
      <c r="C176" s="15" t="s">
        <v>34</v>
      </c>
      <c r="D176" s="67">
        <v>2018</v>
      </c>
      <c r="E176" s="15">
        <v>25</v>
      </c>
      <c r="F176" s="15"/>
      <c r="G176" s="15" t="s">
        <v>2857</v>
      </c>
      <c r="H176" s="15" t="s">
        <v>49</v>
      </c>
      <c r="I176" s="17"/>
      <c r="J176" s="39" t="s">
        <v>498</v>
      </c>
      <c r="K176" s="18" t="str">
        <f t="shared" si="75"/>
        <v>Tuyên bố nào sau đây về bảo tồn năng lượng và tài nguyên là không phù hợp nhất?</v>
      </c>
      <c r="L176" s="19" t="str">
        <f t="shared" si="76"/>
        <v>000175_question.jpg</v>
      </c>
      <c r="M176" s="34" t="s">
        <v>622</v>
      </c>
      <c r="N176" s="18" t="str">
        <f t="shared" si="77"/>
        <v>Để giảm năng lượng điều hòa không khí, thông gió tự nhiên đã được sử dụng để làm mát điều hòa không khí vào ban đêm và giữa mùa hè.</v>
      </c>
      <c r="O176" s="18" t="str">
        <f t="shared" si="78"/>
        <v>000175_opt1.jpg</v>
      </c>
      <c r="P176" s="18" t="str">
        <f t="shared" si="69"/>
        <v>FALSE</v>
      </c>
      <c r="Q176" s="46"/>
      <c r="R176" s="20" t="str">
        <f t="shared" si="79"/>
        <v/>
      </c>
      <c r="S176" s="31" t="s">
        <v>622</v>
      </c>
      <c r="T176" s="18" t="str">
        <f t="shared" si="80"/>
        <v>Để giảm năng lượng điều hòa không khí, thông gió tự nhiên đã được sử dụng để làm mát điều hòa không khí vào ban đêm và giữa mùa hè.</v>
      </c>
      <c r="U176" s="18" t="str">
        <f t="shared" si="81"/>
        <v>000175_opt2.jpg</v>
      </c>
      <c r="V176" s="18" t="str">
        <f t="shared" si="70"/>
        <v>FALSE</v>
      </c>
      <c r="W176" s="46"/>
      <c r="X176" s="19" t="str">
        <f t="shared" si="82"/>
        <v/>
      </c>
      <c r="Y176" s="31" t="s">
        <v>788</v>
      </c>
      <c r="Z176" s="18" t="str">
        <f t="shared" si="83"/>
        <v>Vị trí thu gom nước mưa trong hệ thống sử dụng nước mưa được chọn làm mặt mái có tính đến mức độ ô nhiễm của nước mưa được thu gom.</v>
      </c>
      <c r="AA176" s="18" t="str">
        <f t="shared" si="84"/>
        <v>000175_opt3.jpg</v>
      </c>
      <c r="AB176" s="18" t="str">
        <f t="shared" si="71"/>
        <v>FALSE</v>
      </c>
      <c r="AC176" s="46"/>
      <c r="AD176" s="19" t="str">
        <f t="shared" si="85"/>
        <v/>
      </c>
      <c r="AE176" s="31" t="s">
        <v>952</v>
      </c>
      <c r="AF176" s="18" t="str">
        <f t="shared" si="86"/>
        <v>Để giảm tải làm mát, phủ xanh mái và tường và tưới nước cho mái đã được áp dụng.</v>
      </c>
      <c r="AG176" s="18" t="str">
        <f t="shared" si="87"/>
        <v>000175_opt4.jpg</v>
      </c>
      <c r="AH176" s="18" t="str">
        <f t="shared" si="73"/>
        <v>FALSE</v>
      </c>
      <c r="AI176" s="46"/>
      <c r="AJ176" s="19" t="str">
        <f t="shared" si="88"/>
        <v/>
      </c>
      <c r="AK176" s="31" t="s">
        <v>1108</v>
      </c>
      <c r="AL176" s="18" t="str">
        <f t="shared" si="89"/>
        <v>Trong hệ thống cửa sổ, để giảm tải nhiệt từ cửa sổ do bức xạ mặt trời, hệ thống rào cản không khí đã được sử dụng, có tác dụng giảm tải nhiệt do bức xạ mặt trời cao hơn so với hệ thống hai da.</v>
      </c>
      <c r="AM176" s="18" t="str">
        <f t="shared" si="90"/>
        <v>000175_opt5.jpg</v>
      </c>
      <c r="AN176" s="18" t="str">
        <f t="shared" si="74"/>
        <v>TRUE</v>
      </c>
      <c r="AO176" s="46"/>
      <c r="AP176" s="19" t="str">
        <f t="shared" si="91"/>
        <v/>
      </c>
      <c r="AQ176" s="54"/>
      <c r="AR176" s="21" t="str">
        <f t="shared" si="92"/>
        <v/>
      </c>
      <c r="AS176" s="22" t="str">
        <f t="shared" si="93"/>
        <v/>
      </c>
      <c r="AT176" s="57">
        <v>5</v>
      </c>
      <c r="AU176" s="43"/>
      <c r="AV176" s="60" t="s">
        <v>294</v>
      </c>
      <c r="AW176" s="24"/>
    </row>
    <row r="177" spans="1:49" ht="12" customHeight="1" thickBot="1">
      <c r="A177" s="13">
        <f t="shared" si="72"/>
        <v>176</v>
      </c>
      <c r="B177" s="14" t="s">
        <v>7</v>
      </c>
      <c r="C177" s="15" t="s">
        <v>34</v>
      </c>
      <c r="D177" s="67">
        <v>2017</v>
      </c>
      <c r="E177" s="15">
        <v>1</v>
      </c>
      <c r="F177" s="15"/>
      <c r="G177" s="15" t="s">
        <v>2857</v>
      </c>
      <c r="H177" s="15" t="s">
        <v>49</v>
      </c>
      <c r="I177" s="17"/>
      <c r="J177" s="39" t="s">
        <v>499</v>
      </c>
      <c r="K177" s="18" t="str">
        <f t="shared" si="75"/>
        <v>Tuyên bố nào sau đây về kiến trúc lịch sử của Nhật Bản là không phù hợp nhất?</v>
      </c>
      <c r="L177" s="19" t="str">
        <f t="shared" si="76"/>
        <v>000176_question.jpg</v>
      </c>
      <c r="M177" s="34" t="s">
        <v>623</v>
      </c>
      <c r="N177" s="18" t="str">
        <f t="shared" si="77"/>
        <v>Đền Itsukushima (tỉnh Hiroshima) là một tòa nhà trong đó sảnh vỏ cây bách (Hiwada) được nối với nhau bằng một hành lang và được bố trí sao cho có thể nhìn thấy nó nổi trên mặt biển.</v>
      </c>
      <c r="O177" s="18" t="str">
        <f t="shared" si="78"/>
        <v>000176_opt1.jpg</v>
      </c>
      <c r="P177" s="18" t="str">
        <f t="shared" si="69"/>
        <v>FALSE</v>
      </c>
      <c r="Q177" s="46"/>
      <c r="R177" s="20" t="str">
        <f t="shared" si="79"/>
        <v/>
      </c>
      <c r="S177" s="31" t="s">
        <v>623</v>
      </c>
      <c r="T177" s="18" t="str">
        <f t="shared" si="80"/>
        <v>Đền Itsukushima (tỉnh Hiroshima) là một tòa nhà trong đó sảnh vỏ cây bách (Hiwada) được nối với nhau bằng một hành lang và được bố trí sao cho có thể nhìn thấy nó nổi trên mặt biển.</v>
      </c>
      <c r="U177" s="18" t="str">
        <f t="shared" si="81"/>
        <v>000176_opt2.jpg</v>
      </c>
      <c r="V177" s="18" t="str">
        <f t="shared" si="70"/>
        <v>FALSE</v>
      </c>
      <c r="W177" s="46"/>
      <c r="X177" s="19" t="str">
        <f t="shared" si="82"/>
        <v/>
      </c>
      <c r="Y177" s="31" t="s">
        <v>789</v>
      </c>
      <c r="Z177" s="18" t="str">
        <f t="shared" si="83"/>
        <v>Đền chính Izumo Taisha (tỉnh Shimane) là một loại cấu trúc đền chính của đền thờ và là một tòa nhà bằng phẳng.</v>
      </c>
      <c r="AA177" s="18" t="str">
        <f t="shared" si="84"/>
        <v>000176_opt3.jpg</v>
      </c>
      <c r="AB177" s="18" t="str">
        <f t="shared" si="71"/>
        <v>TRUE</v>
      </c>
      <c r="AC177" s="46"/>
      <c r="AD177" s="19" t="str">
        <f t="shared" si="85"/>
        <v/>
      </c>
      <c r="AE177" s="31" t="s">
        <v>348</v>
      </c>
      <c r="AF177" s="18" t="str">
        <f t="shared" si="86"/>
        <v>Kinkaku (tỉnh Kyoto) là một di tích hình vuông, với tầng trên cùng theo phong cách của thiền đường, tầng hai theo phong cách của một hội trường Phật giáo Nhật Bản và tầng một theo phong cách của một tòa nhà dân cư.</v>
      </c>
      <c r="AG177" s="18" t="str">
        <f t="shared" si="87"/>
        <v>000176_opt4.jpg</v>
      </c>
      <c r="AH177" s="18" t="str">
        <f t="shared" si="73"/>
        <v>FALSE</v>
      </c>
      <c r="AI177" s="46"/>
      <c r="AJ177" s="19" t="str">
        <f t="shared" si="88"/>
        <v/>
      </c>
      <c r="AK177" s="31" t="s">
        <v>1109</v>
      </c>
      <c r="AL177" s="18" t="str">
        <f t="shared" si="89"/>
        <v>Chusonji Golden Sảnh (tỉnh Iwate) là một hội trường Phật giáo ba phòng với bên ngoài dập vàng lá sơn mài hoàn toàn, và là một tòa nhà được xây dựng từ thời Heian.</v>
      </c>
      <c r="AM177" s="18" t="str">
        <f t="shared" si="90"/>
        <v>000176_opt5.jpg</v>
      </c>
      <c r="AN177" s="18" t="str">
        <f t="shared" si="74"/>
        <v>FALSE</v>
      </c>
      <c r="AO177" s="46"/>
      <c r="AP177" s="19" t="str">
        <f t="shared" si="91"/>
        <v/>
      </c>
      <c r="AQ177" s="54"/>
      <c r="AR177" s="21" t="str">
        <f t="shared" si="92"/>
        <v/>
      </c>
      <c r="AS177" s="22" t="str">
        <f t="shared" si="93"/>
        <v/>
      </c>
      <c r="AT177" s="57">
        <v>3</v>
      </c>
      <c r="AU177" s="43"/>
      <c r="AV177" s="60" t="s">
        <v>294</v>
      </c>
      <c r="AW177" s="24"/>
    </row>
    <row r="178" spans="1:49" ht="12" customHeight="1" thickBot="1">
      <c r="A178" s="13">
        <f t="shared" si="72"/>
        <v>177</v>
      </c>
      <c r="B178" s="14" t="s">
        <v>7</v>
      </c>
      <c r="C178" s="15" t="s">
        <v>34</v>
      </c>
      <c r="D178" s="67">
        <v>2017</v>
      </c>
      <c r="E178" s="15">
        <v>2</v>
      </c>
      <c r="F178" s="15"/>
      <c r="G178" s="15" t="s">
        <v>2857</v>
      </c>
      <c r="H178" s="15" t="s">
        <v>49</v>
      </c>
      <c r="I178" s="17"/>
      <c r="J178" s="39" t="s">
        <v>460</v>
      </c>
      <c r="K178" s="18" t="str">
        <f t="shared" si="75"/>
        <v>Điều nào sau đây là sự kết hợp không phù hợp nhất giữa công trình nhà ở và nhà thiết kế của nó?</v>
      </c>
      <c r="L178" s="19" t="str">
        <f t="shared" si="76"/>
        <v>000177_question.jpg</v>
      </c>
      <c r="M178" s="34" t="s">
        <v>624</v>
      </c>
      <c r="N178" s="18" t="str">
        <f t="shared" si="77"/>
        <v>Farnsworth House (Mỹ) ------- Mies van der Rohe</v>
      </c>
      <c r="O178" s="18" t="str">
        <f t="shared" si="78"/>
        <v>000177_opt1.jpg</v>
      </c>
      <c r="P178" s="18" t="str">
        <f t="shared" si="69"/>
        <v>FALSE</v>
      </c>
      <c r="Q178" s="46"/>
      <c r="R178" s="20" t="str">
        <f t="shared" si="79"/>
        <v/>
      </c>
      <c r="S178" s="31" t="s">
        <v>624</v>
      </c>
      <c r="T178" s="18" t="str">
        <f t="shared" si="80"/>
        <v>Farnsworth House (Mỹ) ------- Mies van der Rohe</v>
      </c>
      <c r="U178" s="18" t="str">
        <f t="shared" si="81"/>
        <v>000177_opt2.jpg</v>
      </c>
      <c r="V178" s="18" t="str">
        <f t="shared" si="70"/>
        <v>FALSE</v>
      </c>
      <c r="W178" s="46"/>
      <c r="X178" s="19" t="str">
        <f t="shared" si="82"/>
        <v/>
      </c>
      <c r="Y178" s="31" t="s">
        <v>790</v>
      </c>
      <c r="Z178" s="18" t="str">
        <f t="shared" si="83"/>
        <v>Robbie House (Mỹ) --------------- Frank Lloyd Wright</v>
      </c>
      <c r="AA178" s="18" t="str">
        <f t="shared" si="84"/>
        <v>000177_opt3.jpg</v>
      </c>
      <c r="AB178" s="18" t="str">
        <f t="shared" si="71"/>
        <v>FALSE</v>
      </c>
      <c r="AC178" s="46"/>
      <c r="AD178" s="19" t="str">
        <f t="shared" si="85"/>
        <v/>
      </c>
      <c r="AE178" s="31" t="s">
        <v>953</v>
      </c>
      <c r="AF178" s="18" t="str">
        <f t="shared" si="86"/>
        <v>Nhà Savoie, Pháp------------- Le Corbusier</v>
      </c>
      <c r="AG178" s="18" t="str">
        <f t="shared" si="87"/>
        <v>000177_opt4.jpg</v>
      </c>
      <c r="AH178" s="18" t="str">
        <f t="shared" si="73"/>
        <v>FALSE</v>
      </c>
      <c r="AI178" s="46"/>
      <c r="AJ178" s="19" t="str">
        <f t="shared" si="88"/>
        <v/>
      </c>
      <c r="AK178" s="31" t="s">
        <v>1110</v>
      </c>
      <c r="AL178" s="18" t="str">
        <f t="shared" si="89"/>
        <v>Nhà Schroeder (Hà Lan) --------- Louis Kahn</v>
      </c>
      <c r="AM178" s="18" t="str">
        <f t="shared" si="90"/>
        <v>000177_opt5.jpg</v>
      </c>
      <c r="AN178" s="18" t="str">
        <f t="shared" si="74"/>
        <v>TRUE</v>
      </c>
      <c r="AO178" s="46"/>
      <c r="AP178" s="19" t="str">
        <f t="shared" si="91"/>
        <v/>
      </c>
      <c r="AQ178" s="54"/>
      <c r="AR178" s="21" t="str">
        <f t="shared" si="92"/>
        <v/>
      </c>
      <c r="AS178" s="22" t="str">
        <f t="shared" si="93"/>
        <v/>
      </c>
      <c r="AT178" s="57">
        <v>5</v>
      </c>
      <c r="AU178" s="43"/>
      <c r="AV178" s="60" t="s">
        <v>294</v>
      </c>
      <c r="AW178" s="24"/>
    </row>
    <row r="179" spans="1:49" ht="12" customHeight="1" thickBot="1">
      <c r="A179" s="13">
        <f t="shared" si="72"/>
        <v>178</v>
      </c>
      <c r="B179" s="14" t="s">
        <v>7</v>
      </c>
      <c r="C179" s="15" t="s">
        <v>34</v>
      </c>
      <c r="D179" s="67">
        <v>2017</v>
      </c>
      <c r="E179" s="15">
        <v>3</v>
      </c>
      <c r="F179" s="15"/>
      <c r="G179" s="15" t="s">
        <v>2857</v>
      </c>
      <c r="H179" s="15" t="s">
        <v>49</v>
      </c>
      <c r="I179" s="17"/>
      <c r="J179" s="39" t="s">
        <v>500</v>
      </c>
      <c r="K179" s="18" t="str">
        <f t="shared" si="75"/>
        <v>Tổ hợp thuật ngữ nào sau đây liên quan đến kỹ thuật môi trường xây dựng có thể được biểu thị trong cùng một đơn vị?</v>
      </c>
      <c r="L179" s="19" t="str">
        <f t="shared" si="76"/>
        <v>000178_question.jpg</v>
      </c>
      <c r="M179" s="34" t="s">
        <v>625</v>
      </c>
      <c r="N179" s="18" t="str">
        <f t="shared" si="77"/>
        <v>Tốc độ truyền nhiệt -------- tỷ lệ trao đổi chất</v>
      </c>
      <c r="O179" s="18" t="str">
        <f t="shared" si="78"/>
        <v>000178_opt1.jpg</v>
      </c>
      <c r="P179" s="18" t="str">
        <f t="shared" si="69"/>
        <v>FALSE</v>
      </c>
      <c r="Q179" s="46"/>
      <c r="R179" s="20" t="str">
        <f t="shared" si="79"/>
        <v/>
      </c>
      <c r="S179" s="31" t="s">
        <v>625</v>
      </c>
      <c r="T179" s="18" t="str">
        <f t="shared" si="80"/>
        <v>Tốc độ truyền nhiệt -------- tỷ lệ trao đổi chất</v>
      </c>
      <c r="U179" s="18" t="str">
        <f t="shared" si="81"/>
        <v>000178_opt2.jpg</v>
      </c>
      <c r="V179" s="18" t="str">
        <f t="shared" si="70"/>
        <v>FALSE</v>
      </c>
      <c r="W179" s="46"/>
      <c r="X179" s="19" t="str">
        <f t="shared" si="82"/>
        <v/>
      </c>
      <c r="Y179" s="31" t="s">
        <v>791</v>
      </c>
      <c r="Z179" s="18" t="str">
        <f t="shared" si="83"/>
        <v>Độ rọi------------ bức xạ mặt trời</v>
      </c>
      <c r="AA179" s="18" t="str">
        <f t="shared" si="84"/>
        <v>000178_opt3.jpg</v>
      </c>
      <c r="AB179" s="18" t="str">
        <f t="shared" si="71"/>
        <v>FALSE</v>
      </c>
      <c r="AC179" s="46"/>
      <c r="AD179" s="19" t="str">
        <f t="shared" si="85"/>
        <v/>
      </c>
      <c r="AE179" s="31" t="s">
        <v>954</v>
      </c>
      <c r="AF179" s="18" t="str">
        <f t="shared" si="86"/>
        <v>Độ rọi ------------ cường độ âm thanh</v>
      </c>
      <c r="AG179" s="18" t="str">
        <f t="shared" si="87"/>
        <v>000178_opt4.jpg</v>
      </c>
      <c r="AH179" s="18" t="str">
        <f t="shared" si="73"/>
        <v>FALSE</v>
      </c>
      <c r="AI179" s="46"/>
      <c r="AJ179" s="19" t="str">
        <f t="shared" si="88"/>
        <v/>
      </c>
      <c r="AK179" s="31" t="s">
        <v>1111</v>
      </c>
      <c r="AL179" s="18" t="str">
        <f t="shared" si="89"/>
        <v>Bức xạ mặt trời---------- cường độ âm thanh</v>
      </c>
      <c r="AM179" s="18" t="str">
        <f t="shared" si="90"/>
        <v>000178_opt5.jpg</v>
      </c>
      <c r="AN179" s="18" t="str">
        <f t="shared" si="74"/>
        <v>TRUE</v>
      </c>
      <c r="AO179" s="46"/>
      <c r="AP179" s="19" t="str">
        <f t="shared" si="91"/>
        <v/>
      </c>
      <c r="AQ179" s="54"/>
      <c r="AR179" s="21" t="str">
        <f t="shared" si="92"/>
        <v/>
      </c>
      <c r="AS179" s="22" t="str">
        <f t="shared" si="93"/>
        <v/>
      </c>
      <c r="AT179" s="57">
        <v>5</v>
      </c>
      <c r="AU179" s="43"/>
      <c r="AV179" s="60" t="s">
        <v>294</v>
      </c>
      <c r="AW179" s="24"/>
    </row>
    <row r="180" spans="1:49" ht="12" customHeight="1" thickBot="1">
      <c r="A180" s="13">
        <f t="shared" si="72"/>
        <v>179</v>
      </c>
      <c r="B180" s="14" t="s">
        <v>7</v>
      </c>
      <c r="C180" s="15" t="s">
        <v>34</v>
      </c>
      <c r="D180" s="67">
        <v>2017</v>
      </c>
      <c r="E180" s="15">
        <v>4</v>
      </c>
      <c r="F180" s="15"/>
      <c r="G180" s="15" t="s">
        <v>2857</v>
      </c>
      <c r="H180" s="15" t="s">
        <v>49</v>
      </c>
      <c r="I180" s="17"/>
      <c r="J180" s="39" t="s">
        <v>462</v>
      </c>
      <c r="K180" s="18" t="str">
        <f t="shared" si="75"/>
        <v>Tuyên bố nào sau đây về chất lượng không khí trong nhà là không phù hợp nhất?</v>
      </c>
      <c r="L180" s="19" t="str">
        <f t="shared" si="76"/>
        <v>000179_question.jpg</v>
      </c>
      <c r="M180" s="34" t="s">
        <v>626</v>
      </c>
      <c r="N180" s="18" t="str">
        <f t="shared" si="77"/>
        <v>Thông gió chung trong phòng thường đề cập đến việc thông gió toàn bộ căn phòng để pha loãng nồng độ các chất ô nhiễm trong phòng.</v>
      </c>
      <c r="O180" s="18" t="str">
        <f t="shared" si="78"/>
        <v>000179_opt1.jpg</v>
      </c>
      <c r="P180" s="18" t="str">
        <f t="shared" si="69"/>
        <v>FALSE</v>
      </c>
      <c r="Q180" s="46"/>
      <c r="R180" s="20" t="str">
        <f t="shared" si="79"/>
        <v/>
      </c>
      <c r="S180" s="31" t="s">
        <v>626</v>
      </c>
      <c r="T180" s="18" t="str">
        <f t="shared" si="80"/>
        <v>Thông gió chung trong phòng thường đề cập đến việc thông gió toàn bộ căn phòng để pha loãng nồng độ các chất ô nhiễm trong phòng.</v>
      </c>
      <c r="U180" s="18" t="str">
        <f t="shared" si="81"/>
        <v>000179_opt2.jpg</v>
      </c>
      <c r="V180" s="18" t="str">
        <f t="shared" si="70"/>
        <v>TRUE</v>
      </c>
      <c r="W180" s="46"/>
      <c r="X180" s="19" t="str">
        <f t="shared" si="82"/>
        <v/>
      </c>
      <c r="Y180" s="31" t="s">
        <v>578</v>
      </c>
      <c r="Z180" s="18" t="str">
        <f t="shared" si="83"/>
        <v>Lượng thông gió cần thiết của một căn phòng thường được tính toán dựa trên giá trị cho phép của nồng độ carbon dioxide trong phòng.</v>
      </c>
      <c r="AA180" s="18" t="str">
        <f t="shared" si="84"/>
        <v>000179_opt3.jpg</v>
      </c>
      <c r="AB180" s="18" t="str">
        <f t="shared" si="71"/>
        <v>FALSE</v>
      </c>
      <c r="AC180" s="46"/>
      <c r="AD180" s="19" t="str">
        <f t="shared" si="85"/>
        <v/>
      </c>
      <c r="AE180" s="31" t="s">
        <v>955</v>
      </c>
      <c r="AF180" s="18" t="str">
        <f t="shared" si="86"/>
        <v>Trong phòng khách, nói chung, nồng độ carbon monoxide cho phép là 0,001% (10 ppm).</v>
      </c>
      <c r="AG180" s="18" t="str">
        <f t="shared" si="87"/>
        <v>000179_opt4.jpg</v>
      </c>
      <c r="AH180" s="18" t="str">
        <f t="shared" si="73"/>
        <v>FALSE</v>
      </c>
      <c r="AI180" s="46"/>
      <c r="AJ180" s="19" t="str">
        <f t="shared" si="88"/>
        <v/>
      </c>
      <c r="AK180" s="31" t="s">
        <v>1112</v>
      </c>
      <c r="AL180" s="18" t="str">
        <f t="shared" si="89"/>
        <v>Trong Tiêu chuẩn Công nghiệp Nhật Bản (JIS) và Tiêu chuẩn Nông lâm Nhật Bản (JAS), lượng khí thải đối với "F☆☆☆☆" nhỏ hơn so với "F☆☆☆"</v>
      </c>
      <c r="AM180" s="18" t="str">
        <f t="shared" si="90"/>
        <v>000179_opt5.jpg</v>
      </c>
      <c r="AN180" s="18" t="str">
        <f t="shared" si="74"/>
        <v>FALSE</v>
      </c>
      <c r="AO180" s="46"/>
      <c r="AP180" s="19" t="str">
        <f t="shared" si="91"/>
        <v/>
      </c>
      <c r="AQ180" s="54"/>
      <c r="AR180" s="21" t="str">
        <f t="shared" si="92"/>
        <v/>
      </c>
      <c r="AS180" s="22" t="str">
        <f t="shared" si="93"/>
        <v/>
      </c>
      <c r="AT180" s="57">
        <v>2</v>
      </c>
      <c r="AU180" s="43"/>
      <c r="AV180" s="60" t="s">
        <v>294</v>
      </c>
      <c r="AW180" s="24"/>
    </row>
    <row r="181" spans="1:49" ht="12" customHeight="1" thickBot="1">
      <c r="A181" s="13">
        <f t="shared" si="72"/>
        <v>180</v>
      </c>
      <c r="B181" s="14" t="s">
        <v>7</v>
      </c>
      <c r="C181" s="15" t="s">
        <v>34</v>
      </c>
      <c r="D181" s="67">
        <v>2017</v>
      </c>
      <c r="E181" s="15">
        <v>5</v>
      </c>
      <c r="F181" s="15"/>
      <c r="G181" s="15" t="s">
        <v>2857</v>
      </c>
      <c r="H181" s="15" t="s">
        <v>49</v>
      </c>
      <c r="I181" s="17"/>
      <c r="J181" s="39" t="s">
        <v>501</v>
      </c>
      <c r="K181" s="18" t="str">
        <f t="shared" si="75"/>
        <v>Cái nào sau đây là sự phân bố nhiệt độ bên trong chính xác của tường bê tông cách nhiệt bên trong được hiển thị trong hình? Tuy nhiên, nhiệt độ bên ngoài là 0 °C và nhiệt độ phòng là 25 °C, và đó là trạng thái ổn định.</v>
      </c>
      <c r="L181" s="19" t="str">
        <f t="shared" si="76"/>
        <v>000180_question.jpg</v>
      </c>
      <c r="M181" s="34" t="s">
        <v>174</v>
      </c>
      <c r="N181" s="18" t="str">
        <f t="shared" si="77"/>
        <v/>
      </c>
      <c r="O181" s="18" t="str">
        <f t="shared" si="78"/>
        <v/>
      </c>
      <c r="P181" s="18" t="str">
        <f t="shared" si="69"/>
        <v>TRUE</v>
      </c>
      <c r="Q181" s="46"/>
      <c r="R181" s="20" t="str">
        <f t="shared" si="79"/>
        <v/>
      </c>
      <c r="S181" s="31" t="s">
        <v>174</v>
      </c>
      <c r="T181" s="18" t="str">
        <f t="shared" si="80"/>
        <v/>
      </c>
      <c r="U181" s="18" t="str">
        <f t="shared" si="81"/>
        <v/>
      </c>
      <c r="V181" s="18" t="str">
        <f t="shared" si="70"/>
        <v>FALSE</v>
      </c>
      <c r="W181" s="46"/>
      <c r="X181" s="19" t="str">
        <f t="shared" si="82"/>
        <v/>
      </c>
      <c r="Y181" s="31" t="s">
        <v>174</v>
      </c>
      <c r="Z181" s="18" t="str">
        <f t="shared" si="83"/>
        <v/>
      </c>
      <c r="AA181" s="18" t="str">
        <f t="shared" si="84"/>
        <v/>
      </c>
      <c r="AB181" s="18" t="str">
        <f t="shared" si="71"/>
        <v>FALSE</v>
      </c>
      <c r="AC181" s="46"/>
      <c r="AD181" s="19" t="str">
        <f t="shared" si="85"/>
        <v/>
      </c>
      <c r="AE181" s="31" t="s">
        <v>174</v>
      </c>
      <c r="AF181" s="18" t="str">
        <f t="shared" si="86"/>
        <v/>
      </c>
      <c r="AG181" s="18" t="str">
        <f t="shared" si="87"/>
        <v/>
      </c>
      <c r="AH181" s="18" t="str">
        <f t="shared" si="73"/>
        <v>FALSE</v>
      </c>
      <c r="AI181" s="46"/>
      <c r="AJ181" s="19" t="str">
        <f t="shared" si="88"/>
        <v/>
      </c>
      <c r="AK181" s="31" t="s">
        <v>174</v>
      </c>
      <c r="AL181" s="18" t="str">
        <f t="shared" si="89"/>
        <v/>
      </c>
      <c r="AM181" s="18" t="str">
        <f t="shared" si="90"/>
        <v/>
      </c>
      <c r="AN181" s="18" t="str">
        <f t="shared" si="74"/>
        <v>FALSE</v>
      </c>
      <c r="AO181" s="46"/>
      <c r="AP181" s="19" t="str">
        <f t="shared" si="91"/>
        <v/>
      </c>
      <c r="AQ181" s="54"/>
      <c r="AR181" s="21" t="str">
        <f t="shared" si="92"/>
        <v/>
      </c>
      <c r="AS181" s="22" t="str">
        <f t="shared" si="93"/>
        <v/>
      </c>
      <c r="AT181" s="57">
        <v>1</v>
      </c>
      <c r="AU181" s="43"/>
      <c r="AV181" s="60" t="s">
        <v>294</v>
      </c>
      <c r="AW181" s="24"/>
    </row>
    <row r="182" spans="1:49" ht="12" customHeight="1" thickBot="1">
      <c r="A182" s="13">
        <f t="shared" si="72"/>
        <v>181</v>
      </c>
      <c r="B182" s="14" t="s">
        <v>7</v>
      </c>
      <c r="C182" s="15" t="s">
        <v>34</v>
      </c>
      <c r="D182" s="67">
        <v>2017</v>
      </c>
      <c r="E182" s="15">
        <v>6</v>
      </c>
      <c r="F182" s="15"/>
      <c r="G182" s="15" t="s">
        <v>2857</v>
      </c>
      <c r="H182" s="15" t="s">
        <v>49</v>
      </c>
      <c r="I182" s="17"/>
      <c r="J182" s="39" t="s">
        <v>502</v>
      </c>
      <c r="K182" s="18" t="str">
        <f t="shared" si="75"/>
        <v>Tuyên bố nào sau đây liên quan đến không khí ẩm tại điểm A (nhiệt độ bầu khô 12°C, độ ẩm tương đối 60%) và không khí ẩm tại điểm B (nhiệt độ bầu khô 22°C, độ ẩm tương đối 60%) trong sơ đồ đường khí ẩm thể hiện trong hình là không phù hợp nhất?</v>
      </c>
      <c r="L182" s="19" t="str">
        <f t="shared" si="76"/>
        <v>000181_question.jpg</v>
      </c>
      <c r="M182" s="34" t="s">
        <v>627</v>
      </c>
      <c r="N182" s="18" t="str">
        <f t="shared" si="77"/>
        <v>Khi không khí tại điểm A được làm nóng đến 22°C, độ ẩm tương đối giảm xuống khoảng 32%.</v>
      </c>
      <c r="O182" s="18" t="str">
        <f t="shared" si="78"/>
        <v>000181_opt1.jpg</v>
      </c>
      <c r="P182" s="18" t="str">
        <f t="shared" si="69"/>
        <v>FALSE</v>
      </c>
      <c r="Q182" s="46"/>
      <c r="R182" s="20" t="str">
        <f t="shared" si="79"/>
        <v/>
      </c>
      <c r="S182" s="31" t="s">
        <v>627</v>
      </c>
      <c r="T182" s="18" t="str">
        <f t="shared" si="80"/>
        <v>Khi không khí tại điểm A được làm nóng đến 22°C, độ ẩm tương đối giảm xuống khoảng 32%.</v>
      </c>
      <c r="U182" s="18" t="str">
        <f t="shared" si="81"/>
        <v>000181_opt2.jpg</v>
      </c>
      <c r="V182" s="18" t="str">
        <f t="shared" si="70"/>
        <v>FALSE</v>
      </c>
      <c r="W182" s="46"/>
      <c r="X182" s="19" t="str">
        <f t="shared" si="82"/>
        <v/>
      </c>
      <c r="Y182" s="31" t="s">
        <v>792</v>
      </c>
      <c r="Z182" s="18" t="str">
        <f t="shared" si="83"/>
        <v>Ngay cả khi không khí tại điểm A chạm vào cửa sổ có nhiệt độ bề mặt 10°C, nó không ngưng tụ trên bề mặt cửa sổ, nhưng khi không khí ở điểm B chạm vào, nó sẽ ngưng tụ trên bề mặt cửa sổ.</v>
      </c>
      <c r="AA182" s="18" t="str">
        <f t="shared" si="84"/>
        <v>000181_opt3.jpg</v>
      </c>
      <c r="AB182" s="18" t="str">
        <f t="shared" si="71"/>
        <v>FALSE</v>
      </c>
      <c r="AC182" s="46"/>
      <c r="AD182" s="19" t="str">
        <f t="shared" si="85"/>
        <v/>
      </c>
      <c r="AE182" s="31" t="s">
        <v>956</v>
      </c>
      <c r="AF182" s="18" t="str">
        <f t="shared" si="86"/>
        <v>Lượng hơi nước trong không khí tại điểm A xấp xỉ bằng lượng hơi nước trong không khí tại điểm B.</v>
      </c>
      <c r="AG182" s="18" t="str">
        <f t="shared" si="87"/>
        <v>000181_opt4.jpg</v>
      </c>
      <c r="AH182" s="18" t="str">
        <f t="shared" si="73"/>
        <v>TRUE</v>
      </c>
      <c r="AI182" s="46"/>
      <c r="AJ182" s="19" t="str">
        <f t="shared" si="88"/>
        <v/>
      </c>
      <c r="AK182" s="31" t="s">
        <v>1113</v>
      </c>
      <c r="AL182" s="18" t="str">
        <f t="shared" si="89"/>
        <v>Nếu không khí tại điểm A và điểm B được trộn với lượng bằng nhau, độ ẩm tương đối của không khí hỗn hợp là khoảng 63%.</v>
      </c>
      <c r="AM182" s="18" t="str">
        <f t="shared" si="90"/>
        <v>000181_opt5.jpg</v>
      </c>
      <c r="AN182" s="18" t="str">
        <f t="shared" si="74"/>
        <v>FALSE</v>
      </c>
      <c r="AO182" s="46"/>
      <c r="AP182" s="19" t="str">
        <f t="shared" si="91"/>
        <v/>
      </c>
      <c r="AQ182" s="54"/>
      <c r="AR182" s="21" t="str">
        <f t="shared" si="92"/>
        <v/>
      </c>
      <c r="AS182" s="22" t="str">
        <f t="shared" si="93"/>
        <v/>
      </c>
      <c r="AT182" s="57">
        <v>4</v>
      </c>
      <c r="AU182" s="43"/>
      <c r="AV182" s="60" t="s">
        <v>294</v>
      </c>
      <c r="AW182" s="24"/>
    </row>
    <row r="183" spans="1:49" ht="12" customHeight="1" thickBot="1">
      <c r="A183" s="13">
        <f t="shared" si="72"/>
        <v>182</v>
      </c>
      <c r="B183" s="14" t="s">
        <v>7</v>
      </c>
      <c r="C183" s="15" t="s">
        <v>34</v>
      </c>
      <c r="D183" s="67">
        <v>2017</v>
      </c>
      <c r="E183" s="15">
        <v>7</v>
      </c>
      <c r="F183" s="15"/>
      <c r="G183" s="15" t="s">
        <v>2857</v>
      </c>
      <c r="H183" s="15" t="s">
        <v>49</v>
      </c>
      <c r="I183" s="17"/>
      <c r="J183" s="39" t="s">
        <v>479</v>
      </c>
      <c r="K183" s="18" t="str">
        <f t="shared" si="75"/>
        <v>Tuyên bố nào sau đây về ánh sáng mặt trời và bức xạ mặt trời là không phù hợp nhất?</v>
      </c>
      <c r="L183" s="19" t="str">
        <f t="shared" si="76"/>
        <v>000182_question.jpg</v>
      </c>
      <c r="M183" s="34" t="s">
        <v>628</v>
      </c>
      <c r="N183" s="18" t="str">
        <f t="shared" si="77"/>
        <v>Ở Nhật Bản, mặt phẳng thẳng đứng quay mặt về phía bắc không nhận được bức xạ mặt trời trực tiếp.</v>
      </c>
      <c r="O183" s="18" t="str">
        <f t="shared" si="78"/>
        <v>000182_opt1.jpg</v>
      </c>
      <c r="P183" s="18" t="str">
        <f t="shared" si="69"/>
        <v>TRUE</v>
      </c>
      <c r="Q183" s="46"/>
      <c r="R183" s="20" t="str">
        <f t="shared" si="79"/>
        <v/>
      </c>
      <c r="S183" s="31" t="s">
        <v>628</v>
      </c>
      <c r="T183" s="18" t="str">
        <f t="shared" si="80"/>
        <v>Ở Nhật Bản, mặt phẳng thẳng đứng quay mặt về phía bắc không nhận được bức xạ mặt trời trực tiếp.</v>
      </c>
      <c r="U183" s="18" t="str">
        <f t="shared" si="81"/>
        <v>000182_opt2.jpg</v>
      </c>
      <c r="V183" s="18" t="str">
        <f t="shared" si="70"/>
        <v>FALSE</v>
      </c>
      <c r="W183" s="46"/>
      <c r="X183" s="19" t="str">
        <f t="shared" si="82"/>
        <v/>
      </c>
      <c r="Y183" s="31" t="s">
        <v>793</v>
      </c>
      <c r="Z183" s="18" t="str">
        <f t="shared" si="83"/>
        <v>Ở Nhật Bản, thời gian ánh sáng mặt trời của bức tường thẳng đứng quay mặt về phía nam là dài nhất vào mùa xuân phân và thu phân.</v>
      </c>
      <c r="AA183" s="18" t="str">
        <f t="shared" si="84"/>
        <v>000182_opt3.jpg</v>
      </c>
      <c r="AB183" s="18" t="str">
        <f t="shared" si="71"/>
        <v>FALSE</v>
      </c>
      <c r="AC183" s="46"/>
      <c r="AD183" s="19" t="str">
        <f t="shared" si="85"/>
        <v/>
      </c>
      <c r="AE183" s="31" t="s">
        <v>957</v>
      </c>
      <c r="AF183" s="18" t="str">
        <f t="shared" si="86"/>
        <v>Ở Nhật Bản, khi một mái hiên nằm ngang được lắp đặt ở khe hở, hiệu ứng che nắng của bức xạ mặt trời vào mùa hè ở phía nam cao hơn ở phía tây.</v>
      </c>
      <c r="AG183" s="18" t="str">
        <f t="shared" si="87"/>
        <v>000182_opt4.jpg</v>
      </c>
      <c r="AH183" s="18" t="str">
        <f t="shared" si="73"/>
        <v>FALSE</v>
      </c>
      <c r="AI183" s="46"/>
      <c r="AJ183" s="19" t="str">
        <f t="shared" si="88"/>
        <v/>
      </c>
      <c r="AK183" s="31" t="s">
        <v>1114</v>
      </c>
      <c r="AL183" s="18" t="str">
        <f t="shared" si="89"/>
        <v>Bức xạ mặt trời trên bầu trời thường giảm khi truyền khí quyển cao hơn.</v>
      </c>
      <c r="AM183" s="18" t="str">
        <f t="shared" si="90"/>
        <v>000182_opt5.jpg</v>
      </c>
      <c r="AN183" s="18" t="str">
        <f t="shared" si="74"/>
        <v>FALSE</v>
      </c>
      <c r="AO183" s="46"/>
      <c r="AP183" s="19" t="str">
        <f t="shared" si="91"/>
        <v/>
      </c>
      <c r="AQ183" s="54"/>
      <c r="AR183" s="21" t="str">
        <f t="shared" si="92"/>
        <v/>
      </c>
      <c r="AS183" s="22" t="str">
        <f t="shared" si="93"/>
        <v/>
      </c>
      <c r="AT183" s="57">
        <v>1</v>
      </c>
      <c r="AU183" s="43"/>
      <c r="AV183" s="60" t="s">
        <v>294</v>
      </c>
      <c r="AW183" s="24"/>
    </row>
    <row r="184" spans="1:49" ht="12" customHeight="1" thickBot="1">
      <c r="A184" s="13">
        <f t="shared" si="72"/>
        <v>183</v>
      </c>
      <c r="B184" s="14" t="s">
        <v>7</v>
      </c>
      <c r="C184" s="15" t="s">
        <v>34</v>
      </c>
      <c r="D184" s="67">
        <v>2017</v>
      </c>
      <c r="E184" s="15">
        <v>8</v>
      </c>
      <c r="F184" s="15"/>
      <c r="G184" s="15" t="s">
        <v>2857</v>
      </c>
      <c r="H184" s="15" t="s">
        <v>49</v>
      </c>
      <c r="I184" s="17"/>
      <c r="J184" s="39" t="s">
        <v>329</v>
      </c>
      <c r="K184" s="18" t="str">
        <f t="shared" si="75"/>
        <v>Câu nào sau đây về ánh sáng ban ngày và ánh sáng là không phù hợp nhất?</v>
      </c>
      <c r="L184" s="19" t="str">
        <f t="shared" si="76"/>
        <v>000183_question.jpg</v>
      </c>
      <c r="M184" s="34" t="s">
        <v>629</v>
      </c>
      <c r="N184" s="18" t="str">
        <f t="shared" si="77"/>
        <v>Chỉ số hoàn màu của nguồn sáng nhân tạo càng nhỏ thì các đặc tính của nguồn sáng càng gần với ánh sáng tự nhiên về cách màu sắc xuất hiện.</v>
      </c>
      <c r="O184" s="18" t="str">
        <f t="shared" si="78"/>
        <v>000183_opt1.jpg</v>
      </c>
      <c r="P184" s="18" t="str">
        <f t="shared" si="69"/>
        <v>TRUE</v>
      </c>
      <c r="Q184" s="46"/>
      <c r="R184" s="20" t="str">
        <f t="shared" si="79"/>
        <v/>
      </c>
      <c r="S184" s="31" t="s">
        <v>629</v>
      </c>
      <c r="T184" s="18" t="str">
        <f t="shared" si="80"/>
        <v>Chỉ số hoàn màu của nguồn sáng nhân tạo càng nhỏ thì các đặc tính của nguồn sáng càng gần với ánh sáng tự nhiên về cách màu sắc xuất hiện.</v>
      </c>
      <c r="U184" s="18" t="str">
        <f t="shared" si="81"/>
        <v>000183_opt2.jpg</v>
      </c>
      <c r="V184" s="18" t="str">
        <f t="shared" si="70"/>
        <v>FALSE</v>
      </c>
      <c r="W184" s="46"/>
      <c r="X184" s="19" t="str">
        <f t="shared" si="82"/>
        <v/>
      </c>
      <c r="Y184" s="31" t="s">
        <v>794</v>
      </c>
      <c r="Z184" s="18" t="str">
        <f t="shared" si="83"/>
        <v>Tỷ lệ ánh sáng ban ngày bị ảnh hưởng bởi tường và trần nhà trong nhà, các tòa nhà xung quanh, cây cối, v.v.</v>
      </c>
      <c r="AA184" s="18" t="str">
        <f t="shared" si="84"/>
        <v>000183_opt3.jpg</v>
      </c>
      <c r="AB184" s="18" t="str">
        <f t="shared" si="71"/>
        <v>FALSE</v>
      </c>
      <c r="AC184" s="46"/>
      <c r="AD184" s="19" t="str">
        <f t="shared" si="85"/>
        <v/>
      </c>
      <c r="AE184" s="31" t="s">
        <v>958</v>
      </c>
      <c r="AF184" s="18" t="str">
        <f t="shared" si="86"/>
        <v>Tổng độ chiếu sáng trên bầu trời thay đổi tùy thuộc vào thời tiết và thời gian.</v>
      </c>
      <c r="AG184" s="18" t="str">
        <f t="shared" si="87"/>
        <v>000183_opt4.jpg</v>
      </c>
      <c r="AH184" s="18" t="str">
        <f t="shared" si="73"/>
        <v>FALSE</v>
      </c>
      <c r="AI184" s="46"/>
      <c r="AJ184" s="19" t="str">
        <f t="shared" si="88"/>
        <v/>
      </c>
      <c r="AK184" s="31" t="s">
        <v>1115</v>
      </c>
      <c r="AL184" s="18" t="str">
        <f t="shared" si="89"/>
        <v>Trong ánh sáng xung quanh nhiệm vụ, thường mong muốn đảm bảo rằng độ rọi xung quanh ít nhất bằng 1/10 độ rọi nhiệm vụ.</v>
      </c>
      <c r="AM184" s="18" t="str">
        <f t="shared" si="90"/>
        <v>000183_opt5.jpg</v>
      </c>
      <c r="AN184" s="18" t="str">
        <f t="shared" si="74"/>
        <v>FALSE</v>
      </c>
      <c r="AO184" s="46"/>
      <c r="AP184" s="19" t="str">
        <f t="shared" si="91"/>
        <v/>
      </c>
      <c r="AQ184" s="54"/>
      <c r="AR184" s="21" t="str">
        <f t="shared" si="92"/>
        <v/>
      </c>
      <c r="AS184" s="22" t="str">
        <f t="shared" si="93"/>
        <v/>
      </c>
      <c r="AT184" s="57">
        <v>1</v>
      </c>
      <c r="AU184" s="43"/>
      <c r="AV184" s="60" t="s">
        <v>294</v>
      </c>
      <c r="AW184" s="24"/>
    </row>
    <row r="185" spans="1:49" ht="12" customHeight="1" thickBot="1">
      <c r="A185" s="13">
        <f t="shared" si="72"/>
        <v>184</v>
      </c>
      <c r="B185" s="14" t="s">
        <v>7</v>
      </c>
      <c r="C185" s="15" t="s">
        <v>34</v>
      </c>
      <c r="D185" s="67">
        <v>2017</v>
      </c>
      <c r="E185" s="15">
        <v>9</v>
      </c>
      <c r="F185" s="15"/>
      <c r="G185" s="15" t="s">
        <v>2857</v>
      </c>
      <c r="H185" s="15" t="s">
        <v>49</v>
      </c>
      <c r="I185" s="17"/>
      <c r="J185" s="39" t="s">
        <v>466</v>
      </c>
      <c r="K185" s="18" t="str">
        <f t="shared" si="75"/>
        <v>Câu nào sau đây về âm thanh là không phù hợp nhất?</v>
      </c>
      <c r="L185" s="19" t="str">
        <f t="shared" si="76"/>
        <v>000184_question.jpg</v>
      </c>
      <c r="M185" s="34" t="s">
        <v>630</v>
      </c>
      <c r="N185" s="18" t="str">
        <f t="shared" si="77"/>
        <v>Đối với các bức tường đơn có cùng độ dày, khối lượng trên một đơn vị diện tích của tường càng lớn thì tổn thất truyền dẫn càng lớn.</v>
      </c>
      <c r="O185" s="18" t="str">
        <f t="shared" si="78"/>
        <v>000184_opt1.jpg</v>
      </c>
      <c r="P185" s="18" t="str">
        <f t="shared" si="69"/>
        <v>FALSE</v>
      </c>
      <c r="Q185" s="46"/>
      <c r="R185" s="20" t="str">
        <f t="shared" si="79"/>
        <v/>
      </c>
      <c r="S185" s="31" t="s">
        <v>630</v>
      </c>
      <c r="T185" s="18" t="str">
        <f t="shared" si="80"/>
        <v>Đối với các bức tường đơn có cùng độ dày, khối lượng trên một đơn vị diện tích của tường càng lớn thì tổn thất truyền dẫn càng lớn.</v>
      </c>
      <c r="U185" s="18" t="str">
        <f t="shared" si="81"/>
        <v>000184_opt2.jpg</v>
      </c>
      <c r="V185" s="18" t="str">
        <f t="shared" si="70"/>
        <v>TRUE</v>
      </c>
      <c r="W185" s="46"/>
      <c r="X185" s="19" t="str">
        <f t="shared" si="82"/>
        <v/>
      </c>
      <c r="Y185" s="31" t="s">
        <v>795</v>
      </c>
      <c r="Z185" s="18" t="str">
        <f t="shared" si="83"/>
        <v>Thời gian vang dội đề cập đến thời gian giữa thời điểm ngừng âm thanh do nguồn âm thanh tạo ra và mức áp suất âm thanh trung bình trong phòng giảm 60 dB.</v>
      </c>
      <c r="AA185" s="18" t="str">
        <f t="shared" si="84"/>
        <v>000184_opt3.jpg</v>
      </c>
      <c r="AB185" s="18" t="str">
        <f t="shared" si="71"/>
        <v>FALSE</v>
      </c>
      <c r="AC185" s="46"/>
      <c r="AD185" s="19" t="str">
        <f t="shared" si="85"/>
        <v/>
      </c>
      <c r="AE185" s="31" t="s">
        <v>890</v>
      </c>
      <c r="AF185" s="18" t="str">
        <f t="shared" si="86"/>
        <v>Khả năng hấp thụ âm thanh của vật liệu xốp thường lớn hơn ở tần số cao so với tần số thấp.</v>
      </c>
      <c r="AG185" s="18" t="str">
        <f t="shared" si="87"/>
        <v>000184_opt4.jpg</v>
      </c>
      <c r="AH185" s="18" t="str">
        <f t="shared" si="73"/>
        <v>FALSE</v>
      </c>
      <c r="AI185" s="46"/>
      <c r="AJ185" s="19" t="str">
        <f t="shared" si="88"/>
        <v/>
      </c>
      <c r="AK185" s="31" t="s">
        <v>1116</v>
      </c>
      <c r="AL185" s="18" t="str">
        <f t="shared" si="89"/>
        <v>Nhiệt độ càng cao, tốc độ âm thanh trong không khí càng nhanh.</v>
      </c>
      <c r="AM185" s="18" t="str">
        <f t="shared" si="90"/>
        <v>000184_opt5.jpg</v>
      </c>
      <c r="AN185" s="18" t="str">
        <f t="shared" si="74"/>
        <v>FALSE</v>
      </c>
      <c r="AO185" s="46"/>
      <c r="AP185" s="19" t="str">
        <f t="shared" si="91"/>
        <v/>
      </c>
      <c r="AQ185" s="54"/>
      <c r="AR185" s="21" t="str">
        <f t="shared" si="92"/>
        <v/>
      </c>
      <c r="AS185" s="22" t="str">
        <f t="shared" si="93"/>
        <v/>
      </c>
      <c r="AT185" s="57">
        <v>2</v>
      </c>
      <c r="AU185" s="43"/>
      <c r="AV185" s="60" t="s">
        <v>294</v>
      </c>
      <c r="AW185" s="24"/>
    </row>
    <row r="186" spans="1:49" ht="12" customHeight="1" thickBot="1">
      <c r="A186" s="13">
        <f t="shared" si="72"/>
        <v>185</v>
      </c>
      <c r="B186" s="14" t="s">
        <v>7</v>
      </c>
      <c r="C186" s="15" t="s">
        <v>34</v>
      </c>
      <c r="D186" s="67">
        <v>2017</v>
      </c>
      <c r="E186" s="15">
        <v>10</v>
      </c>
      <c r="F186" s="15"/>
      <c r="G186" s="15" t="s">
        <v>2857</v>
      </c>
      <c r="H186" s="15" t="s">
        <v>49</v>
      </c>
      <c r="I186" s="17"/>
      <c r="J186" s="39" t="s">
        <v>503</v>
      </c>
      <c r="K186" s="18" t="str">
        <f t="shared" si="75"/>
        <v>Tuyên bố nào sau đây về khí hậu ngoài trời, v.v., là không phù hợp nhất?</v>
      </c>
      <c r="L186" s="19" t="str">
        <f t="shared" si="76"/>
        <v>000185_question.jpg</v>
      </c>
      <c r="M186" s="34" t="s">
        <v>631</v>
      </c>
      <c r="N186" s="18" t="str">
        <f t="shared" si="77"/>
        <v>Độ ẩm tuyệt đối ngoài trời vào ngày nắng thường không thay đổi nhiều trong ngày.</v>
      </c>
      <c r="O186" s="18" t="str">
        <f t="shared" si="78"/>
        <v>000185_opt1.jpg</v>
      </c>
      <c r="P186" s="18" t="str">
        <f t="shared" si="69"/>
        <v>FALSE</v>
      </c>
      <c r="Q186" s="46"/>
      <c r="R186" s="20" t="str">
        <f t="shared" si="79"/>
        <v/>
      </c>
      <c r="S186" s="31" t="s">
        <v>631</v>
      </c>
      <c r="T186" s="18" t="str">
        <f t="shared" si="80"/>
        <v>Độ ẩm tuyệt đối ngoài trời vào ngày nắng thường không thay đổi nhiều trong ngày.</v>
      </c>
      <c r="U186" s="18" t="str">
        <f t="shared" si="81"/>
        <v>000185_opt2.jpg</v>
      </c>
      <c r="V186" s="18" t="str">
        <f t="shared" si="70"/>
        <v>FALSE</v>
      </c>
      <c r="W186" s="46"/>
      <c r="X186" s="19" t="str">
        <f t="shared" si="82"/>
        <v/>
      </c>
      <c r="Y186" s="31" t="s">
        <v>796</v>
      </c>
      <c r="Z186" s="18" t="str">
        <f t="shared" si="83"/>
        <v>Mức độ làm mát là một chỉ số về điều kiện khí hậu của khu vực, và giá trị càng cao thì tải trọng làm mát càng lớn.</v>
      </c>
      <c r="AA186" s="18" t="str">
        <f t="shared" si="84"/>
        <v>000185_opt3.jpg</v>
      </c>
      <c r="AB186" s="18" t="str">
        <f t="shared" si="71"/>
        <v>FALSE</v>
      </c>
      <c r="AC186" s="46"/>
      <c r="AD186" s="19" t="str">
        <f t="shared" si="85"/>
        <v/>
      </c>
      <c r="AE186" s="31" t="s">
        <v>959</v>
      </c>
      <c r="AF186" s="18" t="str">
        <f t="shared" si="86"/>
        <v>Biểu đồ hình tròn hiển thị tần suất hướng gió của gió thổi trong một mùa và thời gian cụ thể trong một khu vực cho thấy càng xa tâm của biểu đồ hình tròn thì tần suất xuất hiện gió theo hướng đó càng cao.</v>
      </c>
      <c r="AG186" s="18" t="str">
        <f t="shared" si="87"/>
        <v>000185_opt4.jpg</v>
      </c>
      <c r="AH186" s="18" t="str">
        <f t="shared" si="73"/>
        <v>FALSE</v>
      </c>
      <c r="AI186" s="46"/>
      <c r="AJ186" s="19" t="str">
        <f t="shared" si="88"/>
        <v/>
      </c>
      <c r="AK186" s="31" t="s">
        <v>1117</v>
      </c>
      <c r="AL186" s="18" t="str">
        <f t="shared" si="89"/>
        <v>Vào ban đêm vào mùa đông, nhiệt độ bề mặt của bề mặt không khí bên ngoài của mái đất có lớp cách nhiệt và chống thấm có khả năng cao hơn vào những ngày nắng hơn so với những ngày nhiều mây nếu nhiệt độ bên ngoài bằng nhau.</v>
      </c>
      <c r="AM186" s="18" t="str">
        <f t="shared" si="90"/>
        <v>000185_opt5.jpg</v>
      </c>
      <c r="AN186" s="18" t="str">
        <f t="shared" si="74"/>
        <v>TRUE</v>
      </c>
      <c r="AO186" s="46"/>
      <c r="AP186" s="19" t="str">
        <f t="shared" si="91"/>
        <v/>
      </c>
      <c r="AQ186" s="54"/>
      <c r="AR186" s="21" t="str">
        <f t="shared" si="92"/>
        <v/>
      </c>
      <c r="AS186" s="22" t="str">
        <f t="shared" si="93"/>
        <v/>
      </c>
      <c r="AT186" s="57">
        <v>5</v>
      </c>
      <c r="AU186" s="43"/>
      <c r="AV186" s="60" t="s">
        <v>294</v>
      </c>
      <c r="AW186" s="24"/>
    </row>
    <row r="187" spans="1:49" ht="12" customHeight="1" thickBot="1">
      <c r="A187" s="13">
        <f t="shared" si="72"/>
        <v>186</v>
      </c>
      <c r="B187" s="14" t="s">
        <v>7</v>
      </c>
      <c r="C187" s="15" t="s">
        <v>34</v>
      </c>
      <c r="D187" s="67">
        <v>2017</v>
      </c>
      <c r="E187" s="15">
        <v>11</v>
      </c>
      <c r="F187" s="15"/>
      <c r="G187" s="15" t="s">
        <v>2857</v>
      </c>
      <c r="H187" s="15" t="s">
        <v>49</v>
      </c>
      <c r="I187" s="17"/>
      <c r="J187" s="39" t="s">
        <v>333</v>
      </c>
      <c r="K187" s="18" t="str">
        <f t="shared" si="75"/>
        <v>Tuyên bố nào sau đây về quy hoạch nhà ở là không phù hợp nhất?</v>
      </c>
      <c r="L187" s="19" t="str">
        <f t="shared" si="76"/>
        <v>000186_question.jpg</v>
      </c>
      <c r="M187" s="34" t="s">
        <v>632</v>
      </c>
      <c r="N187" s="18" t="str">
        <f t="shared" si="77"/>
        <v>Để đảm bảo sự riêng tư trên một khu đất nhỏ trong khu đô thị, một loại nhà ở thiết lập một khoảng sân được bao quanh bởi các tòa nhà và tường được gọi là nhà phố.</v>
      </c>
      <c r="O187" s="18" t="str">
        <f t="shared" si="78"/>
        <v>000186_opt1.jpg</v>
      </c>
      <c r="P187" s="18" t="str">
        <f t="shared" si="69"/>
        <v>TRUE</v>
      </c>
      <c r="Q187" s="46"/>
      <c r="R187" s="20" t="str">
        <f t="shared" si="79"/>
        <v/>
      </c>
      <c r="S187" s="31" t="s">
        <v>632</v>
      </c>
      <c r="T187" s="18" t="str">
        <f t="shared" si="80"/>
        <v>Để đảm bảo sự riêng tư trên một khu đất nhỏ trong khu đô thị, một loại nhà ở thiết lập một khoảng sân được bao quanh bởi các tòa nhà và tường được gọi là nhà phố.</v>
      </c>
      <c r="U187" s="18" t="str">
        <f t="shared" si="81"/>
        <v>000186_opt2.jpg</v>
      </c>
      <c r="V187" s="18" t="str">
        <f t="shared" si="70"/>
        <v>FALSE</v>
      </c>
      <c r="W187" s="46"/>
      <c r="X187" s="19" t="str">
        <f t="shared" si="82"/>
        <v/>
      </c>
      <c r="Y187" s="31" t="s">
        <v>535</v>
      </c>
      <c r="Z187" s="18" t="str">
        <f t="shared" si="83"/>
        <v>Thiết kế thụ động là một phương pháp thiết kế sử dụng nhiệt, gió và ánh sáng tự nhiên mà tòa nhà nhận được để có được hiệu ứng sưởi ấm, làm mát và ánh sáng.</v>
      </c>
      <c r="AA187" s="18" t="str">
        <f t="shared" si="84"/>
        <v>000186_opt3.jpg</v>
      </c>
      <c r="AB187" s="18" t="str">
        <f t="shared" si="71"/>
        <v>FALSE</v>
      </c>
      <c r="AC187" s="46"/>
      <c r="AD187" s="19" t="str">
        <f t="shared" si="85"/>
        <v/>
      </c>
      <c r="AE187" s="31" t="s">
        <v>960</v>
      </c>
      <c r="AF187" s="18" t="str">
        <f t="shared" si="86"/>
        <v>Trong nhà bếp, bằng cách áp dụng nhà bếp hình chữ L, có thể nâng cao hiệu quả công việc nấu nướng cho người sử dụng xe lăn.</v>
      </c>
      <c r="AG187" s="18" t="str">
        <f t="shared" si="87"/>
        <v>000186_opt4.jpg</v>
      </c>
      <c r="AH187" s="18" t="str">
        <f t="shared" si="73"/>
        <v>FALSE</v>
      </c>
      <c r="AI187" s="46"/>
      <c r="AJ187" s="19" t="str">
        <f t="shared" si="88"/>
        <v/>
      </c>
      <c r="AK187" s="31" t="s">
        <v>1118</v>
      </c>
      <c r="AL187" s="18" t="str">
        <f t="shared" si="89"/>
        <v>Khi xem xét sự già hóa của cư dân, nên có cửa trượt ở lối vào.</v>
      </c>
      <c r="AM187" s="18" t="str">
        <f t="shared" si="90"/>
        <v>000186_opt5.jpg</v>
      </c>
      <c r="AN187" s="18" t="str">
        <f t="shared" si="74"/>
        <v>FALSE</v>
      </c>
      <c r="AO187" s="46"/>
      <c r="AP187" s="19" t="str">
        <f t="shared" si="91"/>
        <v/>
      </c>
      <c r="AQ187" s="54"/>
      <c r="AR187" s="21" t="str">
        <f t="shared" si="92"/>
        <v/>
      </c>
      <c r="AS187" s="22" t="str">
        <f t="shared" si="93"/>
        <v/>
      </c>
      <c r="AT187" s="57">
        <v>1</v>
      </c>
      <c r="AU187" s="43"/>
      <c r="AV187" s="60" t="s">
        <v>294</v>
      </c>
      <c r="AW187" s="24"/>
    </row>
    <row r="188" spans="1:49" ht="12" customHeight="1" thickBot="1">
      <c r="A188" s="13">
        <f t="shared" si="72"/>
        <v>187</v>
      </c>
      <c r="B188" s="14" t="s">
        <v>7</v>
      </c>
      <c r="C188" s="15" t="s">
        <v>34</v>
      </c>
      <c r="D188" s="67">
        <v>2017</v>
      </c>
      <c r="E188" s="15">
        <v>12</v>
      </c>
      <c r="F188" s="15"/>
      <c r="G188" s="15" t="s">
        <v>2857</v>
      </c>
      <c r="H188" s="15" t="s">
        <v>49</v>
      </c>
      <c r="I188" s="17"/>
      <c r="J188" s="39" t="s">
        <v>504</v>
      </c>
      <c r="K188" s="18" t="str">
        <f t="shared" si="75"/>
        <v>Câu nào sau đây liên quan đến sự kết hợp của L (phòng khách), D (phòng ăn) và K (nhà bếp) trong sơ đồ đơn vị nhà ở trong nhà chung cư là không phù hợp nhất?</v>
      </c>
      <c r="L188" s="19" t="str">
        <f t="shared" si="76"/>
        <v>000187_question.jpg</v>
      </c>
      <c r="M188" s="34" t="s">
        <v>633</v>
      </c>
      <c r="N188" s="18" t="str">
        <f t="shared" si="77"/>
        <v>Khi loại DK được sử dụng trong các đơn vị nhà ở nhỏ, thức ăn và giấc ngủ được tách biệt, nhưng nhóm có xu hướng trùng lặp với nơi ngủ.</v>
      </c>
      <c r="O188" s="18" t="str">
        <f t="shared" si="78"/>
        <v>000187_opt1.jpg</v>
      </c>
      <c r="P188" s="18" t="str">
        <f t="shared" si="69"/>
        <v>FALSE</v>
      </c>
      <c r="Q188" s="46"/>
      <c r="R188" s="20" t="str">
        <f t="shared" si="79"/>
        <v/>
      </c>
      <c r="S188" s="31" t="s">
        <v>633</v>
      </c>
      <c r="T188" s="18" t="str">
        <f t="shared" si="80"/>
        <v>Khi loại DK được sử dụng trong các đơn vị nhà ở nhỏ, thức ăn và giấc ngủ được tách biệt, nhưng nhóm có xu hướng trùng lặp với nơi ngủ.</v>
      </c>
      <c r="U188" s="18" t="str">
        <f t="shared" si="81"/>
        <v>000187_opt2.jpg</v>
      </c>
      <c r="V188" s="18" t="str">
        <f t="shared" si="70"/>
        <v>FALSE</v>
      </c>
      <c r="W188" s="46"/>
      <c r="X188" s="19" t="str">
        <f t="shared" si="82"/>
        <v/>
      </c>
      <c r="Y188" s="31" t="s">
        <v>797</v>
      </c>
      <c r="Z188" s="18" t="str">
        <f t="shared" si="83"/>
        <v>Nếu loại L + D + K không được sử dụng trong các đơn vị tương đối lớn, nó thực sự có thể khiến cuộc sống trở nên chật chội.</v>
      </c>
      <c r="AA188" s="18" t="str">
        <f t="shared" si="84"/>
        <v>000187_opt3.jpg</v>
      </c>
      <c r="AB188" s="18" t="str">
        <f t="shared" si="71"/>
        <v>FALSE</v>
      </c>
      <c r="AC188" s="46"/>
      <c r="AD188" s="19" t="str">
        <f t="shared" si="85"/>
        <v/>
      </c>
      <c r="AE188" s="31" t="s">
        <v>961</v>
      </c>
      <c r="AF188" s="18" t="str">
        <f t="shared" si="86"/>
        <v>Loại L+DK phù hợp với những ai muốn sống trong phòng khách, nhưng khó có thể nâng cao hiệu quả công việc nhà như chuẩn bị bữa ăn, dọn dẹp.</v>
      </c>
      <c r="AG188" s="18" t="str">
        <f t="shared" si="87"/>
        <v>000187_opt4.jpg</v>
      </c>
      <c r="AH188" s="18" t="str">
        <f t="shared" si="73"/>
        <v>TRUE</v>
      </c>
      <c r="AI188" s="46"/>
      <c r="AJ188" s="19" t="str">
        <f t="shared" si="88"/>
        <v/>
      </c>
      <c r="AK188" s="31" t="s">
        <v>1119</v>
      </c>
      <c r="AL188" s="18" t="str">
        <f t="shared" si="89"/>
        <v>Loại LD+K phù hợp với cuộc sống quây quần quanh bữa ăn, nhưng nếu khu vực LD không thể được đảm bảo đầy đủ, cần phải đưa ra kế hoạch LD.</v>
      </c>
      <c r="AM188" s="18" t="str">
        <f t="shared" si="90"/>
        <v>000187_opt5.jpg</v>
      </c>
      <c r="AN188" s="18" t="str">
        <f t="shared" si="74"/>
        <v>FALSE</v>
      </c>
      <c r="AO188" s="46"/>
      <c r="AP188" s="19" t="str">
        <f t="shared" si="91"/>
        <v/>
      </c>
      <c r="AQ188" s="54"/>
      <c r="AR188" s="21" t="str">
        <f t="shared" si="92"/>
        <v/>
      </c>
      <c r="AS188" s="22" t="str">
        <f t="shared" si="93"/>
        <v/>
      </c>
      <c r="AT188" s="57">
        <v>4</v>
      </c>
      <c r="AU188" s="43"/>
      <c r="AV188" s="60" t="s">
        <v>294</v>
      </c>
      <c r="AW188" s="24"/>
    </row>
    <row r="189" spans="1:49" ht="12" customHeight="1" thickBot="1">
      <c r="A189" s="13">
        <f t="shared" si="72"/>
        <v>188</v>
      </c>
      <c r="B189" s="14" t="s">
        <v>7</v>
      </c>
      <c r="C189" s="15" t="s">
        <v>34</v>
      </c>
      <c r="D189" s="67">
        <v>2017</v>
      </c>
      <c r="E189" s="15">
        <v>13</v>
      </c>
      <c r="F189" s="15"/>
      <c r="G189" s="15" t="s">
        <v>2857</v>
      </c>
      <c r="H189" s="15" t="s">
        <v>49</v>
      </c>
      <c r="I189" s="17"/>
      <c r="J189" s="39" t="s">
        <v>468</v>
      </c>
      <c r="K189" s="18" t="str">
        <f t="shared" si="75"/>
        <v>Tuyên bố nào sau đây liên quan đến kế hoạch của tòa nhà văn phòng là không phù hợp nhất?</v>
      </c>
      <c r="L189" s="19" t="str">
        <f t="shared" si="76"/>
        <v>000188_question.jpg</v>
      </c>
      <c r="M189" s="34" t="s">
        <v>634</v>
      </c>
      <c r="N189" s="18" t="str">
        <f t="shared" si="77"/>
        <v>Trong bãi đậu xe ở tầng hầm, nhịp trụ được đặt thành 7 m để ba chiếc xe du lịch thông thường có thể đỗ song song giữa mỗi trụ.</v>
      </c>
      <c r="O189" s="18" t="str">
        <f t="shared" si="78"/>
        <v>000188_opt1.jpg</v>
      </c>
      <c r="P189" s="18" t="str">
        <f t="shared" si="69"/>
        <v>TRUE</v>
      </c>
      <c r="Q189" s="46"/>
      <c r="R189" s="20" t="str">
        <f t="shared" si="79"/>
        <v/>
      </c>
      <c r="S189" s="31" t="s">
        <v>634</v>
      </c>
      <c r="T189" s="18" t="str">
        <f t="shared" si="80"/>
        <v>Trong bãi đậu xe ở tầng hầm, nhịp trụ được đặt thành 7 m để ba chiếc xe du lịch thông thường có thể đỗ song song giữa mỗi trụ.</v>
      </c>
      <c r="U189" s="18" t="str">
        <f t="shared" si="81"/>
        <v>000188_opt2.jpg</v>
      </c>
      <c r="V189" s="18" t="str">
        <f t="shared" si="70"/>
        <v>FALSE</v>
      </c>
      <c r="W189" s="46"/>
      <c r="X189" s="19" t="str">
        <f t="shared" si="82"/>
        <v/>
      </c>
      <c r="Y189" s="31" t="s">
        <v>798</v>
      </c>
      <c r="Z189" s="18" t="str">
        <f t="shared" si="83"/>
        <v>Vì tỷ lệ lấp đầy của văn phòng dự kiến là 50 ~ 60%, phương pháp địa chỉ miễn phí đã được áp dụng để sử dụng hiệu quả không gian văn phòng.</v>
      </c>
      <c r="AA189" s="18" t="str">
        <f t="shared" si="84"/>
        <v>000188_opt3.jpg</v>
      </c>
      <c r="AB189" s="18" t="str">
        <f t="shared" si="71"/>
        <v>FALSE</v>
      </c>
      <c r="AC189" s="46"/>
      <c r="AD189" s="19" t="str">
        <f t="shared" si="85"/>
        <v/>
      </c>
      <c r="AE189" s="31" t="s">
        <v>962</v>
      </c>
      <c r="AF189" s="18" t="str">
        <f t="shared" si="86"/>
        <v>Các thiết bị điều hòa không khí trong văn phòng được chia thành khu vực chu vi và khu vực bên trong, và nó được lên kế hoạch điều khiển riêng theo tải trọng của từng thiết bị.</v>
      </c>
      <c r="AG189" s="18" t="str">
        <f t="shared" si="87"/>
        <v>000188_opt4.jpg</v>
      </c>
      <c r="AH189" s="18" t="str">
        <f t="shared" si="73"/>
        <v>FALSE</v>
      </c>
      <c r="AI189" s="46"/>
      <c r="AJ189" s="19" t="str">
        <f t="shared" si="88"/>
        <v/>
      </c>
      <c r="AK189" s="31" t="s">
        <v>1120</v>
      </c>
      <c r="AL189" s="18" t="str">
        <f t="shared" si="89"/>
        <v>Vì diện tích sàn của sàn tham chiếu tương đối lớn, nên một loại lõi mở đã được áp dụng trong đó lõi được đặt ở toàn bộ trung tâm của sơ đồ sàn tham chiếu như một sự sắp xếp mong muốn trong sơ đồ kết cấu.</v>
      </c>
      <c r="AM189" s="18" t="str">
        <f t="shared" si="90"/>
        <v>000188_opt5.jpg</v>
      </c>
      <c r="AN189" s="18" t="str">
        <f t="shared" si="74"/>
        <v>FALSE</v>
      </c>
      <c r="AO189" s="46"/>
      <c r="AP189" s="19" t="str">
        <f t="shared" si="91"/>
        <v/>
      </c>
      <c r="AQ189" s="54"/>
      <c r="AR189" s="21" t="str">
        <f t="shared" si="92"/>
        <v/>
      </c>
      <c r="AS189" s="22" t="str">
        <f t="shared" si="93"/>
        <v/>
      </c>
      <c r="AT189" s="57">
        <v>1</v>
      </c>
      <c r="AU189" s="43"/>
      <c r="AV189" s="60" t="s">
        <v>294</v>
      </c>
      <c r="AW189" s="24"/>
    </row>
    <row r="190" spans="1:49" ht="12" customHeight="1" thickBot="1">
      <c r="A190" s="13">
        <f t="shared" si="72"/>
        <v>189</v>
      </c>
      <c r="B190" s="14" t="s">
        <v>7</v>
      </c>
      <c r="C190" s="15" t="s">
        <v>34</v>
      </c>
      <c r="D190" s="67">
        <v>2017</v>
      </c>
      <c r="E190" s="15">
        <v>14</v>
      </c>
      <c r="F190" s="15"/>
      <c r="G190" s="15" t="s">
        <v>2857</v>
      </c>
      <c r="H190" s="15" t="s">
        <v>49</v>
      </c>
      <c r="I190" s="17"/>
      <c r="J190" s="39" t="s">
        <v>452</v>
      </c>
      <c r="K190" s="18" t="str">
        <f t="shared" si="75"/>
        <v>Tuyên bố nào sau đây liên quan đến kế hoạch cho các cơ sở giáo dục, v.v. là không phù hợp nhất?</v>
      </c>
      <c r="L190" s="19" t="str">
        <f t="shared" si="76"/>
        <v>000189_question.jpg</v>
      </c>
      <c r="M190" s="34" t="s">
        <v>635</v>
      </c>
      <c r="N190" s="18" t="str">
        <f t="shared" si="77"/>
        <v>Tại thư viện khu vực, một góc tham khảo được thiết lập như một không gian để đọc báo và tạp chí một cách tình cờ.</v>
      </c>
      <c r="O190" s="18" t="str">
        <f t="shared" si="78"/>
        <v>000189_opt1.jpg</v>
      </c>
      <c r="P190" s="18" t="str">
        <f t="shared" si="69"/>
        <v>TRUE</v>
      </c>
      <c r="Q190" s="46"/>
      <c r="R190" s="20" t="str">
        <f t="shared" si="79"/>
        <v/>
      </c>
      <c r="S190" s="31" t="s">
        <v>635</v>
      </c>
      <c r="T190" s="18" t="str">
        <f t="shared" si="80"/>
        <v>Tại thư viện khu vực, một góc tham khảo được thiết lập như một không gian để đọc báo và tạp chí một cách tình cờ.</v>
      </c>
      <c r="U190" s="18" t="str">
        <f t="shared" si="81"/>
        <v>000189_opt2.jpg</v>
      </c>
      <c r="V190" s="18" t="str">
        <f t="shared" si="70"/>
        <v>FALSE</v>
      </c>
      <c r="W190" s="46"/>
      <c r="X190" s="19" t="str">
        <f t="shared" si="82"/>
        <v/>
      </c>
      <c r="Y190" s="31" t="s">
        <v>799</v>
      </c>
      <c r="Z190" s="18" t="str">
        <f t="shared" si="83"/>
        <v>Trong phòng mẫu giáo của trường mẫu giáo, diện tích sàn mỗi người lớn hơn đối với lớp 3 tuổi so với lớp 5 tuổi.</v>
      </c>
      <c r="AA190" s="18" t="str">
        <f t="shared" si="84"/>
        <v>000189_opt3.jpg</v>
      </c>
      <c r="AB190" s="18" t="str">
        <f t="shared" si="71"/>
        <v>FALSE</v>
      </c>
      <c r="AC190" s="46"/>
      <c r="AD190" s="19" t="str">
        <f t="shared" si="85"/>
        <v/>
      </c>
      <c r="AE190" s="31" t="s">
        <v>963</v>
      </c>
      <c r="AF190" s="18" t="str">
        <f t="shared" si="86"/>
        <v>Ở các trường tiểu học, một không gian đa năng được thiết lập liền kề với các phòng học thông thường như một không gian làm việc phù hợp với phong cách học tập đa dạng.</v>
      </c>
      <c r="AG190" s="18" t="str">
        <f t="shared" si="87"/>
        <v>000189_opt4.jpg</v>
      </c>
      <c r="AH190" s="18" t="str">
        <f t="shared" si="73"/>
        <v>FALSE</v>
      </c>
      <c r="AI190" s="46"/>
      <c r="AJ190" s="19" t="str">
        <f t="shared" si="88"/>
        <v/>
      </c>
      <c r="AK190" s="31" t="s">
        <v>1121</v>
      </c>
      <c r="AL190" s="18" t="str">
        <f t="shared" si="89"/>
        <v>Ở các trường trung học cơ sở, hệ thống thu ngân của thư viện là kệ mở.</v>
      </c>
      <c r="AM190" s="18" t="str">
        <f t="shared" si="90"/>
        <v>000189_opt5.jpg</v>
      </c>
      <c r="AN190" s="18" t="str">
        <f t="shared" si="74"/>
        <v>FALSE</v>
      </c>
      <c r="AO190" s="46"/>
      <c r="AP190" s="19" t="str">
        <f t="shared" si="91"/>
        <v/>
      </c>
      <c r="AQ190" s="54"/>
      <c r="AR190" s="21" t="str">
        <f t="shared" si="92"/>
        <v/>
      </c>
      <c r="AS190" s="22" t="str">
        <f t="shared" si="93"/>
        <v/>
      </c>
      <c r="AT190" s="57">
        <v>1</v>
      </c>
      <c r="AU190" s="43"/>
      <c r="AV190" s="60" t="s">
        <v>294</v>
      </c>
      <c r="AW190" s="24"/>
    </row>
    <row r="191" spans="1:49" ht="12" customHeight="1" thickBot="1">
      <c r="A191" s="13">
        <f t="shared" si="72"/>
        <v>190</v>
      </c>
      <c r="B191" s="14" t="s">
        <v>7</v>
      </c>
      <c r="C191" s="15" t="s">
        <v>34</v>
      </c>
      <c r="D191" s="67">
        <v>2017</v>
      </c>
      <c r="E191" s="15">
        <v>15</v>
      </c>
      <c r="F191" s="15"/>
      <c r="G191" s="15" t="s">
        <v>2857</v>
      </c>
      <c r="H191" s="15" t="s">
        <v>49</v>
      </c>
      <c r="I191" s="17"/>
      <c r="J191" s="39" t="s">
        <v>470</v>
      </c>
      <c r="K191" s="18" t="str">
        <f t="shared" si="75"/>
        <v>Câu nào sau đây về kế hoạch xây dựng là không phù hợp nhất?</v>
      </c>
      <c r="L191" s="19" t="str">
        <f t="shared" si="76"/>
        <v>000190_question.jpg</v>
      </c>
      <c r="M191" s="34" t="s">
        <v>636</v>
      </c>
      <c r="N191" s="18" t="str">
        <f t="shared" si="77"/>
        <v>Các thiết bị điều hòa không khí trong phòng mổ của bệnh viện được cung cấp riêng, áp suất không khí trong phòng cao hơn áp suất không khí bên ngoài.</v>
      </c>
      <c r="O191" s="18" t="str">
        <f t="shared" si="78"/>
        <v>000190_opt1.jpg</v>
      </c>
      <c r="P191" s="18" t="str">
        <f t="shared" si="69"/>
        <v>FALSE</v>
      </c>
      <c r="Q191" s="46"/>
      <c r="R191" s="20" t="str">
        <f t="shared" si="79"/>
        <v/>
      </c>
      <c r="S191" s="31" t="s">
        <v>636</v>
      </c>
      <c r="T191" s="18" t="str">
        <f t="shared" si="80"/>
        <v>Các thiết bị điều hòa không khí trong phòng mổ của bệnh viện được cung cấp riêng, áp suất không khí trong phòng cao hơn áp suất không khí bên ngoài.</v>
      </c>
      <c r="U191" s="18" t="str">
        <f t="shared" si="81"/>
        <v>000190_opt2.jpg</v>
      </c>
      <c r="V191" s="18" t="str">
        <f t="shared" si="70"/>
        <v>FALSE</v>
      </c>
      <c r="W191" s="46"/>
      <c r="X191" s="19" t="str">
        <f t="shared" si="82"/>
        <v/>
      </c>
      <c r="Y191" s="31" t="s">
        <v>800</v>
      </c>
      <c r="Z191" s="18" t="str">
        <f t="shared" si="83"/>
        <v>Trong các bảo tàng, độ chiếu sáng của bề mặt tường của các bức tranh phương Tây được đặt ở mức khoảng 500 lx.</v>
      </c>
      <c r="AA191" s="18" t="str">
        <f t="shared" si="84"/>
        <v>000190_opt3.jpg</v>
      </c>
      <c r="AB191" s="18" t="str">
        <f t="shared" si="71"/>
        <v>FALSE</v>
      </c>
      <c r="AC191" s="46"/>
      <c r="AD191" s="19" t="str">
        <f t="shared" si="85"/>
        <v/>
      </c>
      <c r="AE191" s="31" t="s">
        <v>964</v>
      </c>
      <c r="AF191" s="18" t="str">
        <f t="shared" si="86"/>
        <v>Phòng dỡ hàng và phòng lưu trữ của bảo tàng nên được bố trí càng xa phòng khử trùng càng tốt để loại bỏ sâu bệnh và các vật dụng khác gắn liền với bộ sưu tập.</v>
      </c>
      <c r="AG191" s="18" t="str">
        <f t="shared" si="87"/>
        <v>000190_opt4.jpg</v>
      </c>
      <c r="AH191" s="18" t="str">
        <f t="shared" si="73"/>
        <v>TRUE</v>
      </c>
      <c r="AI191" s="46"/>
      <c r="AJ191" s="19" t="str">
        <f t="shared" si="88"/>
        <v/>
      </c>
      <c r="AK191" s="31" t="s">
        <v>1122</v>
      </c>
      <c r="AL191" s="18" t="str">
        <f t="shared" si="89"/>
        <v>Trong các phòng hòa nhạc, loại đấu trường được bố trí sao cho chỗ ngồi của khán giả bao quanh sân khấu, giúp dễ dàng đạt được cảm giác thống nhất giữa người biểu diễn và khán giả.</v>
      </c>
      <c r="AM191" s="18" t="str">
        <f t="shared" si="90"/>
        <v>000190_opt5.jpg</v>
      </c>
      <c r="AN191" s="18" t="str">
        <f t="shared" si="74"/>
        <v>FALSE</v>
      </c>
      <c r="AO191" s="46"/>
      <c r="AP191" s="19" t="str">
        <f t="shared" si="91"/>
        <v/>
      </c>
      <c r="AQ191" s="54"/>
      <c r="AR191" s="21" t="str">
        <f t="shared" si="92"/>
        <v/>
      </c>
      <c r="AS191" s="22" t="str">
        <f t="shared" si="93"/>
        <v/>
      </c>
      <c r="AT191" s="57">
        <v>4</v>
      </c>
      <c r="AU191" s="43"/>
      <c r="AV191" s="60" t="s">
        <v>294</v>
      </c>
      <c r="AW191" s="24"/>
    </row>
    <row r="192" spans="1:49" ht="12" customHeight="1" thickBot="1">
      <c r="A192" s="13">
        <f t="shared" si="72"/>
        <v>191</v>
      </c>
      <c r="B192" s="14" t="s">
        <v>7</v>
      </c>
      <c r="C192" s="15" t="s">
        <v>34</v>
      </c>
      <c r="D192" s="67">
        <v>2017</v>
      </c>
      <c r="E192" s="15">
        <v>16</v>
      </c>
      <c r="F192" s="15"/>
      <c r="G192" s="15" t="s">
        <v>2857</v>
      </c>
      <c r="H192" s="15" t="s">
        <v>49</v>
      </c>
      <c r="I192" s="17"/>
      <c r="J192" s="39" t="s">
        <v>471</v>
      </c>
      <c r="K192" s="18" t="str">
        <f t="shared" si="75"/>
        <v>Tuyên bố nào sau đây liên quan đến kích thước và diện tích sàn của từng phần trong sơ đồ xây dựng là không phù hợp nhất?</v>
      </c>
      <c r="L192" s="19" t="str">
        <f t="shared" si="76"/>
        <v>000191_question.jpg</v>
      </c>
      <c r="M192" s="34" t="s">
        <v>637</v>
      </c>
      <c r="N192" s="18" t="str">
        <f t="shared" si="77"/>
        <v>Vì chiều cao của bàn ăn là 700 mm so với mặt sàn nên chiều cao ghế của ghế người lớn là 400 mm tính từ mặt sàn và chiều cao ghế của ghế trẻ em là 500 mm so với mặt sàn.</v>
      </c>
      <c r="O192" s="18" t="str">
        <f t="shared" si="78"/>
        <v>000191_opt1.jpg</v>
      </c>
      <c r="P192" s="18" t="str">
        <f t="shared" si="69"/>
        <v>FALSE</v>
      </c>
      <c r="Q192" s="46"/>
      <c r="R192" s="20" t="str">
        <f t="shared" si="79"/>
        <v/>
      </c>
      <c r="S192" s="31" t="s">
        <v>637</v>
      </c>
      <c r="T192" s="18" t="str">
        <f t="shared" si="80"/>
        <v>Vì chiều cao của bàn ăn là 700 mm so với mặt sàn nên chiều cao ghế của ghế người lớn là 400 mm tính từ mặt sàn và chiều cao ghế của ghế trẻ em là 500 mm so với mặt sàn.</v>
      </c>
      <c r="U192" s="18" t="str">
        <f t="shared" si="81"/>
        <v>000191_opt2.jpg</v>
      </c>
      <c r="V192" s="18" t="str">
        <f t="shared" si="70"/>
        <v>FALSE</v>
      </c>
      <c r="W192" s="46"/>
      <c r="X192" s="19" t="str">
        <f t="shared" si="82"/>
        <v/>
      </c>
      <c r="Y192" s="31" t="s">
        <v>801</v>
      </c>
      <c r="Z192" s="18" t="str">
        <f t="shared" si="83"/>
        <v>Độ dốc chính của đoạn đường dốc ô tô của bãi đậu xe tự hành trong nhà được đặt ở mức 1/5.</v>
      </c>
      <c r="AA192" s="18" t="str">
        <f t="shared" si="84"/>
        <v>000191_opt3.jpg</v>
      </c>
      <c r="AB192" s="18" t="str">
        <f t="shared" si="71"/>
        <v>TRUE</v>
      </c>
      <c r="AC192" s="46"/>
      <c r="AD192" s="19" t="str">
        <f t="shared" si="85"/>
        <v/>
      </c>
      <c r="AE192" s="31" t="s">
        <v>965</v>
      </c>
      <c r="AF192" s="18" t="str">
        <f t="shared" si="86"/>
        <v>Trong phòng bệnh của bệnh xá của phòng khám, kích thước bên trong của phòng bốn giường rộng 6 m và sâu 5,4 m.</v>
      </c>
      <c r="AG192" s="18" t="str">
        <f t="shared" si="87"/>
        <v>000191_opt4.jpg</v>
      </c>
      <c r="AH192" s="18" t="str">
        <f t="shared" si="73"/>
        <v>FALSE</v>
      </c>
      <c r="AI192" s="46"/>
      <c r="AJ192" s="19" t="str">
        <f t="shared" si="88"/>
        <v/>
      </c>
      <c r="AK192" s="31" t="s">
        <v>1123</v>
      </c>
      <c r="AL192" s="18" t="str">
        <f t="shared" si="89"/>
        <v>Trong nhà, diện tích sàn phòng ngủ của cặp đôi với giường đôi được thiết lập là 16m2, bao gồm cả không gian để đồ đạc.</v>
      </c>
      <c r="AM192" s="18" t="str">
        <f t="shared" si="90"/>
        <v>000191_opt5.jpg</v>
      </c>
      <c r="AN192" s="18" t="str">
        <f t="shared" si="74"/>
        <v>FALSE</v>
      </c>
      <c r="AO192" s="46"/>
      <c r="AP192" s="19" t="str">
        <f t="shared" si="91"/>
        <v/>
      </c>
      <c r="AQ192" s="54"/>
      <c r="AR192" s="21" t="str">
        <f t="shared" si="92"/>
        <v/>
      </c>
      <c r="AS192" s="22" t="str">
        <f t="shared" si="93"/>
        <v/>
      </c>
      <c r="AT192" s="57">
        <v>3</v>
      </c>
      <c r="AU192" s="43"/>
      <c r="AV192" s="60" t="s">
        <v>294</v>
      </c>
      <c r="AW192" s="24"/>
    </row>
    <row r="193" spans="1:49" ht="12" customHeight="1" thickBot="1">
      <c r="A193" s="13">
        <f t="shared" si="72"/>
        <v>192</v>
      </c>
      <c r="B193" s="14" t="s">
        <v>7</v>
      </c>
      <c r="C193" s="15" t="s">
        <v>34</v>
      </c>
      <c r="D193" s="67">
        <v>2017</v>
      </c>
      <c r="E193" s="15">
        <v>17</v>
      </c>
      <c r="F193" s="15"/>
      <c r="G193" s="15" t="s">
        <v>2857</v>
      </c>
      <c r="H193" s="15" t="s">
        <v>49</v>
      </c>
      <c r="I193" s="17"/>
      <c r="J193" s="39" t="s">
        <v>505</v>
      </c>
      <c r="K193" s="18" t="str">
        <f t="shared" si="75"/>
        <v>Tuyên bố nào sau đây liên quan đến việc quy hoạch các tòa nhà có tính đến người cao tuổi là không thích hợp nhất?</v>
      </c>
      <c r="L193" s="19" t="str">
        <f t="shared" si="76"/>
        <v>000192_question.jpg</v>
      </c>
      <c r="M193" s="34" t="s">
        <v>638</v>
      </c>
      <c r="N193" s="18" t="str">
        <f t="shared" si="77"/>
        <v>Khả năng chiếu sáng của khu vực làm việc của phòng khách được tăng gấp đôi so với tiêu chuẩn chiếu sáng của Tiêu chuẩn Công nghiệp Nhật Bản (JIS).</v>
      </c>
      <c r="O193" s="18" t="str">
        <f t="shared" si="78"/>
        <v>000192_opt1.jpg</v>
      </c>
      <c r="P193" s="18" t="str">
        <f t="shared" si="69"/>
        <v>FALSE</v>
      </c>
      <c r="Q193" s="46"/>
      <c r="R193" s="20" t="str">
        <f t="shared" si="79"/>
        <v/>
      </c>
      <c r="S193" s="31" t="s">
        <v>638</v>
      </c>
      <c r="T193" s="18" t="str">
        <f t="shared" si="80"/>
        <v>Khả năng chiếu sáng của khu vực làm việc của phòng khách được tăng gấp đôi so với tiêu chuẩn chiếu sáng của Tiêu chuẩn Công nghiệp Nhật Bản (JIS).</v>
      </c>
      <c r="U193" s="18" t="str">
        <f t="shared" si="81"/>
        <v>000192_opt2.jpg</v>
      </c>
      <c r="V193" s="18" t="str">
        <f t="shared" si="70"/>
        <v>FALSE</v>
      </c>
      <c r="W193" s="46"/>
      <c r="X193" s="19" t="str">
        <f t="shared" si="82"/>
        <v/>
      </c>
      <c r="Y193" s="31" t="s">
        <v>802</v>
      </c>
      <c r="Z193" s="18" t="str">
        <f t="shared" si="83"/>
        <v>Các đầu của tay vịn của cầu thang trong nhà được mở rộng theo chiều ngang lần lượt 450 mm ở tầng trên và tầng dưới, và uốn cong về phía tường.</v>
      </c>
      <c r="AA193" s="18" t="str">
        <f t="shared" si="84"/>
        <v>000192_opt3.jpg</v>
      </c>
      <c r="AB193" s="18" t="str">
        <f t="shared" si="71"/>
        <v>FALSE</v>
      </c>
      <c r="AC193" s="46"/>
      <c r="AD193" s="19" t="str">
        <f t="shared" si="85"/>
        <v/>
      </c>
      <c r="AE193" s="31" t="s">
        <v>966</v>
      </c>
      <c r="AF193" s="18" t="str">
        <f t="shared" si="86"/>
        <v>Đường dốc trong nhà được sử dụng bởi người sử dụng xe lăn có một bệ hạ cánh cứ sau 900 mm chiều cao.</v>
      </c>
      <c r="AG193" s="18" t="str">
        <f t="shared" si="87"/>
        <v>000192_opt4.jpg</v>
      </c>
      <c r="AH193" s="18" t="str">
        <f t="shared" si="73"/>
        <v>TRUE</v>
      </c>
      <c r="AI193" s="46"/>
      <c r="AJ193" s="19" t="str">
        <f t="shared" si="88"/>
        <v/>
      </c>
      <c r="AK193" s="31" t="s">
        <v>1124</v>
      </c>
      <c r="AL193" s="18" t="str">
        <f t="shared" si="89"/>
        <v>Cầu thang chống trượt (chống trượt) được làm trên cùng một bề mặt với gai lốp.</v>
      </c>
      <c r="AM193" s="18" t="str">
        <f t="shared" si="90"/>
        <v>000192_opt5.jpg</v>
      </c>
      <c r="AN193" s="18" t="str">
        <f t="shared" si="74"/>
        <v>FALSE</v>
      </c>
      <c r="AO193" s="46"/>
      <c r="AP193" s="19" t="str">
        <f t="shared" si="91"/>
        <v/>
      </c>
      <c r="AQ193" s="54"/>
      <c r="AR193" s="21" t="str">
        <f t="shared" si="92"/>
        <v/>
      </c>
      <c r="AS193" s="22" t="str">
        <f t="shared" si="93"/>
        <v/>
      </c>
      <c r="AT193" s="57">
        <v>4</v>
      </c>
      <c r="AU193" s="43"/>
      <c r="AV193" s="60" t="s">
        <v>294</v>
      </c>
      <c r="AW193" s="24"/>
    </row>
    <row r="194" spans="1:49" ht="12" customHeight="1" thickBot="1">
      <c r="A194" s="13">
        <f t="shared" si="72"/>
        <v>193</v>
      </c>
      <c r="B194" s="14" t="s">
        <v>7</v>
      </c>
      <c r="C194" s="15" t="s">
        <v>34</v>
      </c>
      <c r="D194" s="67">
        <v>2017</v>
      </c>
      <c r="E194" s="15">
        <v>18</v>
      </c>
      <c r="F194" s="15"/>
      <c r="G194" s="15" t="s">
        <v>2857</v>
      </c>
      <c r="H194" s="15" t="s">
        <v>49</v>
      </c>
      <c r="I194" s="17"/>
      <c r="J194" s="39" t="s">
        <v>455</v>
      </c>
      <c r="K194" s="18" t="str">
        <f t="shared" si="75"/>
        <v>Tuyên bố nào sau đây về sự phát triển của thị trấn là không phù hợp nhất?</v>
      </c>
      <c r="L194" s="19" t="str">
        <f t="shared" si="76"/>
        <v>000193_question.jpg</v>
      </c>
      <c r="M194" s="34" t="s">
        <v>639</v>
      </c>
      <c r="N194" s="18" t="str">
        <f t="shared" si="77"/>
        <v>Ngôn ngữ mẫu do Christopher Alexander ủng hộ là một phương pháp thiết kế hợp lý cho kiến trúc và môi trường, hướng đến sự phát triển cộng đồng và kiến trúc với sự tham gia của cư dân.</v>
      </c>
      <c r="O194" s="18" t="str">
        <f t="shared" si="78"/>
        <v>000193_opt1.jpg</v>
      </c>
      <c r="P194" s="18" t="str">
        <f t="shared" si="69"/>
        <v>FALSE</v>
      </c>
      <c r="Q194" s="46"/>
      <c r="R194" s="20" t="str">
        <f t="shared" si="79"/>
        <v/>
      </c>
      <c r="S194" s="31" t="s">
        <v>639</v>
      </c>
      <c r="T194" s="18" t="str">
        <f t="shared" si="80"/>
        <v>Ngôn ngữ mẫu do Christopher Alexander ủng hộ là một phương pháp thiết kế hợp lý cho kiến trúc và môi trường, hướng đến sự phát triển cộng đồng và kiến trúc với sự tham gia của cư dân.</v>
      </c>
      <c r="U194" s="18" t="str">
        <f t="shared" si="81"/>
        <v>000193_opt2.jpg</v>
      </c>
      <c r="V194" s="18" t="str">
        <f t="shared" si="70"/>
        <v>TRUE</v>
      </c>
      <c r="W194" s="46"/>
      <c r="X194" s="19" t="str">
        <f t="shared" si="82"/>
        <v/>
      </c>
      <c r="Y194" s="31" t="s">
        <v>803</v>
      </c>
      <c r="Z194" s="18" t="str">
        <f t="shared" si="83"/>
        <v>Một trong những đặc điểm của Luật Cảnh quan là cư dân có thể xây dựng và đề xuất quy hoạch cảnh quan.</v>
      </c>
      <c r="AA194" s="18" t="str">
        <f t="shared" si="84"/>
        <v>000193_opt3.jpg</v>
      </c>
      <c r="AB194" s="18" t="str">
        <f t="shared" si="71"/>
        <v>FALSE</v>
      </c>
      <c r="AC194" s="46"/>
      <c r="AD194" s="19" t="str">
        <f t="shared" si="85"/>
        <v/>
      </c>
      <c r="AE194" s="31" t="s">
        <v>967</v>
      </c>
      <c r="AF194" s="18" t="str">
        <f t="shared" si="86"/>
        <v>Bon Elf là một phương pháp thúc đẩy sự chung sống của người đi bộ và ô tô trên đường dân cư.</v>
      </c>
      <c r="AG194" s="18" t="str">
        <f t="shared" si="87"/>
        <v>000193_opt4.jpg</v>
      </c>
      <c r="AH194" s="18" t="str">
        <f t="shared" si="73"/>
        <v>FALSE</v>
      </c>
      <c r="AI194" s="46"/>
      <c r="AJ194" s="19" t="str">
        <f t="shared" si="88"/>
        <v/>
      </c>
      <c r="AK194" s="31" t="s">
        <v>1125</v>
      </c>
      <c r="AL194" s="18" t="str">
        <f t="shared" si="89"/>
        <v>Như một cách để cải thiện hiệu suất phòng chống thiên tai của toàn bộ khối trong khu vực đô thị, có tái thiết chung và tái thiết hợp tác khi xây dựng lại các tòa nhà riêng lẻ.</v>
      </c>
      <c r="AM194" s="18" t="str">
        <f t="shared" si="90"/>
        <v>000193_opt5.jpg</v>
      </c>
      <c r="AN194" s="18" t="str">
        <f t="shared" si="74"/>
        <v>FALSE</v>
      </c>
      <c r="AO194" s="46"/>
      <c r="AP194" s="19" t="str">
        <f t="shared" si="91"/>
        <v/>
      </c>
      <c r="AQ194" s="54"/>
      <c r="AR194" s="21" t="str">
        <f t="shared" si="92"/>
        <v/>
      </c>
      <c r="AS194" s="22" t="str">
        <f t="shared" si="93"/>
        <v/>
      </c>
      <c r="AT194" s="57">
        <v>2</v>
      </c>
      <c r="AU194" s="43"/>
      <c r="AV194" s="60" t="s">
        <v>294</v>
      </c>
      <c r="AW194" s="24"/>
    </row>
    <row r="195" spans="1:49" ht="12" customHeight="1" thickBot="1">
      <c r="A195" s="13">
        <f t="shared" si="72"/>
        <v>194</v>
      </c>
      <c r="B195" s="14" t="s">
        <v>7</v>
      </c>
      <c r="C195" s="15" t="s">
        <v>34</v>
      </c>
      <c r="D195" s="67">
        <v>2017</v>
      </c>
      <c r="E195" s="15">
        <v>19</v>
      </c>
      <c r="F195" s="15"/>
      <c r="G195" s="15" t="s">
        <v>2857</v>
      </c>
      <c r="H195" s="15" t="s">
        <v>49</v>
      </c>
      <c r="I195" s="17"/>
      <c r="J195" s="39" t="s">
        <v>486</v>
      </c>
      <c r="K195" s="18" t="str">
        <f t="shared" si="75"/>
        <v>Sự kết hợp thuật ngữ nào sau đây cho thiết bị xây dựng ít liên quan nhất?</v>
      </c>
      <c r="L195" s="19" t="str">
        <f t="shared" si="76"/>
        <v>000194_question.jpg</v>
      </c>
      <c r="M195" s="34" t="s">
        <v>640</v>
      </c>
      <c r="N195" s="18" t="str">
        <f t="shared" si="77"/>
        <v>Thiết bị chiếu sáng -------- máy giặt tường</v>
      </c>
      <c r="O195" s="18" t="str">
        <f t="shared" si="78"/>
        <v>000194_opt1.jpg</v>
      </c>
      <c r="P195" s="18" t="str">
        <f t="shared" ref="P195:P258" si="94">IF($AT195="","",IF($AT195=1,"TRUE","FALSE"))</f>
        <v>FALSE</v>
      </c>
      <c r="Q195" s="46"/>
      <c r="R195" s="20" t="str">
        <f t="shared" si="79"/>
        <v/>
      </c>
      <c r="S195" s="31" t="s">
        <v>640</v>
      </c>
      <c r="T195" s="18" t="str">
        <f t="shared" si="80"/>
        <v>Thiết bị chiếu sáng -------- máy giặt tường</v>
      </c>
      <c r="U195" s="18" t="str">
        <f t="shared" si="81"/>
        <v>000194_opt2.jpg</v>
      </c>
      <c r="V195" s="18" t="str">
        <f t="shared" ref="V195:V258" si="95">IF($AT195="","",IF($AT195=2,"TRUE","FALSE"))</f>
        <v>TRUE</v>
      </c>
      <c r="W195" s="46"/>
      <c r="X195" s="19" t="str">
        <f t="shared" si="82"/>
        <v/>
      </c>
      <c r="Y195" s="31" t="s">
        <v>804</v>
      </c>
      <c r="Z195" s="18" t="str">
        <f t="shared" si="83"/>
        <v>Thiết bị vệ sinh-------- bể thấp</v>
      </c>
      <c r="AA195" s="18" t="str">
        <f t="shared" si="84"/>
        <v>000194_opt3.jpg</v>
      </c>
      <c r="AB195" s="18" t="str">
        <f t="shared" ref="AB195:AB258" si="96">IF($AT195="","",IF($AT195=3,"TRUE","FALSE"))</f>
        <v>FALSE</v>
      </c>
      <c r="AC195" s="46"/>
      <c r="AD195" s="19" t="str">
        <f t="shared" si="85"/>
        <v/>
      </c>
      <c r="AE195" s="31" t="s">
        <v>968</v>
      </c>
      <c r="AF195" s="18" t="str">
        <f t="shared" si="86"/>
        <v>Van trộn -------- thiết bị đun nước nóng</v>
      </c>
      <c r="AG195" s="18" t="str">
        <f t="shared" si="87"/>
        <v>000194_opt4.jpg</v>
      </c>
      <c r="AH195" s="18" t="str">
        <f t="shared" si="73"/>
        <v>FALSE</v>
      </c>
      <c r="AI195" s="46"/>
      <c r="AJ195" s="19" t="str">
        <f t="shared" si="88"/>
        <v/>
      </c>
      <c r="AK195" s="31" t="s">
        <v>1126</v>
      </c>
      <c r="AL195" s="18" t="str">
        <f t="shared" si="89"/>
        <v>Tủ -------- lắp đặt điện</v>
      </c>
      <c r="AM195" s="18" t="str">
        <f t="shared" si="90"/>
        <v>000194_opt5.jpg</v>
      </c>
      <c r="AN195" s="18" t="str">
        <f t="shared" si="74"/>
        <v>FALSE</v>
      </c>
      <c r="AO195" s="46"/>
      <c r="AP195" s="19" t="str">
        <f t="shared" si="91"/>
        <v/>
      </c>
      <c r="AQ195" s="54"/>
      <c r="AR195" s="21" t="str">
        <f t="shared" si="92"/>
        <v/>
      </c>
      <c r="AS195" s="22" t="str">
        <f t="shared" si="93"/>
        <v/>
      </c>
      <c r="AT195" s="57">
        <v>2</v>
      </c>
      <c r="AU195" s="43"/>
      <c r="AV195" s="60" t="s">
        <v>294</v>
      </c>
      <c r="AW195" s="24"/>
    </row>
    <row r="196" spans="1:49" ht="12" customHeight="1" thickBot="1">
      <c r="A196" s="13">
        <f t="shared" ref="A196:A259" si="97">ROW(A196)-1</f>
        <v>195</v>
      </c>
      <c r="B196" s="14" t="s">
        <v>7</v>
      </c>
      <c r="C196" s="15" t="s">
        <v>34</v>
      </c>
      <c r="D196" s="67">
        <v>2017</v>
      </c>
      <c r="E196" s="15">
        <v>20</v>
      </c>
      <c r="F196" s="15"/>
      <c r="G196" s="15" t="s">
        <v>2857</v>
      </c>
      <c r="H196" s="15" t="s">
        <v>49</v>
      </c>
      <c r="I196" s="17"/>
      <c r="J196" s="39" t="s">
        <v>506</v>
      </c>
      <c r="K196" s="18" t="str">
        <f t="shared" si="75"/>
        <v>Tuyên bố nào sau đây liên quan đến thiết bị điều hòa không khí, v.v. là không phù hợp nhất?</v>
      </c>
      <c r="L196" s="19" t="str">
        <f t="shared" si="76"/>
        <v>000195_question.jpg</v>
      </c>
      <c r="M196" s="34" t="s">
        <v>641</v>
      </c>
      <c r="N196" s="18" t="str">
        <f t="shared" si="77"/>
        <v>Một thiết bị tạo ra môi trường nhiệt như nước lạnh, hơi nước và nước nóng được gọi là thiết bị nguồn nhiệt.</v>
      </c>
      <c r="O196" s="18" t="str">
        <f t="shared" si="78"/>
        <v>000195_opt1.jpg</v>
      </c>
      <c r="P196" s="18" t="str">
        <f t="shared" si="94"/>
        <v>FALSE</v>
      </c>
      <c r="Q196" s="46"/>
      <c r="R196" s="20" t="str">
        <f t="shared" si="79"/>
        <v/>
      </c>
      <c r="S196" s="31" t="s">
        <v>641</v>
      </c>
      <c r="T196" s="18" t="str">
        <f t="shared" si="80"/>
        <v>Một thiết bị tạo ra môi trường nhiệt như nước lạnh, hơi nước và nước nóng được gọi là thiết bị nguồn nhiệt.</v>
      </c>
      <c r="U196" s="18" t="str">
        <f t="shared" si="81"/>
        <v>000195_opt2.jpg</v>
      </c>
      <c r="V196" s="18" t="str">
        <f t="shared" si="95"/>
        <v>FALSE</v>
      </c>
      <c r="W196" s="46"/>
      <c r="X196" s="19" t="str">
        <f t="shared" si="82"/>
        <v/>
      </c>
      <c r="Y196" s="31" t="s">
        <v>805</v>
      </c>
      <c r="Z196" s="18" t="str">
        <f t="shared" si="83"/>
        <v>Bộ phận hút có cơ chế hút và thổi không khí trong phòng bằng cách đẩy không khí sơ cấp được xử lý bằng máy điều hòa không khí.</v>
      </c>
      <c r="AA196" s="18" t="str">
        <f t="shared" si="84"/>
        <v>000195_opt3.jpg</v>
      </c>
      <c r="AB196" s="18" t="str">
        <f t="shared" si="96"/>
        <v>FALSE</v>
      </c>
      <c r="AC196" s="46"/>
      <c r="AD196" s="19" t="str">
        <f t="shared" si="85"/>
        <v/>
      </c>
      <c r="AE196" s="31" t="s">
        <v>969</v>
      </c>
      <c r="AF196" s="18" t="str">
        <f t="shared" si="86"/>
        <v>Hệ thống sưởi sàn thường làm giảm chênh lệch nhiệt độ giữa phần trên và phần dưới của căn phòng.</v>
      </c>
      <c r="AG196" s="18" t="str">
        <f t="shared" si="87"/>
        <v>000195_opt4.jpg</v>
      </c>
      <c r="AH196" s="18" t="str">
        <f t="shared" ref="AH196:AH259" si="98">IF($AT196="","",IF($AT196=4,"TRUE","FALSE"))</f>
        <v>FALSE</v>
      </c>
      <c r="AI196" s="46"/>
      <c r="AJ196" s="19" t="str">
        <f t="shared" si="88"/>
        <v/>
      </c>
      <c r="AK196" s="31" t="s">
        <v>1127</v>
      </c>
      <c r="AL196" s="18" t="str">
        <f t="shared" si="89"/>
        <v>Hệ thống ống dẫn đơn lưu lượng không khí không đổi có thể đáp ứng từng dao động tải trong buồng có các đặc tính tải nhiệt khác nhau.</v>
      </c>
      <c r="AM196" s="18" t="str">
        <f t="shared" si="90"/>
        <v>000195_opt5.jpg</v>
      </c>
      <c r="AN196" s="18" t="str">
        <f t="shared" ref="AN196:AN259" si="99">IF($AT196="","",IF($AT196=5,"TRUE","FALSE"))</f>
        <v>TRUE</v>
      </c>
      <c r="AO196" s="46"/>
      <c r="AP196" s="19" t="str">
        <f t="shared" si="91"/>
        <v/>
      </c>
      <c r="AQ196" s="54"/>
      <c r="AR196" s="21" t="str">
        <f t="shared" si="92"/>
        <v/>
      </c>
      <c r="AS196" s="22" t="str">
        <f t="shared" si="93"/>
        <v/>
      </c>
      <c r="AT196" s="57">
        <v>5</v>
      </c>
      <c r="AU196" s="43"/>
      <c r="AV196" s="60" t="s">
        <v>294</v>
      </c>
      <c r="AW196" s="24"/>
    </row>
    <row r="197" spans="1:49" ht="12" customHeight="1" thickBot="1">
      <c r="A197" s="13">
        <f t="shared" si="97"/>
        <v>196</v>
      </c>
      <c r="B197" s="14" t="s">
        <v>7</v>
      </c>
      <c r="C197" s="15" t="s">
        <v>34</v>
      </c>
      <c r="D197" s="67">
        <v>2017</v>
      </c>
      <c r="E197" s="15">
        <v>21</v>
      </c>
      <c r="F197" s="15"/>
      <c r="G197" s="15" t="s">
        <v>2857</v>
      </c>
      <c r="H197" s="15" t="s">
        <v>49</v>
      </c>
      <c r="I197" s="17"/>
      <c r="J197" s="39" t="s">
        <v>342</v>
      </c>
      <c r="K197" s="18" t="str">
        <f t="shared" si="75"/>
        <v>Tuyên bố nào sau đây về thiết bị điều hòa không khí là không phù hợp nhất?</v>
      </c>
      <c r="L197" s="19" t="str">
        <f t="shared" si="76"/>
        <v>000196_question.jpg</v>
      </c>
      <c r="M197" s="34" t="s">
        <v>642</v>
      </c>
      <c r="N197" s="18" t="str">
        <f t="shared" si="77"/>
        <v>Máy tạo độ ẩm bay hơi thường làm ẩm bộ phận tạo ẩm bằng cách làm ướt bằng nước, tiếp xúc với không khí và làm bay hơi nước bằng nhiệt hợp lý của không khí để làm ẩm nó.</v>
      </c>
      <c r="O197" s="18" t="str">
        <f t="shared" si="78"/>
        <v>000196_opt1.jpg</v>
      </c>
      <c r="P197" s="18" t="str">
        <f t="shared" si="94"/>
        <v>FALSE</v>
      </c>
      <c r="Q197" s="46"/>
      <c r="R197" s="20" t="str">
        <f t="shared" si="79"/>
        <v/>
      </c>
      <c r="S197" s="31" t="s">
        <v>642</v>
      </c>
      <c r="T197" s="18" t="str">
        <f t="shared" si="80"/>
        <v>Máy tạo độ ẩm bay hơi thường làm ẩm bộ phận tạo ẩm bằng cách làm ướt bằng nước, tiếp xúc với không khí và làm bay hơi nước bằng nhiệt hợp lý của không khí để làm ẩm nó.</v>
      </c>
      <c r="U197" s="18" t="str">
        <f t="shared" si="81"/>
        <v>000196_opt2.jpg</v>
      </c>
      <c r="V197" s="18" t="str">
        <f t="shared" si="95"/>
        <v>FALSE</v>
      </c>
      <c r="W197" s="46"/>
      <c r="X197" s="19" t="str">
        <f t="shared" si="82"/>
        <v/>
      </c>
      <c r="Y197" s="31" t="s">
        <v>806</v>
      </c>
      <c r="Z197" s="18" t="str">
        <f t="shared" si="83"/>
        <v>Công suất sưởi ấm của máy điều hòa không khí phòng loại bơm nhiệt nguồn không khí tăng lên khi nhiệt độ của không khí bên ngoài giảm.</v>
      </c>
      <c r="AA197" s="18" t="str">
        <f t="shared" si="84"/>
        <v>000196_opt3.jpg</v>
      </c>
      <c r="AB197" s="18" t="str">
        <f t="shared" si="96"/>
        <v>TRUE</v>
      </c>
      <c r="AC197" s="46"/>
      <c r="AD197" s="19" t="str">
        <f t="shared" si="85"/>
        <v/>
      </c>
      <c r="AE197" s="31" t="s">
        <v>970</v>
      </c>
      <c r="AF197" s="18" t="str">
        <f t="shared" si="86"/>
        <v>Phương pháp đơn vị cuộn dây quạt cho phép điều chỉnh lượng không khí cho từng thiết bị.</v>
      </c>
      <c r="AG197" s="18" t="str">
        <f t="shared" si="87"/>
        <v>000196_opt4.jpg</v>
      </c>
      <c r="AH197" s="18" t="str">
        <f t="shared" si="98"/>
        <v>FALSE</v>
      </c>
      <c r="AI197" s="46"/>
      <c r="AJ197" s="19" t="str">
        <f t="shared" si="88"/>
        <v/>
      </c>
      <c r="AK197" s="31" t="s">
        <v>1056</v>
      </c>
      <c r="AL197" s="18" t="str">
        <f t="shared" si="89"/>
        <v>Hệ thống điều hòa không khí hai ống trộn không khí cấp bằng hai ống dẫn, không khí lạnh và không khí nóng, để kiểm soát nhiệt độ, do đó khả năng kiểm soát cá nhân cao, nhưng tổn thất năng lượng lớn.</v>
      </c>
      <c r="AM197" s="18" t="str">
        <f t="shared" si="90"/>
        <v>000196_opt5.jpg</v>
      </c>
      <c r="AN197" s="18" t="str">
        <f t="shared" si="99"/>
        <v>FALSE</v>
      </c>
      <c r="AO197" s="46"/>
      <c r="AP197" s="19" t="str">
        <f t="shared" si="91"/>
        <v/>
      </c>
      <c r="AQ197" s="54"/>
      <c r="AR197" s="21" t="str">
        <f t="shared" si="92"/>
        <v/>
      </c>
      <c r="AS197" s="22" t="str">
        <f t="shared" si="93"/>
        <v/>
      </c>
      <c r="AT197" s="57">
        <v>3</v>
      </c>
      <c r="AU197" s="43"/>
      <c r="AV197" s="60" t="s">
        <v>294</v>
      </c>
      <c r="AW197" s="24"/>
    </row>
    <row r="198" spans="1:49" ht="12" customHeight="1" thickBot="1">
      <c r="A198" s="13">
        <f t="shared" si="97"/>
        <v>197</v>
      </c>
      <c r="B198" s="14" t="s">
        <v>7</v>
      </c>
      <c r="C198" s="15" t="s">
        <v>34</v>
      </c>
      <c r="D198" s="67">
        <v>2017</v>
      </c>
      <c r="E198" s="15">
        <v>22</v>
      </c>
      <c r="F198" s="15"/>
      <c r="G198" s="15" t="s">
        <v>2857</v>
      </c>
      <c r="H198" s="15" t="s">
        <v>49</v>
      </c>
      <c r="I198" s="17"/>
      <c r="J198" s="39" t="s">
        <v>344</v>
      </c>
      <c r="K198" s="18" t="str">
        <f t="shared" ref="K198:K261" si="100">_xlfn.TRANSLATE(J198,"ja","vi")</f>
        <v>Tuyên bố nào sau đây về vệ sinh cấp thoát nước là không phù hợp nhất?</v>
      </c>
      <c r="L198" s="19" t="str">
        <f t="shared" ref="L198:L261" si="101">IF(J198="","",_xlfn.CONCAT(TEXT($A198,"000000"),"_question.jpg"))</f>
        <v>000197_question.jpg</v>
      </c>
      <c r="M198" s="34" t="s">
        <v>643</v>
      </c>
      <c r="N198" s="18" t="str">
        <f t="shared" ref="N198:N261" si="102">_xlfn.TRANSLATE(M198,"ja","vi")</f>
        <v>Khi tính toán áp suất cần thiết của hệ thống áp suất trực tiếp cho thiết bị cấp nước, tổn thất ma sát từ đường ống dẫn nước đến vòi hoặc thiết bị ở trạng thái bất lợi nhất để cấp nước cũng được xem xét.</v>
      </c>
      <c r="O198" s="18" t="str">
        <f t="shared" ref="O198:O261" si="103">IF(M198="","",_xlfn.CONCAT(TEXT($A198,"000000"),"_opt1.jpg"))</f>
        <v>000197_opt1.jpg</v>
      </c>
      <c r="P198" s="18" t="str">
        <f t="shared" si="94"/>
        <v>FALSE</v>
      </c>
      <c r="Q198" s="46"/>
      <c r="R198" s="20" t="str">
        <f t="shared" ref="R198:R261" si="104">_xlfn.TRANSLATE(Q198,"ja","vi")</f>
        <v/>
      </c>
      <c r="S198" s="31" t="s">
        <v>643</v>
      </c>
      <c r="T198" s="18" t="str">
        <f t="shared" ref="T198:T261" si="105">_xlfn.TRANSLATE(S198,"ja","vi")</f>
        <v>Khi tính toán áp suất cần thiết của hệ thống áp suất trực tiếp cho thiết bị cấp nước, tổn thất ma sát từ đường ống dẫn nước đến vòi hoặc thiết bị ở trạng thái bất lợi nhất để cấp nước cũng được xem xét.</v>
      </c>
      <c r="U198" s="18" t="str">
        <f t="shared" ref="U198:U261" si="106">IF(S198="","",_xlfn.CONCAT(TEXT($A198,"000000"),"_opt2.jpg"))</f>
        <v>000197_opt2.jpg</v>
      </c>
      <c r="V198" s="18" t="str">
        <f t="shared" si="95"/>
        <v>TRUE</v>
      </c>
      <c r="W198" s="46"/>
      <c r="X198" s="19" t="str">
        <f t="shared" ref="X198:X261" si="107">_xlfn.TRANSLATE(W198,"ja","vi")</f>
        <v/>
      </c>
      <c r="Y198" s="31" t="s">
        <v>807</v>
      </c>
      <c r="Z198" s="18" t="str">
        <f t="shared" ref="Z198:Z261" si="108">_xlfn.TRANSLATE(Y198,"ja","vi")</f>
        <v>Trong vòi một đòn bẩy và hệ thống ống nước cho đến máy giặt hoàn toàn tự động, việc lắp đặt buồng khí có hiệu quả để ngăn chặn sự xuất hiện của búa nước.</v>
      </c>
      <c r="AA198" s="18" t="str">
        <f t="shared" ref="AA198:AA261" si="109">IF(Y198="","",_xlfn.CONCAT(TEXT($A198,"000000"),"_opt3.jpg"))</f>
        <v>000197_opt3.jpg</v>
      </c>
      <c r="AB198" s="18" t="str">
        <f t="shared" si="96"/>
        <v>FALSE</v>
      </c>
      <c r="AC198" s="46"/>
      <c r="AD198" s="19" t="str">
        <f t="shared" ref="AD198:AD261" si="110">_xlfn.TRANSLATE(AC198,"ja","vi")</f>
        <v/>
      </c>
      <c r="AE198" s="31" t="s">
        <v>971</v>
      </c>
      <c r="AF198" s="18" t="str">
        <f t="shared" ref="AF198:AF261" si="111">_xlfn.TRANSLATE(AE198,"ja","vi")</f>
        <v>Trong đường ống cấp nước nóng, nếu chiều dài của đường ống ở một phần thẳng không thể tránh khỏi được kéo dài, cần phải xem xét sự giãn nở tuyến tính của đường ống.</v>
      </c>
      <c r="AG198" s="18" t="str">
        <f t="shared" ref="AG198:AG261" si="112">IF(AE198="","",_xlfn.CONCAT(TEXT($A198,"000000"),"_opt4.jpg"))</f>
        <v>000197_opt4.jpg</v>
      </c>
      <c r="AH198" s="18" t="str">
        <f t="shared" si="98"/>
        <v>FALSE</v>
      </c>
      <c r="AI198" s="46"/>
      <c r="AJ198" s="19" t="str">
        <f t="shared" ref="AJ198:AJ261" si="113">_xlfn.TRANSLATE(AI198,"ja","vi")</f>
        <v/>
      </c>
      <c r="AK198" s="31" t="s">
        <v>1128</v>
      </c>
      <c r="AL198" s="18" t="str">
        <f t="shared" ref="AL198:AL261" si="114">_xlfn.TRANSLATE(AK198,"ja","vi")</f>
        <v>Trong lỗ khí quyển của ống thông gió để tránh bẫy của ống thoát nước bị vỡ và đảm bảo thoát nước thông suốt, cần lắp lưới chống côn trùng để ngăn sâu bệnh xâm nhập.</v>
      </c>
      <c r="AM198" s="18" t="str">
        <f t="shared" ref="AM198:AM261" si="115">IF(AK198="","",_xlfn.CONCAT(TEXT($A198,"000000"),"_opt5.jpg"))</f>
        <v>000197_opt5.jpg</v>
      </c>
      <c r="AN198" s="18" t="str">
        <f t="shared" si="99"/>
        <v>FALSE</v>
      </c>
      <c r="AO198" s="46"/>
      <c r="AP198" s="19" t="str">
        <f t="shared" ref="AP198:AP261" si="116">_xlfn.TRANSLATE(AO198,"ja","vi")</f>
        <v/>
      </c>
      <c r="AQ198" s="54"/>
      <c r="AR198" s="21" t="str">
        <f t="shared" ref="AR198:AR261" si="117">_xlfn.TRANSLATE(AQ198,"ja","vi")</f>
        <v/>
      </c>
      <c r="AS198" s="22" t="str">
        <f t="shared" ref="AS198:AS261" si="118">IF(AQ198="","",_xlfn.CONCAT(TEXT($A198,"000000"),"_explain.jpg"))</f>
        <v/>
      </c>
      <c r="AT198" s="57">
        <v>2</v>
      </c>
      <c r="AU198" s="43"/>
      <c r="AV198" s="60" t="s">
        <v>294</v>
      </c>
      <c r="AW198" s="24"/>
    </row>
    <row r="199" spans="1:49" ht="12" customHeight="1" thickBot="1">
      <c r="A199" s="13">
        <f t="shared" si="97"/>
        <v>198</v>
      </c>
      <c r="B199" s="14" t="s">
        <v>7</v>
      </c>
      <c r="C199" s="15" t="s">
        <v>34</v>
      </c>
      <c r="D199" s="67">
        <v>2017</v>
      </c>
      <c r="E199" s="15">
        <v>23</v>
      </c>
      <c r="F199" s="15"/>
      <c r="G199" s="15" t="s">
        <v>2857</v>
      </c>
      <c r="H199" s="15" t="s">
        <v>49</v>
      </c>
      <c r="I199" s="17"/>
      <c r="J199" s="39" t="s">
        <v>345</v>
      </c>
      <c r="K199" s="18" t="str">
        <f t="shared" si="100"/>
        <v>Tuyên bố nào sau đây về việc lắp đặt điện là không phù hợp nhất?</v>
      </c>
      <c r="L199" s="19" t="str">
        <f t="shared" si="101"/>
        <v>000198_question.jpg</v>
      </c>
      <c r="M199" s="34" t="s">
        <v>644</v>
      </c>
      <c r="N199" s="18" t="str">
        <f t="shared" si="102"/>
        <v>Số lượng dây để lắp trong cùng một ống dẫn càng lớn thì dòng điện cho phép trên mỗi dây càng nhỏ.</v>
      </c>
      <c r="O199" s="18" t="str">
        <f t="shared" si="103"/>
        <v>000198_opt1.jpg</v>
      </c>
      <c r="P199" s="18" t="str">
        <f t="shared" si="94"/>
        <v>FALSE</v>
      </c>
      <c r="Q199" s="46"/>
      <c r="R199" s="20" t="str">
        <f t="shared" si="104"/>
        <v/>
      </c>
      <c r="S199" s="31" t="s">
        <v>644</v>
      </c>
      <c r="T199" s="18" t="str">
        <f t="shared" si="105"/>
        <v>Số lượng dây để lắp trong cùng một ống dẫn càng lớn thì dòng điện cho phép trên mỗi dây càng nhỏ.</v>
      </c>
      <c r="U199" s="18" t="str">
        <f t="shared" si="106"/>
        <v>000198_opt2.jpg</v>
      </c>
      <c r="V199" s="18" t="str">
        <f t="shared" si="95"/>
        <v>FALSE</v>
      </c>
      <c r="W199" s="46"/>
      <c r="X199" s="19" t="str">
        <f t="shared" si="107"/>
        <v/>
      </c>
      <c r="Y199" s="31" t="s">
        <v>808</v>
      </c>
      <c r="Z199" s="18" t="str">
        <f t="shared" si="108"/>
        <v>Điện áp rơi của đường dây chính được tính bằng cách tính toán dòng điện từ tải thực tế và sử dụng giá trị hiện tại.</v>
      </c>
      <c r="AA199" s="18" t="str">
        <f t="shared" si="109"/>
        <v>000198_opt3.jpg</v>
      </c>
      <c r="AB199" s="18" t="str">
        <f t="shared" si="96"/>
        <v>FALSE</v>
      </c>
      <c r="AC199" s="46"/>
      <c r="AD199" s="19" t="str">
        <f t="shared" si="110"/>
        <v/>
      </c>
      <c r="AE199" s="31" t="s">
        <v>972</v>
      </c>
      <c r="AF199" s="18" t="str">
        <f t="shared" si="111"/>
        <v>Điện áp nhận thường được xác định bởi công suất hợp đồng.</v>
      </c>
      <c r="AG199" s="18" t="str">
        <f t="shared" si="112"/>
        <v>000198_opt4.jpg</v>
      </c>
      <c r="AH199" s="18" t="str">
        <f t="shared" si="98"/>
        <v>FALSE</v>
      </c>
      <c r="AI199" s="46"/>
      <c r="AJ199" s="19" t="str">
        <f t="shared" si="113"/>
        <v/>
      </c>
      <c r="AK199" s="31" t="s">
        <v>1129</v>
      </c>
      <c r="AL199" s="18" t="str">
        <f t="shared" si="114"/>
        <v>Nếu độ dày và chiều dài của dây giống nhau thì điện áp phân phối càng nhỏ thì nguồn điện càng lớn.</v>
      </c>
      <c r="AM199" s="18" t="str">
        <f t="shared" si="115"/>
        <v>000198_opt5.jpg</v>
      </c>
      <c r="AN199" s="18" t="str">
        <f t="shared" si="99"/>
        <v>TRUE</v>
      </c>
      <c r="AO199" s="46"/>
      <c r="AP199" s="19" t="str">
        <f t="shared" si="116"/>
        <v/>
      </c>
      <c r="AQ199" s="54"/>
      <c r="AR199" s="21" t="str">
        <f t="shared" si="117"/>
        <v/>
      </c>
      <c r="AS199" s="22" t="str">
        <f t="shared" si="118"/>
        <v/>
      </c>
      <c r="AT199" s="57">
        <v>5</v>
      </c>
      <c r="AU199" s="43"/>
      <c r="AV199" s="60" t="s">
        <v>294</v>
      </c>
      <c r="AW199" s="24"/>
    </row>
    <row r="200" spans="1:49" ht="12" customHeight="1" thickBot="1">
      <c r="A200" s="13">
        <f t="shared" si="97"/>
        <v>199</v>
      </c>
      <c r="B200" s="14" t="s">
        <v>7</v>
      </c>
      <c r="C200" s="15" t="s">
        <v>34</v>
      </c>
      <c r="D200" s="67">
        <v>2017</v>
      </c>
      <c r="E200" s="15">
        <v>24</v>
      </c>
      <c r="F200" s="15"/>
      <c r="G200" s="15" t="s">
        <v>2857</v>
      </c>
      <c r="H200" s="15" t="s">
        <v>49</v>
      </c>
      <c r="I200" s="17"/>
      <c r="J200" s="39" t="s">
        <v>346</v>
      </c>
      <c r="K200" s="18" t="str">
        <f t="shared" si="100"/>
        <v>Câu nào sau đây về ánh sáng là không phù hợp nhất?</v>
      </c>
      <c r="L200" s="19" t="str">
        <f t="shared" si="101"/>
        <v>000199_question.jpg</v>
      </c>
      <c r="M200" s="34" t="s">
        <v>645</v>
      </c>
      <c r="N200" s="18" t="str">
        <f t="shared" si="102"/>
        <v>Một trong những cách để giảm mỏi mắt là giảm độ chói và đảm bảo rằng sự phân bố độ sáng trong trường nhìn có phần đồng đều.</v>
      </c>
      <c r="O200" s="18" t="str">
        <f t="shared" si="103"/>
        <v>000199_opt1.jpg</v>
      </c>
      <c r="P200" s="18" t="str">
        <f t="shared" si="94"/>
        <v>FALSE</v>
      </c>
      <c r="Q200" s="46"/>
      <c r="R200" s="20" t="str">
        <f t="shared" si="104"/>
        <v/>
      </c>
      <c r="S200" s="31" t="s">
        <v>645</v>
      </c>
      <c r="T200" s="18" t="str">
        <f t="shared" si="105"/>
        <v>Một trong những cách để giảm mỏi mắt là giảm độ chói và đảm bảo rằng sự phân bố độ sáng trong trường nhìn có phần đồng đều.</v>
      </c>
      <c r="U200" s="18" t="str">
        <f t="shared" si="106"/>
        <v>000199_opt2.jpg</v>
      </c>
      <c r="V200" s="18" t="str">
        <f t="shared" si="95"/>
        <v>FALSE</v>
      </c>
      <c r="W200" s="46"/>
      <c r="X200" s="19" t="str">
        <f t="shared" si="107"/>
        <v/>
      </c>
      <c r="Y200" s="31" t="s">
        <v>809</v>
      </c>
      <c r="Z200" s="18" t="str">
        <f t="shared" si="108"/>
        <v>Khi sử dụng thiết bị chiếu sáng có nhiệt độ màu cao, bầu không khí thường ấm áp.</v>
      </c>
      <c r="AA200" s="18" t="str">
        <f t="shared" si="109"/>
        <v>000199_opt3.jpg</v>
      </c>
      <c r="AB200" s="18" t="str">
        <f t="shared" si="96"/>
        <v>TRUE</v>
      </c>
      <c r="AC200" s="46"/>
      <c r="AD200" s="19" t="str">
        <f t="shared" si="110"/>
        <v/>
      </c>
      <c r="AE200" s="31" t="s">
        <v>973</v>
      </c>
      <c r="AF200" s="18" t="str">
        <f t="shared" si="111"/>
        <v>Trong điều khiển sử dụng ánh sáng ban ngày, các thiết bị chiếu sáng được làm mờ theo ánh sáng tự nhiên đi vào phòng để có được độ rọi thiết kế.</v>
      </c>
      <c r="AG200" s="18" t="str">
        <f t="shared" si="112"/>
        <v>000199_opt4.jpg</v>
      </c>
      <c r="AH200" s="18" t="str">
        <f t="shared" si="98"/>
        <v>FALSE</v>
      </c>
      <c r="AI200" s="46"/>
      <c r="AJ200" s="19" t="str">
        <f t="shared" si="113"/>
        <v/>
      </c>
      <c r="AK200" s="31" t="s">
        <v>879</v>
      </c>
      <c r="AL200" s="18" t="str">
        <f t="shared" si="114"/>
        <v>Khi lập kế hoạch chiếu sáng cho ánh sáng chung bằng phương pháp quang thông, độ rọi ngay sau khi lắp đặt lớn hơn hoặc bằng độ rọi thiết kế.</v>
      </c>
      <c r="AM200" s="18" t="str">
        <f t="shared" si="115"/>
        <v>000199_opt5.jpg</v>
      </c>
      <c r="AN200" s="18" t="str">
        <f t="shared" si="99"/>
        <v>FALSE</v>
      </c>
      <c r="AO200" s="46"/>
      <c r="AP200" s="19" t="str">
        <f t="shared" si="116"/>
        <v/>
      </c>
      <c r="AQ200" s="54"/>
      <c r="AR200" s="21" t="str">
        <f t="shared" si="117"/>
        <v/>
      </c>
      <c r="AS200" s="22" t="str">
        <f t="shared" si="118"/>
        <v/>
      </c>
      <c r="AT200" s="57">
        <v>3</v>
      </c>
      <c r="AU200" s="43"/>
      <c r="AV200" s="60" t="s">
        <v>294</v>
      </c>
      <c r="AW200" s="24"/>
    </row>
    <row r="201" spans="1:49" ht="12" customHeight="1" thickBot="1">
      <c r="A201" s="13">
        <f t="shared" si="97"/>
        <v>200</v>
      </c>
      <c r="B201" s="14" t="s">
        <v>7</v>
      </c>
      <c r="C201" s="15" t="s">
        <v>34</v>
      </c>
      <c r="D201" s="67">
        <v>2017</v>
      </c>
      <c r="E201" s="15">
        <v>25</v>
      </c>
      <c r="F201" s="15"/>
      <c r="G201" s="15" t="s">
        <v>2857</v>
      </c>
      <c r="H201" s="15" t="s">
        <v>49</v>
      </c>
      <c r="I201" s="17"/>
      <c r="J201" s="39" t="s">
        <v>507</v>
      </c>
      <c r="K201" s="18" t="str">
        <f t="shared" si="100"/>
        <v>Tuyên bố nào sau đây liên quan đến quy hoạch xây dựng và cơ sở có tính đến môi trường và bảo tồn năng lượng ở Nhật Bản là không phù hợp nhất?</v>
      </c>
      <c r="L201" s="19" t="str">
        <f t="shared" si="101"/>
        <v>000200_question.jpg</v>
      </c>
      <c r="M201" s="34" t="s">
        <v>646</v>
      </c>
      <c r="N201" s="18" t="str">
        <f t="shared" si="102"/>
        <v>Trong không gian rộng và phòng có trần cao, điều hòa cục bộ được sử dụng chủ yếu trong các khu dân cư.</v>
      </c>
      <c r="O201" s="18" t="str">
        <f t="shared" si="103"/>
        <v>000200_opt1.jpg</v>
      </c>
      <c r="P201" s="18" t="str">
        <f t="shared" si="94"/>
        <v>FALSE</v>
      </c>
      <c r="Q201" s="46"/>
      <c r="R201" s="20" t="str">
        <f t="shared" si="104"/>
        <v/>
      </c>
      <c r="S201" s="31" t="s">
        <v>646</v>
      </c>
      <c r="T201" s="18" t="str">
        <f t="shared" si="105"/>
        <v>Trong không gian rộng và phòng có trần cao, điều hòa cục bộ được sử dụng chủ yếu trong các khu dân cư.</v>
      </c>
      <c r="U201" s="18" t="str">
        <f t="shared" si="106"/>
        <v>000200_opt2.jpg</v>
      </c>
      <c r="V201" s="18" t="str">
        <f t="shared" si="95"/>
        <v>FALSE</v>
      </c>
      <c r="W201" s="46"/>
      <c r="X201" s="19" t="str">
        <f t="shared" si="107"/>
        <v/>
      </c>
      <c r="Y201" s="31" t="s">
        <v>395</v>
      </c>
      <c r="Z201" s="18" t="str">
        <f t="shared" si="108"/>
        <v>Tại cơ sở tái sử dụng nước thải, nước thải từ chậu rửa và nước rửa tay được làm sạch và sử dụng làm nước tái sử dụng.</v>
      </c>
      <c r="AA201" s="18" t="str">
        <f t="shared" si="109"/>
        <v>000200_opt3.jpg</v>
      </c>
      <c r="AB201" s="18" t="str">
        <f t="shared" si="96"/>
        <v>FALSE</v>
      </c>
      <c r="AC201" s="46"/>
      <c r="AD201" s="19" t="str">
        <f t="shared" si="110"/>
        <v/>
      </c>
      <c r="AE201" s="31" t="s">
        <v>974</v>
      </c>
      <c r="AF201" s="18" t="str">
        <f t="shared" si="111"/>
        <v>Để kiểm soát tải trọng làm mát tối đa vào mùa hè, các bề mặt cửa sổ chính của tòa nhà được đặt ở phía đông và phía tây.</v>
      </c>
      <c r="AG201" s="18" t="str">
        <f t="shared" si="112"/>
        <v>000200_opt4.jpg</v>
      </c>
      <c r="AH201" s="18" t="str">
        <f t="shared" si="98"/>
        <v>TRUE</v>
      </c>
      <c r="AI201" s="46"/>
      <c r="AJ201" s="19" t="str">
        <f t="shared" si="113"/>
        <v/>
      </c>
      <c r="AK201" s="31" t="s">
        <v>1130</v>
      </c>
      <c r="AL201" s="18" t="str">
        <f t="shared" si="114"/>
        <v>Máy điều hòa không khí nhiều gói nguồn không khí sử dụng thiết bị có hệ số hiệu suất lớn (COP).</v>
      </c>
      <c r="AM201" s="18" t="str">
        <f t="shared" si="115"/>
        <v>000200_opt5.jpg</v>
      </c>
      <c r="AN201" s="18" t="str">
        <f t="shared" si="99"/>
        <v>FALSE</v>
      </c>
      <c r="AO201" s="46"/>
      <c r="AP201" s="19" t="str">
        <f t="shared" si="116"/>
        <v/>
      </c>
      <c r="AQ201" s="54"/>
      <c r="AR201" s="21" t="str">
        <f t="shared" si="117"/>
        <v/>
      </c>
      <c r="AS201" s="22" t="str">
        <f t="shared" si="118"/>
        <v/>
      </c>
      <c r="AT201" s="57">
        <v>4</v>
      </c>
      <c r="AU201" s="43"/>
      <c r="AV201" s="60" t="s">
        <v>294</v>
      </c>
      <c r="AW201" s="24"/>
    </row>
    <row r="202" spans="1:49" ht="12" customHeight="1" thickBot="1">
      <c r="A202" s="13">
        <f t="shared" si="97"/>
        <v>201</v>
      </c>
      <c r="B202" s="14" t="s">
        <v>7</v>
      </c>
      <c r="C202" s="14" t="s">
        <v>34</v>
      </c>
      <c r="D202" s="67">
        <v>2016</v>
      </c>
      <c r="E202" s="15">
        <v>1</v>
      </c>
      <c r="F202" s="15"/>
      <c r="G202" s="15" t="s">
        <v>2857</v>
      </c>
      <c r="H202" s="15" t="s">
        <v>49</v>
      </c>
      <c r="I202" s="17"/>
      <c r="J202" s="39" t="s">
        <v>508</v>
      </c>
      <c r="K202" s="18" t="str">
        <f t="shared" si="100"/>
        <v>Điều nào sau đây là đúng đối với các tòa nhà A~E trong lịch sử kiến trúc phương Tây, được sắp xếp từ cũ đến mới? Tuy nhiên, () cho biết phong cách kiến trúc và vị trí.
A. Vương cung thánh đường St. Peter (Kiến trúc Baroque, Vatican)
B. Hagia Sophia (Kiến trúc Byzantine, Thổ Nhĩ Kỳ)
Nhà thờ Đức Bà C. (kiến trúc Gothic, Pháp)
D. Đấu trường La Mã (Kiến trúc La Mã, Ý)
Nhà thờ E. Florence (kiến trúc thời Phục hưng, Ý)</v>
      </c>
      <c r="L202" s="19" t="str">
        <f t="shared" si="101"/>
        <v>000201_question.jpg</v>
      </c>
      <c r="M202" s="34" t="s">
        <v>647</v>
      </c>
      <c r="N202" s="18" t="str">
        <f t="shared" si="102"/>
        <v>A → E → C → B → D</v>
      </c>
      <c r="O202" s="18" t="str">
        <f t="shared" si="103"/>
        <v>000201_opt1.jpg</v>
      </c>
      <c r="P202" s="18" t="str">
        <f t="shared" si="94"/>
        <v>FALSE</v>
      </c>
      <c r="Q202" s="46"/>
      <c r="R202" s="20" t="str">
        <f t="shared" si="104"/>
        <v/>
      </c>
      <c r="S202" s="31" t="s">
        <v>647</v>
      </c>
      <c r="T202" s="18" t="str">
        <f t="shared" si="105"/>
        <v>A → E → C → B → D</v>
      </c>
      <c r="U202" s="18" t="str">
        <f t="shared" si="106"/>
        <v>000201_opt2.jpg</v>
      </c>
      <c r="V202" s="18" t="str">
        <f t="shared" si="95"/>
        <v>FALSE</v>
      </c>
      <c r="W202" s="46"/>
      <c r="X202" s="19" t="str">
        <f t="shared" si="107"/>
        <v/>
      </c>
      <c r="Y202" s="31" t="s">
        <v>810</v>
      </c>
      <c r="Z202" s="18" t="str">
        <f t="shared" si="108"/>
        <v>B → D → E → A → C</v>
      </c>
      <c r="AA202" s="18" t="str">
        <f t="shared" si="109"/>
        <v>000201_opt3.jpg</v>
      </c>
      <c r="AB202" s="18" t="str">
        <f t="shared" si="96"/>
        <v>FALSE</v>
      </c>
      <c r="AC202" s="46"/>
      <c r="AD202" s="19" t="str">
        <f t="shared" si="110"/>
        <v/>
      </c>
      <c r="AE202" s="31" t="s">
        <v>975</v>
      </c>
      <c r="AF202" s="18" t="str">
        <f t="shared" si="111"/>
        <v>D → B → C → E → A</v>
      </c>
      <c r="AG202" s="18" t="str">
        <f t="shared" si="112"/>
        <v>000201_opt4.jpg</v>
      </c>
      <c r="AH202" s="18" t="str">
        <f t="shared" si="98"/>
        <v>TRUE</v>
      </c>
      <c r="AI202" s="46"/>
      <c r="AJ202" s="19" t="str">
        <f t="shared" si="113"/>
        <v/>
      </c>
      <c r="AK202" s="31" t="s">
        <v>1131</v>
      </c>
      <c r="AL202" s="18" t="str">
        <f t="shared" si="114"/>
        <v>D → E → B → C → A</v>
      </c>
      <c r="AM202" s="18" t="str">
        <f t="shared" si="115"/>
        <v>000201_opt5.jpg</v>
      </c>
      <c r="AN202" s="18" t="str">
        <f t="shared" si="99"/>
        <v>FALSE</v>
      </c>
      <c r="AO202" s="46"/>
      <c r="AP202" s="19" t="str">
        <f t="shared" si="116"/>
        <v/>
      </c>
      <c r="AQ202" s="54"/>
      <c r="AR202" s="21" t="str">
        <f t="shared" si="117"/>
        <v/>
      </c>
      <c r="AS202" s="22" t="str">
        <f t="shared" si="118"/>
        <v/>
      </c>
      <c r="AT202" s="57">
        <v>4</v>
      </c>
      <c r="AU202" s="43"/>
      <c r="AV202" s="60" t="s">
        <v>294</v>
      </c>
      <c r="AW202" s="24"/>
    </row>
    <row r="203" spans="1:49" ht="12" customHeight="1" thickBot="1">
      <c r="A203" s="13">
        <f t="shared" si="97"/>
        <v>202</v>
      </c>
      <c r="B203" s="14" t="s">
        <v>7</v>
      </c>
      <c r="C203" s="14" t="s">
        <v>34</v>
      </c>
      <c r="D203" s="67">
        <v>2016</v>
      </c>
      <c r="E203" s="15">
        <v>2</v>
      </c>
      <c r="F203" s="15"/>
      <c r="G203" s="15" t="s">
        <v>2857</v>
      </c>
      <c r="H203" s="15" t="s">
        <v>49</v>
      </c>
      <c r="I203" s="17"/>
      <c r="J203" s="39" t="s">
        <v>323</v>
      </c>
      <c r="K203" s="18" t="str">
        <f t="shared" si="100"/>
        <v>Tuyên bố nào sau đây về kiến trúc lịch sử của Nhật Bản là không phù hợp nhất?</v>
      </c>
      <c r="L203" s="19" t="str">
        <f t="shared" si="101"/>
        <v>000202_question.jpg</v>
      </c>
      <c r="M203" s="34" t="s">
        <v>648</v>
      </c>
      <c r="N203" s="18" t="str">
        <f t="shared" si="102"/>
        <v>Đền Enkakuji (tỉnh Kanagawa) là một tòa nhà mang đặc trưng của Nhật Bản như các thành viên mỏng và mái cong vênh mạnh.</v>
      </c>
      <c r="O203" s="18" t="str">
        <f t="shared" si="103"/>
        <v>000202_opt1.jpg</v>
      </c>
      <c r="P203" s="18" t="str">
        <f t="shared" si="94"/>
        <v>TRUE</v>
      </c>
      <c r="Q203" s="46"/>
      <c r="R203" s="20" t="str">
        <f t="shared" si="104"/>
        <v/>
      </c>
      <c r="S203" s="31" t="s">
        <v>648</v>
      </c>
      <c r="T203" s="18" t="str">
        <f t="shared" si="105"/>
        <v>Đền Enkakuji (tỉnh Kanagawa) là một tòa nhà mang đặc trưng của Nhật Bản như các thành viên mỏng và mái cong vênh mạnh.</v>
      </c>
      <c r="U203" s="18" t="str">
        <f t="shared" si="106"/>
        <v>000202_opt2.jpg</v>
      </c>
      <c r="V203" s="18" t="str">
        <f t="shared" si="95"/>
        <v>FALSE</v>
      </c>
      <c r="W203" s="46"/>
      <c r="X203" s="19" t="str">
        <f t="shared" si="107"/>
        <v/>
      </c>
      <c r="Y203" s="31" t="s">
        <v>811</v>
      </c>
      <c r="Z203" s="18" t="str">
        <f t="shared" si="108"/>
        <v>Sảnh chính của ngôi đền bên trong của Ise Jingu (tỉnh Mie) là một tòa nhà sử dụng các cột trụ được khai quật, và người ta tin rằng ngôi nhà sàn được sử dụng làm nhà kho đã được chuyển đổi thành một tòa nhà đền thờ.</v>
      </c>
      <c r="AA203" s="18" t="str">
        <f t="shared" si="109"/>
        <v>000202_opt3.jpg</v>
      </c>
      <c r="AB203" s="18" t="str">
        <f t="shared" si="96"/>
        <v>FALSE</v>
      </c>
      <c r="AC203" s="46"/>
      <c r="AD203" s="19" t="str">
        <f t="shared" si="110"/>
        <v/>
      </c>
      <c r="AE203" s="31" t="s">
        <v>396</v>
      </c>
      <c r="AF203" s="18" t="str">
        <f t="shared" si="111"/>
        <v>Chùa Đông Yakushiji (tỉnh Nara) là một ngôi chùa ba tầng với mái ngói, và mỗi tòa nhà có một tầng thấp hơn.</v>
      </c>
      <c r="AG203" s="18" t="str">
        <f t="shared" si="112"/>
        <v>000202_opt4.jpg</v>
      </c>
      <c r="AH203" s="18" t="str">
        <f t="shared" si="98"/>
        <v>FALSE</v>
      </c>
      <c r="AI203" s="46"/>
      <c r="AJ203" s="19" t="str">
        <f t="shared" si="113"/>
        <v/>
      </c>
      <c r="AK203" s="31" t="s">
        <v>1132</v>
      </c>
      <c r="AL203" s="18" t="str">
        <f t="shared" si="114"/>
        <v>Đền Nikko Toshogu (tỉnh Tochigi) là một tòa nhà lăng mộ theo phong cách Gongen nối sảnh chính và sảnh thờ giữa những tảng đá.</v>
      </c>
      <c r="AM203" s="18" t="str">
        <f t="shared" si="115"/>
        <v>000202_opt5.jpg</v>
      </c>
      <c r="AN203" s="18" t="str">
        <f t="shared" si="99"/>
        <v>FALSE</v>
      </c>
      <c r="AO203" s="46"/>
      <c r="AP203" s="19" t="str">
        <f t="shared" si="116"/>
        <v/>
      </c>
      <c r="AQ203" s="54"/>
      <c r="AR203" s="21" t="str">
        <f t="shared" si="117"/>
        <v/>
      </c>
      <c r="AS203" s="22" t="str">
        <f t="shared" si="118"/>
        <v/>
      </c>
      <c r="AT203" s="57">
        <v>1</v>
      </c>
      <c r="AU203" s="43"/>
      <c r="AV203" s="60" t="s">
        <v>294</v>
      </c>
      <c r="AW203" s="24"/>
    </row>
    <row r="204" spans="1:49" ht="12" customHeight="1" thickBot="1">
      <c r="A204" s="13">
        <f t="shared" si="97"/>
        <v>203</v>
      </c>
      <c r="B204" s="14" t="s">
        <v>7</v>
      </c>
      <c r="C204" s="15" t="s">
        <v>34</v>
      </c>
      <c r="D204" s="67">
        <v>2016</v>
      </c>
      <c r="E204" s="15">
        <v>3</v>
      </c>
      <c r="F204" s="15"/>
      <c r="G204" s="15" t="s">
        <v>2857</v>
      </c>
      <c r="H204" s="15" t="s">
        <v>49</v>
      </c>
      <c r="I204" s="17"/>
      <c r="J204" s="39" t="s">
        <v>325</v>
      </c>
      <c r="K204" s="18" t="str">
        <f t="shared" si="100"/>
        <v>Tuyên bố nào sau đây về kỹ thuật môi trường xây dựng là không phù hợp nhất?</v>
      </c>
      <c r="L204" s="19" t="str">
        <f t="shared" si="101"/>
        <v>000203_question.jpg</v>
      </c>
      <c r="M204" s="34" t="s">
        <v>649</v>
      </c>
      <c r="N204" s="18" t="str">
        <f t="shared" si="102"/>
        <v>Carbon dioxide không màu, không mùi và nặng hơn không khí.</v>
      </c>
      <c r="O204" s="18" t="str">
        <f t="shared" si="103"/>
        <v>000203_opt1.jpg</v>
      </c>
      <c r="P204" s="18" t="str">
        <f t="shared" si="94"/>
        <v>FALSE</v>
      </c>
      <c r="Q204" s="46"/>
      <c r="R204" s="20" t="str">
        <f t="shared" si="104"/>
        <v/>
      </c>
      <c r="S204" s="31" t="s">
        <v>649</v>
      </c>
      <c r="T204" s="18" t="str">
        <f t="shared" si="105"/>
        <v>Carbon dioxide không màu, không mùi và nặng hơn không khí.</v>
      </c>
      <c r="U204" s="18" t="str">
        <f t="shared" si="106"/>
        <v>000203_opt2.jpg</v>
      </c>
      <c r="V204" s="18" t="str">
        <f t="shared" si="95"/>
        <v>TRUE</v>
      </c>
      <c r="W204" s="46"/>
      <c r="X204" s="19" t="str">
        <f t="shared" si="107"/>
        <v/>
      </c>
      <c r="Y204" s="31" t="s">
        <v>812</v>
      </c>
      <c r="Z204" s="18" t="str">
        <f t="shared" si="108"/>
        <v>Bức xạ nhiệt là hiện tượng truyền nhiệt xảy ra ngay cả trong chân không và được truyền trực tiếp từ vật này sang vật khác.</v>
      </c>
      <c r="AA204" s="18" t="str">
        <f t="shared" si="109"/>
        <v>000203_opt3.jpg</v>
      </c>
      <c r="AB204" s="18" t="str">
        <f t="shared" si="96"/>
        <v>FALSE</v>
      </c>
      <c r="AC204" s="46"/>
      <c r="AD204" s="19" t="str">
        <f t="shared" si="110"/>
        <v/>
      </c>
      <c r="AE204" s="31" t="s">
        <v>976</v>
      </c>
      <c r="AF204" s="18" t="str">
        <f t="shared" si="111"/>
        <v>Tỷ lệ ánh sáng ban ngày là tỷ lệ giữa độ rọi ban ngày tại một điểm nhất định trong phòng so với tổng độ chiếu sáng bầu trời.</v>
      </c>
      <c r="AG204" s="18" t="str">
        <f t="shared" si="112"/>
        <v>000203_opt4.jpg</v>
      </c>
      <c r="AH204" s="18" t="str">
        <f t="shared" si="98"/>
        <v>FALSE</v>
      </c>
      <c r="AI204" s="46"/>
      <c r="AJ204" s="19" t="str">
        <f t="shared" si="113"/>
        <v/>
      </c>
      <c r="AK204" s="31" t="s">
        <v>909</v>
      </c>
      <c r="AL204" s="18" t="str">
        <f t="shared" si="114"/>
        <v>Giá trị CLO là một chỉ số về khả năng cách nhiệt của quần áo và là một trong những yếu tố ảnh hưởng đến cảm giác ấm áp và lạnh lẽo của một người.</v>
      </c>
      <c r="AM204" s="18" t="str">
        <f t="shared" si="115"/>
        <v>000203_opt5.jpg</v>
      </c>
      <c r="AN204" s="18" t="str">
        <f t="shared" si="99"/>
        <v>FALSE</v>
      </c>
      <c r="AO204" s="46"/>
      <c r="AP204" s="19" t="str">
        <f t="shared" si="116"/>
        <v/>
      </c>
      <c r="AQ204" s="54"/>
      <c r="AR204" s="21" t="str">
        <f t="shared" si="117"/>
        <v/>
      </c>
      <c r="AS204" s="22" t="str">
        <f t="shared" si="118"/>
        <v/>
      </c>
      <c r="AT204" s="57">
        <v>2</v>
      </c>
      <c r="AU204" s="43"/>
      <c r="AV204" s="60" t="s">
        <v>294</v>
      </c>
      <c r="AW204" s="24"/>
    </row>
    <row r="205" spans="1:49" ht="12" customHeight="1" thickBot="1">
      <c r="A205" s="13">
        <f t="shared" si="97"/>
        <v>204</v>
      </c>
      <c r="B205" s="14" t="s">
        <v>7</v>
      </c>
      <c r="C205" s="15" t="s">
        <v>34</v>
      </c>
      <c r="D205" s="67">
        <v>2016</v>
      </c>
      <c r="E205" s="15">
        <v>4</v>
      </c>
      <c r="F205" s="15"/>
      <c r="G205" s="15" t="s">
        <v>2857</v>
      </c>
      <c r="H205" s="15" t="s">
        <v>49</v>
      </c>
      <c r="I205" s="17"/>
      <c r="J205" s="39" t="s">
        <v>509</v>
      </c>
      <c r="K205" s="18" t="str">
        <f t="shared" si="100"/>
        <v>Tuyên bố nào sau đây về sự ngưng tụ mùa đông là không phù hợp nhất?</v>
      </c>
      <c r="L205" s="19" t="str">
        <f t="shared" si="101"/>
        <v>000204_question.jpg</v>
      </c>
      <c r="M205" s="34" t="s">
        <v>650</v>
      </c>
      <c r="N205" s="18" t="str">
        <f t="shared" si="102"/>
        <v>Không thể ngăn chặn sự ngưng tụ bề mặt xảy ra ở phía trong nhà của bức tường bên ngoài ngay cả khi lắp đặt tấm chắn hơi.</v>
      </c>
      <c r="O205" s="18" t="str">
        <f t="shared" si="103"/>
        <v>000204_opt1.jpg</v>
      </c>
      <c r="P205" s="18" t="str">
        <f t="shared" si="94"/>
        <v>FALSE</v>
      </c>
      <c r="Q205" s="46"/>
      <c r="R205" s="20" t="str">
        <f t="shared" si="104"/>
        <v/>
      </c>
      <c r="S205" s="31" t="s">
        <v>650</v>
      </c>
      <c r="T205" s="18" t="str">
        <f t="shared" si="105"/>
        <v>Không thể ngăn chặn sự ngưng tụ bề mặt xảy ra ở phía trong nhà của bức tường bên ngoài ngay cả khi lắp đặt tấm chắn hơi.</v>
      </c>
      <c r="U205" s="18" t="str">
        <f t="shared" si="106"/>
        <v>000204_opt2.jpg</v>
      </c>
      <c r="V205" s="18" t="str">
        <f t="shared" si="95"/>
        <v>FALSE</v>
      </c>
      <c r="W205" s="46"/>
      <c r="X205" s="19" t="str">
        <f t="shared" si="107"/>
        <v/>
      </c>
      <c r="Y205" s="31" t="s">
        <v>813</v>
      </c>
      <c r="Z205" s="18" t="str">
        <f t="shared" si="108"/>
        <v>Ngay cả khi tòa nhà có khả năng giữ nhiệt cao, nếu có phòng được sưởi ấm và phòng không được sưởi ấm, hiện tượng ngưng tụ bề mặt vẫn có thể xảy ra trong phòng không được sưởi ấm.</v>
      </c>
      <c r="AA205" s="18" t="str">
        <f t="shared" si="109"/>
        <v>000204_opt3.jpg</v>
      </c>
      <c r="AB205" s="18" t="str">
        <f t="shared" si="96"/>
        <v>FALSE</v>
      </c>
      <c r="AC205" s="46"/>
      <c r="AD205" s="19" t="str">
        <f t="shared" si="110"/>
        <v/>
      </c>
      <c r="AE205" s="31" t="s">
        <v>977</v>
      </c>
      <c r="AF205" s="18" t="str">
        <f t="shared" si="111"/>
        <v>Việc sử dụng bếp dầu mở có thể gây ngưng tụ hơi nước bề mặt.</v>
      </c>
      <c r="AG205" s="18" t="str">
        <f t="shared" si="112"/>
        <v>000204_opt4.jpg</v>
      </c>
      <c r="AH205" s="18" t="str">
        <f t="shared" si="98"/>
        <v>FALSE</v>
      </c>
      <c r="AI205" s="46"/>
      <c r="AJ205" s="19" t="str">
        <f t="shared" si="113"/>
        <v/>
      </c>
      <c r="AK205" s="31" t="s">
        <v>1133</v>
      </c>
      <c r="AL205" s="18" t="str">
        <f t="shared" si="114"/>
        <v>Khi nhiệt độ bề mặt trong phòng tăng lên, hơi nước ngưng tụ bề mặt có khả năng hình thành.</v>
      </c>
      <c r="AM205" s="18" t="str">
        <f t="shared" si="115"/>
        <v>000204_opt5.jpg</v>
      </c>
      <c r="AN205" s="18" t="str">
        <f t="shared" si="99"/>
        <v>TRUE</v>
      </c>
      <c r="AO205" s="46"/>
      <c r="AP205" s="19" t="str">
        <f t="shared" si="116"/>
        <v/>
      </c>
      <c r="AQ205" s="54"/>
      <c r="AR205" s="21" t="str">
        <f t="shared" si="117"/>
        <v/>
      </c>
      <c r="AS205" s="22" t="str">
        <f t="shared" si="118"/>
        <v/>
      </c>
      <c r="AT205" s="57">
        <v>5</v>
      </c>
      <c r="AU205" s="43"/>
      <c r="AV205" s="60" t="s">
        <v>294</v>
      </c>
      <c r="AW205" s="24"/>
    </row>
    <row r="206" spans="1:49" ht="12" customHeight="1" thickBot="1">
      <c r="A206" s="13">
        <f t="shared" si="97"/>
        <v>205</v>
      </c>
      <c r="B206" s="14" t="s">
        <v>7</v>
      </c>
      <c r="C206" s="15" t="s">
        <v>34</v>
      </c>
      <c r="D206" s="67">
        <v>2016</v>
      </c>
      <c r="E206" s="15">
        <v>5</v>
      </c>
      <c r="F206" s="15"/>
      <c r="G206" s="15" t="s">
        <v>2857</v>
      </c>
      <c r="H206" s="15" t="s">
        <v>49</v>
      </c>
      <c r="I206" s="17"/>
      <c r="J206" s="39" t="s">
        <v>463</v>
      </c>
      <c r="K206" s="18" t="str">
        <f t="shared" si="100"/>
        <v>Tuyên bố nào sau đây về truyền nhiệt là không phù hợp nhất?</v>
      </c>
      <c r="L206" s="19" t="str">
        <f t="shared" si="101"/>
        <v>000205_question.jpg</v>
      </c>
      <c r="M206" s="34" t="s">
        <v>651</v>
      </c>
      <c r="N206" s="18" t="str">
        <f t="shared" si="102"/>
        <v>Hệ số truyền nhiệt của bề mặt tường giảm khi tốc độ gió chạm vào bề mặt tường tăng lên.</v>
      </c>
      <c r="O206" s="18" t="str">
        <f t="shared" si="103"/>
        <v>000205_opt1.jpg</v>
      </c>
      <c r="P206" s="18" t="str">
        <f t="shared" si="94"/>
        <v>TRUE</v>
      </c>
      <c r="Q206" s="46"/>
      <c r="R206" s="20" t="str">
        <f t="shared" si="104"/>
        <v/>
      </c>
      <c r="S206" s="31" t="s">
        <v>651</v>
      </c>
      <c r="T206" s="18" t="str">
        <f t="shared" si="105"/>
        <v>Hệ số truyền nhiệt của bề mặt tường giảm khi tốc độ gió chạm vào bề mặt tường tăng lên.</v>
      </c>
      <c r="U206" s="18" t="str">
        <f t="shared" si="106"/>
        <v>000205_opt2.jpg</v>
      </c>
      <c r="V206" s="18" t="str">
        <f t="shared" si="95"/>
        <v>FALSE</v>
      </c>
      <c r="W206" s="46"/>
      <c r="X206" s="19" t="str">
        <f t="shared" si="107"/>
        <v/>
      </c>
      <c r="Y206" s="31" t="s">
        <v>814</v>
      </c>
      <c r="Z206" s="18" t="str">
        <f t="shared" si="108"/>
        <v>Cường độ bức xạ do một vật thể phát ra được xác định bởi nhiệt độ và điều kiện bề mặt của vật thể, bất kể vật liệu xung quanh.</v>
      </c>
      <c r="AA206" s="18" t="str">
        <f t="shared" si="109"/>
        <v>000205_opt3.jpg</v>
      </c>
      <c r="AB206" s="18" t="str">
        <f t="shared" si="96"/>
        <v>FALSE</v>
      </c>
      <c r="AC206" s="46"/>
      <c r="AD206" s="19" t="str">
        <f t="shared" si="110"/>
        <v/>
      </c>
      <c r="AE206" s="31" t="s">
        <v>978</v>
      </c>
      <c r="AF206" s="18" t="str">
        <f t="shared" si="111"/>
        <v>Độ dẫn nhiệt của gỗ thường nhỏ hơn so với bê tông.</v>
      </c>
      <c r="AG206" s="18" t="str">
        <f t="shared" si="112"/>
        <v>000205_opt4.jpg</v>
      </c>
      <c r="AH206" s="18" t="str">
        <f t="shared" si="98"/>
        <v>FALSE</v>
      </c>
      <c r="AI206" s="46"/>
      <c r="AJ206" s="19" t="str">
        <f t="shared" si="113"/>
        <v/>
      </c>
      <c r="AK206" s="31" t="s">
        <v>1134</v>
      </c>
      <c r="AL206" s="18" t="str">
        <f t="shared" si="114"/>
        <v>Lượng nhiệt truyền qua tường làm bằng một vật liệu duy nhất tỷ lệ thuận với chênh lệch nhiệt độ, thời gian và diện tích truyền nhiệt ở cả hai bên tường, tỷ lệ nghịch với độ dày của tường truyền.</v>
      </c>
      <c r="AM206" s="18" t="str">
        <f t="shared" si="115"/>
        <v>000205_opt5.jpg</v>
      </c>
      <c r="AN206" s="18" t="str">
        <f t="shared" si="99"/>
        <v>FALSE</v>
      </c>
      <c r="AO206" s="46"/>
      <c r="AP206" s="19" t="str">
        <f t="shared" si="116"/>
        <v/>
      </c>
      <c r="AQ206" s="54"/>
      <c r="AR206" s="21" t="str">
        <f t="shared" si="117"/>
        <v/>
      </c>
      <c r="AS206" s="22" t="str">
        <f t="shared" si="118"/>
        <v/>
      </c>
      <c r="AT206" s="57">
        <v>1</v>
      </c>
      <c r="AU206" s="43"/>
      <c r="AV206" s="60" t="s">
        <v>294</v>
      </c>
      <c r="AW206" s="24"/>
    </row>
    <row r="207" spans="1:49" ht="12" customHeight="1" thickBot="1">
      <c r="A207" s="13">
        <f t="shared" si="97"/>
        <v>206</v>
      </c>
      <c r="B207" s="14" t="s">
        <v>7</v>
      </c>
      <c r="C207" s="15" t="s">
        <v>34</v>
      </c>
      <c r="D207" s="67">
        <v>2016</v>
      </c>
      <c r="E207" s="15">
        <v>6</v>
      </c>
      <c r="F207" s="15"/>
      <c r="G207" s="15" t="s">
        <v>2857</v>
      </c>
      <c r="H207" s="15" t="s">
        <v>49</v>
      </c>
      <c r="I207" s="17"/>
      <c r="J207" s="39" t="s">
        <v>510</v>
      </c>
      <c r="K207" s="18" t="str">
        <f t="shared" si="100"/>
        <v>Trong công thức tính toán hệ thống thông gió cần thiết của một căn phòng dựa trên nồng độ carbon dioxide dưới đây, điều nào sau đây là sự kết hợp chính xác của các mục A ~ O áp dụng cho A ~ D?
a. Nồng độ carbon dioxide trong không khí bên ngoài
B. Nồng độ carbon dioxide cho phép trong phòng
c. Tạo ra carbon dioxide trên mỗi người cư ngụ
D. Số lượng người cư ngụ
e. Thể tích buồng</v>
      </c>
      <c r="L207" s="19" t="str">
        <f t="shared" si="101"/>
        <v>000206_question.jpg</v>
      </c>
      <c r="M207" s="34" t="s">
        <v>652</v>
      </c>
      <c r="N207" s="18" t="str">
        <f t="shared" si="102"/>
        <v>A: B B: E C: A D: I</v>
      </c>
      <c r="O207" s="18" t="str">
        <f t="shared" si="103"/>
        <v>000206_opt1.jpg</v>
      </c>
      <c r="P207" s="18" t="str">
        <f t="shared" si="94"/>
        <v>FALSE</v>
      </c>
      <c r="Q207" s="46"/>
      <c r="R207" s="20" t="str">
        <f t="shared" si="104"/>
        <v/>
      </c>
      <c r="S207" s="31" t="s">
        <v>652</v>
      </c>
      <c r="T207" s="18" t="str">
        <f t="shared" si="105"/>
        <v>A: B B: E C: A D: I</v>
      </c>
      <c r="U207" s="18" t="str">
        <f t="shared" si="106"/>
        <v>000206_opt2.jpg</v>
      </c>
      <c r="V207" s="18" t="str">
        <f t="shared" si="95"/>
        <v>FALSE</v>
      </c>
      <c r="W207" s="46"/>
      <c r="X207" s="19" t="str">
        <f t="shared" si="107"/>
        <v/>
      </c>
      <c r="Y207" s="31" t="s">
        <v>815</v>
      </c>
      <c r="Z207" s="18" t="str">
        <f t="shared" si="108"/>
        <v>A: C: B: E C: I D: A</v>
      </c>
      <c r="AA207" s="18" t="str">
        <f t="shared" si="109"/>
        <v>000206_opt3.jpg</v>
      </c>
      <c r="AB207" s="18" t="str">
        <f t="shared" si="96"/>
        <v>TRUE</v>
      </c>
      <c r="AC207" s="46"/>
      <c r="AD207" s="19" t="str">
        <f t="shared" si="110"/>
        <v/>
      </c>
      <c r="AE207" s="31" t="s">
        <v>979</v>
      </c>
      <c r="AF207" s="18" t="str">
        <f t="shared" si="111"/>
        <v>A: EB: O C: U D: A</v>
      </c>
      <c r="AG207" s="18" t="str">
        <f t="shared" si="112"/>
        <v>000206_opt4.jpg</v>
      </c>
      <c r="AH207" s="18" t="str">
        <f t="shared" si="98"/>
        <v>FALSE</v>
      </c>
      <c r="AI207" s="46"/>
      <c r="AJ207" s="19" t="str">
        <f t="shared" si="113"/>
        <v/>
      </c>
      <c r="AK207" s="31" t="s">
        <v>1135</v>
      </c>
      <c r="AL207" s="18" t="str">
        <f t="shared" si="114"/>
        <v>A: E B: O C: I D: A</v>
      </c>
      <c r="AM207" s="18" t="str">
        <f t="shared" si="115"/>
        <v>000206_opt5.jpg</v>
      </c>
      <c r="AN207" s="18" t="str">
        <f t="shared" si="99"/>
        <v>FALSE</v>
      </c>
      <c r="AO207" s="46"/>
      <c r="AP207" s="19" t="str">
        <f t="shared" si="116"/>
        <v/>
      </c>
      <c r="AQ207" s="54"/>
      <c r="AR207" s="21" t="str">
        <f t="shared" si="117"/>
        <v/>
      </c>
      <c r="AS207" s="22" t="str">
        <f t="shared" si="118"/>
        <v/>
      </c>
      <c r="AT207" s="57">
        <v>3</v>
      </c>
      <c r="AU207" s="43"/>
      <c r="AV207" s="60" t="s">
        <v>294</v>
      </c>
      <c r="AW207" s="24"/>
    </row>
    <row r="208" spans="1:49" ht="12" customHeight="1" thickBot="1">
      <c r="A208" s="13">
        <f t="shared" si="97"/>
        <v>207</v>
      </c>
      <c r="B208" s="14" t="s">
        <v>7</v>
      </c>
      <c r="C208" s="15" t="s">
        <v>34</v>
      </c>
      <c r="D208" s="67">
        <v>2016</v>
      </c>
      <c r="E208" s="15">
        <v>7</v>
      </c>
      <c r="F208" s="15"/>
      <c r="G208" s="15" t="s">
        <v>2857</v>
      </c>
      <c r="H208" s="15" t="s">
        <v>49</v>
      </c>
      <c r="I208" s="17"/>
      <c r="J208" s="39" t="s">
        <v>511</v>
      </c>
      <c r="K208" s="18" t="str">
        <f t="shared" si="100"/>
        <v>Cái nào sau đây là chính xác khi kết hợp sơ đồ A ~ D, cho thấy phạm vi ánh sáng mặt trời trực tiếp chiếu vào phòng từ bề mặt cửa sổ của căn phòng được hiển thị trong sơ đồ đến bề mặt sàn trong một ngày, và ngày xuân phân, ngày hạ chí và ngày đông chí? Tuy nhiên, tất cả các số liệu trong A~D phải ở 35 độ vĩ bắc và không được có vật cản ánh sáng mặt trời trực tiếp chiếu vào phòng.</v>
      </c>
      <c r="L208" s="19" t="str">
        <f t="shared" si="101"/>
        <v>000207_question.jpg</v>
      </c>
      <c r="M208" s="34" t="s">
        <v>653</v>
      </c>
      <c r="N208" s="18" t="str">
        <f t="shared" si="102"/>
        <v>A: Xuân phân B: Đông chí C: Hạ chí D: Ngày Đông chí</v>
      </c>
      <c r="O208" s="18" t="str">
        <f t="shared" si="103"/>
        <v>000207_opt1.jpg</v>
      </c>
      <c r="P208" s="18" t="str">
        <f t="shared" si="94"/>
        <v>FALSE</v>
      </c>
      <c r="Q208" s="46"/>
      <c r="R208" s="20" t="str">
        <f t="shared" si="104"/>
        <v/>
      </c>
      <c r="S208" s="31" t="s">
        <v>653</v>
      </c>
      <c r="T208" s="18" t="str">
        <f t="shared" si="105"/>
        <v>A: Xuân phân B: Đông chí C: Hạ chí D: Ngày Đông chí</v>
      </c>
      <c r="U208" s="18" t="str">
        <f t="shared" si="106"/>
        <v>000207_opt2.jpg</v>
      </c>
      <c r="V208" s="18" t="str">
        <f t="shared" si="95"/>
        <v>FALSE</v>
      </c>
      <c r="W208" s="46"/>
      <c r="X208" s="19" t="str">
        <f t="shared" si="107"/>
        <v/>
      </c>
      <c r="Y208" s="31" t="s">
        <v>816</v>
      </c>
      <c r="Z208" s="18" t="str">
        <f t="shared" si="108"/>
        <v>A: Ngày hạ chí B: Ngày đông chí C: Ngày xuân phân D: Ngày đông chí</v>
      </c>
      <c r="AA208" s="18" t="str">
        <f t="shared" si="109"/>
        <v>000207_opt3.jpg</v>
      </c>
      <c r="AB208" s="18" t="str">
        <f t="shared" si="96"/>
        <v>FALSE</v>
      </c>
      <c r="AC208" s="46"/>
      <c r="AD208" s="19" t="str">
        <f t="shared" si="110"/>
        <v/>
      </c>
      <c r="AE208" s="31" t="s">
        <v>980</v>
      </c>
      <c r="AF208" s="18" t="str">
        <f t="shared" si="111"/>
        <v>A: Ngày xuân phân B: Ngày đông chí C: Ngày hạ chí D: Ngày hạ chí</v>
      </c>
      <c r="AG208" s="18" t="str">
        <f t="shared" si="112"/>
        <v>000207_opt4.jpg</v>
      </c>
      <c r="AH208" s="18" t="str">
        <f t="shared" si="98"/>
        <v>TRUE</v>
      </c>
      <c r="AI208" s="46"/>
      <c r="AJ208" s="19" t="str">
        <f t="shared" si="113"/>
        <v/>
      </c>
      <c r="AK208" s="31" t="s">
        <v>1136</v>
      </c>
      <c r="AL208" s="18" t="str">
        <f t="shared" si="114"/>
        <v>A: Ngày Đông chí B: Ngày xuân phân C: Ngày hạ chí D: Ngày xuân phân</v>
      </c>
      <c r="AM208" s="18" t="str">
        <f t="shared" si="115"/>
        <v>000207_opt5.jpg</v>
      </c>
      <c r="AN208" s="18" t="str">
        <f t="shared" si="99"/>
        <v>FALSE</v>
      </c>
      <c r="AO208" s="46"/>
      <c r="AP208" s="19" t="str">
        <f t="shared" si="116"/>
        <v/>
      </c>
      <c r="AQ208" s="54"/>
      <c r="AR208" s="21" t="str">
        <f t="shared" si="117"/>
        <v/>
      </c>
      <c r="AS208" s="22" t="str">
        <f t="shared" si="118"/>
        <v/>
      </c>
      <c r="AT208" s="57">
        <v>4</v>
      </c>
      <c r="AU208" s="43"/>
      <c r="AV208" s="60" t="s">
        <v>294</v>
      </c>
      <c r="AW208" s="24"/>
    </row>
    <row r="209" spans="1:49" ht="12" customHeight="1" thickBot="1">
      <c r="A209" s="13">
        <f t="shared" si="97"/>
        <v>208</v>
      </c>
      <c r="B209" s="14" t="s">
        <v>7</v>
      </c>
      <c r="C209" s="15" t="s">
        <v>34</v>
      </c>
      <c r="D209" s="67">
        <v>2016</v>
      </c>
      <c r="E209" s="15">
        <v>8</v>
      </c>
      <c r="F209" s="15"/>
      <c r="G209" s="15" t="s">
        <v>2857</v>
      </c>
      <c r="H209" s="15" t="s">
        <v>49</v>
      </c>
      <c r="I209" s="17"/>
      <c r="J209" s="39" t="s">
        <v>512</v>
      </c>
      <c r="K209" s="18" t="str">
        <f t="shared" si="100"/>
        <v>Câu nào sau đây về ánh sáng và màu sắc là không thích hợp nhất?</v>
      </c>
      <c r="L209" s="19" t="str">
        <f t="shared" si="101"/>
        <v>000208_question.jpg</v>
      </c>
      <c r="M209" s="34" t="s">
        <v>374</v>
      </c>
      <c r="N209" s="18" t="str">
        <f t="shared" si="102"/>
        <v>Độ chói là lượng đo ánh sáng cho biết độ sáng của bề mặt phát sáng khi nhìn từ một hướng nhất định.</v>
      </c>
      <c r="O209" s="18" t="str">
        <f t="shared" si="103"/>
        <v>000208_opt1.jpg</v>
      </c>
      <c r="P209" s="18" t="str">
        <f t="shared" si="94"/>
        <v>FALSE</v>
      </c>
      <c r="Q209" s="46"/>
      <c r="R209" s="20" t="str">
        <f t="shared" si="104"/>
        <v/>
      </c>
      <c r="S209" s="31" t="s">
        <v>374</v>
      </c>
      <c r="T209" s="18" t="str">
        <f t="shared" si="105"/>
        <v>Độ chói là lượng đo ánh sáng cho biết độ sáng của bề mặt phát sáng khi nhìn từ một hướng nhất định.</v>
      </c>
      <c r="U209" s="18" t="str">
        <f t="shared" si="106"/>
        <v>000208_opt2.jpg</v>
      </c>
      <c r="V209" s="18" t="str">
        <f t="shared" si="95"/>
        <v>FALSE</v>
      </c>
      <c r="W209" s="46"/>
      <c r="X209" s="19" t="str">
        <f t="shared" si="107"/>
        <v/>
      </c>
      <c r="Y209" s="31" t="s">
        <v>817</v>
      </c>
      <c r="Z209" s="18" t="str">
        <f t="shared" si="108"/>
        <v>Độ sáng trong hệ màu Munsell là một chỉ số về độ sáng của màu bề mặt, thay đổi theo mức độ phản xạ.</v>
      </c>
      <c r="AA209" s="18" t="str">
        <f t="shared" si="109"/>
        <v>000208_opt3.jpg</v>
      </c>
      <c r="AB209" s="18" t="str">
        <f t="shared" si="96"/>
        <v>FALSE</v>
      </c>
      <c r="AC209" s="46"/>
      <c r="AD209" s="19" t="str">
        <f t="shared" si="110"/>
        <v/>
      </c>
      <c r="AE209" s="31" t="s">
        <v>981</v>
      </c>
      <c r="AF209" s="18" t="str">
        <f t="shared" si="111"/>
        <v>Chói là hiện tượng trong đó khả năng hiển thị của một vật thể bị suy giảm bởi các bộ phận có độ sáng cao trong trường nhìn hoặc độ tương phản độ sáng cực cao.</v>
      </c>
      <c r="AG209" s="18" t="str">
        <f t="shared" si="112"/>
        <v>000208_opt4.jpg</v>
      </c>
      <c r="AH209" s="18" t="str">
        <f t="shared" si="98"/>
        <v>FALSE</v>
      </c>
      <c r="AI209" s="46"/>
      <c r="AJ209" s="19" t="str">
        <f t="shared" si="113"/>
        <v/>
      </c>
      <c r="AK209" s="31" t="s">
        <v>1137</v>
      </c>
      <c r="AL209" s="18" t="str">
        <f t="shared" si="114"/>
        <v>Kết xuất màu là một thuộc tính của bề mặt đối tượng đối với cách màu sắc của đối tượng xuất hiện.</v>
      </c>
      <c r="AM209" s="18" t="str">
        <f t="shared" si="115"/>
        <v>000208_opt5.jpg</v>
      </c>
      <c r="AN209" s="18" t="str">
        <f t="shared" si="99"/>
        <v>TRUE</v>
      </c>
      <c r="AO209" s="46"/>
      <c r="AP209" s="19" t="str">
        <f t="shared" si="116"/>
        <v/>
      </c>
      <c r="AQ209" s="54"/>
      <c r="AR209" s="21" t="str">
        <f t="shared" si="117"/>
        <v/>
      </c>
      <c r="AS209" s="22" t="str">
        <f t="shared" si="118"/>
        <v/>
      </c>
      <c r="AT209" s="57">
        <v>5</v>
      </c>
      <c r="AU209" s="43"/>
      <c r="AV209" s="60" t="s">
        <v>294</v>
      </c>
      <c r="AW209" s="24"/>
    </row>
    <row r="210" spans="1:49" ht="12" customHeight="1" thickBot="1">
      <c r="A210" s="13">
        <f t="shared" si="97"/>
        <v>209</v>
      </c>
      <c r="B210" s="14" t="s">
        <v>7</v>
      </c>
      <c r="C210" s="15" t="s">
        <v>34</v>
      </c>
      <c r="D210" s="67">
        <v>2016</v>
      </c>
      <c r="E210" s="15">
        <v>9</v>
      </c>
      <c r="F210" s="15"/>
      <c r="G210" s="15" t="s">
        <v>2857</v>
      </c>
      <c r="H210" s="15" t="s">
        <v>49</v>
      </c>
      <c r="I210" s="17"/>
      <c r="J210" s="39" t="s">
        <v>466</v>
      </c>
      <c r="K210" s="18" t="str">
        <f t="shared" si="100"/>
        <v>Câu nào sau đây về âm thanh là không phù hợp nhất?</v>
      </c>
      <c r="L210" s="19" t="str">
        <f t="shared" si="101"/>
        <v>000209_question.jpg</v>
      </c>
      <c r="M210" s="34" t="s">
        <v>654</v>
      </c>
      <c r="N210" s="18" t="str">
        <f t="shared" si="102"/>
        <v>Khi tính toán thời gian vang, nói chung, nhiệt độ phòng không được tính đến.</v>
      </c>
      <c r="O210" s="18" t="str">
        <f t="shared" si="103"/>
        <v>000209_opt1.jpg</v>
      </c>
      <c r="P210" s="18" t="str">
        <f t="shared" si="94"/>
        <v>FALSE</v>
      </c>
      <c r="Q210" s="46"/>
      <c r="R210" s="20" t="str">
        <f t="shared" si="104"/>
        <v/>
      </c>
      <c r="S210" s="31" t="s">
        <v>654</v>
      </c>
      <c r="T210" s="18" t="str">
        <f t="shared" si="105"/>
        <v>Khi tính toán thời gian vang, nói chung, nhiệt độ phòng không được tính đến.</v>
      </c>
      <c r="U210" s="18" t="str">
        <f t="shared" si="106"/>
        <v>000209_opt2.jpg</v>
      </c>
      <c r="V210" s="18" t="str">
        <f t="shared" si="95"/>
        <v>FALSE</v>
      </c>
      <c r="W210" s="46"/>
      <c r="X210" s="19" t="str">
        <f t="shared" si="107"/>
        <v/>
      </c>
      <c r="Y210" s="31" t="s">
        <v>818</v>
      </c>
      <c r="Z210" s="18" t="str">
        <f t="shared" si="108"/>
        <v>Giá trị tổn thất truyền dẫn trong tường càng thấp thì hiệu suất cách âm càng tốt.</v>
      </c>
      <c r="AA210" s="18" t="str">
        <f t="shared" si="109"/>
        <v>000209_opt3.jpg</v>
      </c>
      <c r="AB210" s="18" t="str">
        <f t="shared" si="96"/>
        <v>TRUE</v>
      </c>
      <c r="AC210" s="46"/>
      <c r="AD210" s="19" t="str">
        <f t="shared" si="110"/>
        <v/>
      </c>
      <c r="AE210" s="31" t="s">
        <v>982</v>
      </c>
      <c r="AF210" s="18" t="str">
        <f t="shared" si="111"/>
        <v>Độ ồn trong nhà cho phép trong "hội trường âm nhạc" nhỏ hơn trong "phòng đọc thư viện".</v>
      </c>
      <c r="AG210" s="18" t="str">
        <f t="shared" si="112"/>
        <v>000209_opt4.jpg</v>
      </c>
      <c r="AH210" s="18" t="str">
        <f t="shared" si="98"/>
        <v>FALSE</v>
      </c>
      <c r="AI210" s="46"/>
      <c r="AJ210" s="19" t="str">
        <f t="shared" si="113"/>
        <v/>
      </c>
      <c r="AK210" s="31" t="s">
        <v>1138</v>
      </c>
      <c r="AL210" s="18" t="str">
        <f t="shared" si="114"/>
        <v>Các cấu trúc hấp thụ âm thanh với một lớp không khí giữa vật liệu giống như tấm và thành cứng thường hiệu quả hơn trong việc "hấp thụ âm thanh tần số thấp" so với "hấp thụ âm thanh tần số trung cao".</v>
      </c>
      <c r="AM210" s="18" t="str">
        <f t="shared" si="115"/>
        <v>000209_opt5.jpg</v>
      </c>
      <c r="AN210" s="18" t="str">
        <f t="shared" si="99"/>
        <v>FALSE</v>
      </c>
      <c r="AO210" s="46"/>
      <c r="AP210" s="19" t="str">
        <f t="shared" si="116"/>
        <v/>
      </c>
      <c r="AQ210" s="54"/>
      <c r="AR210" s="21" t="str">
        <f t="shared" si="117"/>
        <v/>
      </c>
      <c r="AS210" s="22" t="str">
        <f t="shared" si="118"/>
        <v/>
      </c>
      <c r="AT210" s="57">
        <v>3</v>
      </c>
      <c r="AU210" s="43"/>
      <c r="AV210" s="60" t="s">
        <v>294</v>
      </c>
      <c r="AW210" s="24"/>
    </row>
    <row r="211" spans="1:49" ht="12" customHeight="1" thickBot="1">
      <c r="A211" s="13">
        <f t="shared" si="97"/>
        <v>210</v>
      </c>
      <c r="B211" s="14" t="s">
        <v>7</v>
      </c>
      <c r="C211" s="15" t="s">
        <v>34</v>
      </c>
      <c r="D211" s="67">
        <v>2016</v>
      </c>
      <c r="E211" s="15">
        <v>10</v>
      </c>
      <c r="F211" s="15"/>
      <c r="G211" s="15" t="s">
        <v>2857</v>
      </c>
      <c r="H211" s="15" t="s">
        <v>49</v>
      </c>
      <c r="I211" s="17"/>
      <c r="J211" s="39" t="s">
        <v>503</v>
      </c>
      <c r="K211" s="18" t="str">
        <f t="shared" si="100"/>
        <v>Tuyên bố nào sau đây về khí hậu ngoài trời, v.v., là không phù hợp nhất?</v>
      </c>
      <c r="L211" s="19" t="str">
        <f t="shared" si="101"/>
        <v>000210_question.jpg</v>
      </c>
      <c r="M211" s="34" t="s">
        <v>655</v>
      </c>
      <c r="N211" s="18" t="str">
        <f t="shared" si="102"/>
        <v>Ngày độ sưởi ấm là một chỉ số về độ lạnh trong khu vực, và giá trị càng cao thì lượng nhiệt cần thiết để sưởi ấm càng lớn.</v>
      </c>
      <c r="O211" s="18" t="str">
        <f t="shared" si="103"/>
        <v>000210_opt1.jpg</v>
      </c>
      <c r="P211" s="18" t="str">
        <f t="shared" si="94"/>
        <v>FALSE</v>
      </c>
      <c r="Q211" s="46"/>
      <c r="R211" s="20" t="str">
        <f t="shared" si="104"/>
        <v/>
      </c>
      <c r="S211" s="31" t="s">
        <v>655</v>
      </c>
      <c r="T211" s="18" t="str">
        <f t="shared" si="105"/>
        <v>Ngày độ sưởi ấm là một chỉ số về độ lạnh trong khu vực, và giá trị càng cao thì lượng nhiệt cần thiết để sưởi ấm càng lớn.</v>
      </c>
      <c r="U211" s="18" t="str">
        <f t="shared" si="106"/>
        <v>000210_opt2.jpg</v>
      </c>
      <c r="V211" s="18" t="str">
        <f t="shared" si="95"/>
        <v>FALSE</v>
      </c>
      <c r="W211" s="46"/>
      <c r="X211" s="19" t="str">
        <f t="shared" si="107"/>
        <v/>
      </c>
      <c r="Y211" s="31" t="s">
        <v>819</v>
      </c>
      <c r="Z211" s="18" t="str">
        <f t="shared" si="108"/>
        <v>Ở những khu vực mà máy đo khí hậu, đại diện cho các đặc điểm của nhiệt độ và độ ẩm, tăng lên bên phải, độ ẩm thấp vào mùa hè và cao vào mùa đông.</v>
      </c>
      <c r="AA211" s="18" t="str">
        <f t="shared" si="109"/>
        <v>000210_opt3.jpg</v>
      </c>
      <c r="AB211" s="18" t="str">
        <f t="shared" si="96"/>
        <v>TRUE</v>
      </c>
      <c r="AC211" s="46"/>
      <c r="AD211" s="19" t="str">
        <f t="shared" si="110"/>
        <v/>
      </c>
      <c r="AE211" s="31" t="s">
        <v>983</v>
      </c>
      <c r="AF211" s="18" t="str">
        <f t="shared" si="111"/>
        <v>Nồng độ carbon dioxide trong khí quyển tăng không phải là nguyên nhân trực tiếp gây ra hiện tượng đảo nhiệt.</v>
      </c>
      <c r="AG211" s="18" t="str">
        <f t="shared" si="112"/>
        <v>000210_opt4.jpg</v>
      </c>
      <c r="AH211" s="18" t="str">
        <f t="shared" si="98"/>
        <v>FALSE</v>
      </c>
      <c r="AI211" s="46"/>
      <c r="AJ211" s="19" t="str">
        <f t="shared" si="113"/>
        <v/>
      </c>
      <c r="AK211" s="31" t="s">
        <v>1139</v>
      </c>
      <c r="AL211" s="18" t="str">
        <f t="shared" si="114"/>
        <v>Trong số bức xạ mặt trời, tia cực tím gây ra sự xuống cấp như phai màu nội thất và ngoại thất của các tòa nhà.</v>
      </c>
      <c r="AM211" s="18" t="str">
        <f t="shared" si="115"/>
        <v>000210_opt5.jpg</v>
      </c>
      <c r="AN211" s="18" t="str">
        <f t="shared" si="99"/>
        <v>FALSE</v>
      </c>
      <c r="AO211" s="46"/>
      <c r="AP211" s="19" t="str">
        <f t="shared" si="116"/>
        <v/>
      </c>
      <c r="AQ211" s="54"/>
      <c r="AR211" s="21" t="str">
        <f t="shared" si="117"/>
        <v/>
      </c>
      <c r="AS211" s="22" t="str">
        <f t="shared" si="118"/>
        <v/>
      </c>
      <c r="AT211" s="57">
        <v>3</v>
      </c>
      <c r="AU211" s="43"/>
      <c r="AV211" s="60" t="s">
        <v>294</v>
      </c>
      <c r="AW211" s="24"/>
    </row>
    <row r="212" spans="1:49" ht="12" customHeight="1" thickBot="1">
      <c r="A212" s="13">
        <f t="shared" si="97"/>
        <v>211</v>
      </c>
      <c r="B212" s="14" t="s">
        <v>7</v>
      </c>
      <c r="C212" s="15" t="s">
        <v>34</v>
      </c>
      <c r="D212" s="67">
        <v>2016</v>
      </c>
      <c r="E212" s="15">
        <v>11</v>
      </c>
      <c r="F212" s="15"/>
      <c r="G212" s="15" t="s">
        <v>2857</v>
      </c>
      <c r="H212" s="15" t="s">
        <v>49</v>
      </c>
      <c r="I212" s="17"/>
      <c r="J212" s="39" t="s">
        <v>333</v>
      </c>
      <c r="K212" s="18" t="str">
        <f t="shared" si="100"/>
        <v>Tuyên bố nào sau đây về quy hoạch nhà ở là không phù hợp nhất?</v>
      </c>
      <c r="L212" s="19" t="str">
        <f t="shared" si="101"/>
        <v>000211_question.jpg</v>
      </c>
      <c r="M212" s="34" t="s">
        <v>656</v>
      </c>
      <c r="N212" s="18" t="str">
        <f t="shared" si="102"/>
        <v>Đối với người cao tuổi, đường kính của lan can cầu thang được đặt thành 35 mm và chiều cao từ mũi là 750 mm.</v>
      </c>
      <c r="O212" s="18" t="str">
        <f t="shared" si="103"/>
        <v>000211_opt1.jpg</v>
      </c>
      <c r="P212" s="18" t="str">
        <f t="shared" si="94"/>
        <v>FALSE</v>
      </c>
      <c r="Q212" s="46"/>
      <c r="R212" s="20" t="str">
        <f t="shared" si="104"/>
        <v/>
      </c>
      <c r="S212" s="31" t="s">
        <v>656</v>
      </c>
      <c r="T212" s="18" t="str">
        <f t="shared" si="105"/>
        <v>Đối với người cao tuổi, đường kính của lan can cầu thang được đặt thành 35 mm và chiều cao từ mũi là 750 mm.</v>
      </c>
      <c r="U212" s="18" t="str">
        <f t="shared" si="106"/>
        <v>000211_opt2.jpg</v>
      </c>
      <c r="V212" s="18" t="str">
        <f t="shared" si="95"/>
        <v>FALSE</v>
      </c>
      <c r="W212" s="46"/>
      <c r="X212" s="19" t="str">
        <f t="shared" si="107"/>
        <v/>
      </c>
      <c r="Y212" s="31" t="s">
        <v>820</v>
      </c>
      <c r="Z212" s="18" t="str">
        <f t="shared" si="108"/>
        <v>Chênh lệch chiều cao giữa lối vào và bên ngoài lối vào được đặt thành 30 mm đối với người cao tuổi.</v>
      </c>
      <c r="AA212" s="18" t="str">
        <f t="shared" si="109"/>
        <v>000211_opt3.jpg</v>
      </c>
      <c r="AB212" s="18" t="str">
        <f t="shared" si="96"/>
        <v>TRUE</v>
      </c>
      <c r="AC212" s="46"/>
      <c r="AD212" s="19" t="str">
        <f t="shared" si="110"/>
        <v/>
      </c>
      <c r="AE212" s="31" t="s">
        <v>984</v>
      </c>
      <c r="AF212" s="18" t="str">
        <f t="shared" si="111"/>
        <v>Tổng diện tích sàn của không gian lưu trữ được quy hoạch khoảng 20% tổng diện tích.</v>
      </c>
      <c r="AG212" s="18" t="str">
        <f t="shared" si="112"/>
        <v>000211_opt4.jpg</v>
      </c>
      <c r="AH212" s="18" t="str">
        <f t="shared" si="98"/>
        <v>FALSE</v>
      </c>
      <c r="AI212" s="46"/>
      <c r="AJ212" s="19" t="str">
        <f t="shared" si="113"/>
        <v/>
      </c>
      <c r="AK212" s="31" t="s">
        <v>1140</v>
      </c>
      <c r="AL212" s="18" t="str">
        <f t="shared" si="114"/>
        <v>Đối với người cao tuổi, độ dốc của cầu thang được làm từ 7/11 trở xuống và kích thước gai lốp được đặt thành 280mm.</v>
      </c>
      <c r="AM212" s="18" t="str">
        <f t="shared" si="115"/>
        <v>000211_opt5.jpg</v>
      </c>
      <c r="AN212" s="18" t="str">
        <f t="shared" si="99"/>
        <v>FALSE</v>
      </c>
      <c r="AO212" s="46"/>
      <c r="AP212" s="19" t="str">
        <f t="shared" si="116"/>
        <v/>
      </c>
      <c r="AQ212" s="54"/>
      <c r="AR212" s="21" t="str">
        <f t="shared" si="117"/>
        <v/>
      </c>
      <c r="AS212" s="22" t="str">
        <f t="shared" si="118"/>
        <v/>
      </c>
      <c r="AT212" s="57">
        <v>3</v>
      </c>
      <c r="AU212" s="43"/>
      <c r="AV212" s="60" t="s">
        <v>294</v>
      </c>
      <c r="AW212" s="24"/>
    </row>
    <row r="213" spans="1:49" ht="12" customHeight="1" thickBot="1">
      <c r="A213" s="13">
        <f t="shared" si="97"/>
        <v>212</v>
      </c>
      <c r="B213" s="14" t="s">
        <v>7</v>
      </c>
      <c r="C213" s="15" t="s">
        <v>34</v>
      </c>
      <c r="D213" s="67">
        <v>2016</v>
      </c>
      <c r="E213" s="15">
        <v>12</v>
      </c>
      <c r="F213" s="15"/>
      <c r="G213" s="15" t="s">
        <v>2857</v>
      </c>
      <c r="H213" s="15" t="s">
        <v>49</v>
      </c>
      <c r="I213" s="17"/>
      <c r="J213" s="39" t="s">
        <v>334</v>
      </c>
      <c r="K213" s="18" t="str">
        <f t="shared" si="100"/>
        <v>Tuyên bố nào sau đây liên quan đến quy hoạch của một khu chung cư là không phù hợp nhất?</v>
      </c>
      <c r="L213" s="19" t="str">
        <f t="shared" si="101"/>
        <v>000212_question.jpg</v>
      </c>
      <c r="M213" s="34" t="s">
        <v>657</v>
      </c>
      <c r="N213" s="18" t="str">
        <f t="shared" si="102"/>
        <v>Nhà ở hợp tác xã là một loại hình chung cư trong đó những người thuê nhà tương lai thành lập một liên minh và hợp tác hoạt động từ quy hoạch, thiết kế đến sử dụng và quản lý.</v>
      </c>
      <c r="O213" s="18" t="str">
        <f t="shared" si="103"/>
        <v>000212_opt1.jpg</v>
      </c>
      <c r="P213" s="18" t="str">
        <f t="shared" si="94"/>
        <v>FALSE</v>
      </c>
      <c r="Q213" s="46"/>
      <c r="R213" s="20" t="str">
        <f t="shared" si="104"/>
        <v/>
      </c>
      <c r="S213" s="31" t="s">
        <v>657</v>
      </c>
      <c r="T213" s="18" t="str">
        <f t="shared" si="105"/>
        <v>Nhà ở hợp tác xã là một loại hình chung cư trong đó những người thuê nhà tương lai thành lập một liên minh và hợp tác hoạt động từ quy hoạch, thiết kế đến sử dụng và quản lý.</v>
      </c>
      <c r="U213" s="18" t="str">
        <f t="shared" si="106"/>
        <v>000212_opt2.jpg</v>
      </c>
      <c r="V213" s="18" t="str">
        <f t="shared" si="95"/>
        <v>TRUE</v>
      </c>
      <c r="W213" s="46"/>
      <c r="X213" s="19" t="str">
        <f t="shared" si="107"/>
        <v/>
      </c>
      <c r="Y213" s="31" t="s">
        <v>821</v>
      </c>
      <c r="Z213" s="18" t="str">
        <f t="shared" si="108"/>
        <v>Các loại sàn bỏ qua thường có thể được cung cấp với các đơn vị nhà ở có khe hở theo hai hướng tiếp xúc với không khí bên ngoài mà không cần đi qua hành lang chung.</v>
      </c>
      <c r="AA213" s="18" t="str">
        <f t="shared" si="109"/>
        <v>000212_opt3.jpg</v>
      </c>
      <c r="AB213" s="18" t="str">
        <f t="shared" si="96"/>
        <v>FALSE</v>
      </c>
      <c r="AC213" s="46"/>
      <c r="AD213" s="19" t="str">
        <f t="shared" si="110"/>
        <v/>
      </c>
      <c r="AE213" s="31" t="s">
        <v>985</v>
      </c>
      <c r="AF213" s="18" t="str">
        <f t="shared" si="111"/>
        <v>Mức gần đúng của diện tích sinh hoạt gây ra cho cuộc sống đô thị trong một đơn vị nhà ở của một gia đình bốn người là 95 m2.</v>
      </c>
      <c r="AG213" s="18" t="str">
        <f t="shared" si="112"/>
        <v>000212_opt4.jpg</v>
      </c>
      <c r="AH213" s="18" t="str">
        <f t="shared" si="98"/>
        <v>FALSE</v>
      </c>
      <c r="AI213" s="46"/>
      <c r="AJ213" s="19" t="str">
        <f t="shared" si="113"/>
        <v/>
      </c>
      <c r="AK213" s="31" t="s">
        <v>610</v>
      </c>
      <c r="AL213" s="18" t="str">
        <f t="shared" si="114"/>
        <v>Chuyển đổi là phương thức thay đổi hoặc chuyển đổi các tòa nhà văn phòng hiện có thành các tòa nhà chung cư.</v>
      </c>
      <c r="AM213" s="18" t="str">
        <f t="shared" si="115"/>
        <v>000212_opt5.jpg</v>
      </c>
      <c r="AN213" s="18" t="str">
        <f t="shared" si="99"/>
        <v>FALSE</v>
      </c>
      <c r="AO213" s="46"/>
      <c r="AP213" s="19" t="str">
        <f t="shared" si="116"/>
        <v/>
      </c>
      <c r="AQ213" s="54"/>
      <c r="AR213" s="21" t="str">
        <f t="shared" si="117"/>
        <v/>
      </c>
      <c r="AS213" s="22" t="str">
        <f t="shared" si="118"/>
        <v/>
      </c>
      <c r="AT213" s="57">
        <v>2</v>
      </c>
      <c r="AU213" s="43"/>
      <c r="AV213" s="60" t="s">
        <v>294</v>
      </c>
      <c r="AW213" s="24"/>
    </row>
    <row r="214" spans="1:49" ht="12" customHeight="1" thickBot="1">
      <c r="A214" s="13">
        <f t="shared" si="97"/>
        <v>213</v>
      </c>
      <c r="B214" s="14" t="s">
        <v>7</v>
      </c>
      <c r="C214" s="15" t="s">
        <v>34</v>
      </c>
      <c r="D214" s="67">
        <v>2016</v>
      </c>
      <c r="E214" s="15">
        <v>13</v>
      </c>
      <c r="F214" s="15"/>
      <c r="G214" s="15" t="s">
        <v>2857</v>
      </c>
      <c r="H214" s="15" t="s">
        <v>49</v>
      </c>
      <c r="I214" s="17"/>
      <c r="J214" s="39" t="s">
        <v>513</v>
      </c>
      <c r="K214" s="18" t="str">
        <f t="shared" si="100"/>
        <v>Câu nào sau đây về tòa nhà văn phòng cho thuê năm tầng có sơ đồ tầng tham chiếu như trong hình là không phù hợp nhất?</v>
      </c>
      <c r="L214" s="19" t="str">
        <f t="shared" si="101"/>
        <v>000213_question.jpg</v>
      </c>
      <c r="M214" s="34" t="s">
        <v>658</v>
      </c>
      <c r="N214" s="18" t="str">
        <f t="shared" si="102"/>
        <v>Nó là một kế hoạch cho một lõi lệch tâm, và về cơ bản nó không thích hợp cho việc xây dựng nhà cao tầng.</v>
      </c>
      <c r="O214" s="18" t="str">
        <f t="shared" si="103"/>
        <v>000213_opt1.jpg</v>
      </c>
      <c r="P214" s="18" t="str">
        <f t="shared" si="94"/>
        <v>FALSE</v>
      </c>
      <c r="Q214" s="46"/>
      <c r="R214" s="20" t="str">
        <f t="shared" si="104"/>
        <v/>
      </c>
      <c r="S214" s="31" t="s">
        <v>658</v>
      </c>
      <c r="T214" s="18" t="str">
        <f t="shared" si="105"/>
        <v>Nó là một kế hoạch cho một lõi lệch tâm, và về cơ bản nó không thích hợp cho việc xây dựng nhà cao tầng.</v>
      </c>
      <c r="U214" s="18" t="str">
        <f t="shared" si="106"/>
        <v>000213_opt2.jpg</v>
      </c>
      <c r="V214" s="18" t="str">
        <f t="shared" si="95"/>
        <v>FALSE</v>
      </c>
      <c r="W214" s="46"/>
      <c r="X214" s="19" t="str">
        <f t="shared" si="107"/>
        <v/>
      </c>
      <c r="Y214" s="31" t="s">
        <v>822</v>
      </c>
      <c r="Z214" s="18" t="str">
        <f t="shared" si="108"/>
        <v>Đó là một sơ đồ tầng cho phép bạn thuê một căn phòng nhỏ.</v>
      </c>
      <c r="AA214" s="18" t="str">
        <f t="shared" si="109"/>
        <v>000213_opt3.jpg</v>
      </c>
      <c r="AB214" s="18" t="str">
        <f t="shared" si="96"/>
        <v>FALSE</v>
      </c>
      <c r="AC214" s="46"/>
      <c r="AD214" s="19" t="str">
        <f t="shared" si="110"/>
        <v/>
      </c>
      <c r="AE214" s="31" t="s">
        <v>986</v>
      </c>
      <c r="AF214" s="18" t="str">
        <f t="shared" si="111"/>
        <v>Phần cốt lõi cũng là một sơ đồ tầng cho phép kết hợp ánh sáng và không khí bên ngoài.</v>
      </c>
      <c r="AG214" s="18" t="str">
        <f t="shared" si="112"/>
        <v>000213_opt4.jpg</v>
      </c>
      <c r="AH214" s="18" t="str">
        <f t="shared" si="98"/>
        <v>FALSE</v>
      </c>
      <c r="AI214" s="46"/>
      <c r="AJ214" s="19" t="str">
        <f t="shared" si="113"/>
        <v/>
      </c>
      <c r="AK214" s="31" t="s">
        <v>1141</v>
      </c>
      <c r="AL214" s="18" t="str">
        <f t="shared" si="114"/>
        <v>Nếu tất cả các không gian khác ngoài văn phòng đều là khu vực chung (phần không sinh lời) thì tỷ lệ cho thuê của sàn tiêu chuẩn là khoảng 82%.</v>
      </c>
      <c r="AM214" s="18" t="str">
        <f t="shared" si="115"/>
        <v>000213_opt5.jpg</v>
      </c>
      <c r="AN214" s="18" t="str">
        <f t="shared" si="99"/>
        <v>TRUE</v>
      </c>
      <c r="AO214" s="46"/>
      <c r="AP214" s="19" t="str">
        <f t="shared" si="116"/>
        <v/>
      </c>
      <c r="AQ214" s="54"/>
      <c r="AR214" s="21" t="str">
        <f t="shared" si="117"/>
        <v/>
      </c>
      <c r="AS214" s="22" t="str">
        <f t="shared" si="118"/>
        <v/>
      </c>
      <c r="AT214" s="57">
        <v>5</v>
      </c>
      <c r="AU214" s="43"/>
      <c r="AV214" s="60" t="s">
        <v>294</v>
      </c>
      <c r="AW214" s="24"/>
    </row>
    <row r="215" spans="1:49" ht="12" customHeight="1" thickBot="1">
      <c r="A215" s="13">
        <f t="shared" si="97"/>
        <v>214</v>
      </c>
      <c r="B215" s="14" t="s">
        <v>7</v>
      </c>
      <c r="C215" s="15" t="s">
        <v>34</v>
      </c>
      <c r="D215" s="67">
        <v>2016</v>
      </c>
      <c r="E215" s="15">
        <v>14</v>
      </c>
      <c r="F215" s="15"/>
      <c r="G215" s="15" t="s">
        <v>2857</v>
      </c>
      <c r="H215" s="15" t="s">
        <v>49</v>
      </c>
      <c r="I215" s="17"/>
      <c r="J215" s="39" t="s">
        <v>514</v>
      </c>
      <c r="K215" s="18" t="str">
        <f t="shared" si="100"/>
        <v>Tuyên bố nào sau đây về kế hoạch của bảo tàng là không phù hợp nhất?</v>
      </c>
      <c r="L215" s="19" t="str">
        <f t="shared" si="101"/>
        <v>000214_question.jpg</v>
      </c>
      <c r="M215" s="34" t="s">
        <v>659</v>
      </c>
      <c r="N215" s="18" t="str">
        <f t="shared" si="102"/>
        <v>Bộ phận nghiên cứu của người phụ trách nằm gần bộ phận sưu tầm.</v>
      </c>
      <c r="O215" s="18" t="str">
        <f t="shared" si="103"/>
        <v>000214_opt1.jpg</v>
      </c>
      <c r="P215" s="18" t="str">
        <f t="shared" si="94"/>
        <v>FALSE</v>
      </c>
      <c r="Q215" s="46"/>
      <c r="R215" s="20" t="str">
        <f t="shared" si="104"/>
        <v/>
      </c>
      <c r="S215" s="31" t="s">
        <v>659</v>
      </c>
      <c r="T215" s="18" t="str">
        <f t="shared" si="105"/>
        <v>Bộ phận nghiên cứu của người phụ trách nằm gần bộ phận sưu tầm.</v>
      </c>
      <c r="U215" s="18" t="str">
        <f t="shared" si="106"/>
        <v>000214_opt2.jpg</v>
      </c>
      <c r="V215" s="18" t="str">
        <f t="shared" si="95"/>
        <v>TRUE</v>
      </c>
      <c r="W215" s="46"/>
      <c r="X215" s="19" t="str">
        <f t="shared" si="107"/>
        <v/>
      </c>
      <c r="Y215" s="31" t="s">
        <v>823</v>
      </c>
      <c r="Z215" s="18" t="str">
        <f t="shared" si="108"/>
        <v>Tổng diện tích sàn của phòng triển lãm được quy hoạch khoảng 40% tổng diện tích.</v>
      </c>
      <c r="AA215" s="18" t="str">
        <f t="shared" si="109"/>
        <v>000214_opt3.jpg</v>
      </c>
      <c r="AB215" s="18" t="str">
        <f t="shared" si="96"/>
        <v>FALSE</v>
      </c>
      <c r="AC215" s="46"/>
      <c r="AD215" s="19" t="str">
        <f t="shared" si="110"/>
        <v/>
      </c>
      <c r="AE215" s="31" t="s">
        <v>987</v>
      </c>
      <c r="AF215" s="18" t="str">
        <f t="shared" si="111"/>
        <v>Nguồn sáng của ánh sáng nhân tạo để vẽ tranh là ánh sáng trắng, gần với ánh sáng tự nhiên.</v>
      </c>
      <c r="AG215" s="18" t="str">
        <f t="shared" si="112"/>
        <v>000214_opt4.jpg</v>
      </c>
      <c r="AH215" s="18" t="str">
        <f t="shared" si="98"/>
        <v>FALSE</v>
      </c>
      <c r="AI215" s="46"/>
      <c r="AJ215" s="19" t="str">
        <f t="shared" si="113"/>
        <v/>
      </c>
      <c r="AK215" s="31" t="s">
        <v>1142</v>
      </c>
      <c r="AL215" s="18" t="str">
        <f t="shared" si="114"/>
        <v>Các bức tường triển lãm của phòng triển lãm đặc biệt được quy hoạch di chuyển để mang lại sự linh hoạt cho không gian triển lãm.</v>
      </c>
      <c r="AM215" s="18" t="str">
        <f t="shared" si="115"/>
        <v>000214_opt5.jpg</v>
      </c>
      <c r="AN215" s="18" t="str">
        <f t="shared" si="99"/>
        <v>FALSE</v>
      </c>
      <c r="AO215" s="46"/>
      <c r="AP215" s="19" t="str">
        <f t="shared" si="116"/>
        <v/>
      </c>
      <c r="AQ215" s="54"/>
      <c r="AR215" s="21" t="str">
        <f t="shared" si="117"/>
        <v/>
      </c>
      <c r="AS215" s="22" t="str">
        <f t="shared" si="118"/>
        <v/>
      </c>
      <c r="AT215" s="57">
        <v>2</v>
      </c>
      <c r="AU215" s="43"/>
      <c r="AV215" s="60" t="s">
        <v>294</v>
      </c>
      <c r="AW215" s="24"/>
    </row>
    <row r="216" spans="1:49" ht="12" customHeight="1" thickBot="1">
      <c r="A216" s="13">
        <f t="shared" si="97"/>
        <v>215</v>
      </c>
      <c r="B216" s="14" t="s">
        <v>7</v>
      </c>
      <c r="C216" s="15" t="s">
        <v>34</v>
      </c>
      <c r="D216" s="67">
        <v>2016</v>
      </c>
      <c r="E216" s="15">
        <v>15</v>
      </c>
      <c r="F216" s="15"/>
      <c r="G216" s="15" t="s">
        <v>2857</v>
      </c>
      <c r="H216" s="15" t="s">
        <v>49</v>
      </c>
      <c r="I216" s="17"/>
      <c r="J216" s="39" t="s">
        <v>515</v>
      </c>
      <c r="K216" s="18" t="str">
        <f t="shared" si="100"/>
        <v>Tuyên bố nào sau đây liên quan đến các cơ sở phúc lợi, v.v. là không phù hợp nhất?</v>
      </c>
      <c r="L216" s="19" t="str">
        <f t="shared" si="101"/>
        <v>000215_question.jpg</v>
      </c>
      <c r="M216" s="34" t="s">
        <v>660</v>
      </c>
      <c r="N216" s="18" t="str">
        <f t="shared" si="102"/>
        <v>Các cơ sở y tế chăm sóc dài hạn là cơ sở dành cho người cao tuổi không cần điều trị nội trú trong bệnh viện, nhưng cần đào tạo chức năng, điều dưỡng và chăm sóc điều dưỡng để trở về nhà.</v>
      </c>
      <c r="O216" s="18" t="str">
        <f t="shared" si="103"/>
        <v>000215_opt1.jpg</v>
      </c>
      <c r="P216" s="18" t="str">
        <f t="shared" si="94"/>
        <v>FALSE</v>
      </c>
      <c r="Q216" s="46"/>
      <c r="R216" s="20" t="str">
        <f t="shared" si="104"/>
        <v/>
      </c>
      <c r="S216" s="31" t="s">
        <v>660</v>
      </c>
      <c r="T216" s="18" t="str">
        <f t="shared" si="105"/>
        <v>Các cơ sở y tế chăm sóc dài hạn là cơ sở dành cho người cao tuổi không cần điều trị nội trú trong bệnh viện, nhưng cần đào tạo chức năng, điều dưỡng và chăm sóc điều dưỡng để trở về nhà.</v>
      </c>
      <c r="U216" s="18" t="str">
        <f t="shared" si="106"/>
        <v>000215_opt2.jpg</v>
      </c>
      <c r="V216" s="18" t="str">
        <f t="shared" si="95"/>
        <v>FALSE</v>
      </c>
      <c r="W216" s="46"/>
      <c r="X216" s="19" t="str">
        <f t="shared" si="107"/>
        <v/>
      </c>
      <c r="Y216" s="31" t="s">
        <v>824</v>
      </c>
      <c r="Z216" s="18" t="str">
        <f t="shared" si="108"/>
        <v>Nhà ở dịch vụ cho người cao tuổi là nhà ở cho thuê có cấu trúc không có rào cản cho phép cư dân nhận được các dịch vụ xác nhận an toàn và tư vấn cuộc sống.</v>
      </c>
      <c r="AA216" s="18" t="str">
        <f t="shared" si="109"/>
        <v>000215_opt3.jpg</v>
      </c>
      <c r="AB216" s="18" t="str">
        <f t="shared" si="96"/>
        <v>FALSE</v>
      </c>
      <c r="AC216" s="46"/>
      <c r="AD216" s="19" t="str">
        <f t="shared" si="110"/>
        <v/>
      </c>
      <c r="AE216" s="31" t="s">
        <v>708</v>
      </c>
      <c r="AF216" s="18" t="str">
        <f t="shared" si="111"/>
        <v>Nhà dưỡng lão là cơ sở nơi những người cao tuổi gặp khó khăn trong việc nhận được sự hỗ trợ từ gia đình có thể sống độc lập trong khi nhận các dịch vụ cần thiết cho cuộc sống hàng ngày.</v>
      </c>
      <c r="AG216" s="18" t="str">
        <f t="shared" si="112"/>
        <v>000215_opt4.jpg</v>
      </c>
      <c r="AH216" s="18" t="str">
        <f t="shared" si="98"/>
        <v>FALSE</v>
      </c>
      <c r="AI216" s="46"/>
      <c r="AJ216" s="19" t="str">
        <f t="shared" si="113"/>
        <v/>
      </c>
      <c r="AK216" s="31" t="s">
        <v>1143</v>
      </c>
      <c r="AL216" s="18" t="str">
        <f t="shared" si="114"/>
        <v>Diện tích sàn tối thiểu của một phòng cho hai người trong viện dưỡng lão là 18 m2.</v>
      </c>
      <c r="AM216" s="18" t="str">
        <f t="shared" si="115"/>
        <v>000215_opt5.jpg</v>
      </c>
      <c r="AN216" s="18" t="str">
        <f t="shared" si="99"/>
        <v>TRUE</v>
      </c>
      <c r="AO216" s="46"/>
      <c r="AP216" s="19" t="str">
        <f t="shared" si="116"/>
        <v/>
      </c>
      <c r="AQ216" s="54"/>
      <c r="AR216" s="21" t="str">
        <f t="shared" si="117"/>
        <v/>
      </c>
      <c r="AS216" s="22" t="str">
        <f t="shared" si="118"/>
        <v/>
      </c>
      <c r="AT216" s="57">
        <v>5</v>
      </c>
      <c r="AU216" s="43"/>
      <c r="AV216" s="60" t="s">
        <v>294</v>
      </c>
      <c r="AW216" s="24"/>
    </row>
    <row r="217" spans="1:49" ht="12" customHeight="1" thickBot="1">
      <c r="A217" s="13">
        <f t="shared" si="97"/>
        <v>216</v>
      </c>
      <c r="B217" s="14" t="s">
        <v>7</v>
      </c>
      <c r="C217" s="15" t="s">
        <v>34</v>
      </c>
      <c r="D217" s="67">
        <v>2016</v>
      </c>
      <c r="E217" s="15">
        <v>16</v>
      </c>
      <c r="F217" s="15"/>
      <c r="G217" s="15" t="s">
        <v>2857</v>
      </c>
      <c r="H217" s="15" t="s">
        <v>49</v>
      </c>
      <c r="I217" s="17"/>
      <c r="J217" s="39" t="s">
        <v>516</v>
      </c>
      <c r="K217" s="18" t="str">
        <f t="shared" si="100"/>
        <v>Tuyên bố nào sau đây liên quan đến diện tích sàn cần thiết của mỗi phần của tòa nhà là không phù hợp nhất?</v>
      </c>
      <c r="L217" s="19" t="str">
        <f t="shared" si="101"/>
        <v>000216_question.jpg</v>
      </c>
      <c r="M217" s="34" t="s">
        <v>661</v>
      </c>
      <c r="N217" s="18" t="str">
        <f t="shared" si="102"/>
        <v>Là thang máy chở khách có sức chứa tối đa 11 người, tải trọng 750 kg đã được áp dụng.</v>
      </c>
      <c r="O217" s="18" t="str">
        <f t="shared" si="103"/>
        <v>000216_opt1.jpg</v>
      </c>
      <c r="P217" s="18" t="str">
        <f t="shared" si="94"/>
        <v>FALSE</v>
      </c>
      <c r="Q217" s="46"/>
      <c r="R217" s="20" t="str">
        <f t="shared" si="104"/>
        <v/>
      </c>
      <c r="S217" s="31" t="s">
        <v>661</v>
      </c>
      <c r="T217" s="18" t="str">
        <f t="shared" si="105"/>
        <v>Là thang máy chở khách có sức chứa tối đa 11 người, tải trọng 750 kg đã được áp dụng.</v>
      </c>
      <c r="U217" s="18" t="str">
        <f t="shared" si="106"/>
        <v>000216_opt2.jpg</v>
      </c>
      <c r="V217" s="18" t="str">
        <f t="shared" si="95"/>
        <v>FALSE</v>
      </c>
      <c r="W217" s="46"/>
      <c r="X217" s="19" t="str">
        <f t="shared" si="107"/>
        <v/>
      </c>
      <c r="Y217" s="31" t="s">
        <v>825</v>
      </c>
      <c r="Z217" s="18" t="str">
        <f t="shared" si="108"/>
        <v>Tại bãi đỗ xe cơ khí nhiều tầng với sức chứa tối đa 18 xe du lịch thông thường, tổng diện tích sàn của bãi đỗ xe được tính là 15 m2/xe.</v>
      </c>
      <c r="AA217" s="18" t="str">
        <f t="shared" si="109"/>
        <v>000216_opt3.jpg</v>
      </c>
      <c r="AB217" s="18" t="str">
        <f t="shared" si="96"/>
        <v>FALSE</v>
      </c>
      <c r="AC217" s="46"/>
      <c r="AD217" s="19" t="str">
        <f t="shared" si="110"/>
        <v/>
      </c>
      <c r="AE217" s="31" t="s">
        <v>988</v>
      </c>
      <c r="AF217" s="18" t="str">
        <f t="shared" si="111"/>
        <v>Tại trường mẫu giáo, diện tích sàn của phòng mẫu giáo với sức chứa 24 người được đặt là 36m2.</v>
      </c>
      <c r="AG217" s="18" t="str">
        <f t="shared" si="112"/>
        <v>000216_opt4.jpg</v>
      </c>
      <c r="AH217" s="18" t="str">
        <f t="shared" si="98"/>
        <v>TRUE</v>
      </c>
      <c r="AI217" s="46"/>
      <c r="AJ217" s="19" t="str">
        <f t="shared" si="113"/>
        <v/>
      </c>
      <c r="AK217" s="31" t="s">
        <v>1144</v>
      </c>
      <c r="AL217" s="18" t="str">
        <f t="shared" si="114"/>
        <v>Ở các trường tiểu học, diện tích sàn của các phòng học thông thường với 30 học sinh được đặt là 48 m2.</v>
      </c>
      <c r="AM217" s="18" t="str">
        <f t="shared" si="115"/>
        <v>000216_opt5.jpg</v>
      </c>
      <c r="AN217" s="18" t="str">
        <f t="shared" si="99"/>
        <v>FALSE</v>
      </c>
      <c r="AO217" s="46"/>
      <c r="AP217" s="19" t="str">
        <f t="shared" si="116"/>
        <v/>
      </c>
      <c r="AQ217" s="54"/>
      <c r="AR217" s="21" t="str">
        <f t="shared" si="117"/>
        <v/>
      </c>
      <c r="AS217" s="22" t="str">
        <f t="shared" si="118"/>
        <v/>
      </c>
      <c r="AT217" s="57">
        <v>4</v>
      </c>
      <c r="AU217" s="43"/>
      <c r="AV217" s="60" t="s">
        <v>294</v>
      </c>
      <c r="AW217" s="24"/>
    </row>
    <row r="218" spans="1:49" ht="12" customHeight="1" thickBot="1">
      <c r="A218" s="13">
        <f t="shared" si="97"/>
        <v>217</v>
      </c>
      <c r="B218" s="14" t="s">
        <v>7</v>
      </c>
      <c r="C218" s="15" t="s">
        <v>34</v>
      </c>
      <c r="D218" s="67">
        <v>2016</v>
      </c>
      <c r="E218" s="15">
        <v>17</v>
      </c>
      <c r="F218" s="15"/>
      <c r="G218" s="15" t="s">
        <v>2857</v>
      </c>
      <c r="H218" s="15" t="s">
        <v>49</v>
      </c>
      <c r="I218" s="17"/>
      <c r="J218" s="39" t="s">
        <v>517</v>
      </c>
      <c r="K218" s="18" t="str">
        <f t="shared" si="100"/>
        <v>Tuyên bố nào sau đây liên quan đến kích thước của từng phần của tòa nhà có tính đến người khuyết tật về thể chất là không phù hợp nhất?</v>
      </c>
      <c r="L218" s="19" t="str">
        <f t="shared" si="101"/>
        <v>000217_question.jpg</v>
      </c>
      <c r="M218" s="34" t="s">
        <v>662</v>
      </c>
      <c r="N218" s="18" t="str">
        <f t="shared" si="102"/>
        <v>Để xem xét những người sử dụng nạng, chiều rộng của lối đi cho những người sử dụng nạng được lên kế hoạch là 120 cm.</v>
      </c>
      <c r="O218" s="18" t="str">
        <f t="shared" si="103"/>
        <v>000217_opt1.jpg</v>
      </c>
      <c r="P218" s="18" t="str">
        <f t="shared" si="94"/>
        <v>FALSE</v>
      </c>
      <c r="Q218" s="46"/>
      <c r="R218" s="20" t="str">
        <f t="shared" si="104"/>
        <v/>
      </c>
      <c r="S218" s="31" t="s">
        <v>662</v>
      </c>
      <c r="T218" s="18" t="str">
        <f t="shared" si="105"/>
        <v>Để xem xét những người sử dụng nạng, chiều rộng của lối đi cho những người sử dụng nạng được lên kế hoạch là 120 cm.</v>
      </c>
      <c r="U218" s="18" t="str">
        <f t="shared" si="106"/>
        <v>000217_opt2.jpg</v>
      </c>
      <c r="V218" s="18" t="str">
        <f t="shared" si="95"/>
        <v>FALSE</v>
      </c>
      <c r="W218" s="46"/>
      <c r="X218" s="19" t="str">
        <f t="shared" si="107"/>
        <v/>
      </c>
      <c r="Y218" s="31" t="s">
        <v>826</v>
      </c>
      <c r="Z218" s="18" t="str">
        <f t="shared" si="108"/>
        <v>Đối với người sử dụng xe lăn, chiều cao của tấm đá của cửa trong nhà được đặt cách bề mặt sàn 35 cm.</v>
      </c>
      <c r="AA218" s="18" t="str">
        <f t="shared" si="109"/>
        <v>000217_opt3.jpg</v>
      </c>
      <c r="AB218" s="18" t="str">
        <f t="shared" si="96"/>
        <v>FALSE</v>
      </c>
      <c r="AC218" s="46"/>
      <c r="AD218" s="19" t="str">
        <f t="shared" si="110"/>
        <v/>
      </c>
      <c r="AE218" s="31" t="s">
        <v>989</v>
      </c>
      <c r="AF218" s="18" t="str">
        <f t="shared" si="111"/>
        <v>Để xem xét những người sử dụng xe lăn, một khoảng trống có chiều cao 60 cm và chiều sâu 45 cm đã được cung cấp ở dưới cùng của quầy lễ tân, nơi thực hiện sổ sách.</v>
      </c>
      <c r="AG218" s="18" t="str">
        <f t="shared" si="112"/>
        <v>000217_opt4.jpg</v>
      </c>
      <c r="AH218" s="18" t="str">
        <f t="shared" si="98"/>
        <v>FALSE</v>
      </c>
      <c r="AI218" s="46"/>
      <c r="AJ218" s="19" t="str">
        <f t="shared" si="113"/>
        <v/>
      </c>
      <c r="AK218" s="31" t="s">
        <v>1145</v>
      </c>
      <c r="AL218" s="18" t="str">
        <f t="shared" si="114"/>
        <v>Trong bãi đậu xe, chiều rộng của không gian lên và xuống cho người sử dụng xe lăn và di chuyển dễ dàng đã được đặt thành 110 cm.</v>
      </c>
      <c r="AM218" s="18" t="str">
        <f t="shared" si="115"/>
        <v>000217_opt5.jpg</v>
      </c>
      <c r="AN218" s="18" t="str">
        <f t="shared" si="99"/>
        <v>TRUE</v>
      </c>
      <c r="AO218" s="46"/>
      <c r="AP218" s="19" t="str">
        <f t="shared" si="116"/>
        <v/>
      </c>
      <c r="AQ218" s="54"/>
      <c r="AR218" s="21" t="str">
        <f t="shared" si="117"/>
        <v/>
      </c>
      <c r="AS218" s="22" t="str">
        <f t="shared" si="118"/>
        <v/>
      </c>
      <c r="AT218" s="57">
        <v>5</v>
      </c>
      <c r="AU218" s="43"/>
      <c r="AV218" s="60" t="s">
        <v>294</v>
      </c>
      <c r="AW218" s="24"/>
    </row>
    <row r="219" spans="1:49" ht="12" customHeight="1" thickBot="1">
      <c r="A219" s="13">
        <f t="shared" si="97"/>
        <v>218</v>
      </c>
      <c r="B219" s="14" t="s">
        <v>7</v>
      </c>
      <c r="C219" s="15" t="s">
        <v>34</v>
      </c>
      <c r="D219" s="67">
        <v>2016</v>
      </c>
      <c r="E219" s="15">
        <v>18</v>
      </c>
      <c r="F219" s="15"/>
      <c r="G219" s="15" t="s">
        <v>2857</v>
      </c>
      <c r="H219" s="15" t="s">
        <v>49</v>
      </c>
      <c r="I219" s="17"/>
      <c r="J219" s="39" t="s">
        <v>485</v>
      </c>
      <c r="K219" s="18" t="str">
        <f t="shared" si="100"/>
        <v>Câu nào sau đây về sản xuất tòa nhà là không phù hợp nhất?</v>
      </c>
      <c r="L219" s="19" t="str">
        <f t="shared" si="101"/>
        <v>000218_question.jpg</v>
      </c>
      <c r="M219" s="34" t="s">
        <v>663</v>
      </c>
      <c r="N219" s="18" t="str">
        <f t="shared" si="102"/>
        <v>Phương pháp lắp ghép là phương pháp trong đó các cấu kiện được sản xuất trước tại nhà máy, và là phương pháp thi công nhằm ổn định chất lượng và rút ngắn thời gian thi công.</v>
      </c>
      <c r="O219" s="18" t="str">
        <f t="shared" si="103"/>
        <v>000218_opt1.jpg</v>
      </c>
      <c r="P219" s="18" t="str">
        <f t="shared" si="94"/>
        <v>FALSE</v>
      </c>
      <c r="Q219" s="46"/>
      <c r="R219" s="20" t="str">
        <f t="shared" si="104"/>
        <v/>
      </c>
      <c r="S219" s="31" t="s">
        <v>663</v>
      </c>
      <c r="T219" s="18" t="str">
        <f t="shared" si="105"/>
        <v>Phương pháp lắp ghép là phương pháp trong đó các cấu kiện được sản xuất trước tại nhà máy, và là phương pháp thi công nhằm ổn định chất lượng và rút ngắn thời gian thi công.</v>
      </c>
      <c r="U219" s="18" t="str">
        <f t="shared" si="106"/>
        <v>000218_opt2.jpg</v>
      </c>
      <c r="V219" s="18" t="str">
        <f t="shared" si="95"/>
        <v>FALSE</v>
      </c>
      <c r="W219" s="46"/>
      <c r="X219" s="19" t="str">
        <f t="shared" si="107"/>
        <v/>
      </c>
      <c r="Y219" s="31" t="s">
        <v>827</v>
      </c>
      <c r="Z219" s="18" t="str">
        <f t="shared" si="108"/>
        <v>Phương pháp ALC là phương pháp nối các tấm ALC do nhà máy sản xuất vào khung trục trong kết cấu thép, v.v.</v>
      </c>
      <c r="AA219" s="18" t="str">
        <f t="shared" si="109"/>
        <v>000218_opt3.jpg</v>
      </c>
      <c r="AB219" s="18" t="str">
        <f t="shared" si="96"/>
        <v>FALSE</v>
      </c>
      <c r="AC219" s="46"/>
      <c r="AD219" s="19" t="str">
        <f t="shared" si="110"/>
        <v/>
      </c>
      <c r="AE219" s="31" t="s">
        <v>542</v>
      </c>
      <c r="AF219" s="18" t="str">
        <f t="shared" si="111"/>
        <v>Phương pháp đơn vị hộp là phương pháp lắp ráp hình dạng hộp tại chỗ bằng cách sử dụng các tấm bê tông đúc sẵn do nhà máy sản xuất, đồng thời cũng thích hợp để rút ngắn thời gian thi công.</v>
      </c>
      <c r="AG219" s="18" t="str">
        <f t="shared" si="112"/>
        <v>000218_opt4.jpg</v>
      </c>
      <c r="AH219" s="18" t="str">
        <f t="shared" si="98"/>
        <v>TRUE</v>
      </c>
      <c r="AI219" s="46"/>
      <c r="AJ219" s="19" t="str">
        <f t="shared" si="113"/>
        <v/>
      </c>
      <c r="AK219" s="31" t="s">
        <v>874</v>
      </c>
      <c r="AL219" s="18" t="str">
        <f t="shared" si="114"/>
        <v>Phối hợp mô-đun là một phương pháp điều chỉnh kích thước của các tòa nhà và các bộ phận của tòa nhà để tương quan chúng với nhau theo kích thước đơn vị được sử dụng làm tiêu chuẩn.</v>
      </c>
      <c r="AM219" s="18" t="str">
        <f t="shared" si="115"/>
        <v>000218_opt5.jpg</v>
      </c>
      <c r="AN219" s="18" t="str">
        <f t="shared" si="99"/>
        <v>FALSE</v>
      </c>
      <c r="AO219" s="46"/>
      <c r="AP219" s="19" t="str">
        <f t="shared" si="116"/>
        <v/>
      </c>
      <c r="AQ219" s="54"/>
      <c r="AR219" s="21" t="str">
        <f t="shared" si="117"/>
        <v/>
      </c>
      <c r="AS219" s="22" t="str">
        <f t="shared" si="118"/>
        <v/>
      </c>
      <c r="AT219" s="57">
        <v>4</v>
      </c>
      <c r="AU219" s="43"/>
      <c r="AV219" s="60" t="s">
        <v>294</v>
      </c>
      <c r="AW219" s="24"/>
    </row>
    <row r="220" spans="1:49" ht="12" customHeight="1" thickBot="1">
      <c r="A220" s="13">
        <f t="shared" si="97"/>
        <v>219</v>
      </c>
      <c r="B220" s="14" t="s">
        <v>7</v>
      </c>
      <c r="C220" s="15" t="s">
        <v>34</v>
      </c>
      <c r="D220" s="67">
        <v>2016</v>
      </c>
      <c r="E220" s="15">
        <v>19</v>
      </c>
      <c r="F220" s="15"/>
      <c r="G220" s="15" t="s">
        <v>2857</v>
      </c>
      <c r="H220" s="15" t="s">
        <v>49</v>
      </c>
      <c r="I220" s="17"/>
      <c r="J220" s="39" t="s">
        <v>474</v>
      </c>
      <c r="K220" s="18" t="str">
        <f t="shared" si="100"/>
        <v>Điều nào sau đây là sự kết hợp không phù hợp nhất của các thuật ngữ liên quan đến thiết bị xây dựng và mô tả của chúng?</v>
      </c>
      <c r="L220" s="19" t="str">
        <f t="shared" si="101"/>
        <v>000219_question.jpg</v>
      </c>
      <c r="M220" s="34" t="s">
        <v>664</v>
      </c>
      <c r="N220" s="18" t="str">
        <f t="shared" si="102"/>
        <v>MRT - Tuyên bố nhiệt độ và độ mát trung bình dự đoán, là chỉ số nhiệt có tính đến số lượng quần áo và tỷ lệ trao đổi chất ngoài bốn yếu tố nhiệt là nhiệt độ, độ ẩm, luồng không khí và bức xạ.</v>
      </c>
      <c r="O220" s="18" t="str">
        <f t="shared" si="103"/>
        <v>000219_opt1.jpg</v>
      </c>
      <c r="P220" s="18" t="str">
        <f t="shared" si="94"/>
        <v>TRUE</v>
      </c>
      <c r="Q220" s="46"/>
      <c r="R220" s="20" t="str">
        <f t="shared" si="104"/>
        <v/>
      </c>
      <c r="S220" s="31" t="s">
        <v>664</v>
      </c>
      <c r="T220" s="18" t="str">
        <f t="shared" si="105"/>
        <v>MRT - Tuyên bố nhiệt độ và độ mát trung bình dự đoán, là chỉ số nhiệt có tính đến số lượng quần áo và tỷ lệ trao đổi chất ngoài bốn yếu tố nhiệt là nhiệt độ, độ ẩm, luồng không khí và bức xạ.</v>
      </c>
      <c r="U220" s="18" t="str">
        <f t="shared" si="106"/>
        <v>000219_opt2.jpg</v>
      </c>
      <c r="V220" s="18" t="str">
        <f t="shared" si="95"/>
        <v>FALSE</v>
      </c>
      <c r="W220" s="46"/>
      <c r="X220" s="19" t="str">
        <f t="shared" si="107"/>
        <v/>
      </c>
      <c r="Y220" s="31" t="s">
        <v>828</v>
      </c>
      <c r="Z220" s="18" t="str">
        <f t="shared" si="108"/>
        <v>BOD là nhu cầu oxy sinh hóa và là một trong những chỉ số để đánh giá ô nhiễm nước.</v>
      </c>
      <c r="AA220" s="18" t="str">
        <f t="shared" si="109"/>
        <v>000219_opt3.jpg</v>
      </c>
      <c r="AB220" s="18" t="str">
        <f t="shared" si="96"/>
        <v>FALSE</v>
      </c>
      <c r="AC220" s="46"/>
      <c r="AD220" s="19" t="str">
        <f t="shared" si="110"/>
        <v/>
      </c>
      <c r="AE220" s="31" t="s">
        <v>990</v>
      </c>
      <c r="AF220" s="18" t="str">
        <f t="shared" si="111"/>
        <v>UPS - Một thiết bị cung cấp điện liên tục, được sử dụng để cung cấp điện tạm thời trong trường hợp mất điện.</v>
      </c>
      <c r="AG220" s="18" t="str">
        <f t="shared" si="112"/>
        <v>000219_opt4.jpg</v>
      </c>
      <c r="AH220" s="18" t="str">
        <f t="shared" si="98"/>
        <v>FALSE</v>
      </c>
      <c r="AI220" s="46"/>
      <c r="AJ220" s="19" t="str">
        <f t="shared" si="113"/>
        <v/>
      </c>
      <c r="AK220" s="31" t="s">
        <v>1146</v>
      </c>
      <c r="AL220" s="18" t="str">
        <f t="shared" si="114"/>
        <v>AHU - Nó là một máy điều hòa không khí được sử dụng trong hệ thống điều hòa không khí trung tâm, và bao gồm một bộ lọc không khí, một bộ trao đổi nhiệt, một máy tạo ẩm, một quạt gió, v.v.</v>
      </c>
      <c r="AM220" s="18" t="str">
        <f t="shared" si="115"/>
        <v>000219_opt5.jpg</v>
      </c>
      <c r="AN220" s="18" t="str">
        <f t="shared" si="99"/>
        <v>FALSE</v>
      </c>
      <c r="AO220" s="46"/>
      <c r="AP220" s="19" t="str">
        <f t="shared" si="116"/>
        <v/>
      </c>
      <c r="AQ220" s="54"/>
      <c r="AR220" s="21" t="str">
        <f t="shared" si="117"/>
        <v/>
      </c>
      <c r="AS220" s="22" t="str">
        <f t="shared" si="118"/>
        <v/>
      </c>
      <c r="AT220" s="57">
        <v>1</v>
      </c>
      <c r="AU220" s="43"/>
      <c r="AV220" s="60" t="s">
        <v>294</v>
      </c>
      <c r="AW220" s="24"/>
    </row>
    <row r="221" spans="1:49" ht="12" customHeight="1" thickBot="1">
      <c r="A221" s="13">
        <f t="shared" si="97"/>
        <v>220</v>
      </c>
      <c r="B221" s="14" t="s">
        <v>7</v>
      </c>
      <c r="C221" s="15" t="s">
        <v>34</v>
      </c>
      <c r="D221" s="67">
        <v>2016</v>
      </c>
      <c r="E221" s="15">
        <v>20</v>
      </c>
      <c r="F221" s="15"/>
      <c r="G221" s="15" t="s">
        <v>2857</v>
      </c>
      <c r="H221" s="15" t="s">
        <v>49</v>
      </c>
      <c r="I221" s="17"/>
      <c r="J221" s="39" t="s">
        <v>518</v>
      </c>
      <c r="K221" s="18" t="str">
        <f t="shared" si="100"/>
        <v>Tuyên bố nào sau đây về thiết bị điều hòa không khí một ống gió có lưu lượng không khí thay đổi là không phù hợp nhất?</v>
      </c>
      <c r="L221" s="19" t="str">
        <f t="shared" si="101"/>
        <v>000220_question.jpg</v>
      </c>
      <c r="M221" s="34" t="s">
        <v>665</v>
      </c>
      <c r="N221" s="18" t="str">
        <f t="shared" si="102"/>
        <v>Nhìn chung, so với hệ thống ống gió đơn luồng gió không đổi, rất khó để duy trì sự phân bố luồng không khí và độ tinh khiết của không khí trong phòng một cách đồng đều.</v>
      </c>
      <c r="O221" s="18" t="str">
        <f t="shared" si="103"/>
        <v>000220_opt1.jpg</v>
      </c>
      <c r="P221" s="18" t="str">
        <f t="shared" si="94"/>
        <v>FALSE</v>
      </c>
      <c r="Q221" s="46"/>
      <c r="R221" s="20" t="str">
        <f t="shared" si="104"/>
        <v/>
      </c>
      <c r="S221" s="31" t="s">
        <v>665</v>
      </c>
      <c r="T221" s="18" t="str">
        <f t="shared" si="105"/>
        <v>Nhìn chung, so với hệ thống ống gió đơn luồng gió không đổi, rất khó để duy trì sự phân bố luồng không khí và độ tinh khiết của không khí trong phòng một cách đồng đều.</v>
      </c>
      <c r="U221" s="18" t="str">
        <f t="shared" si="106"/>
        <v>000220_opt2.jpg</v>
      </c>
      <c r="V221" s="18" t="str">
        <f t="shared" si="95"/>
        <v>TRUE</v>
      </c>
      <c r="W221" s="46"/>
      <c r="X221" s="19" t="str">
        <f t="shared" si="107"/>
        <v/>
      </c>
      <c r="Y221" s="31" t="s">
        <v>829</v>
      </c>
      <c r="Z221" s="18" t="str">
        <f t="shared" si="108"/>
        <v>Nếu lượng không khí giảm tỷ lệ thuận với việc giảm tải, có thể không đảm bảo được lượng không khí bên ngoài cần thiết, vì vậy cần phải thực hiện các biện pháp như cài đặt lượng không khí tối thiểu.</v>
      </c>
      <c r="AA221" s="18" t="str">
        <f t="shared" si="109"/>
        <v>000220_opt3.jpg</v>
      </c>
      <c r="AB221" s="18" t="str">
        <f t="shared" si="96"/>
        <v>FALSE</v>
      </c>
      <c r="AC221" s="46"/>
      <c r="AD221" s="19" t="str">
        <f t="shared" si="110"/>
        <v/>
      </c>
      <c r="AE221" s="31" t="s">
        <v>991</v>
      </c>
      <c r="AF221" s="18" t="str">
        <f t="shared" si="111"/>
        <v>Nếu không có sự xuất hiện đồng thời của các đỉnh tải nhiệt, có thể giảm kích thước máy điều hòa không khí và ống dẫn so với phương pháp ống dẫn đơn thể tích không đổi.</v>
      </c>
      <c r="AG221" s="18" t="str">
        <f t="shared" si="112"/>
        <v>000220_opt4.jpg</v>
      </c>
      <c r="AH221" s="18" t="str">
        <f t="shared" si="98"/>
        <v>FALSE</v>
      </c>
      <c r="AI221" s="46"/>
      <c r="AJ221" s="19" t="str">
        <f t="shared" si="113"/>
        <v/>
      </c>
      <c r="AK221" s="31" t="s">
        <v>1147</v>
      </c>
      <c r="AL221" s="18" t="str">
        <f t="shared" si="114"/>
        <v>So với phương pháp ống dẫn đơn thể tích không đổi, có thể tiết kiệm được mức tiêu thụ năng lượng của quạt gió.</v>
      </c>
      <c r="AM221" s="18" t="str">
        <f t="shared" si="115"/>
        <v>000220_opt5.jpg</v>
      </c>
      <c r="AN221" s="18" t="str">
        <f t="shared" si="99"/>
        <v>FALSE</v>
      </c>
      <c r="AO221" s="46"/>
      <c r="AP221" s="19" t="str">
        <f t="shared" si="116"/>
        <v/>
      </c>
      <c r="AQ221" s="54"/>
      <c r="AR221" s="21" t="str">
        <f t="shared" si="117"/>
        <v/>
      </c>
      <c r="AS221" s="22" t="str">
        <f t="shared" si="118"/>
        <v/>
      </c>
      <c r="AT221" s="57">
        <v>2</v>
      </c>
      <c r="AU221" s="43"/>
      <c r="AV221" s="60" t="s">
        <v>294</v>
      </c>
      <c r="AW221" s="24"/>
    </row>
    <row r="222" spans="1:49" ht="12" customHeight="1" thickBot="1">
      <c r="A222" s="13">
        <f t="shared" si="97"/>
        <v>221</v>
      </c>
      <c r="B222" s="14" t="s">
        <v>7</v>
      </c>
      <c r="C222" s="15" t="s">
        <v>34</v>
      </c>
      <c r="D222" s="67">
        <v>2016</v>
      </c>
      <c r="E222" s="15">
        <v>21</v>
      </c>
      <c r="F222" s="15"/>
      <c r="G222" s="15" t="s">
        <v>2857</v>
      </c>
      <c r="H222" s="15" t="s">
        <v>49</v>
      </c>
      <c r="I222" s="17"/>
      <c r="J222" s="39" t="s">
        <v>342</v>
      </c>
      <c r="K222" s="18" t="str">
        <f t="shared" si="100"/>
        <v>Tuyên bố nào sau đây về thiết bị điều hòa không khí là không phù hợp nhất?</v>
      </c>
      <c r="L222" s="19" t="str">
        <f t="shared" si="101"/>
        <v>000221_question.jpg</v>
      </c>
      <c r="M222" s="34" t="s">
        <v>666</v>
      </c>
      <c r="N222" s="18" t="str">
        <f t="shared" si="102"/>
        <v>Công suất sưởi ấm và hệ số hiệu suất của máy điều hòa không khí bơm nhiệt nguồn không khí thường giảm khi nhiệt độ của không khí bên ngoài giảm.</v>
      </c>
      <c r="O222" s="18" t="str">
        <f t="shared" si="103"/>
        <v>000221_opt1.jpg</v>
      </c>
      <c r="P222" s="18" t="str">
        <f t="shared" si="94"/>
        <v>FALSE</v>
      </c>
      <c r="Q222" s="46"/>
      <c r="R222" s="20" t="str">
        <f t="shared" si="104"/>
        <v/>
      </c>
      <c r="S222" s="31" t="s">
        <v>666</v>
      </c>
      <c r="T222" s="18" t="str">
        <f t="shared" si="105"/>
        <v>Công suất sưởi ấm và hệ số hiệu suất của máy điều hòa không khí bơm nhiệt nguồn không khí thường giảm khi nhiệt độ của không khí bên ngoài giảm.</v>
      </c>
      <c r="U222" s="18" t="str">
        <f t="shared" si="106"/>
        <v>000221_opt2.jpg</v>
      </c>
      <c r="V222" s="18" t="str">
        <f t="shared" si="95"/>
        <v>FALSE</v>
      </c>
      <c r="W222" s="46"/>
      <c r="X222" s="19" t="str">
        <f t="shared" si="107"/>
        <v/>
      </c>
      <c r="Y222" s="31" t="s">
        <v>830</v>
      </c>
      <c r="Z222" s="18" t="str">
        <f t="shared" si="108"/>
        <v>Phương pháp đường ống hở mạch với bể chứa nhiệt ở lớp dưới cùng thường có công suất bơm nhiều hơn hệ thống đường ống mạch kín.</v>
      </c>
      <c r="AA222" s="18" t="str">
        <f t="shared" si="109"/>
        <v>000221_opt3.jpg</v>
      </c>
      <c r="AB222" s="18" t="str">
        <f t="shared" si="96"/>
        <v>FALSE</v>
      </c>
      <c r="AC222" s="46"/>
      <c r="AD222" s="19" t="str">
        <f t="shared" si="110"/>
        <v/>
      </c>
      <c r="AE222" s="31" t="s">
        <v>438</v>
      </c>
      <c r="AF222" s="18" t="str">
        <f t="shared" si="111"/>
        <v>Hiệu quả làm mát của tháp giải nhiệt mở phần lớn thu được nhờ sự khác biệt giữa nhiệt độ của không khí tiếp xúc với nước làm mát và nhiệt độ của nước làm mát.</v>
      </c>
      <c r="AG222" s="18" t="str">
        <f t="shared" si="112"/>
        <v>000221_opt4.jpg</v>
      </c>
      <c r="AH222" s="18" t="str">
        <f t="shared" si="98"/>
        <v>TRUE</v>
      </c>
      <c r="AI222" s="46"/>
      <c r="AJ222" s="19" t="str">
        <f t="shared" si="113"/>
        <v/>
      </c>
      <c r="AK222" s="31" t="s">
        <v>1148</v>
      </c>
      <c r="AL222" s="18" t="str">
        <f t="shared" si="114"/>
        <v>Máy bơm nhiệt động cơ khí thường thích hợp để sử dụng ở những vùng lạnh có tải trọng sưởi ấm cao khi giảm công suất hợp đồng.</v>
      </c>
      <c r="AM222" s="18" t="str">
        <f t="shared" si="115"/>
        <v>000221_opt5.jpg</v>
      </c>
      <c r="AN222" s="18" t="str">
        <f t="shared" si="99"/>
        <v>FALSE</v>
      </c>
      <c r="AO222" s="46"/>
      <c r="AP222" s="19" t="str">
        <f t="shared" si="116"/>
        <v/>
      </c>
      <c r="AQ222" s="54"/>
      <c r="AR222" s="21" t="str">
        <f t="shared" si="117"/>
        <v/>
      </c>
      <c r="AS222" s="22" t="str">
        <f t="shared" si="118"/>
        <v/>
      </c>
      <c r="AT222" s="57">
        <v>4</v>
      </c>
      <c r="AU222" s="43"/>
      <c r="AV222" s="60" t="s">
        <v>294</v>
      </c>
      <c r="AW222" s="24"/>
    </row>
    <row r="223" spans="1:49" ht="12" customHeight="1" thickBot="1">
      <c r="A223" s="13">
        <f t="shared" si="97"/>
        <v>222</v>
      </c>
      <c r="B223" s="14" t="s">
        <v>7</v>
      </c>
      <c r="C223" s="15" t="s">
        <v>34</v>
      </c>
      <c r="D223" s="67">
        <v>2016</v>
      </c>
      <c r="E223" s="15">
        <v>22</v>
      </c>
      <c r="F223" s="15"/>
      <c r="G223" s="15" t="s">
        <v>2857</v>
      </c>
      <c r="H223" s="15" t="s">
        <v>49</v>
      </c>
      <c r="I223" s="17"/>
      <c r="J223" s="39" t="s">
        <v>344</v>
      </c>
      <c r="K223" s="18" t="str">
        <f t="shared" si="100"/>
        <v>Tuyên bố nào sau đây về vệ sinh cấp thoát nước là không phù hợp nhất?</v>
      </c>
      <c r="L223" s="19" t="str">
        <f t="shared" si="101"/>
        <v>000222_question.jpg</v>
      </c>
      <c r="M223" s="34" t="s">
        <v>667</v>
      </c>
      <c r="N223" s="18" t="str">
        <f t="shared" si="102"/>
        <v>Kết nối chéo đề cập đến kết nối trực tiếp giữa hệ thống cấp nước và cấp nước nóng của nước uống và các hệ thống khác bằng đường ống và thiết bị.</v>
      </c>
      <c r="O223" s="18" t="str">
        <f t="shared" si="103"/>
        <v>000222_opt1.jpg</v>
      </c>
      <c r="P223" s="18" t="str">
        <f t="shared" si="94"/>
        <v>FALSE</v>
      </c>
      <c r="Q223" s="46"/>
      <c r="R223" s="20" t="str">
        <f t="shared" si="104"/>
        <v/>
      </c>
      <c r="S223" s="31" t="s">
        <v>667</v>
      </c>
      <c r="T223" s="18" t="str">
        <f t="shared" si="105"/>
        <v>Kết nối chéo đề cập đến kết nối trực tiếp giữa hệ thống cấp nước và cấp nước nóng của nước uống và các hệ thống khác bằng đường ống và thiết bị.</v>
      </c>
      <c r="U223" s="18" t="str">
        <f t="shared" si="106"/>
        <v>000222_opt2.jpg</v>
      </c>
      <c r="V223" s="18" t="str">
        <f t="shared" si="95"/>
        <v>FALSE</v>
      </c>
      <c r="W223" s="46"/>
      <c r="X223" s="19" t="str">
        <f t="shared" si="107"/>
        <v/>
      </c>
      <c r="Y223" s="31" t="s">
        <v>831</v>
      </c>
      <c r="Z223" s="18" t="str">
        <f t="shared" si="108"/>
        <v>Hố ga được lắp đặt trong bể thoát nước phải có đường kính trong hiệu quả từ 60 cm trở lên.</v>
      </c>
      <c r="AA223" s="18" t="str">
        <f t="shared" si="109"/>
        <v>000222_opt3.jpg</v>
      </c>
      <c r="AB223" s="18" t="str">
        <f t="shared" si="96"/>
        <v>FALSE</v>
      </c>
      <c r="AC223" s="46"/>
      <c r="AD223" s="19" t="str">
        <f t="shared" si="110"/>
        <v/>
      </c>
      <c r="AE223" s="31" t="s">
        <v>992</v>
      </c>
      <c r="AF223" s="18" t="str">
        <f t="shared" si="111"/>
        <v>Việc thoát nước của đường ống tràn của bể tiếp nhận nước uống phải là thoát nước gián tiếp vào đường ống của hệ thống thoát nước chung.</v>
      </c>
      <c r="AG223" s="18" t="str">
        <f t="shared" si="112"/>
        <v>000222_opt4.jpg</v>
      </c>
      <c r="AH223" s="18" t="str">
        <f t="shared" si="98"/>
        <v>FALSE</v>
      </c>
      <c r="AI223" s="46"/>
      <c r="AJ223" s="19" t="str">
        <f t="shared" si="113"/>
        <v/>
      </c>
      <c r="AK223" s="31" t="s">
        <v>1149</v>
      </c>
      <c r="AL223" s="18" t="str">
        <f t="shared" si="114"/>
        <v>Đường kính ống của ống đứng thoát nước kiểu dòng chảy tự nhiên thường lớn hơn ở tầng dưới so với tầng trên.</v>
      </c>
      <c r="AM223" s="18" t="str">
        <f t="shared" si="115"/>
        <v>000222_opt5.jpg</v>
      </c>
      <c r="AN223" s="18" t="str">
        <f t="shared" si="99"/>
        <v>TRUE</v>
      </c>
      <c r="AO223" s="46"/>
      <c r="AP223" s="19" t="str">
        <f t="shared" si="116"/>
        <v/>
      </c>
      <c r="AQ223" s="54"/>
      <c r="AR223" s="21" t="str">
        <f t="shared" si="117"/>
        <v/>
      </c>
      <c r="AS223" s="22" t="str">
        <f t="shared" si="118"/>
        <v/>
      </c>
      <c r="AT223" s="57">
        <v>5</v>
      </c>
      <c r="AU223" s="43"/>
      <c r="AV223" s="60" t="s">
        <v>294</v>
      </c>
      <c r="AW223" s="24"/>
    </row>
    <row r="224" spans="1:49" ht="12" customHeight="1" thickBot="1">
      <c r="A224" s="13">
        <f t="shared" si="97"/>
        <v>223</v>
      </c>
      <c r="B224" s="14" t="s">
        <v>7</v>
      </c>
      <c r="C224" s="15" t="s">
        <v>34</v>
      </c>
      <c r="D224" s="67">
        <v>2016</v>
      </c>
      <c r="E224" s="15">
        <v>23</v>
      </c>
      <c r="F224" s="15"/>
      <c r="G224" s="15" t="s">
        <v>2857</v>
      </c>
      <c r="H224" s="15" t="s">
        <v>49</v>
      </c>
      <c r="I224" s="17"/>
      <c r="J224" s="39" t="s">
        <v>345</v>
      </c>
      <c r="K224" s="18" t="str">
        <f t="shared" si="100"/>
        <v>Tuyên bố nào sau đây về việc lắp đặt điện là không phù hợp nhất?</v>
      </c>
      <c r="L224" s="19" t="str">
        <f t="shared" si="101"/>
        <v>000223_question.jpg</v>
      </c>
      <c r="M224" s="34" t="s">
        <v>668</v>
      </c>
      <c r="N224" s="18" t="str">
        <f t="shared" si="102"/>
        <v>Giá trị dòng điện cho phép thay đổi chủ yếu do nhiệt độ môi trường và khoảng cách giữa các dây.</v>
      </c>
      <c r="O224" s="18" t="str">
        <f t="shared" si="103"/>
        <v>000223_opt1.jpg</v>
      </c>
      <c r="P224" s="18" t="str">
        <f t="shared" si="94"/>
        <v>FALSE</v>
      </c>
      <c r="Q224" s="46"/>
      <c r="R224" s="20" t="str">
        <f t="shared" si="104"/>
        <v/>
      </c>
      <c r="S224" s="31" t="s">
        <v>668</v>
      </c>
      <c r="T224" s="18" t="str">
        <f t="shared" si="105"/>
        <v>Giá trị dòng điện cho phép thay đổi chủ yếu do nhiệt độ môi trường và khoảng cách giữa các dây.</v>
      </c>
      <c r="U224" s="18" t="str">
        <f t="shared" si="106"/>
        <v>000223_opt2.jpg</v>
      </c>
      <c r="V224" s="18" t="str">
        <f t="shared" si="95"/>
        <v>FALSE</v>
      </c>
      <c r="W224" s="46"/>
      <c r="X224" s="19" t="str">
        <f t="shared" si="107"/>
        <v/>
      </c>
      <c r="Y224" s="31" t="s">
        <v>442</v>
      </c>
      <c r="Z224" s="18" t="str">
        <f t="shared" si="108"/>
        <v>Ánh sáng xung quanh nhiệm vụ là một phương pháp chỉ chiếu sáng một bộ phận cụ thể.</v>
      </c>
      <c r="AA224" s="18" t="str">
        <f t="shared" si="109"/>
        <v>000223_opt3.jpg</v>
      </c>
      <c r="AB224" s="18" t="str">
        <f t="shared" si="96"/>
        <v>TRUE</v>
      </c>
      <c r="AC224" s="46"/>
      <c r="AD224" s="19" t="str">
        <f t="shared" si="110"/>
        <v/>
      </c>
      <c r="AE224" s="31" t="s">
        <v>993</v>
      </c>
      <c r="AF224" s="18" t="str">
        <f t="shared" si="111"/>
        <v>Các giá trị cho phép đối với điện áp rơi trong mạch điện áp thấp được quy định theo từng giai đoạn tùy thuộc vào chiều dài của hệ thống dây điện.</v>
      </c>
      <c r="AG224" s="18" t="str">
        <f t="shared" si="112"/>
        <v>000223_opt4.jpg</v>
      </c>
      <c r="AH224" s="18" t="str">
        <f t="shared" si="98"/>
        <v>FALSE</v>
      </c>
      <c r="AI224" s="46"/>
      <c r="AJ224" s="19" t="str">
        <f t="shared" si="113"/>
        <v/>
      </c>
      <c r="AK224" s="31" t="s">
        <v>1150</v>
      </c>
      <c r="AL224" s="18" t="str">
        <f t="shared" si="114"/>
        <v>Trong hệ thống dây điện trong nhà hạ thế, ống nhựa tổng hợp có thể được chôn trong bê tông.</v>
      </c>
      <c r="AM224" s="18" t="str">
        <f t="shared" si="115"/>
        <v>000223_opt5.jpg</v>
      </c>
      <c r="AN224" s="18" t="str">
        <f t="shared" si="99"/>
        <v>FALSE</v>
      </c>
      <c r="AO224" s="46"/>
      <c r="AP224" s="19" t="str">
        <f t="shared" si="116"/>
        <v/>
      </c>
      <c r="AQ224" s="54"/>
      <c r="AR224" s="21" t="str">
        <f t="shared" si="117"/>
        <v/>
      </c>
      <c r="AS224" s="22" t="str">
        <f t="shared" si="118"/>
        <v/>
      </c>
      <c r="AT224" s="57">
        <v>3</v>
      </c>
      <c r="AU224" s="43"/>
      <c r="AV224" s="60" t="s">
        <v>294</v>
      </c>
      <c r="AW224" s="24"/>
    </row>
    <row r="225" spans="1:49" ht="12" customHeight="1" thickBot="1">
      <c r="A225" s="13">
        <f t="shared" si="97"/>
        <v>224</v>
      </c>
      <c r="B225" s="14" t="s">
        <v>7</v>
      </c>
      <c r="C225" s="15" t="s">
        <v>34</v>
      </c>
      <c r="D225" s="67">
        <v>2016</v>
      </c>
      <c r="E225" s="15">
        <v>24</v>
      </c>
      <c r="F225" s="15"/>
      <c r="G225" s="15" t="s">
        <v>2857</v>
      </c>
      <c r="H225" s="15" t="s">
        <v>49</v>
      </c>
      <c r="I225" s="17"/>
      <c r="J225" s="39" t="s">
        <v>457</v>
      </c>
      <c r="K225" s="18" t="str">
        <f t="shared" si="100"/>
        <v>Tuyên bố nào sau đây liên quan đến thiết bị chữa cháy, v.v. là không phù hợp nhất?</v>
      </c>
      <c r="L225" s="19" t="str">
        <f t="shared" si="101"/>
        <v>000224_question.jpg</v>
      </c>
      <c r="M225" s="34" t="s">
        <v>669</v>
      </c>
      <c r="N225" s="18" t="str">
        <f t="shared" si="102"/>
        <v>Đầu báo nhiệt độ không đổi của hệ thống báo cháy tự động được kích hoạt khi nhiệt độ môi trường đạt đến tốc độ tăng nhiệt độ nhất định.</v>
      </c>
      <c r="O225" s="18" t="str">
        <f t="shared" si="103"/>
        <v>000224_opt1.jpg</v>
      </c>
      <c r="P225" s="18" t="str">
        <f t="shared" si="94"/>
        <v>TRUE</v>
      </c>
      <c r="Q225" s="46"/>
      <c r="R225" s="20" t="str">
        <f t="shared" si="104"/>
        <v/>
      </c>
      <c r="S225" s="31" t="s">
        <v>669</v>
      </c>
      <c r="T225" s="18" t="str">
        <f t="shared" si="105"/>
        <v>Đầu báo nhiệt độ không đổi của hệ thống báo cháy tự động được kích hoạt khi nhiệt độ môi trường đạt đến tốc độ tăng nhiệt độ nhất định.</v>
      </c>
      <c r="U225" s="18" t="str">
        <f t="shared" si="106"/>
        <v>000224_opt2.jpg</v>
      </c>
      <c r="V225" s="18" t="str">
        <f t="shared" si="95"/>
        <v>FALSE</v>
      </c>
      <c r="W225" s="46"/>
      <c r="X225" s="19" t="str">
        <f t="shared" si="107"/>
        <v/>
      </c>
      <c r="Y225" s="31" t="s">
        <v>832</v>
      </c>
      <c r="Z225" s="18" t="str">
        <f t="shared" si="108"/>
        <v>Thiết bị chữa cháy bằng bọt là thiết bị dập tắt đám cháy bằng cách phủ bọt và làm mát bề mặt cháy, đồng thời có hiệu quả đối với các đám cháy nhiên liệu lỏng.</v>
      </c>
      <c r="AA225" s="18" t="str">
        <f t="shared" si="109"/>
        <v>000224_opt3.jpg</v>
      </c>
      <c r="AB225" s="18" t="str">
        <f t="shared" si="96"/>
        <v>FALSE</v>
      </c>
      <c r="AC225" s="46"/>
      <c r="AD225" s="19" t="str">
        <f t="shared" si="110"/>
        <v/>
      </c>
      <c r="AE225" s="31" t="s">
        <v>994</v>
      </c>
      <c r="AF225" s="18" t="str">
        <f t="shared" si="111"/>
        <v>Thiết bị đường ống nước được kết nối là cơ sở để đội cứu hỏa dập tắt đám cháy, nước được bơm và sử dụng bởi xe bơm chữa cháy.</v>
      </c>
      <c r="AG225" s="18" t="str">
        <f t="shared" si="112"/>
        <v>000224_opt4.jpg</v>
      </c>
      <c r="AH225" s="18" t="str">
        <f t="shared" si="98"/>
        <v>FALSE</v>
      </c>
      <c r="AI225" s="46"/>
      <c r="AJ225" s="19" t="str">
        <f t="shared" si="113"/>
        <v/>
      </c>
      <c r="AK225" s="31" t="s">
        <v>1151</v>
      </c>
      <c r="AL225" s="18" t="str">
        <f t="shared" si="114"/>
        <v>Thiết bị chữa cháy dạng bột là thiết bị chữa cháy giải phóng các chất chữa cháy dạng bột có tác dụng ngăn chặn quá trình đốt cháy bằng khí điều áp, có hiệu quả đối với các đám cháy nhiên liệu lỏng.</v>
      </c>
      <c r="AM225" s="18" t="str">
        <f t="shared" si="115"/>
        <v>000224_opt5.jpg</v>
      </c>
      <c r="AN225" s="18" t="str">
        <f t="shared" si="99"/>
        <v>FALSE</v>
      </c>
      <c r="AO225" s="46"/>
      <c r="AP225" s="19" t="str">
        <f t="shared" si="116"/>
        <v/>
      </c>
      <c r="AQ225" s="54"/>
      <c r="AR225" s="21" t="str">
        <f t="shared" si="117"/>
        <v/>
      </c>
      <c r="AS225" s="22" t="str">
        <f t="shared" si="118"/>
        <v/>
      </c>
      <c r="AT225" s="57">
        <v>1</v>
      </c>
      <c r="AU225" s="43"/>
      <c r="AV225" s="60" t="s">
        <v>294</v>
      </c>
      <c r="AW225" s="24"/>
    </row>
    <row r="226" spans="1:49" ht="12" customHeight="1" thickBot="1">
      <c r="A226" s="13">
        <f t="shared" si="97"/>
        <v>225</v>
      </c>
      <c r="B226" s="14" t="s">
        <v>7</v>
      </c>
      <c r="C226" s="15" t="s">
        <v>34</v>
      </c>
      <c r="D226" s="67">
        <v>2016</v>
      </c>
      <c r="E226" s="15">
        <v>25</v>
      </c>
      <c r="F226" s="15"/>
      <c r="G226" s="15" t="s">
        <v>2857</v>
      </c>
      <c r="H226" s="15" t="s">
        <v>49</v>
      </c>
      <c r="I226" s="17"/>
      <c r="J226" s="39" t="s">
        <v>519</v>
      </c>
      <c r="K226" s="18" t="str">
        <f t="shared" si="100"/>
        <v>Tuyên bố nào sau đây về bảo tồn năng lượng là không phù hợp nhất?</v>
      </c>
      <c r="L226" s="19" t="str">
        <f t="shared" si="101"/>
        <v>000225_question.jpg</v>
      </c>
      <c r="M226" s="34" t="s">
        <v>670</v>
      </c>
      <c r="N226" s="18" t="str">
        <f t="shared" si="102"/>
        <v>Để ngăn chặn ánh sáng ban đầu quá mức, cảm biến độ rọi đã được sử dụng để kiểm soát ánh sáng.</v>
      </c>
      <c r="O226" s="18" t="str">
        <f t="shared" si="103"/>
        <v>000225_opt1.jpg</v>
      </c>
      <c r="P226" s="18" t="str">
        <f t="shared" si="94"/>
        <v>FALSE</v>
      </c>
      <c r="Q226" s="46"/>
      <c r="R226" s="20" t="str">
        <f t="shared" si="104"/>
        <v/>
      </c>
      <c r="S226" s="31" t="s">
        <v>670</v>
      </c>
      <c r="T226" s="18" t="str">
        <f t="shared" si="105"/>
        <v>Để ngăn chặn ánh sáng ban đầu quá mức, cảm biến độ rọi đã được sử dụng để kiểm soát ánh sáng.</v>
      </c>
      <c r="U226" s="18" t="str">
        <f t="shared" si="106"/>
        <v>000225_opt2.jpg</v>
      </c>
      <c r="V226" s="18" t="str">
        <f t="shared" si="95"/>
        <v>FALSE</v>
      </c>
      <c r="W226" s="46"/>
      <c r="X226" s="19" t="str">
        <f t="shared" si="107"/>
        <v/>
      </c>
      <c r="Y226" s="31" t="s">
        <v>833</v>
      </c>
      <c r="Z226" s="18" t="str">
        <f t="shared" si="108"/>
        <v>Một máy nước nóng loại thu hồi nhiệt tiềm ẩn đã được sử dụng cho thiết bị cấp nước nóng.</v>
      </c>
      <c r="AA226" s="18" t="str">
        <f t="shared" si="109"/>
        <v>000225_opt3.jpg</v>
      </c>
      <c r="AB226" s="18" t="str">
        <f t="shared" si="96"/>
        <v>FALSE</v>
      </c>
      <c r="AC226" s="46"/>
      <c r="AD226" s="19" t="str">
        <f t="shared" si="110"/>
        <v/>
      </c>
      <c r="AE226" s="31" t="s">
        <v>995</v>
      </c>
      <c r="AF226" s="18" t="str">
        <f t="shared" si="111"/>
        <v>Trong lắp đặt điện, điện áp phân phối thấp đã được sử dụng để giảm tổn thất trong đường phân phối.</v>
      </c>
      <c r="AG226" s="18" t="str">
        <f t="shared" si="112"/>
        <v>000225_opt4.jpg</v>
      </c>
      <c r="AH226" s="18" t="str">
        <f t="shared" si="98"/>
        <v>TRUE</v>
      </c>
      <c r="AI226" s="46"/>
      <c r="AJ226" s="19" t="str">
        <f t="shared" si="113"/>
        <v/>
      </c>
      <c r="AK226" s="31" t="s">
        <v>1152</v>
      </c>
      <c r="AL226" s="18" t="str">
        <f t="shared" si="114"/>
        <v>Bằng cách đưa không khí lạnh vào giai đoạn trung gian, nhiệt bên trong được loại bỏ và đường thông gió được lên kế hoạch để có thể thúc đẩy thông gió tự nhiên.</v>
      </c>
      <c r="AM226" s="18" t="str">
        <f t="shared" si="115"/>
        <v>000225_opt5.jpg</v>
      </c>
      <c r="AN226" s="18" t="str">
        <f t="shared" si="99"/>
        <v>FALSE</v>
      </c>
      <c r="AO226" s="46"/>
      <c r="AP226" s="19" t="str">
        <f t="shared" si="116"/>
        <v/>
      </c>
      <c r="AQ226" s="54"/>
      <c r="AR226" s="21" t="str">
        <f t="shared" si="117"/>
        <v/>
      </c>
      <c r="AS226" s="22" t="str">
        <f t="shared" si="118"/>
        <v/>
      </c>
      <c r="AT226" s="57">
        <v>4</v>
      </c>
      <c r="AU226" s="43"/>
      <c r="AV226" s="60" t="s">
        <v>294</v>
      </c>
      <c r="AW226" s="24"/>
    </row>
    <row r="227" spans="1:49" ht="12" customHeight="1" thickBot="1">
      <c r="A227" s="13">
        <f t="shared" si="97"/>
        <v>226</v>
      </c>
      <c r="B227" s="14" t="s">
        <v>7</v>
      </c>
      <c r="C227" s="15" t="s">
        <v>34</v>
      </c>
      <c r="D227" s="67">
        <v>2015</v>
      </c>
      <c r="E227" s="15">
        <v>1</v>
      </c>
      <c r="F227" s="15"/>
      <c r="G227" s="15" t="s">
        <v>2857</v>
      </c>
      <c r="H227" s="15" t="s">
        <v>49</v>
      </c>
      <c r="I227" s="17"/>
      <c r="J227" s="39" t="s">
        <v>520</v>
      </c>
      <c r="K227" s="18" t="str">
        <f t="shared" si="100"/>
        <v>Sự kết hợp nào sau đây là sự kết hợp không phù hợp nhất giữa tòa nhà và nhà thiết kế của nó?</v>
      </c>
      <c r="L227" s="19" t="str">
        <f t="shared" si="101"/>
        <v>000226_question.jpg</v>
      </c>
      <c r="M227" s="34" t="s">
        <v>671</v>
      </c>
      <c r="N227" s="18" t="str">
        <f t="shared" si="102"/>
        <v>Lắng nghe Takei (1927) ―――――――― Koji Fujii</v>
      </c>
      <c r="O227" s="18" t="str">
        <f t="shared" si="103"/>
        <v>000226_opt1.jpg</v>
      </c>
      <c r="P227" s="18" t="str">
        <f t="shared" si="94"/>
        <v>FALSE</v>
      </c>
      <c r="Q227" s="46"/>
      <c r="R227" s="20" t="str">
        <f t="shared" si="104"/>
        <v/>
      </c>
      <c r="S227" s="31" t="s">
        <v>671</v>
      </c>
      <c r="T227" s="18" t="str">
        <f t="shared" si="105"/>
        <v>Lắng nghe Takei (1927) ―――――――― Koji Fujii</v>
      </c>
      <c r="U227" s="18" t="str">
        <f t="shared" si="106"/>
        <v>000226_opt2.jpg</v>
      </c>
      <c r="V227" s="18" t="str">
        <f t="shared" si="95"/>
        <v>FALSE</v>
      </c>
      <c r="W227" s="46"/>
      <c r="X227" s="19" t="str">
        <f t="shared" si="107"/>
        <v/>
      </c>
      <c r="Y227" s="31" t="s">
        <v>834</v>
      </c>
      <c r="Z227" s="18" t="str">
        <f t="shared" si="108"/>
        <v>Bảo tàng Nghệ thuật Hiện đại, Kanagawa (1951) - Junzo Sakakura</v>
      </c>
      <c r="AA227" s="18" t="str">
        <f t="shared" si="109"/>
        <v>000226_opt3.jpg</v>
      </c>
      <c r="AB227" s="18" t="str">
        <f t="shared" si="96"/>
        <v>FALSE</v>
      </c>
      <c r="AC227" s="46"/>
      <c r="AD227" s="19" t="str">
        <f t="shared" si="110"/>
        <v/>
      </c>
      <c r="AE227" s="31" t="s">
        <v>996</v>
      </c>
      <c r="AF227" s="18" t="str">
        <f t="shared" si="111"/>
        <v>Bảo tàng Tưởng niệm Hòa bình Hiroshima (1952) - Togo Murano</v>
      </c>
      <c r="AG227" s="18" t="str">
        <f t="shared" si="112"/>
        <v>000226_opt4.jpg</v>
      </c>
      <c r="AH227" s="18" t="str">
        <f t="shared" si="98"/>
        <v>TRUE</v>
      </c>
      <c r="AI227" s="46"/>
      <c r="AJ227" s="19" t="str">
        <f t="shared" si="113"/>
        <v/>
      </c>
      <c r="AK227" s="31" t="s">
        <v>1153</v>
      </c>
      <c r="AL227" s="18" t="str">
        <f t="shared" si="114"/>
        <v>Tokyo Bunka Kaikan (1961) ――――― Kunio Maekawa</v>
      </c>
      <c r="AM227" s="18" t="str">
        <f t="shared" si="115"/>
        <v>000226_opt5.jpg</v>
      </c>
      <c r="AN227" s="18" t="str">
        <f t="shared" si="99"/>
        <v>FALSE</v>
      </c>
      <c r="AO227" s="46"/>
      <c r="AP227" s="19" t="str">
        <f t="shared" si="116"/>
        <v/>
      </c>
      <c r="AQ227" s="54"/>
      <c r="AR227" s="21" t="str">
        <f t="shared" si="117"/>
        <v/>
      </c>
      <c r="AS227" s="22" t="str">
        <f t="shared" si="118"/>
        <v/>
      </c>
      <c r="AT227" s="57">
        <v>4</v>
      </c>
      <c r="AU227" s="43"/>
      <c r="AV227" s="60" t="s">
        <v>294</v>
      </c>
      <c r="AW227" s="24"/>
    </row>
    <row r="228" spans="1:49" ht="12" customHeight="1" thickBot="1">
      <c r="A228" s="13">
        <f t="shared" si="97"/>
        <v>227</v>
      </c>
      <c r="B228" s="14" t="s">
        <v>7</v>
      </c>
      <c r="C228" s="15" t="s">
        <v>34</v>
      </c>
      <c r="D228" s="67">
        <v>2015</v>
      </c>
      <c r="E228" s="15">
        <v>2</v>
      </c>
      <c r="F228" s="15"/>
      <c r="G228" s="15" t="s">
        <v>2857</v>
      </c>
      <c r="H228" s="15" t="s">
        <v>49</v>
      </c>
      <c r="I228" s="17"/>
      <c r="J228" s="39" t="s">
        <v>488</v>
      </c>
      <c r="K228" s="18" t="str">
        <f t="shared" si="100"/>
        <v>Tuyên bố nào sau đây về các tòa nhà và đặc điểm của chúng là không phù hợp nhất?</v>
      </c>
      <c r="L228" s="19" t="str">
        <f t="shared" si="101"/>
        <v>000227_question.jpg</v>
      </c>
      <c r="M228" s="34" t="s">
        <v>672</v>
      </c>
      <c r="N228" s="18" t="str">
        <f t="shared" si="102"/>
        <v>Nhà thờ Hagia Sophia (Istanbul) là một kiến trúc Byzantine được đặc trưng bởi một không gian rộng lớn với mái vòm mặt dây chuyền.</v>
      </c>
      <c r="O228" s="18" t="str">
        <f t="shared" si="103"/>
        <v>000227_opt1.jpg</v>
      </c>
      <c r="P228" s="18" t="str">
        <f t="shared" si="94"/>
        <v>FALSE</v>
      </c>
      <c r="Q228" s="46"/>
      <c r="R228" s="20" t="str">
        <f t="shared" si="104"/>
        <v/>
      </c>
      <c r="S228" s="31" t="s">
        <v>672</v>
      </c>
      <c r="T228" s="18" t="str">
        <f t="shared" si="105"/>
        <v>Nhà thờ Hagia Sophia (Istanbul) là một kiến trúc Byzantine được đặc trưng bởi một không gian rộng lớn với mái vòm mặt dây chuyền.</v>
      </c>
      <c r="U228" s="18" t="str">
        <f t="shared" si="106"/>
        <v>000227_opt2.jpg</v>
      </c>
      <c r="V228" s="18" t="str">
        <f t="shared" si="95"/>
        <v>FALSE</v>
      </c>
      <c r="W228" s="46"/>
      <c r="X228" s="19" t="str">
        <f t="shared" si="107"/>
        <v/>
      </c>
      <c r="Y228" s="31" t="s">
        <v>835</v>
      </c>
      <c r="Z228" s="18" t="str">
        <f t="shared" si="108"/>
        <v>Nhà thờ Florence (Florence) là một kiến trúc thời Phục hưng được đặc trưng bởi một mái vòm hai lớp lớn hướng lên đỉnh.</v>
      </c>
      <c r="AA228" s="18" t="str">
        <f t="shared" si="109"/>
        <v>000227_opt3.jpg</v>
      </c>
      <c r="AB228" s="18" t="str">
        <f t="shared" si="96"/>
        <v>FALSE</v>
      </c>
      <c r="AC228" s="46"/>
      <c r="AD228" s="19" t="str">
        <f t="shared" si="110"/>
        <v/>
      </c>
      <c r="AE228" s="31" t="s">
        <v>997</v>
      </c>
      <c r="AF228" s="18" t="str">
        <f t="shared" si="111"/>
        <v>Nhà Savoie (Poissy, ngoại ô Paris) là một ngôi nhà không có vách ngăn ngoại trừ lõi trung tâm và toàn bộ chu vi được bao phủ bằng kính.</v>
      </c>
      <c r="AG228" s="18" t="str">
        <f t="shared" si="112"/>
        <v>000227_opt4.jpg</v>
      </c>
      <c r="AH228" s="18" t="str">
        <f t="shared" si="98"/>
        <v>TRUE</v>
      </c>
      <c r="AI228" s="46"/>
      <c r="AJ228" s="19" t="str">
        <f t="shared" si="113"/>
        <v/>
      </c>
      <c r="AK228" s="31" t="s">
        <v>1154</v>
      </c>
      <c r="AL228" s="18" t="str">
        <f t="shared" si="114"/>
        <v>Nhà hát Opera Sydney (Sydney) là một tòa nhà được đặc trưng bởi các hình dạng biểu tượng làm bằng vỏ sò hình vòng cung.</v>
      </c>
      <c r="AM228" s="18" t="str">
        <f t="shared" si="115"/>
        <v>000227_opt5.jpg</v>
      </c>
      <c r="AN228" s="18" t="str">
        <f t="shared" si="99"/>
        <v>FALSE</v>
      </c>
      <c r="AO228" s="46"/>
      <c r="AP228" s="19" t="str">
        <f t="shared" si="116"/>
        <v/>
      </c>
      <c r="AQ228" s="54"/>
      <c r="AR228" s="21" t="str">
        <f t="shared" si="117"/>
        <v/>
      </c>
      <c r="AS228" s="22" t="str">
        <f t="shared" si="118"/>
        <v/>
      </c>
      <c r="AT228" s="57">
        <v>4</v>
      </c>
      <c r="AU228" s="43"/>
      <c r="AV228" s="60" t="s">
        <v>294</v>
      </c>
      <c r="AW228" s="24"/>
    </row>
    <row r="229" spans="1:49" ht="12" customHeight="1" thickBot="1">
      <c r="A229" s="13">
        <f t="shared" si="97"/>
        <v>228</v>
      </c>
      <c r="B229" s="14" t="s">
        <v>7</v>
      </c>
      <c r="C229" s="15" t="s">
        <v>34</v>
      </c>
      <c r="D229" s="67">
        <v>2015</v>
      </c>
      <c r="E229" s="15">
        <v>3</v>
      </c>
      <c r="F229" s="15"/>
      <c r="G229" s="15" t="s">
        <v>2857</v>
      </c>
      <c r="H229" s="15" t="s">
        <v>49</v>
      </c>
      <c r="I229" s="17"/>
      <c r="J229" s="39" t="s">
        <v>325</v>
      </c>
      <c r="K229" s="18" t="str">
        <f t="shared" si="100"/>
        <v>Tuyên bố nào sau đây về kỹ thuật môi trường xây dựng là không phù hợp nhất?</v>
      </c>
      <c r="L229" s="19" t="str">
        <f t="shared" si="101"/>
        <v>000228_question.jpg</v>
      </c>
      <c r="M229" s="34" t="s">
        <v>673</v>
      </c>
      <c r="N229" s="18" t="str">
        <f t="shared" si="102"/>
        <v>Truyền nhiệt đối lưu là hiện tượng truyền nhiệt xảy ra giữa bề mặt rắn như tường và không khí xung quanh tiếp xúc với nó.</v>
      </c>
      <c r="O229" s="18" t="str">
        <f t="shared" si="103"/>
        <v>000228_opt1.jpg</v>
      </c>
      <c r="P229" s="18" t="str">
        <f t="shared" si="94"/>
        <v>FALSE</v>
      </c>
      <c r="Q229" s="46"/>
      <c r="R229" s="20" t="str">
        <f t="shared" si="104"/>
        <v/>
      </c>
      <c r="S229" s="31" t="s">
        <v>673</v>
      </c>
      <c r="T229" s="18" t="str">
        <f t="shared" si="105"/>
        <v>Truyền nhiệt đối lưu là hiện tượng truyền nhiệt xảy ra giữa bề mặt rắn như tường và không khí xung quanh tiếp xúc với nó.</v>
      </c>
      <c r="U229" s="18" t="str">
        <f t="shared" si="106"/>
        <v>000228_opt2.jpg</v>
      </c>
      <c r="V229" s="18" t="str">
        <f t="shared" si="95"/>
        <v>FALSE</v>
      </c>
      <c r="W229" s="46"/>
      <c r="X229" s="19" t="str">
        <f t="shared" si="107"/>
        <v/>
      </c>
      <c r="Y229" s="31" t="s">
        <v>836</v>
      </c>
      <c r="Z229" s="18" t="str">
        <f t="shared" si="108"/>
        <v>Nhu cầu oxy sinh hóa (BOD) là một trong những chỉ số đánh giá ô nhiễm không khí.</v>
      </c>
      <c r="AA229" s="18" t="str">
        <f t="shared" si="109"/>
        <v>000228_opt3.jpg</v>
      </c>
      <c r="AB229" s="18" t="str">
        <f t="shared" si="96"/>
        <v>TRUE</v>
      </c>
      <c r="AC229" s="46"/>
      <c r="AD229" s="19" t="str">
        <f t="shared" si="110"/>
        <v/>
      </c>
      <c r="AE229" s="31" t="s">
        <v>745</v>
      </c>
      <c r="AF229" s="18" t="str">
        <f t="shared" si="111"/>
        <v>Giá trị NC là một trong những chỉ số đánh giá tiếng ồn trong nhà.</v>
      </c>
      <c r="AG229" s="18" t="str">
        <f t="shared" si="112"/>
        <v>000228_opt4.jpg</v>
      </c>
      <c r="AH229" s="18" t="str">
        <f t="shared" si="98"/>
        <v>FALSE</v>
      </c>
      <c r="AI229" s="46"/>
      <c r="AJ229" s="19" t="str">
        <f t="shared" si="113"/>
        <v/>
      </c>
      <c r="AK229" s="31" t="s">
        <v>1155</v>
      </c>
      <c r="AL229" s="18" t="str">
        <f t="shared" si="114"/>
        <v>LCCO2 trong một tòa nhà là tổng lượng khí thải carbon dioxide trong suốt vòng đời của nó</v>
      </c>
      <c r="AM229" s="18" t="str">
        <f t="shared" si="115"/>
        <v>000228_opt5.jpg</v>
      </c>
      <c r="AN229" s="18" t="str">
        <f t="shared" si="99"/>
        <v>FALSE</v>
      </c>
      <c r="AO229" s="46"/>
      <c r="AP229" s="19" t="str">
        <f t="shared" si="116"/>
        <v/>
      </c>
      <c r="AQ229" s="54"/>
      <c r="AR229" s="21" t="str">
        <f t="shared" si="117"/>
        <v/>
      </c>
      <c r="AS229" s="22" t="str">
        <f t="shared" si="118"/>
        <v/>
      </c>
      <c r="AT229" s="57">
        <v>3</v>
      </c>
      <c r="AU229" s="43"/>
      <c r="AV229" s="60" t="s">
        <v>294</v>
      </c>
      <c r="AW229" s="24"/>
    </row>
    <row r="230" spans="1:49" ht="12" customHeight="1" thickBot="1">
      <c r="A230" s="13">
        <f t="shared" si="97"/>
        <v>229</v>
      </c>
      <c r="B230" s="14" t="s">
        <v>7</v>
      </c>
      <c r="C230" s="15" t="s">
        <v>34</v>
      </c>
      <c r="D230" s="67">
        <v>2015</v>
      </c>
      <c r="E230" s="15">
        <v>4</v>
      </c>
      <c r="F230" s="15"/>
      <c r="G230" s="15" t="s">
        <v>2857</v>
      </c>
      <c r="H230" s="15" t="s">
        <v>49</v>
      </c>
      <c r="I230" s="17"/>
      <c r="J230" s="39" t="s">
        <v>326</v>
      </c>
      <c r="K230" s="18" t="str">
        <f t="shared" si="100"/>
        <v>Tuyên bố nào sau đây về thông gió là không phù hợp nhất?</v>
      </c>
      <c r="L230" s="19" t="str">
        <f t="shared" si="101"/>
        <v>000229_question.jpg</v>
      </c>
      <c r="M230" s="34" t="s">
        <v>674</v>
      </c>
      <c r="N230" s="18" t="str">
        <f t="shared" si="102"/>
        <v>Việc tính toán thể tích thông gió hiệu quả của quạt thông gió lắp đặt trong nhà bếp nơi sử dụng bếp gas có liên quan đến lượng khí thải lý thuyết.</v>
      </c>
      <c r="O230" s="18" t="str">
        <f t="shared" si="103"/>
        <v>000229_opt1.jpg</v>
      </c>
      <c r="P230" s="18" t="str">
        <f t="shared" si="94"/>
        <v>FALSE</v>
      </c>
      <c r="Q230" s="46"/>
      <c r="R230" s="20" t="str">
        <f t="shared" si="104"/>
        <v/>
      </c>
      <c r="S230" s="31" t="s">
        <v>674</v>
      </c>
      <c r="T230" s="18" t="str">
        <f t="shared" si="105"/>
        <v>Việc tính toán thể tích thông gió hiệu quả của quạt thông gió lắp đặt trong nhà bếp nơi sử dụng bếp gas có liên quan đến lượng khí thải lý thuyết.</v>
      </c>
      <c r="U230" s="18" t="str">
        <f t="shared" si="106"/>
        <v>000229_opt2.jpg</v>
      </c>
      <c r="V230" s="18" t="str">
        <f t="shared" si="95"/>
        <v>FALSE</v>
      </c>
      <c r="W230" s="46"/>
      <c r="X230" s="19" t="str">
        <f t="shared" si="107"/>
        <v/>
      </c>
      <c r="Y230" s="31" t="s">
        <v>837</v>
      </c>
      <c r="Z230" s="18" t="str">
        <f t="shared" si="108"/>
        <v>Thông gió chung trong phòng thường đề cập đến việc thông gió toàn bộ căn phòng để pha loãng nồng độ các chất ô nhiễm trong phòng.</v>
      </c>
      <c r="AA230" s="18" t="str">
        <f t="shared" si="109"/>
        <v>000229_opt3.jpg</v>
      </c>
      <c r="AB230" s="18" t="str">
        <f t="shared" si="96"/>
        <v>FALSE</v>
      </c>
      <c r="AC230" s="46"/>
      <c r="AD230" s="19" t="str">
        <f t="shared" si="110"/>
        <v/>
      </c>
      <c r="AE230" s="31" t="s">
        <v>998</v>
      </c>
      <c r="AF230" s="18" t="str">
        <f t="shared" si="111"/>
        <v>Khối lượng thông gió cần thiết trong phòng thường được coi là khoảng 30 m3 / h cho mỗi người lớn.</v>
      </c>
      <c r="AG230" s="18" t="str">
        <f t="shared" si="112"/>
        <v>000229_opt4.jpg</v>
      </c>
      <c r="AH230" s="18" t="str">
        <f t="shared" si="98"/>
        <v>FALSE</v>
      </c>
      <c r="AI230" s="46"/>
      <c r="AJ230" s="19" t="str">
        <f t="shared" si="113"/>
        <v/>
      </c>
      <c r="AK230" s="31" t="s">
        <v>1156</v>
      </c>
      <c r="AL230" s="18" t="str">
        <f t="shared" si="114"/>
        <v>Để cải thiện hiệu quả của thông gió tự nhiên do chênh lệch nhiệt độ, giảm chênh lệch chiều cao giữa cổng cấp khí và cổng xả.</v>
      </c>
      <c r="AM230" s="18" t="str">
        <f t="shared" si="115"/>
        <v>000229_opt5.jpg</v>
      </c>
      <c r="AN230" s="18" t="str">
        <f t="shared" si="99"/>
        <v>TRUE</v>
      </c>
      <c r="AO230" s="46"/>
      <c r="AP230" s="19" t="str">
        <f t="shared" si="116"/>
        <v/>
      </c>
      <c r="AQ230" s="54"/>
      <c r="AR230" s="21" t="str">
        <f t="shared" si="117"/>
        <v/>
      </c>
      <c r="AS230" s="22" t="str">
        <f t="shared" si="118"/>
        <v/>
      </c>
      <c r="AT230" s="57">
        <v>5</v>
      </c>
      <c r="AU230" s="43"/>
      <c r="AV230" s="60" t="s">
        <v>294</v>
      </c>
      <c r="AW230" s="24"/>
    </row>
    <row r="231" spans="1:49" ht="12" customHeight="1" thickBot="1">
      <c r="A231" s="13">
        <f t="shared" si="97"/>
        <v>230</v>
      </c>
      <c r="B231" s="14" t="s">
        <v>7</v>
      </c>
      <c r="C231" s="15" t="s">
        <v>34</v>
      </c>
      <c r="D231" s="67">
        <v>2015</v>
      </c>
      <c r="E231" s="15">
        <v>5</v>
      </c>
      <c r="F231" s="15"/>
      <c r="G231" s="15" t="s">
        <v>2857</v>
      </c>
      <c r="H231" s="15" t="s">
        <v>49</v>
      </c>
      <c r="I231" s="17"/>
      <c r="J231" s="39" t="s">
        <v>521</v>
      </c>
      <c r="K231" s="18" t="str">
        <f t="shared" si="100"/>
        <v>Giá trị nào sau đây là giá trị chính xác của tốc độ truyền nhiệt của tường khi vật liệu cách nhiệt có độ dẫn nhiệt 0,04W / (m2 ・ K) được lắp đặt với độ dày 40 mm trên tường có tốc độ truyền nhiệt là 1,0 W / (m2 · K)?</v>
      </c>
      <c r="L231" s="19" t="str">
        <f t="shared" si="101"/>
        <v>000230_question.jpg</v>
      </c>
      <c r="M231" s="34" t="s">
        <v>675</v>
      </c>
      <c r="N231" s="18" t="str">
        <f t="shared" si="102"/>
        <v>0,5W/(m2・K)</v>
      </c>
      <c r="O231" s="18" t="str">
        <f t="shared" si="103"/>
        <v>000230_opt1.jpg</v>
      </c>
      <c r="P231" s="18" t="str">
        <f t="shared" si="94"/>
        <v>TRUE</v>
      </c>
      <c r="Q231" s="46"/>
      <c r="R231" s="20" t="str">
        <f t="shared" si="104"/>
        <v/>
      </c>
      <c r="S231" s="31" t="s">
        <v>675</v>
      </c>
      <c r="T231" s="18" t="str">
        <f t="shared" si="105"/>
        <v>0,5W/(m2・K)</v>
      </c>
      <c r="U231" s="18" t="str">
        <f t="shared" si="106"/>
        <v>000230_opt2.jpg</v>
      </c>
      <c r="V231" s="18" t="str">
        <f t="shared" si="95"/>
        <v>FALSE</v>
      </c>
      <c r="W231" s="46"/>
      <c r="X231" s="19" t="str">
        <f t="shared" si="107"/>
        <v/>
      </c>
      <c r="Y231" s="31" t="s">
        <v>838</v>
      </c>
      <c r="Z231" s="18" t="str">
        <f t="shared" si="108"/>
        <v>0,7W/(m2・K)</v>
      </c>
      <c r="AA231" s="18" t="str">
        <f t="shared" si="109"/>
        <v>000230_opt3.jpg</v>
      </c>
      <c r="AB231" s="18" t="str">
        <f t="shared" si="96"/>
        <v>FALSE</v>
      </c>
      <c r="AC231" s="46"/>
      <c r="AD231" s="19" t="str">
        <f t="shared" si="110"/>
        <v/>
      </c>
      <c r="AE231" s="31" t="s">
        <v>999</v>
      </c>
      <c r="AF231" s="18" t="str">
        <f t="shared" si="111"/>
        <v>0,8W/(m2・K)</v>
      </c>
      <c r="AG231" s="18" t="str">
        <f t="shared" si="112"/>
        <v>000230_opt4.jpg</v>
      </c>
      <c r="AH231" s="18" t="str">
        <f t="shared" si="98"/>
        <v>FALSE</v>
      </c>
      <c r="AI231" s="46"/>
      <c r="AJ231" s="19" t="str">
        <f t="shared" si="113"/>
        <v/>
      </c>
      <c r="AK231" s="31" t="s">
        <v>1157</v>
      </c>
      <c r="AL231" s="18" t="str">
        <f t="shared" si="114"/>
        <v>0,9W/(m2・K)</v>
      </c>
      <c r="AM231" s="18" t="str">
        <f t="shared" si="115"/>
        <v>000230_opt5.jpg</v>
      </c>
      <c r="AN231" s="18" t="str">
        <f t="shared" si="99"/>
        <v>FALSE</v>
      </c>
      <c r="AO231" s="46"/>
      <c r="AP231" s="19" t="str">
        <f t="shared" si="116"/>
        <v/>
      </c>
      <c r="AQ231" s="54"/>
      <c r="AR231" s="21" t="str">
        <f t="shared" si="117"/>
        <v/>
      </c>
      <c r="AS231" s="22" t="str">
        <f t="shared" si="118"/>
        <v/>
      </c>
      <c r="AT231" s="57">
        <v>1</v>
      </c>
      <c r="AU231" s="43"/>
      <c r="AV231" s="60" t="s">
        <v>294</v>
      </c>
      <c r="AW231" s="24"/>
    </row>
    <row r="232" spans="1:49" ht="12" customHeight="1" thickBot="1">
      <c r="A232" s="13">
        <f t="shared" si="97"/>
        <v>231</v>
      </c>
      <c r="B232" s="14" t="s">
        <v>7</v>
      </c>
      <c r="C232" s="15" t="s">
        <v>34</v>
      </c>
      <c r="D232" s="67">
        <v>2015</v>
      </c>
      <c r="E232" s="15">
        <v>6</v>
      </c>
      <c r="F232" s="15"/>
      <c r="G232" s="15" t="s">
        <v>2857</v>
      </c>
      <c r="H232" s="15" t="s">
        <v>49</v>
      </c>
      <c r="I232" s="17"/>
      <c r="J232" s="39" t="s">
        <v>327</v>
      </c>
      <c r="K232" s="18" t="str">
        <f t="shared" si="100"/>
        <v>Tuyên bố nào sau đây về không khí ẩm là không phù hợp nhất?</v>
      </c>
      <c r="L232" s="19" t="str">
        <f t="shared" si="101"/>
        <v>000231_question.jpg</v>
      </c>
      <c r="M232" s="34" t="s">
        <v>676</v>
      </c>
      <c r="N232" s="18" t="str">
        <f t="shared" si="102"/>
        <v>Nếu nhiệt độ bầu khô bằng nhau, nếu độ ẩm tương đối giảm một nửa, độ ẩm tuyệt đối cũng sẽ bằng khoảng một nửa.</v>
      </c>
      <c r="O232" s="18" t="str">
        <f t="shared" si="103"/>
        <v>000231_opt1.jpg</v>
      </c>
      <c r="P232" s="18" t="str">
        <f t="shared" si="94"/>
        <v>FALSE</v>
      </c>
      <c r="Q232" s="46"/>
      <c r="R232" s="20" t="str">
        <f t="shared" si="104"/>
        <v/>
      </c>
      <c r="S232" s="31" t="s">
        <v>676</v>
      </c>
      <c r="T232" s="18" t="str">
        <f t="shared" si="105"/>
        <v>Nếu nhiệt độ bầu khô bằng nhau, nếu độ ẩm tương đối giảm một nửa, độ ẩm tuyệt đối cũng sẽ bằng khoảng một nửa.</v>
      </c>
      <c r="U232" s="18" t="str">
        <f t="shared" si="106"/>
        <v>000231_opt2.jpg</v>
      </c>
      <c r="V232" s="18" t="str">
        <f t="shared" si="95"/>
        <v>FALSE</v>
      </c>
      <c r="W232" s="46"/>
      <c r="X232" s="19" t="str">
        <f t="shared" si="107"/>
        <v/>
      </c>
      <c r="Y232" s="31" t="s">
        <v>839</v>
      </c>
      <c r="Z232" s="18" t="str">
        <f t="shared" si="108"/>
        <v>Nhiệt độ bầu ướt không bao giờ cao hơn nhiệt độ bầu khô.</v>
      </c>
      <c r="AA232" s="18" t="str">
        <f t="shared" si="109"/>
        <v>000231_opt3.jpg</v>
      </c>
      <c r="AB232" s="18" t="str">
        <f t="shared" si="96"/>
        <v>FALSE</v>
      </c>
      <c r="AC232" s="46"/>
      <c r="AD232" s="19" t="str">
        <f t="shared" si="110"/>
        <v/>
      </c>
      <c r="AE232" s="31" t="s">
        <v>1000</v>
      </c>
      <c r="AF232" s="18" t="str">
        <f t="shared" si="111"/>
        <v>Nếu độ ẩm tuyệt đối như nhau, thì khi không khí được làm nóng, độ ẩm tương đối của không khí sẽ tăng lên.</v>
      </c>
      <c r="AG232" s="18" t="str">
        <f t="shared" si="112"/>
        <v>000231_opt4.jpg</v>
      </c>
      <c r="AH232" s="18" t="str">
        <f t="shared" si="98"/>
        <v>TRUE</v>
      </c>
      <c r="AI232" s="46"/>
      <c r="AJ232" s="19" t="str">
        <f t="shared" si="113"/>
        <v/>
      </c>
      <c r="AK232" s="31" t="s">
        <v>1158</v>
      </c>
      <c r="AL232" s="18" t="str">
        <f t="shared" si="114"/>
        <v>Nếu độ ẩm tuyệt đối bằng nhau, nhiệt độ điểm sương của không khí không thay đổi ngay cả khi không khí được làm nóng và làm mát.</v>
      </c>
      <c r="AM232" s="18" t="str">
        <f t="shared" si="115"/>
        <v>000231_opt5.jpg</v>
      </c>
      <c r="AN232" s="18" t="str">
        <f t="shared" si="99"/>
        <v>FALSE</v>
      </c>
      <c r="AO232" s="46"/>
      <c r="AP232" s="19" t="str">
        <f t="shared" si="116"/>
        <v/>
      </c>
      <c r="AQ232" s="54"/>
      <c r="AR232" s="21" t="str">
        <f t="shared" si="117"/>
        <v/>
      </c>
      <c r="AS232" s="22" t="str">
        <f t="shared" si="118"/>
        <v/>
      </c>
      <c r="AT232" s="57">
        <v>4</v>
      </c>
      <c r="AU232" s="43"/>
      <c r="AV232" s="60" t="s">
        <v>294</v>
      </c>
      <c r="AW232" s="24"/>
    </row>
    <row r="233" spans="1:49" ht="12" customHeight="1" thickBot="1">
      <c r="A233" s="13">
        <f t="shared" si="97"/>
        <v>232</v>
      </c>
      <c r="B233" s="14" t="s">
        <v>7</v>
      </c>
      <c r="C233" s="15" t="s">
        <v>34</v>
      </c>
      <c r="D233" s="67">
        <v>2015</v>
      </c>
      <c r="E233" s="15">
        <v>7</v>
      </c>
      <c r="F233" s="15"/>
      <c r="G233" s="15" t="s">
        <v>2857</v>
      </c>
      <c r="H233" s="15" t="s">
        <v>49</v>
      </c>
      <c r="I233" s="17"/>
      <c r="J233" s="39" t="s">
        <v>479</v>
      </c>
      <c r="K233" s="18" t="str">
        <f t="shared" si="100"/>
        <v>Tuyên bố nào sau đây về ánh sáng mặt trời và bức xạ mặt trời là không phù hợp nhất?</v>
      </c>
      <c r="L233" s="19" t="str">
        <f t="shared" si="101"/>
        <v>000232_question.jpg</v>
      </c>
      <c r="M233" s="34" t="s">
        <v>677</v>
      </c>
      <c r="N233" s="18" t="str">
        <f t="shared" si="102"/>
        <v>Ở 35 độ vĩ bắc, độ cao mặt trời vào giữa nam vào xuân phân và thu phân là khoảng 55 độ.</v>
      </c>
      <c r="O233" s="18" t="str">
        <f t="shared" si="103"/>
        <v>000232_opt1.jpg</v>
      </c>
      <c r="P233" s="18" t="str">
        <f t="shared" si="94"/>
        <v>FALSE</v>
      </c>
      <c r="Q233" s="46"/>
      <c r="R233" s="20" t="str">
        <f t="shared" si="104"/>
        <v/>
      </c>
      <c r="S233" s="31" t="s">
        <v>677</v>
      </c>
      <c r="T233" s="18" t="str">
        <f t="shared" si="105"/>
        <v>Ở 35 độ vĩ bắc, độ cao mặt trời vào giữa nam vào xuân phân và thu phân là khoảng 55 độ.</v>
      </c>
      <c r="U233" s="18" t="str">
        <f t="shared" si="106"/>
        <v>000232_opt2.jpg</v>
      </c>
      <c r="V233" s="18" t="str">
        <f t="shared" si="95"/>
        <v>FALSE</v>
      </c>
      <c r="W233" s="46"/>
      <c r="X233" s="19" t="str">
        <f t="shared" si="107"/>
        <v/>
      </c>
      <c r="Y233" s="31" t="s">
        <v>840</v>
      </c>
      <c r="Z233" s="18" t="str">
        <f t="shared" si="108"/>
        <v>Tại Bắc bán cầu, nếu xây dựng song song hai tòa chung cư có hình dạng dài theo hướng Đông – Tây thì vĩ độ càng thấp thì khoảng cách giữa các tòa nhà liền kề càng nhỏ cần thiết để đảm bảo cùng nhau số giờ chiếu sáng mặt trời ở các tầng dưới của các tòa nhà dân cư phía Bắc.</v>
      </c>
      <c r="AA233" s="18" t="str">
        <f t="shared" si="109"/>
        <v>000232_opt3.jpg</v>
      </c>
      <c r="AB233" s="18" t="str">
        <f t="shared" si="96"/>
        <v>FALSE</v>
      </c>
      <c r="AC233" s="46"/>
      <c r="AD233" s="19" t="str">
        <f t="shared" si="110"/>
        <v/>
      </c>
      <c r="AE233" s="31" t="s">
        <v>1001</v>
      </c>
      <c r="AF233" s="18" t="str">
        <f t="shared" si="111"/>
        <v>Ở 35 độ vĩ bắc, vào giữa đến cuối tháng 8, bức xạ mặt trời tích lũy của một ngày nắng nhận được bởi mặt phẳng thẳng đứng quay mặt về phía nam xấp xỉ bằng bức xạ mặt trời tích lũy của một ngày nắng nhận được bởi mặt phẳng thẳng đứng quay mặt về phía tây.</v>
      </c>
      <c r="AG233" s="18" t="str">
        <f t="shared" si="112"/>
        <v>000232_opt4.jpg</v>
      </c>
      <c r="AH233" s="18" t="str">
        <f t="shared" si="98"/>
        <v>FALSE</v>
      </c>
      <c r="AI233" s="46"/>
      <c r="AJ233" s="19" t="str">
        <f t="shared" si="113"/>
        <v/>
      </c>
      <c r="AK233" s="31" t="s">
        <v>1159</v>
      </c>
      <c r="AL233" s="18" t="str">
        <f t="shared" si="114"/>
        <v>Sự khác biệt về độ cao mặt trời giữa đông chí và hạ chí ở bắc bán cầu lớn hơn ở các vĩ độ cao hơn.</v>
      </c>
      <c r="AM233" s="18" t="str">
        <f t="shared" si="115"/>
        <v>000232_opt5.jpg</v>
      </c>
      <c r="AN233" s="18" t="str">
        <f t="shared" si="99"/>
        <v>TRUE</v>
      </c>
      <c r="AO233" s="46"/>
      <c r="AP233" s="19" t="str">
        <f t="shared" si="116"/>
        <v/>
      </c>
      <c r="AQ233" s="54"/>
      <c r="AR233" s="21" t="str">
        <f t="shared" si="117"/>
        <v/>
      </c>
      <c r="AS233" s="22" t="str">
        <f t="shared" si="118"/>
        <v/>
      </c>
      <c r="AT233" s="57">
        <v>5</v>
      </c>
      <c r="AU233" s="43"/>
      <c r="AV233" s="60" t="s">
        <v>294</v>
      </c>
      <c r="AW233" s="24"/>
    </row>
    <row r="234" spans="1:49" ht="12" customHeight="1" thickBot="1">
      <c r="A234" s="13">
        <f t="shared" si="97"/>
        <v>233</v>
      </c>
      <c r="B234" s="14" t="s">
        <v>7</v>
      </c>
      <c r="C234" s="15" t="s">
        <v>34</v>
      </c>
      <c r="D234" s="67">
        <v>2015</v>
      </c>
      <c r="E234" s="15">
        <v>8</v>
      </c>
      <c r="F234" s="15"/>
      <c r="G234" s="15" t="s">
        <v>2857</v>
      </c>
      <c r="H234" s="15" t="s">
        <v>49</v>
      </c>
      <c r="I234" s="17"/>
      <c r="J234" s="39" t="s">
        <v>522</v>
      </c>
      <c r="K234" s="18" t="str">
        <f t="shared" si="100"/>
        <v>Câu nào sau đây về màu sắc và ánh sáng là không phù hợp nhất?</v>
      </c>
      <c r="L234" s="19" t="str">
        <f t="shared" si="101"/>
        <v>000233_question.jpg</v>
      </c>
      <c r="M234" s="34" t="s">
        <v>678</v>
      </c>
      <c r="N234" s="18" t="str">
        <f t="shared" si="102"/>
        <v>Trong bảng màu của sàn và tường, nói chung, các bề mặt lớn đã được lắp đặt thực sự có vẻ thấp hơn về cả độ sáng và độ bão hòa so với các mẫu màu.</v>
      </c>
      <c r="O234" s="18" t="str">
        <f t="shared" si="103"/>
        <v>000233_opt1.jpg</v>
      </c>
      <c r="P234" s="18" t="str">
        <f t="shared" si="94"/>
        <v>TRUE</v>
      </c>
      <c r="Q234" s="46"/>
      <c r="R234" s="20" t="str">
        <f t="shared" si="104"/>
        <v/>
      </c>
      <c r="S234" s="31" t="s">
        <v>678</v>
      </c>
      <c r="T234" s="18" t="str">
        <f t="shared" si="105"/>
        <v>Trong bảng màu của sàn và tường, nói chung, các bề mặt lớn đã được lắp đặt thực sự có vẻ thấp hơn về cả độ sáng và độ bão hòa so với các mẫu màu.</v>
      </c>
      <c r="U234" s="18" t="str">
        <f t="shared" si="106"/>
        <v>000233_opt2.jpg</v>
      </c>
      <c r="V234" s="18" t="str">
        <f t="shared" si="95"/>
        <v>FALSE</v>
      </c>
      <c r="W234" s="46"/>
      <c r="X234" s="19" t="str">
        <f t="shared" si="107"/>
        <v/>
      </c>
      <c r="Y234" s="31" t="s">
        <v>841</v>
      </c>
      <c r="Z234" s="18" t="str">
        <f t="shared" si="108"/>
        <v>Ngay cả khi chúng có cùng màu, chúng trông có màu khác nhau khi so sánh với nền của các màu có màu sắc khác nhau.</v>
      </c>
      <c r="AA234" s="18" t="str">
        <f t="shared" si="109"/>
        <v>000233_opt3.jpg</v>
      </c>
      <c r="AB234" s="18" t="str">
        <f t="shared" si="96"/>
        <v>FALSE</v>
      </c>
      <c r="AC234" s="46"/>
      <c r="AD234" s="19" t="str">
        <f t="shared" si="110"/>
        <v/>
      </c>
      <c r="AE234" s="31" t="s">
        <v>1002</v>
      </c>
      <c r="AF234" s="18" t="str">
        <f t="shared" si="111"/>
        <v>Độ bão hòa trong hệ thống màu Munsell được đặt thành 0 đối với màu không sắc và giá trị tăng dần khi màu sắc trở nên sống động hơn.</v>
      </c>
      <c r="AG234" s="18" t="str">
        <f t="shared" si="112"/>
        <v>000233_opt4.jpg</v>
      </c>
      <c r="AH234" s="18" t="str">
        <f t="shared" si="98"/>
        <v>FALSE</v>
      </c>
      <c r="AI234" s="46"/>
      <c r="AJ234" s="19" t="str">
        <f t="shared" si="113"/>
        <v/>
      </c>
      <c r="AK234" s="31" t="s">
        <v>1160</v>
      </c>
      <c r="AL234" s="18" t="str">
        <f t="shared" si="114"/>
        <v>Khi chiếu sáng chung và chiếu sáng cục bộ được sử dụng cùng nhau, điều mong muốn là độ rọi của chiếu sáng chung phải lớn hơn 1/10 độ rọi của chiếu sáng cục bộ.</v>
      </c>
      <c r="AM234" s="18" t="str">
        <f t="shared" si="115"/>
        <v>000233_opt5.jpg</v>
      </c>
      <c r="AN234" s="18" t="str">
        <f t="shared" si="99"/>
        <v>FALSE</v>
      </c>
      <c r="AO234" s="46"/>
      <c r="AP234" s="19" t="str">
        <f t="shared" si="116"/>
        <v/>
      </c>
      <c r="AQ234" s="54"/>
      <c r="AR234" s="21" t="str">
        <f t="shared" si="117"/>
        <v/>
      </c>
      <c r="AS234" s="22" t="str">
        <f t="shared" si="118"/>
        <v/>
      </c>
      <c r="AT234" s="57">
        <v>1</v>
      </c>
      <c r="AU234" s="43"/>
      <c r="AV234" s="60" t="s">
        <v>294</v>
      </c>
      <c r="AW234" s="24"/>
    </row>
    <row r="235" spans="1:49" ht="12" customHeight="1" thickBot="1">
      <c r="A235" s="13">
        <f t="shared" si="97"/>
        <v>234</v>
      </c>
      <c r="B235" s="14" t="s">
        <v>7</v>
      </c>
      <c r="C235" s="15" t="s">
        <v>34</v>
      </c>
      <c r="D235" s="67">
        <v>2015</v>
      </c>
      <c r="E235" s="15">
        <v>9</v>
      </c>
      <c r="F235" s="15"/>
      <c r="G235" s="15" t="s">
        <v>2857</v>
      </c>
      <c r="H235" s="15" t="s">
        <v>49</v>
      </c>
      <c r="I235" s="17"/>
      <c r="J235" s="39" t="s">
        <v>466</v>
      </c>
      <c r="K235" s="18" t="str">
        <f t="shared" si="100"/>
        <v>Câu nào sau đây về âm thanh là không phù hợp nhất?</v>
      </c>
      <c r="L235" s="19" t="str">
        <f t="shared" si="101"/>
        <v>000234_question.jpg</v>
      </c>
      <c r="M235" s="34" t="s">
        <v>679</v>
      </c>
      <c r="N235" s="18" t="str">
        <f t="shared" si="102"/>
        <v>Tổn thất truyền dẫn thay đổi tùy thuộc vào tần số của âm thanh tới, ngay cả trên cùng một bức tường.</v>
      </c>
      <c r="O235" s="18" t="str">
        <f t="shared" si="103"/>
        <v>000234_opt1.jpg</v>
      </c>
      <c r="P235" s="18" t="str">
        <f t="shared" si="94"/>
        <v>FALSE</v>
      </c>
      <c r="Q235" s="46"/>
      <c r="R235" s="20" t="str">
        <f t="shared" si="104"/>
        <v/>
      </c>
      <c r="S235" s="31" t="s">
        <v>679</v>
      </c>
      <c r="T235" s="18" t="str">
        <f t="shared" si="105"/>
        <v>Tổn thất truyền dẫn thay đổi tùy thuộc vào tần số của âm thanh tới, ngay cả trên cùng một bức tường.</v>
      </c>
      <c r="U235" s="18" t="str">
        <f t="shared" si="106"/>
        <v>000234_opt2.jpg</v>
      </c>
      <c r="V235" s="18" t="str">
        <f t="shared" si="95"/>
        <v>FALSE</v>
      </c>
      <c r="W235" s="46"/>
      <c r="X235" s="19" t="str">
        <f t="shared" si="107"/>
        <v/>
      </c>
      <c r="Y235" s="31" t="s">
        <v>842</v>
      </c>
      <c r="Z235" s="18" t="str">
        <f t="shared" si="108"/>
        <v>Giá trị cho phép của tiếng ồn trong nhà thường nhỏ hơn trong "phòng ngủ dân cư" so với trong "phòng nhạc".</v>
      </c>
      <c r="AA235" s="18" t="str">
        <f t="shared" si="109"/>
        <v>000234_opt3.jpg</v>
      </c>
      <c r="AB235" s="18" t="str">
        <f t="shared" si="96"/>
        <v>TRUE</v>
      </c>
      <c r="AC235" s="46"/>
      <c r="AD235" s="19" t="str">
        <f t="shared" si="110"/>
        <v/>
      </c>
      <c r="AE235" s="31" t="s">
        <v>1003</v>
      </c>
      <c r="AF235" s="18" t="str">
        <f t="shared" si="111"/>
        <v>Đối với cấp Lr của hiệu suất cách âm va đập sàn theo Tiêu chuẩn Công nghiệp Nhật Bản (JIS), con số càng thấp thì hiệu suất cách âm va đập sàn càng cao.</v>
      </c>
      <c r="AG235" s="18" t="str">
        <f t="shared" si="112"/>
        <v>000234_opt4.jpg</v>
      </c>
      <c r="AH235" s="18" t="str">
        <f t="shared" si="98"/>
        <v>FALSE</v>
      </c>
      <c r="AI235" s="46"/>
      <c r="AJ235" s="19" t="str">
        <f t="shared" si="113"/>
        <v/>
      </c>
      <c r="AK235" s="31" t="s">
        <v>1161</v>
      </c>
      <c r="AL235" s="18" t="str">
        <f t="shared" si="114"/>
        <v>Ngay cả khi mức áp suất âm thanh là như nhau, âm thanh vẫn lớn nhất ở khoảng 3.000 ~ 4.000Hz.</v>
      </c>
      <c r="AM235" s="18" t="str">
        <f t="shared" si="115"/>
        <v>000234_opt5.jpg</v>
      </c>
      <c r="AN235" s="18" t="str">
        <f t="shared" si="99"/>
        <v>FALSE</v>
      </c>
      <c r="AO235" s="46"/>
      <c r="AP235" s="19" t="str">
        <f t="shared" si="116"/>
        <v/>
      </c>
      <c r="AQ235" s="54"/>
      <c r="AR235" s="21" t="str">
        <f t="shared" si="117"/>
        <v/>
      </c>
      <c r="AS235" s="22" t="str">
        <f t="shared" si="118"/>
        <v/>
      </c>
      <c r="AT235" s="57">
        <v>3</v>
      </c>
      <c r="AU235" s="43"/>
      <c r="AV235" s="60" t="s">
        <v>294</v>
      </c>
      <c r="AW235" s="24"/>
    </row>
    <row r="236" spans="1:49" ht="12" customHeight="1" thickBot="1">
      <c r="A236" s="13">
        <f t="shared" si="97"/>
        <v>235</v>
      </c>
      <c r="B236" s="14" t="s">
        <v>7</v>
      </c>
      <c r="C236" s="15" t="s">
        <v>34</v>
      </c>
      <c r="D236" s="67">
        <v>2015</v>
      </c>
      <c r="E236" s="15">
        <v>10</v>
      </c>
      <c r="F236" s="15"/>
      <c r="G236" s="15" t="s">
        <v>2857</v>
      </c>
      <c r="H236" s="15" t="s">
        <v>49</v>
      </c>
      <c r="I236" s="17"/>
      <c r="J236" s="39" t="s">
        <v>467</v>
      </c>
      <c r="K236" s="18" t="str">
        <f t="shared" si="100"/>
        <v>Tuyên bố nào sau đây về khí hậu ngoài trời là không phù hợp nhất?</v>
      </c>
      <c r="L236" s="19" t="str">
        <f t="shared" si="101"/>
        <v>000235_question.jpg</v>
      </c>
      <c r="M236" s="34" t="s">
        <v>631</v>
      </c>
      <c r="N236" s="18" t="str">
        <f t="shared" si="102"/>
        <v>Độ ẩm tuyệt đối ngoài trời vào ngày nắng thường không thay đổi nhiều trong ngày.</v>
      </c>
      <c r="O236" s="18" t="str">
        <f t="shared" si="103"/>
        <v>000235_opt1.jpg</v>
      </c>
      <c r="P236" s="18" t="str">
        <f t="shared" si="94"/>
        <v>FALSE</v>
      </c>
      <c r="Q236" s="46"/>
      <c r="R236" s="20" t="str">
        <f t="shared" si="104"/>
        <v/>
      </c>
      <c r="S236" s="31" t="s">
        <v>631</v>
      </c>
      <c r="T236" s="18" t="str">
        <f t="shared" si="105"/>
        <v>Độ ẩm tuyệt đối ngoài trời vào ngày nắng thường không thay đổi nhiều trong ngày.</v>
      </c>
      <c r="U236" s="18" t="str">
        <f t="shared" si="106"/>
        <v>000235_opt2.jpg</v>
      </c>
      <c r="V236" s="18" t="str">
        <f t="shared" si="95"/>
        <v>FALSE</v>
      </c>
      <c r="W236" s="46"/>
      <c r="X236" s="19" t="str">
        <f t="shared" si="107"/>
        <v/>
      </c>
      <c r="Y236" s="31" t="s">
        <v>843</v>
      </c>
      <c r="Z236" s="18" t="str">
        <f t="shared" si="108"/>
        <v>Hiện tượng đảo nhiệt là hiện tượng nhiệt độ ở trung tâm thành phố cao hơn nhiệt độ ở ngoại ô do các hoạt động của con người trong thành phố giải phóng một lượng lớn nhiệt và giảm không gian xanh và mặt nước.</v>
      </c>
      <c r="AA236" s="18" t="str">
        <f t="shared" si="109"/>
        <v>000235_opt3.jpg</v>
      </c>
      <c r="AB236" s="18" t="str">
        <f t="shared" si="96"/>
        <v>FALSE</v>
      </c>
      <c r="AC236" s="46"/>
      <c r="AD236" s="19" t="str">
        <f t="shared" si="110"/>
        <v/>
      </c>
      <c r="AE236" s="31" t="s">
        <v>1004</v>
      </c>
      <c r="AF236" s="18" t="str">
        <f t="shared" si="111"/>
        <v>Ở Nhật Bản, lượng bức xạ mặt trời đi vào bề mặt trái đất vào những ngày nắng là lớn nhất từ tháng Bảy đến tháng Tám, khi nhiệt độ bên ngoài trung bình hàng tháng ở mức cao nhất.</v>
      </c>
      <c r="AG236" s="18" t="str">
        <f t="shared" si="112"/>
        <v>000235_opt4.jpg</v>
      </c>
      <c r="AH236" s="18" t="str">
        <f t="shared" si="98"/>
        <v>TRUE</v>
      </c>
      <c r="AI236" s="46"/>
      <c r="AJ236" s="19" t="str">
        <f t="shared" si="113"/>
        <v/>
      </c>
      <c r="AK236" s="31" t="s">
        <v>1162</v>
      </c>
      <c r="AL236" s="18" t="str">
        <f t="shared" si="114"/>
        <v>Khí nhà kính bao gồm carbon dioxide, fluorocarbon, mêtan và hơi nước, và trong số đó, sự gia tăng các loại khí khác ngoài hơi nước do các yếu tố con người gây ra là một vấn đề.</v>
      </c>
      <c r="AM236" s="18" t="str">
        <f t="shared" si="115"/>
        <v>000235_opt5.jpg</v>
      </c>
      <c r="AN236" s="18" t="str">
        <f t="shared" si="99"/>
        <v>FALSE</v>
      </c>
      <c r="AO236" s="46"/>
      <c r="AP236" s="19" t="str">
        <f t="shared" si="116"/>
        <v/>
      </c>
      <c r="AQ236" s="54"/>
      <c r="AR236" s="21" t="str">
        <f t="shared" si="117"/>
        <v/>
      </c>
      <c r="AS236" s="22" t="str">
        <f t="shared" si="118"/>
        <v/>
      </c>
      <c r="AT236" s="57">
        <v>4</v>
      </c>
      <c r="AU236" s="43"/>
      <c r="AV236" s="60" t="s">
        <v>294</v>
      </c>
      <c r="AW236" s="24"/>
    </row>
    <row r="237" spans="1:49" ht="12" customHeight="1" thickBot="1">
      <c r="A237" s="13">
        <f t="shared" si="97"/>
        <v>236</v>
      </c>
      <c r="B237" s="14" t="s">
        <v>7</v>
      </c>
      <c r="C237" s="15" t="s">
        <v>34</v>
      </c>
      <c r="D237" s="67">
        <v>2015</v>
      </c>
      <c r="E237" s="15">
        <v>11</v>
      </c>
      <c r="F237" s="15"/>
      <c r="G237" s="15" t="s">
        <v>2857</v>
      </c>
      <c r="H237" s="15" t="s">
        <v>49</v>
      </c>
      <c r="I237" s="17"/>
      <c r="J237" s="39" t="s">
        <v>333</v>
      </c>
      <c r="K237" s="18" t="str">
        <f t="shared" si="100"/>
        <v>Tuyên bố nào sau đây về quy hoạch nhà ở là không phù hợp nhất?</v>
      </c>
      <c r="L237" s="19" t="str">
        <f t="shared" si="101"/>
        <v>000236_question.jpg</v>
      </c>
      <c r="M237" s="34" t="s">
        <v>680</v>
      </c>
      <c r="N237" s="18" t="str">
        <f t="shared" si="102"/>
        <v>Đối với người sử dụng xe lăn, nên tránh các bậc thang ở phía trước và phía sau cửa ra vào của phòng khách, và phải cố định một khoảng trống khoảng 140 cm × 140 cm theo kích thước bên trong.</v>
      </c>
      <c r="O237" s="18" t="str">
        <f t="shared" si="103"/>
        <v>000236_opt1.jpg</v>
      </c>
      <c r="P237" s="18" t="str">
        <f t="shared" si="94"/>
        <v>FALSE</v>
      </c>
      <c r="Q237" s="46"/>
      <c r="R237" s="20" t="str">
        <f t="shared" si="104"/>
        <v/>
      </c>
      <c r="S237" s="31" t="s">
        <v>680</v>
      </c>
      <c r="T237" s="18" t="str">
        <f t="shared" si="105"/>
        <v>Đối với người sử dụng xe lăn, nên tránh các bậc thang ở phía trước và phía sau cửa ra vào của phòng khách, và phải cố định một khoảng trống khoảng 140 cm × 140 cm theo kích thước bên trong.</v>
      </c>
      <c r="U237" s="18" t="str">
        <f t="shared" si="106"/>
        <v>000236_opt2.jpg</v>
      </c>
      <c r="V237" s="18" t="str">
        <f t="shared" si="95"/>
        <v>FALSE</v>
      </c>
      <c r="W237" s="46"/>
      <c r="X237" s="19" t="str">
        <f t="shared" si="107"/>
        <v/>
      </c>
      <c r="Y237" s="31" t="s">
        <v>844</v>
      </c>
      <c r="Z237" s="18" t="str">
        <f t="shared" si="108"/>
        <v>Khi một căn phòng kiểu Nhật Bản được biến thành Edo-ma (phòng nông thôn), kích thước bên trong của các cột trụ và cột trụ là bội số nguyên của kích thước tiêu chuẩn.</v>
      </c>
      <c r="AA237" s="18" t="str">
        <f t="shared" si="109"/>
        <v>000236_opt3.jpg</v>
      </c>
      <c r="AB237" s="18" t="str">
        <f t="shared" si="96"/>
        <v>TRUE</v>
      </c>
      <c r="AC237" s="46"/>
      <c r="AD237" s="19" t="str">
        <f t="shared" si="110"/>
        <v/>
      </c>
      <c r="AE237" s="31" t="s">
        <v>1005</v>
      </c>
      <c r="AF237" s="18" t="str">
        <f t="shared" si="111"/>
        <v>Nhà kiểu lõi là hình thức kết hợp thiết bị ở một nơi, giảm chi phí xây dựng thiết bị và đơn giản hóa các dòng chảy, có thể bố trí các phòng ở ngoại vi.</v>
      </c>
      <c r="AG237" s="18" t="str">
        <f t="shared" si="112"/>
        <v>000236_opt4.jpg</v>
      </c>
      <c r="AH237" s="18" t="str">
        <f t="shared" si="98"/>
        <v>FALSE</v>
      </c>
      <c r="AI237" s="46"/>
      <c r="AJ237" s="19" t="str">
        <f t="shared" si="113"/>
        <v/>
      </c>
      <c r="AK237" s="31" t="s">
        <v>1163</v>
      </c>
      <c r="AL237" s="18" t="str">
        <f t="shared" si="114"/>
        <v>Là một phần mở rộng của tiện ích, một sân dịch vụ sẽ được thiết lập ngoài trời.</v>
      </c>
      <c r="AM237" s="18" t="str">
        <f t="shared" si="115"/>
        <v>000236_opt5.jpg</v>
      </c>
      <c r="AN237" s="18" t="str">
        <f t="shared" si="99"/>
        <v>FALSE</v>
      </c>
      <c r="AO237" s="46"/>
      <c r="AP237" s="19" t="str">
        <f t="shared" si="116"/>
        <v/>
      </c>
      <c r="AQ237" s="54"/>
      <c r="AR237" s="21" t="str">
        <f t="shared" si="117"/>
        <v/>
      </c>
      <c r="AS237" s="22" t="str">
        <f t="shared" si="118"/>
        <v/>
      </c>
      <c r="AT237" s="57">
        <v>3</v>
      </c>
      <c r="AU237" s="43"/>
      <c r="AV237" s="60" t="s">
        <v>294</v>
      </c>
      <c r="AW237" s="24"/>
    </row>
    <row r="238" spans="1:49" ht="12" customHeight="1" thickBot="1">
      <c r="A238" s="13">
        <f t="shared" si="97"/>
        <v>237</v>
      </c>
      <c r="B238" s="14" t="s">
        <v>7</v>
      </c>
      <c r="C238" s="15" t="s">
        <v>34</v>
      </c>
      <c r="D238" s="67">
        <v>2015</v>
      </c>
      <c r="E238" s="15">
        <v>12</v>
      </c>
      <c r="F238" s="15"/>
      <c r="G238" s="15" t="s">
        <v>2857</v>
      </c>
      <c r="H238" s="15" t="s">
        <v>49</v>
      </c>
      <c r="I238" s="17"/>
      <c r="J238" s="39" t="s">
        <v>334</v>
      </c>
      <c r="K238" s="18" t="str">
        <f t="shared" si="100"/>
        <v>Tuyên bố nào sau đây liên quan đến quy hoạch của một khu chung cư là không phù hợp nhất?</v>
      </c>
      <c r="L238" s="19" t="str">
        <f t="shared" si="101"/>
        <v>000237_question.jpg</v>
      </c>
      <c r="M238" s="34" t="s">
        <v>681</v>
      </c>
      <c r="N238" s="18" t="str">
        <f t="shared" si="102"/>
        <v>Loại khoảng trống là dạng trong đó một trục dọc như cầu thang và thang máy được cung cấp làm lõi, và một giếng trời được bố trí ở trung tâm của hành lang chung kết nối với lõi.</v>
      </c>
      <c r="O238" s="18" t="str">
        <f t="shared" si="103"/>
        <v>000237_opt1.jpg</v>
      </c>
      <c r="P238" s="18" t="str">
        <f t="shared" si="94"/>
        <v>FALSE</v>
      </c>
      <c r="Q238" s="46"/>
      <c r="R238" s="20" t="str">
        <f t="shared" si="104"/>
        <v/>
      </c>
      <c r="S238" s="31" t="s">
        <v>681</v>
      </c>
      <c r="T238" s="18" t="str">
        <f t="shared" si="105"/>
        <v>Loại khoảng trống là dạng trong đó một trục dọc như cầu thang và thang máy được cung cấp làm lõi, và một giếng trời được bố trí ở trung tâm của hành lang chung kết nối với lõi.</v>
      </c>
      <c r="U238" s="18" t="str">
        <f t="shared" si="106"/>
        <v>000237_opt2.jpg</v>
      </c>
      <c r="V238" s="18" t="str">
        <f t="shared" si="95"/>
        <v>FALSE</v>
      </c>
      <c r="W238" s="46"/>
      <c r="X238" s="19" t="str">
        <f t="shared" si="107"/>
        <v/>
      </c>
      <c r="Y238" s="31" t="s">
        <v>845</v>
      </c>
      <c r="Z238" s="18" t="str">
        <f t="shared" si="108"/>
        <v>Nhà tập thể là hình thức mỗi cư dân dùng chung bếp và phòng ăn mà vẫn đảm bảo cuộc sống độc lập.</v>
      </c>
      <c r="AA238" s="18" t="str">
        <f t="shared" si="109"/>
        <v>000237_opt3.jpg</v>
      </c>
      <c r="AB238" s="18" t="str">
        <f t="shared" si="96"/>
        <v>FALSE</v>
      </c>
      <c r="AC238" s="46"/>
      <c r="AD238" s="19" t="str">
        <f t="shared" si="110"/>
        <v/>
      </c>
      <c r="AE238" s="31" t="s">
        <v>407</v>
      </c>
      <c r="AF238" s="18" t="str">
        <f t="shared" si="111"/>
        <v>Hành lang bay là một hành lang chung như một loại hành lang duy nhất tách biệt với đơn vị nhà ở có tính đến sự riêng tư.</v>
      </c>
      <c r="AG238" s="18" t="str">
        <f t="shared" si="112"/>
        <v>000237_opt4.jpg</v>
      </c>
      <c r="AH238" s="18" t="str">
        <f t="shared" si="98"/>
        <v>FALSE</v>
      </c>
      <c r="AI238" s="46"/>
      <c r="AJ238" s="19" t="str">
        <f t="shared" si="113"/>
        <v/>
      </c>
      <c r="AK238" s="31" t="s">
        <v>1164</v>
      </c>
      <c r="AL238" s="18" t="str">
        <f t="shared" si="114"/>
        <v>Lối vào chung là một hình thức ngăn cách khu vườn chung và đường vào từng đơn vị ở, và đường dòng chảy tập trung ở phía đường tiếp cận, và việc sử dụng khu vườn chung bị hạn chế.</v>
      </c>
      <c r="AM238" s="18" t="str">
        <f t="shared" si="115"/>
        <v>000237_opt5.jpg</v>
      </c>
      <c r="AN238" s="18" t="str">
        <f t="shared" si="99"/>
        <v>TRUE</v>
      </c>
      <c r="AO238" s="46"/>
      <c r="AP238" s="19" t="str">
        <f t="shared" si="116"/>
        <v/>
      </c>
      <c r="AQ238" s="54"/>
      <c r="AR238" s="21" t="str">
        <f t="shared" si="117"/>
        <v/>
      </c>
      <c r="AS238" s="22" t="str">
        <f t="shared" si="118"/>
        <v/>
      </c>
      <c r="AT238" s="57">
        <v>5</v>
      </c>
      <c r="AU238" s="43"/>
      <c r="AV238" s="60" t="s">
        <v>294</v>
      </c>
      <c r="AW238" s="24"/>
    </row>
    <row r="239" spans="1:49" ht="12" customHeight="1" thickBot="1">
      <c r="A239" s="13">
        <f t="shared" si="97"/>
        <v>238</v>
      </c>
      <c r="B239" s="14" t="s">
        <v>7</v>
      </c>
      <c r="C239" s="15" t="s">
        <v>34</v>
      </c>
      <c r="D239" s="67">
        <v>2015</v>
      </c>
      <c r="E239" s="15">
        <v>13</v>
      </c>
      <c r="F239" s="15"/>
      <c r="G239" s="15" t="s">
        <v>2857</v>
      </c>
      <c r="H239" s="15" t="s">
        <v>49</v>
      </c>
      <c r="I239" s="17"/>
      <c r="J239" s="39" t="s">
        <v>468</v>
      </c>
      <c r="K239" s="18" t="str">
        <f t="shared" si="100"/>
        <v>Tuyên bố nào sau đây liên quan đến kế hoạch của tòa nhà văn phòng là không phù hợp nhất?</v>
      </c>
      <c r="L239" s="19" t="str">
        <f t="shared" si="101"/>
        <v>000238_question.jpg</v>
      </c>
      <c r="M239" s="34" t="s">
        <v>682</v>
      </c>
      <c r="N239" s="18" t="str">
        <f t="shared" si="102"/>
        <v>Trong kế hoạch lõi kép, phương thức cho thuê thuê khối hoặc cho thuê phòng nhỏ thường có thể làm tăng tỷ lệ thuê.</v>
      </c>
      <c r="O239" s="18" t="str">
        <f t="shared" si="103"/>
        <v>000238_opt1.jpg</v>
      </c>
      <c r="P239" s="18" t="str">
        <f t="shared" si="94"/>
        <v>TRUE</v>
      </c>
      <c r="Q239" s="46"/>
      <c r="R239" s="20" t="str">
        <f t="shared" si="104"/>
        <v/>
      </c>
      <c r="S239" s="31" t="s">
        <v>682</v>
      </c>
      <c r="T239" s="18" t="str">
        <f t="shared" si="105"/>
        <v>Trong kế hoạch lõi kép, phương thức cho thuê thuê khối hoặc cho thuê phòng nhỏ thường có thể làm tăng tỷ lệ thuê.</v>
      </c>
      <c r="U239" s="18" t="str">
        <f t="shared" si="106"/>
        <v>000238_opt2.jpg</v>
      </c>
      <c r="V239" s="18" t="str">
        <f t="shared" si="95"/>
        <v>FALSE</v>
      </c>
      <c r="W239" s="46"/>
      <c r="X239" s="19" t="str">
        <f t="shared" si="107"/>
        <v/>
      </c>
      <c r="Y239" s="31" t="s">
        <v>846</v>
      </c>
      <c r="Z239" s="18" t="str">
        <f t="shared" si="108"/>
        <v>Trong cảnh quan văn phòng, cách bố trí văn phòng thường được thực hiện bằng vách ngăn thấp, đồ nội thất, cây cối, v.v. và không sử dụng vách ngăn cố định.</v>
      </c>
      <c r="AA239" s="18" t="str">
        <f t="shared" si="109"/>
        <v>000238_opt3.jpg</v>
      </c>
      <c r="AB239" s="18" t="str">
        <f t="shared" si="96"/>
        <v>FALSE</v>
      </c>
      <c r="AC239" s="46"/>
      <c r="AD239" s="19" t="str">
        <f t="shared" si="110"/>
        <v/>
      </c>
      <c r="AE239" s="31" t="s">
        <v>894</v>
      </c>
      <c r="AF239" s="18" t="str">
        <f t="shared" si="111"/>
        <v>Trong văn phòng, chiều cao của vách ngăn chặn tầm nhìn khi một người ngồi trên ghế và có thể nhìn thấy toàn bộ khi đứng là khoảng 120 cm.</v>
      </c>
      <c r="AG239" s="18" t="str">
        <f t="shared" si="112"/>
        <v>000238_opt4.jpg</v>
      </c>
      <c r="AH239" s="18" t="str">
        <f t="shared" si="98"/>
        <v>FALSE</v>
      </c>
      <c r="AI239" s="46"/>
      <c r="AJ239" s="19" t="str">
        <f t="shared" si="113"/>
        <v/>
      </c>
      <c r="AK239" s="31" t="s">
        <v>730</v>
      </c>
      <c r="AL239" s="18" t="str">
        <f t="shared" si="114"/>
        <v>Trong việc bố trí bàn làm việc trong văn phòng, khi cần tập trung vào công việc, bố trí song song thường phù hợp hơn bố cục đối lập.</v>
      </c>
      <c r="AM239" s="18" t="str">
        <f t="shared" si="115"/>
        <v>000238_opt5.jpg</v>
      </c>
      <c r="AN239" s="18" t="str">
        <f t="shared" si="99"/>
        <v>FALSE</v>
      </c>
      <c r="AO239" s="46"/>
      <c r="AP239" s="19" t="str">
        <f t="shared" si="116"/>
        <v/>
      </c>
      <c r="AQ239" s="54"/>
      <c r="AR239" s="21" t="str">
        <f t="shared" si="117"/>
        <v/>
      </c>
      <c r="AS239" s="22" t="str">
        <f t="shared" si="118"/>
        <v/>
      </c>
      <c r="AT239" s="57">
        <v>1</v>
      </c>
      <c r="AU239" s="43"/>
      <c r="AV239" s="60" t="s">
        <v>294</v>
      </c>
      <c r="AW239" s="24"/>
    </row>
    <row r="240" spans="1:49" ht="12" customHeight="1" thickBot="1">
      <c r="A240" s="13">
        <f t="shared" si="97"/>
        <v>239</v>
      </c>
      <c r="B240" s="14" t="s">
        <v>7</v>
      </c>
      <c r="C240" s="15" t="s">
        <v>34</v>
      </c>
      <c r="D240" s="67">
        <v>2015</v>
      </c>
      <c r="E240" s="15">
        <v>14</v>
      </c>
      <c r="F240" s="15"/>
      <c r="G240" s="15" t="s">
        <v>2857</v>
      </c>
      <c r="H240" s="15" t="s">
        <v>49</v>
      </c>
      <c r="I240" s="17"/>
      <c r="J240" s="39" t="s">
        <v>452</v>
      </c>
      <c r="K240" s="18" t="str">
        <f t="shared" si="100"/>
        <v>Tuyên bố nào sau đây liên quan đến kế hoạch cho các cơ sở giáo dục, v.v. là không phù hợp nhất?</v>
      </c>
      <c r="L240" s="19" t="str">
        <f t="shared" si="101"/>
        <v>000239_question.jpg</v>
      </c>
      <c r="M240" s="34" t="s">
        <v>683</v>
      </c>
      <c r="N240" s="18" t="str">
        <f t="shared" si="102"/>
        <v>Trong thư viện khu vực, diện tích sàn của phòng đọc 40 chỗ ngồi không có giá sách được đặt là 56m2.</v>
      </c>
      <c r="O240" s="18" t="str">
        <f t="shared" si="103"/>
        <v>000239_opt1.jpg</v>
      </c>
      <c r="P240" s="18" t="str">
        <f t="shared" si="94"/>
        <v>TRUE</v>
      </c>
      <c r="Q240" s="46"/>
      <c r="R240" s="20" t="str">
        <f t="shared" si="104"/>
        <v/>
      </c>
      <c r="S240" s="31" t="s">
        <v>683</v>
      </c>
      <c r="T240" s="18" t="str">
        <f t="shared" si="105"/>
        <v>Trong thư viện khu vực, diện tích sàn của phòng đọc 40 chỗ ngồi không có giá sách được đặt là 56m2.</v>
      </c>
      <c r="U240" s="18" t="str">
        <f t="shared" si="106"/>
        <v>000239_opt2.jpg</v>
      </c>
      <c r="V240" s="18" t="str">
        <f t="shared" si="95"/>
        <v>FALSE</v>
      </c>
      <c r="W240" s="46"/>
      <c r="X240" s="19" t="str">
        <f t="shared" si="107"/>
        <v/>
      </c>
      <c r="Y240" s="31" t="s">
        <v>847</v>
      </c>
      <c r="Z240" s="18" t="str">
        <f t="shared" si="108"/>
        <v>Tại trường mẫu giáo, diện tích sàn của phòng giữ trẻ với sức chứa 20 người cho trẻ 4 tuổi được thiết lập là 45m2.</v>
      </c>
      <c r="AA240" s="18" t="str">
        <f t="shared" si="109"/>
        <v>000239_opt3.jpg</v>
      </c>
      <c r="AB240" s="18" t="str">
        <f t="shared" si="96"/>
        <v>FALSE</v>
      </c>
      <c r="AC240" s="46"/>
      <c r="AD240" s="19" t="str">
        <f t="shared" si="110"/>
        <v/>
      </c>
      <c r="AE240" s="31" t="s">
        <v>1006</v>
      </c>
      <c r="AF240" s="18" t="str">
        <f t="shared" si="111"/>
        <v>Tại trường mẫu giáo, phòng mẫu giáo được thiết lập riêng để ngủ trưa và ăn uống.</v>
      </c>
      <c r="AG240" s="18" t="str">
        <f t="shared" si="112"/>
        <v>000239_opt4.jpg</v>
      </c>
      <c r="AH240" s="18" t="str">
        <f t="shared" si="98"/>
        <v>FALSE</v>
      </c>
      <c r="AI240" s="46"/>
      <c r="AJ240" s="19" t="str">
        <f t="shared" si="113"/>
        <v/>
      </c>
      <c r="AK240" s="31" t="s">
        <v>1165</v>
      </c>
      <c r="AL240" s="18" t="str">
        <f t="shared" si="114"/>
        <v>Ở trường tiểu học, các lớp dưới thuộc loại lớp học chung, và các lớp trên thuộc loại lớp học đặc biệt.</v>
      </c>
      <c r="AM240" s="18" t="str">
        <f t="shared" si="115"/>
        <v>000239_opt5.jpg</v>
      </c>
      <c r="AN240" s="18" t="str">
        <f t="shared" si="99"/>
        <v>FALSE</v>
      </c>
      <c r="AO240" s="46"/>
      <c r="AP240" s="19" t="str">
        <f t="shared" si="116"/>
        <v/>
      </c>
      <c r="AQ240" s="54"/>
      <c r="AR240" s="21" t="str">
        <f t="shared" si="117"/>
        <v/>
      </c>
      <c r="AS240" s="22" t="str">
        <f t="shared" si="118"/>
        <v/>
      </c>
      <c r="AT240" s="57">
        <v>1</v>
      </c>
      <c r="AU240" s="43"/>
      <c r="AV240" s="60" t="s">
        <v>294</v>
      </c>
      <c r="AW240" s="24"/>
    </row>
    <row r="241" spans="1:49" ht="12" customHeight="1" thickBot="1">
      <c r="A241" s="13">
        <f t="shared" si="97"/>
        <v>240</v>
      </c>
      <c r="B241" s="14" t="s">
        <v>7</v>
      </c>
      <c r="C241" s="15" t="s">
        <v>34</v>
      </c>
      <c r="D241" s="67">
        <v>2015</v>
      </c>
      <c r="E241" s="15">
        <v>15</v>
      </c>
      <c r="F241" s="15"/>
      <c r="G241" s="15" t="s">
        <v>2857</v>
      </c>
      <c r="H241" s="15" t="s">
        <v>49</v>
      </c>
      <c r="I241" s="17"/>
      <c r="J241" s="39" t="s">
        <v>470</v>
      </c>
      <c r="K241" s="18" t="str">
        <f t="shared" si="100"/>
        <v>Câu nào sau đây về kế hoạch xây dựng là không phù hợp nhất?</v>
      </c>
      <c r="L241" s="19" t="str">
        <f t="shared" si="101"/>
        <v>000240_question.jpg</v>
      </c>
      <c r="M241" s="34" t="s">
        <v>684</v>
      </c>
      <c r="N241" s="18" t="str">
        <f t="shared" si="102"/>
        <v>Trong phòng hòa nhạc, nó nhằm tạo cảm giác thống nhất giữa người biểu diễn và khán giả, và chỗ ngồi của khán giả bao quanh người biểu diễn.</v>
      </c>
      <c r="O241" s="18" t="str">
        <f t="shared" si="103"/>
        <v>000240_opt1.jpg</v>
      </c>
      <c r="P241" s="18" t="str">
        <f t="shared" si="94"/>
        <v>FALSE</v>
      </c>
      <c r="Q241" s="46"/>
      <c r="R241" s="20" t="str">
        <f t="shared" si="104"/>
        <v/>
      </c>
      <c r="S241" s="31" t="s">
        <v>684</v>
      </c>
      <c r="T241" s="18" t="str">
        <f t="shared" si="105"/>
        <v>Trong phòng hòa nhạc, nó nhằm tạo cảm giác thống nhất giữa người biểu diễn và khán giả, và chỗ ngồi của khán giả bao quanh người biểu diễn.</v>
      </c>
      <c r="U241" s="18" t="str">
        <f t="shared" si="106"/>
        <v>000240_opt2.jpg</v>
      </c>
      <c r="V241" s="18" t="str">
        <f t="shared" si="95"/>
        <v>TRUE</v>
      </c>
      <c r="W241" s="46"/>
      <c r="X241" s="19" t="str">
        <f t="shared" si="107"/>
        <v/>
      </c>
      <c r="Y241" s="31" t="s">
        <v>848</v>
      </c>
      <c r="Z241" s="18" t="str">
        <f t="shared" si="108"/>
        <v>Trong bảo tàng địa phương, phòng khử trùng cho bộ sưu tập được đặt gần phòng dỡ hàng và phòng lưu trữ.</v>
      </c>
      <c r="AA241" s="18" t="str">
        <f t="shared" si="109"/>
        <v>000240_opt3.jpg</v>
      </c>
      <c r="AB241" s="18" t="str">
        <f t="shared" si="96"/>
        <v>FALSE</v>
      </c>
      <c r="AC241" s="46"/>
      <c r="AD241" s="19" t="str">
        <f t="shared" si="110"/>
        <v/>
      </c>
      <c r="AE241" s="31" t="s">
        <v>1007</v>
      </c>
      <c r="AF241" s="18" t="str">
        <f t="shared" si="111"/>
        <v>Trong nhà hát, chiều cao từ sân khấu chính của sân khấu proscenium đến đỉnh của flyloft gấp ba lần chiều cao của cửa proscenium.</v>
      </c>
      <c r="AG241" s="18" t="str">
        <f t="shared" si="112"/>
        <v>000240_opt4.jpg</v>
      </c>
      <c r="AH241" s="18" t="str">
        <f t="shared" si="98"/>
        <v>FALSE</v>
      </c>
      <c r="AI241" s="46"/>
      <c r="AJ241" s="19" t="str">
        <f t="shared" si="113"/>
        <v/>
      </c>
      <c r="AK241" s="31" t="s">
        <v>1166</v>
      </c>
      <c r="AL241" s="18" t="str">
        <f t="shared" si="114"/>
        <v>Trong khu nội trú của bệnh viện, xem xét việc rút ngắn dòng chảy điều dưỡng và dễ dàng quan sát bệnh nhân, nó đã được chế tạo thành một loại hành lang đôi.</v>
      </c>
      <c r="AM241" s="18" t="str">
        <f t="shared" si="115"/>
        <v>000240_opt5.jpg</v>
      </c>
      <c r="AN241" s="18" t="str">
        <f t="shared" si="99"/>
        <v>FALSE</v>
      </c>
      <c r="AO241" s="46"/>
      <c r="AP241" s="19" t="str">
        <f t="shared" si="116"/>
        <v/>
      </c>
      <c r="AQ241" s="54"/>
      <c r="AR241" s="21" t="str">
        <f t="shared" si="117"/>
        <v/>
      </c>
      <c r="AS241" s="22" t="str">
        <f t="shared" si="118"/>
        <v/>
      </c>
      <c r="AT241" s="57">
        <v>2</v>
      </c>
      <c r="AU241" s="43"/>
      <c r="AV241" s="60" t="s">
        <v>294</v>
      </c>
      <c r="AW241" s="24"/>
    </row>
    <row r="242" spans="1:49" ht="12" customHeight="1" thickBot="1">
      <c r="A242" s="13">
        <f t="shared" si="97"/>
        <v>241</v>
      </c>
      <c r="B242" s="14" t="s">
        <v>7</v>
      </c>
      <c r="C242" s="15" t="s">
        <v>34</v>
      </c>
      <c r="D242" s="67">
        <v>2015</v>
      </c>
      <c r="E242" s="15">
        <v>16</v>
      </c>
      <c r="F242" s="15"/>
      <c r="G242" s="15" t="s">
        <v>2857</v>
      </c>
      <c r="H242" s="15" t="s">
        <v>49</v>
      </c>
      <c r="I242" s="17"/>
      <c r="J242" s="39" t="s">
        <v>523</v>
      </c>
      <c r="K242" s="18" t="str">
        <f t="shared" si="100"/>
        <v>Tuyên bố nào sau đây về phòng chống thiên tai trong kế hoạch là không phù hợp nhất?</v>
      </c>
      <c r="L242" s="19" t="str">
        <f t="shared" si="101"/>
        <v>000241_question.jpg</v>
      </c>
      <c r="M242" s="34" t="s">
        <v>685</v>
      </c>
      <c r="N242" s="18" t="str">
        <f t="shared" si="102"/>
        <v>Trong một tòa nhà chung cư, bảng điều khiển ranh giới ban công, đóng vai trò như một đường sơ tán ngang, phải dễ dàng phá hủy.</v>
      </c>
      <c r="O242" s="18" t="str">
        <f t="shared" si="103"/>
        <v>000241_opt1.jpg</v>
      </c>
      <c r="P242" s="18" t="str">
        <f t="shared" si="94"/>
        <v>FALSE</v>
      </c>
      <c r="Q242" s="46"/>
      <c r="R242" s="20" t="str">
        <f t="shared" si="104"/>
        <v/>
      </c>
      <c r="S242" s="31" t="s">
        <v>685</v>
      </c>
      <c r="T242" s="18" t="str">
        <f t="shared" si="105"/>
        <v>Trong một tòa nhà chung cư, bảng điều khiển ranh giới ban công, đóng vai trò như một đường sơ tán ngang, phải dễ dàng phá hủy.</v>
      </c>
      <c r="U242" s="18" t="str">
        <f t="shared" si="106"/>
        <v>000241_opt2.jpg</v>
      </c>
      <c r="V242" s="18" t="str">
        <f t="shared" si="95"/>
        <v>FALSE</v>
      </c>
      <c r="W242" s="46"/>
      <c r="X242" s="19" t="str">
        <f t="shared" si="107"/>
        <v/>
      </c>
      <c r="Y242" s="31" t="s">
        <v>849</v>
      </c>
      <c r="Z242" s="18" t="str">
        <f t="shared" si="108"/>
        <v>Lộ trình sơ tán của tòa nhà văn phòng được phân biệt rõ ràng với dòng chảy hàng ngày vì không gây nhầm lẫn do sơ tán.</v>
      </c>
      <c r="AA242" s="18" t="str">
        <f t="shared" si="109"/>
        <v>000241_opt3.jpg</v>
      </c>
      <c r="AB242" s="18" t="str">
        <f t="shared" si="96"/>
        <v>TRUE</v>
      </c>
      <c r="AC242" s="46"/>
      <c r="AD242" s="19" t="str">
        <f t="shared" si="110"/>
        <v/>
      </c>
      <c r="AE242" s="31" t="s">
        <v>1008</v>
      </c>
      <c r="AF242" s="18" t="str">
        <f t="shared" si="111"/>
        <v>Tốc độ đi bộ của đám đông trong quá trình sơ tán thường là khoảng 1,0 ~ 1,3m / s, nhưng nó có xu hướng giảm khi mật độ đám đông tăng lên.</v>
      </c>
      <c r="AG242" s="18" t="str">
        <f t="shared" si="112"/>
        <v>000241_opt4.jpg</v>
      </c>
      <c r="AH242" s="18" t="str">
        <f t="shared" si="98"/>
        <v>FALSE</v>
      </c>
      <c r="AI242" s="46"/>
      <c r="AJ242" s="19" t="str">
        <f t="shared" si="113"/>
        <v/>
      </c>
      <c r="AK242" s="31" t="s">
        <v>1167</v>
      </c>
      <c r="AL242" s="18" t="str">
        <f t="shared" si="114"/>
        <v>Trong các cửa hàng hàng hóa quy mô lớn được sử dụng bởi một số lượng người không xác định, có hiệu quả là có thể sơ tán tạm thời theo chiều ngang từ khu vực xảy ra đám cháy đến khu vực không đốt cháy khu vực phòng cháy chữa cháy.</v>
      </c>
      <c r="AM242" s="18" t="str">
        <f t="shared" si="115"/>
        <v>000241_opt5.jpg</v>
      </c>
      <c r="AN242" s="18" t="str">
        <f t="shared" si="99"/>
        <v>FALSE</v>
      </c>
      <c r="AO242" s="46"/>
      <c r="AP242" s="19" t="str">
        <f t="shared" si="116"/>
        <v/>
      </c>
      <c r="AQ242" s="54"/>
      <c r="AR242" s="21" t="str">
        <f t="shared" si="117"/>
        <v/>
      </c>
      <c r="AS242" s="22" t="str">
        <f t="shared" si="118"/>
        <v/>
      </c>
      <c r="AT242" s="57">
        <v>3</v>
      </c>
      <c r="AU242" s="43"/>
      <c r="AV242" s="60" t="s">
        <v>294</v>
      </c>
      <c r="AW242" s="24"/>
    </row>
    <row r="243" spans="1:49" ht="12" customHeight="1" thickBot="1">
      <c r="A243" s="13">
        <f t="shared" si="97"/>
        <v>242</v>
      </c>
      <c r="B243" s="14" t="s">
        <v>7</v>
      </c>
      <c r="C243" s="15" t="s">
        <v>34</v>
      </c>
      <c r="D243" s="67">
        <v>2015</v>
      </c>
      <c r="E243" s="15">
        <v>17</v>
      </c>
      <c r="F243" s="15"/>
      <c r="G243" s="15" t="s">
        <v>2857</v>
      </c>
      <c r="H243" s="15" t="s">
        <v>49</v>
      </c>
      <c r="I243" s="17"/>
      <c r="J243" s="39" t="s">
        <v>524</v>
      </c>
      <c r="K243" s="18" t="str">
        <f t="shared" si="100"/>
        <v>Tuyên bố nào sau đây về các tòa nhà quan tâm đến người già và người khuyết tật về thể chất là không phù hợp nhất?</v>
      </c>
      <c r="L243" s="19" t="str">
        <f t="shared" si="101"/>
        <v>000242_question.jpg</v>
      </c>
      <c r="M243" s="34" t="s">
        <v>686</v>
      </c>
      <c r="N243" s="18" t="str">
        <f t="shared" si="102"/>
        <v>Chiều cao của công tắc tường của đèn điện được sử dụng bởi người sử dụng xe lăn được đặt là 900 mm tính từ bề mặt sàn.</v>
      </c>
      <c r="O243" s="18" t="str">
        <f t="shared" si="103"/>
        <v>000242_opt1.jpg</v>
      </c>
      <c r="P243" s="18" t="str">
        <f t="shared" si="94"/>
        <v>FALSE</v>
      </c>
      <c r="Q243" s="46"/>
      <c r="R243" s="20" t="str">
        <f t="shared" si="104"/>
        <v/>
      </c>
      <c r="S243" s="31" t="s">
        <v>686</v>
      </c>
      <c r="T243" s="18" t="str">
        <f t="shared" si="105"/>
        <v>Chiều cao của công tắc tường của đèn điện được sử dụng bởi người sử dụng xe lăn được đặt là 900 mm tính từ bề mặt sàn.</v>
      </c>
      <c r="U243" s="18" t="str">
        <f t="shared" si="106"/>
        <v>000242_opt2.jpg</v>
      </c>
      <c r="V243" s="18" t="str">
        <f t="shared" si="95"/>
        <v>TRUE</v>
      </c>
      <c r="W243" s="46"/>
      <c r="X243" s="19" t="str">
        <f t="shared" si="107"/>
        <v/>
      </c>
      <c r="Y243" s="31" t="s">
        <v>850</v>
      </c>
      <c r="Z243" s="18" t="str">
        <f t="shared" si="108"/>
        <v>Chiều rộng hiệu quả của lối vào và lối ra của gian hàng được sử dụng bởi người sử dụng xe lăn được đặt ở mức 850mm.</v>
      </c>
      <c r="AA243" s="18" t="str">
        <f t="shared" si="109"/>
        <v>000242_opt3.jpg</v>
      </c>
      <c r="AB243" s="18" t="str">
        <f t="shared" si="96"/>
        <v>FALSE</v>
      </c>
      <c r="AC243" s="46"/>
      <c r="AD243" s="19" t="str">
        <f t="shared" si="110"/>
        <v/>
      </c>
      <c r="AE243" s="31" t="s">
        <v>1009</v>
      </c>
      <c r="AF243" s="18" t="str">
        <f t="shared" si="111"/>
        <v>Đối với người cao tuổi, chiều cao của mép bồn tắm là 400mm so với sàn và độ sâu của bồn tắm là 550mm.</v>
      </c>
      <c r="AG243" s="18" t="str">
        <f t="shared" si="112"/>
        <v>000242_opt4.jpg</v>
      </c>
      <c r="AH243" s="18" t="str">
        <f t="shared" si="98"/>
        <v>FALSE</v>
      </c>
      <c r="AI243" s="46"/>
      <c r="AJ243" s="19" t="str">
        <f t="shared" si="113"/>
        <v/>
      </c>
      <c r="AK243" s="31" t="s">
        <v>1168</v>
      </c>
      <c r="AL243" s="18" t="str">
        <f t="shared" si="114"/>
        <v>Đối với người cao tuổi, ánh sáng của chậu rửa và bàn ăn được đặt ở mức 800 lx.</v>
      </c>
      <c r="AM243" s="18" t="str">
        <f t="shared" si="115"/>
        <v>000242_opt5.jpg</v>
      </c>
      <c r="AN243" s="18" t="str">
        <f t="shared" si="99"/>
        <v>FALSE</v>
      </c>
      <c r="AO243" s="46"/>
      <c r="AP243" s="19" t="str">
        <f t="shared" si="116"/>
        <v/>
      </c>
      <c r="AQ243" s="54"/>
      <c r="AR243" s="21" t="str">
        <f t="shared" si="117"/>
        <v/>
      </c>
      <c r="AS243" s="22" t="str">
        <f t="shared" si="118"/>
        <v/>
      </c>
      <c r="AT243" s="57">
        <v>2</v>
      </c>
      <c r="AU243" s="43"/>
      <c r="AV243" s="60" t="s">
        <v>294</v>
      </c>
      <c r="AW243" s="24"/>
    </row>
    <row r="244" spans="1:49" ht="12" customHeight="1" thickBot="1">
      <c r="A244" s="13">
        <f t="shared" si="97"/>
        <v>243</v>
      </c>
      <c r="B244" s="14" t="s">
        <v>7</v>
      </c>
      <c r="C244" s="15" t="s">
        <v>34</v>
      </c>
      <c r="D244" s="67">
        <v>2015</v>
      </c>
      <c r="E244" s="15">
        <v>18</v>
      </c>
      <c r="F244" s="15"/>
      <c r="G244" s="15" t="s">
        <v>2857</v>
      </c>
      <c r="H244" s="15" t="s">
        <v>49</v>
      </c>
      <c r="I244" s="17"/>
      <c r="J244" s="39" t="s">
        <v>455</v>
      </c>
      <c r="K244" s="18" t="str">
        <f t="shared" si="100"/>
        <v>Tuyên bố nào sau đây về sự phát triển của thị trấn là không phù hợp nhất?</v>
      </c>
      <c r="L244" s="19" t="str">
        <f t="shared" si="101"/>
        <v>000243_question.jpg</v>
      </c>
      <c r="M244" s="34" t="s">
        <v>687</v>
      </c>
      <c r="N244" s="18" t="str">
        <f t="shared" si="102"/>
        <v>Một trong những đặc điểm chính của Luật Cảnh quan là nó đã làm cho các kế hoạch cảnh quan do chính quyền địa phương chuẩn bị và các thỏa thuận cảnh quan được người dân và các tổ chức khác tự nguyện đồng ý có hiệu lực và có thể thực thi.</v>
      </c>
      <c r="O244" s="18" t="str">
        <f t="shared" si="103"/>
        <v>000243_opt1.jpg</v>
      </c>
      <c r="P244" s="18" t="str">
        <f t="shared" si="94"/>
        <v>FALSE</v>
      </c>
      <c r="Q244" s="46"/>
      <c r="R244" s="20" t="str">
        <f t="shared" si="104"/>
        <v/>
      </c>
      <c r="S244" s="31" t="s">
        <v>687</v>
      </c>
      <c r="T244" s="18" t="str">
        <f t="shared" si="105"/>
        <v>Một trong những đặc điểm chính của Luật Cảnh quan là nó đã làm cho các kế hoạch cảnh quan do chính quyền địa phương chuẩn bị và các thỏa thuận cảnh quan được người dân và các tổ chức khác tự nguyện đồng ý có hiệu lực và có thể thực thi.</v>
      </c>
      <c r="U244" s="18" t="str">
        <f t="shared" si="106"/>
        <v>000243_opt2.jpg</v>
      </c>
      <c r="V244" s="18" t="str">
        <f t="shared" si="95"/>
        <v>FALSE</v>
      </c>
      <c r="W244" s="46"/>
      <c r="X244" s="19" t="str">
        <f t="shared" si="107"/>
        <v/>
      </c>
      <c r="Y244" s="31" t="s">
        <v>851</v>
      </c>
      <c r="Z244" s="18" t="str">
        <f t="shared" si="108"/>
        <v>Ngôn ngữ Patan là một phương pháp thiết kế hợp lý cho kiến trúc và môi trường được Christopher Alexander ủng hộ, hướng đến sự phát triển cộng đồng và kiến trúc với sự tham gia của cư dân.</v>
      </c>
      <c r="AA244" s="18" t="str">
        <f t="shared" si="109"/>
        <v>000243_opt3.jpg</v>
      </c>
      <c r="AB244" s="18" t="str">
        <f t="shared" si="96"/>
        <v>FALSE</v>
      </c>
      <c r="AC244" s="46"/>
      <c r="AD244" s="19" t="str">
        <f t="shared" si="110"/>
        <v/>
      </c>
      <c r="AE244" s="31" t="s">
        <v>1010</v>
      </c>
      <c r="AF244" s="18" t="str">
        <f t="shared" si="111"/>
        <v>Không gian mở là một quảng trường trên công trường được bảo vệ bằng cách áp dụng hệ thống thiết kế toàn diện, người đi bộ có thể tự do đi qua và sử dụng.</v>
      </c>
      <c r="AG244" s="18" t="str">
        <f t="shared" si="112"/>
        <v>000243_opt4.jpg</v>
      </c>
      <c r="AH244" s="18" t="str">
        <f t="shared" si="98"/>
        <v>FALSE</v>
      </c>
      <c r="AI244" s="46"/>
      <c r="AJ244" s="19" t="str">
        <f t="shared" si="113"/>
        <v/>
      </c>
      <c r="AK244" s="31" t="s">
        <v>1169</v>
      </c>
      <c r="AL244" s="18" t="str">
        <f t="shared" si="114"/>
        <v>Hump là phương pháp được sử dụng để làm chậm tốc độ của ô tô bằng cách uốn khúc phần đường trong khu dân cư.</v>
      </c>
      <c r="AM244" s="18" t="str">
        <f t="shared" si="115"/>
        <v>000243_opt5.jpg</v>
      </c>
      <c r="AN244" s="18" t="str">
        <f t="shared" si="99"/>
        <v>TRUE</v>
      </c>
      <c r="AO244" s="46"/>
      <c r="AP244" s="19" t="str">
        <f t="shared" si="116"/>
        <v/>
      </c>
      <c r="AQ244" s="54"/>
      <c r="AR244" s="21" t="str">
        <f t="shared" si="117"/>
        <v/>
      </c>
      <c r="AS244" s="22" t="str">
        <f t="shared" si="118"/>
        <v/>
      </c>
      <c r="AT244" s="57">
        <v>5</v>
      </c>
      <c r="AU244" s="43"/>
      <c r="AV244" s="60" t="s">
        <v>294</v>
      </c>
      <c r="AW244" s="24"/>
    </row>
    <row r="245" spans="1:49" ht="12" customHeight="1" thickBot="1">
      <c r="A245" s="13">
        <f t="shared" si="97"/>
        <v>244</v>
      </c>
      <c r="B245" s="14" t="s">
        <v>7</v>
      </c>
      <c r="C245" s="15" t="s">
        <v>34</v>
      </c>
      <c r="D245" s="67">
        <v>2015</v>
      </c>
      <c r="E245" s="15">
        <v>19</v>
      </c>
      <c r="F245" s="15"/>
      <c r="G245" s="15" t="s">
        <v>2857</v>
      </c>
      <c r="H245" s="15" t="s">
        <v>49</v>
      </c>
      <c r="I245" s="17"/>
      <c r="J245" s="39" t="s">
        <v>486</v>
      </c>
      <c r="K245" s="18" t="str">
        <f t="shared" si="100"/>
        <v>Sự kết hợp thuật ngữ nào sau đây cho thiết bị xây dựng ít liên quan nhất?</v>
      </c>
      <c r="L245" s="19" t="str">
        <f t="shared" si="101"/>
        <v>000244_question.jpg</v>
      </c>
      <c r="M245" s="34" t="s">
        <v>688</v>
      </c>
      <c r="N245" s="18" t="str">
        <f t="shared" si="102"/>
        <v>Thiết bị thông gió---Damper</v>
      </c>
      <c r="O245" s="18" t="str">
        <f t="shared" si="103"/>
        <v>000244_opt1.jpg</v>
      </c>
      <c r="P245" s="18" t="str">
        <f t="shared" si="94"/>
        <v>FALSE</v>
      </c>
      <c r="Q245" s="46"/>
      <c r="R245" s="20" t="str">
        <f t="shared" si="104"/>
        <v/>
      </c>
      <c r="S245" s="31" t="s">
        <v>688</v>
      </c>
      <c r="T245" s="18" t="str">
        <f t="shared" si="105"/>
        <v>Thiết bị thông gió---Damper</v>
      </c>
      <c r="U245" s="18" t="str">
        <f t="shared" si="106"/>
        <v>000244_opt2.jpg</v>
      </c>
      <c r="V245" s="18" t="str">
        <f t="shared" si="95"/>
        <v>FALSE</v>
      </c>
      <c r="W245" s="46"/>
      <c r="X245" s="19" t="str">
        <f t="shared" si="107"/>
        <v/>
      </c>
      <c r="Y245" s="31" t="s">
        <v>852</v>
      </c>
      <c r="Z245" s="18" t="str">
        <f t="shared" si="108"/>
        <v>Thiết bị điện---buồng</v>
      </c>
      <c r="AA245" s="18" t="str">
        <f t="shared" si="109"/>
        <v>000244_opt3.jpg</v>
      </c>
      <c r="AB245" s="18" t="str">
        <f t="shared" si="96"/>
        <v>FALSE</v>
      </c>
      <c r="AC245" s="46"/>
      <c r="AD245" s="19" t="str">
        <f t="shared" si="110"/>
        <v/>
      </c>
      <c r="AE245" s="31" t="s">
        <v>1011</v>
      </c>
      <c r="AF245" s="18" t="str">
        <f t="shared" si="111"/>
        <v>Thiết bị chiếu sáng - môi trường xung quanh</v>
      </c>
      <c r="AG245" s="18" t="str">
        <f t="shared" si="112"/>
        <v>000244_opt4.jpg</v>
      </c>
      <c r="AH245" s="18" t="str">
        <f t="shared" si="98"/>
        <v>FALSE</v>
      </c>
      <c r="AI245" s="46"/>
      <c r="AJ245" s="19" t="str">
        <f t="shared" si="113"/>
        <v/>
      </c>
      <c r="AK245" s="31" t="s">
        <v>1170</v>
      </c>
      <c r="AL245" s="18" t="str">
        <f t="shared" si="114"/>
        <v>Thiết bị điều hòa - ống tắm</v>
      </c>
      <c r="AM245" s="18" t="str">
        <f t="shared" si="115"/>
        <v>000244_opt5.jpg</v>
      </c>
      <c r="AN245" s="18" t="str">
        <f t="shared" si="99"/>
        <v>TRUE</v>
      </c>
      <c r="AO245" s="46"/>
      <c r="AP245" s="19" t="str">
        <f t="shared" si="116"/>
        <v/>
      </c>
      <c r="AQ245" s="54"/>
      <c r="AR245" s="21" t="str">
        <f t="shared" si="117"/>
        <v/>
      </c>
      <c r="AS245" s="22" t="str">
        <f t="shared" si="118"/>
        <v/>
      </c>
      <c r="AT245" s="57">
        <v>5</v>
      </c>
      <c r="AU245" s="43"/>
      <c r="AV245" s="60" t="s">
        <v>294</v>
      </c>
      <c r="AW245" s="24"/>
    </row>
    <row r="246" spans="1:49" ht="12" customHeight="1" thickBot="1">
      <c r="A246" s="13">
        <f t="shared" si="97"/>
        <v>245</v>
      </c>
      <c r="B246" s="14" t="s">
        <v>7</v>
      </c>
      <c r="C246" s="15" t="s">
        <v>34</v>
      </c>
      <c r="D246" s="67">
        <v>2015</v>
      </c>
      <c r="E246" s="15">
        <v>20</v>
      </c>
      <c r="F246" s="15"/>
      <c r="G246" s="15" t="s">
        <v>2857</v>
      </c>
      <c r="H246" s="15" t="s">
        <v>49</v>
      </c>
      <c r="I246" s="17"/>
      <c r="J246" s="39" t="s">
        <v>342</v>
      </c>
      <c r="K246" s="18" t="str">
        <f t="shared" si="100"/>
        <v>Tuyên bố nào sau đây về thiết bị điều hòa không khí là không phù hợp nhất?</v>
      </c>
      <c r="L246" s="19" t="str">
        <f t="shared" si="101"/>
        <v>000245_question.jpg</v>
      </c>
      <c r="M246" s="34" t="s">
        <v>689</v>
      </c>
      <c r="N246" s="18" t="str">
        <f t="shared" si="102"/>
        <v>Máy làm lạnh turbo hiệu suất cao gắn biến tần thường có hiệu suất cao hơn trong quá trình hoạt động định mức, nhưng giảm hiệu suất trong quá trình vận hành tải một phần.</v>
      </c>
      <c r="O246" s="18" t="str">
        <f t="shared" si="103"/>
        <v>000245_opt1.jpg</v>
      </c>
      <c r="P246" s="18" t="str">
        <f t="shared" si="94"/>
        <v>TRUE</v>
      </c>
      <c r="Q246" s="46"/>
      <c r="R246" s="20" t="str">
        <f t="shared" si="104"/>
        <v/>
      </c>
      <c r="S246" s="31" t="s">
        <v>689</v>
      </c>
      <c r="T246" s="18" t="str">
        <f t="shared" si="105"/>
        <v>Máy làm lạnh turbo hiệu suất cao gắn biến tần thường có hiệu suất cao hơn trong quá trình hoạt động định mức, nhưng giảm hiệu suất trong quá trình vận hành tải một phần.</v>
      </c>
      <c r="U246" s="18" t="str">
        <f t="shared" si="106"/>
        <v>000245_opt2.jpg</v>
      </c>
      <c r="V246" s="18" t="str">
        <f t="shared" si="95"/>
        <v>FALSE</v>
      </c>
      <c r="W246" s="46"/>
      <c r="X246" s="19" t="str">
        <f t="shared" si="107"/>
        <v/>
      </c>
      <c r="Y246" s="31" t="s">
        <v>853</v>
      </c>
      <c r="Z246" s="18" t="str">
        <f t="shared" si="108"/>
        <v>Vào mùa đông, hệ thống làm mát miễn phí sử dụng nước làm mát từ tháp giải nhiệt mà không cần vận hành máy nén của tủ lạnh được sử dụng để điều hòa không khí trong các cơ sở có tải làm mát hàng năm, chẳng hạn như phòng máy tính.</v>
      </c>
      <c r="AA246" s="18" t="str">
        <f t="shared" si="109"/>
        <v>000245_opt3.jpg</v>
      </c>
      <c r="AB246" s="18" t="str">
        <f t="shared" si="96"/>
        <v>FALSE</v>
      </c>
      <c r="AC246" s="46"/>
      <c r="AD246" s="19" t="str">
        <f t="shared" si="110"/>
        <v/>
      </c>
      <c r="AE246" s="31" t="s">
        <v>1012</v>
      </c>
      <c r="AF246" s="18" t="str">
        <f t="shared" si="111"/>
        <v>Máy nước nóng chân không hoạt động ở nhiệt độ thấp hơn áp suất khí quyển vì áp suất hơi bên trong có độ an toàn cao và không yêu cầu người vận hành lò hơi có trình độ.</v>
      </c>
      <c r="AG246" s="18" t="str">
        <f t="shared" si="112"/>
        <v>000245_opt4.jpg</v>
      </c>
      <c r="AH246" s="18" t="str">
        <f t="shared" si="98"/>
        <v>FALSE</v>
      </c>
      <c r="AI246" s="46"/>
      <c r="AJ246" s="19" t="str">
        <f t="shared" si="113"/>
        <v/>
      </c>
      <c r="AK246" s="31" t="s">
        <v>594</v>
      </c>
      <c r="AL246" s="18" t="str">
        <f t="shared" si="114"/>
        <v>Trong quá trình sưởi ấm, máy bơm nhiệt động cơ khí có thể được sử dụng bằng cách kết hợp lượng nhiệt thu được từ hoạt động của máy bơm nhiệt và nhiệt thải của động cơ.</v>
      </c>
      <c r="AM246" s="18" t="str">
        <f t="shared" si="115"/>
        <v>000245_opt5.jpg</v>
      </c>
      <c r="AN246" s="18" t="str">
        <f t="shared" si="99"/>
        <v>FALSE</v>
      </c>
      <c r="AO246" s="46"/>
      <c r="AP246" s="19" t="str">
        <f t="shared" si="116"/>
        <v/>
      </c>
      <c r="AQ246" s="54"/>
      <c r="AR246" s="21" t="str">
        <f t="shared" si="117"/>
        <v/>
      </c>
      <c r="AS246" s="22" t="str">
        <f t="shared" si="118"/>
        <v/>
      </c>
      <c r="AT246" s="57">
        <v>1</v>
      </c>
      <c r="AU246" s="43"/>
      <c r="AV246" s="60" t="s">
        <v>294</v>
      </c>
      <c r="AW246" s="24"/>
    </row>
    <row r="247" spans="1:49" ht="12" customHeight="1" thickBot="1">
      <c r="A247" s="13">
        <f t="shared" si="97"/>
        <v>246</v>
      </c>
      <c r="B247" s="14" t="s">
        <v>7</v>
      </c>
      <c r="C247" s="15" t="s">
        <v>34</v>
      </c>
      <c r="D247" s="67">
        <v>2015</v>
      </c>
      <c r="E247" s="15">
        <v>21</v>
      </c>
      <c r="F247" s="15"/>
      <c r="G247" s="15" t="s">
        <v>2857</v>
      </c>
      <c r="H247" s="15" t="s">
        <v>49</v>
      </c>
      <c r="I247" s="17"/>
      <c r="J247" s="39" t="s">
        <v>342</v>
      </c>
      <c r="K247" s="18" t="str">
        <f t="shared" si="100"/>
        <v>Tuyên bố nào sau đây về thiết bị điều hòa không khí là không phù hợp nhất?</v>
      </c>
      <c r="L247" s="19" t="str">
        <f t="shared" si="101"/>
        <v>000246_question.jpg</v>
      </c>
      <c r="M247" s="34" t="s">
        <v>690</v>
      </c>
      <c r="N247" s="18" t="str">
        <f t="shared" si="102"/>
        <v>Nhìn chung, rất khó để duy trì sự phân phối luồng không khí và độ sạch không khí trong phòng một cách đồng đều so với hệ thống ống gió đơn thể tích không đổi.</v>
      </c>
      <c r="O247" s="18" t="str">
        <f t="shared" si="103"/>
        <v>000246_opt1.jpg</v>
      </c>
      <c r="P247" s="18" t="str">
        <f t="shared" si="94"/>
        <v>FALSE</v>
      </c>
      <c r="Q247" s="46"/>
      <c r="R247" s="20" t="str">
        <f t="shared" si="104"/>
        <v/>
      </c>
      <c r="S247" s="31" t="s">
        <v>690</v>
      </c>
      <c r="T247" s="18" t="str">
        <f t="shared" si="105"/>
        <v>Nhìn chung, rất khó để duy trì sự phân phối luồng không khí và độ sạch không khí trong phòng một cách đồng đều so với hệ thống ống gió đơn thể tích không đổi.</v>
      </c>
      <c r="U247" s="18" t="str">
        <f t="shared" si="106"/>
        <v>000246_opt2.jpg</v>
      </c>
      <c r="V247" s="18" t="str">
        <f t="shared" si="95"/>
        <v>TRUE</v>
      </c>
      <c r="W247" s="46"/>
      <c r="X247" s="19" t="str">
        <f t="shared" si="107"/>
        <v/>
      </c>
      <c r="Y247" s="31" t="s">
        <v>854</v>
      </c>
      <c r="Z247" s="18" t="str">
        <f t="shared" si="108"/>
        <v>Vì hệ thống điều hòa không khí thổi sàn cần tăng nhiệt độ không khí cung cấp trong quá trình làm mát so với thổi trần thông thường, nên thường cần phải hút ẩm vào mùa hè.</v>
      </c>
      <c r="AA247" s="18" t="str">
        <f t="shared" si="109"/>
        <v>000246_opt3.jpg</v>
      </c>
      <c r="AB247" s="18" t="str">
        <f t="shared" si="96"/>
        <v>FALSE</v>
      </c>
      <c r="AC247" s="46"/>
      <c r="AD247" s="19" t="str">
        <f t="shared" si="110"/>
        <v/>
      </c>
      <c r="AE247" s="31" t="s">
        <v>1013</v>
      </c>
      <c r="AF247" s="18" t="str">
        <f t="shared" si="111"/>
        <v>Hệ thống hâm nóng đầu cuối cho phép kiểm soát nhiệt độ cho mỗi bộ hâm nóng, nhưng cần nhiều năng lượng hơn so với hệ thống ống đơn.</v>
      </c>
      <c r="AG247" s="18" t="str">
        <f t="shared" si="112"/>
        <v>000246_opt4.jpg</v>
      </c>
      <c r="AH247" s="18" t="str">
        <f t="shared" si="98"/>
        <v>FALSE</v>
      </c>
      <c r="AI247" s="46"/>
      <c r="AJ247" s="19" t="str">
        <f t="shared" si="113"/>
        <v/>
      </c>
      <c r="AK247" s="31" t="s">
        <v>1171</v>
      </c>
      <c r="AL247" s="18" t="str">
        <f t="shared" si="114"/>
        <v>Phương pháp điều hòa không khí thổi nhiệt độ thấp sử dụng không khí lạnh nhiệt độ thấp khoảng 10 ~ 12 °C có thể làm giảm công suất thổi và giảm không gian điều hòa không khí và ống dẫn.</v>
      </c>
      <c r="AM247" s="18" t="str">
        <f t="shared" si="115"/>
        <v>000246_opt5.jpg</v>
      </c>
      <c r="AN247" s="18" t="str">
        <f t="shared" si="99"/>
        <v>FALSE</v>
      </c>
      <c r="AO247" s="46"/>
      <c r="AP247" s="19" t="str">
        <f t="shared" si="116"/>
        <v/>
      </c>
      <c r="AQ247" s="54"/>
      <c r="AR247" s="21" t="str">
        <f t="shared" si="117"/>
        <v/>
      </c>
      <c r="AS247" s="22" t="str">
        <f t="shared" si="118"/>
        <v/>
      </c>
      <c r="AT247" s="57">
        <v>2</v>
      </c>
      <c r="AU247" s="43"/>
      <c r="AV247" s="60" t="s">
        <v>294</v>
      </c>
      <c r="AW247" s="24"/>
    </row>
    <row r="248" spans="1:49" ht="12" customHeight="1" thickBot="1">
      <c r="A248" s="13">
        <f t="shared" si="97"/>
        <v>247</v>
      </c>
      <c r="B248" s="14" t="s">
        <v>7</v>
      </c>
      <c r="C248" s="15" t="s">
        <v>34</v>
      </c>
      <c r="D248" s="67">
        <v>2015</v>
      </c>
      <c r="E248" s="15">
        <v>22</v>
      </c>
      <c r="F248" s="15"/>
      <c r="G248" s="15" t="s">
        <v>2857</v>
      </c>
      <c r="H248" s="15" t="s">
        <v>49</v>
      </c>
      <c r="I248" s="17"/>
      <c r="J248" s="39" t="s">
        <v>344</v>
      </c>
      <c r="K248" s="18" t="str">
        <f t="shared" si="100"/>
        <v>Tuyên bố nào sau đây về vệ sinh cấp thoát nước là không phù hợp nhất?</v>
      </c>
      <c r="L248" s="19" t="str">
        <f t="shared" si="101"/>
        <v>000247_question.jpg</v>
      </c>
      <c r="M248" s="34" t="s">
        <v>691</v>
      </c>
      <c r="N248" s="18" t="str">
        <f t="shared" si="102"/>
        <v>Áp suất tối thiểu cần thiết cho nước chảy trong van xả bồn cầu thường là 70 kPa.</v>
      </c>
      <c r="O248" s="18" t="str">
        <f t="shared" si="103"/>
        <v>000247_opt1.jpg</v>
      </c>
      <c r="P248" s="18" t="str">
        <f t="shared" si="94"/>
        <v>FALSE</v>
      </c>
      <c r="Q248" s="46"/>
      <c r="R248" s="20" t="str">
        <f t="shared" si="104"/>
        <v/>
      </c>
      <c r="S248" s="31" t="s">
        <v>691</v>
      </c>
      <c r="T248" s="18" t="str">
        <f t="shared" si="105"/>
        <v>Áp suất tối thiểu cần thiết cho nước chảy trong van xả bồn cầu thường là 70 kPa.</v>
      </c>
      <c r="U248" s="18" t="str">
        <f t="shared" si="106"/>
        <v>000247_opt2.jpg</v>
      </c>
      <c r="V248" s="18" t="str">
        <f t="shared" si="95"/>
        <v>FALSE</v>
      </c>
      <c r="W248" s="46"/>
      <c r="X248" s="19" t="str">
        <f t="shared" si="107"/>
        <v/>
      </c>
      <c r="Y248" s="31" t="s">
        <v>855</v>
      </c>
      <c r="Z248" s="18" t="str">
        <f t="shared" si="108"/>
        <v>Lượng nước được sử dụng để xả bồn cầu kiểu bể chứa khoảng 10 lít đối với loại xi phông và khoảng 8 lít đối với loại xả, nhưng loại tiết kiệm nước từ 4 lít trở xuống đang trở nên phổ biến hơn.</v>
      </c>
      <c r="AA248" s="18" t="str">
        <f t="shared" si="109"/>
        <v>000247_opt3.jpg</v>
      </c>
      <c r="AB248" s="18" t="str">
        <f t="shared" si="96"/>
        <v>FALSE</v>
      </c>
      <c r="AC248" s="46"/>
      <c r="AD248" s="19" t="str">
        <f t="shared" si="110"/>
        <v/>
      </c>
      <c r="AE248" s="31" t="s">
        <v>1014</v>
      </c>
      <c r="AF248" s="18" t="str">
        <f t="shared" si="111"/>
        <v>Ống ngang của ống thông gió được đặt theo chiều ngang trong phạm vi 10 cm so với mép tràn của thiết bị vệ sinh ở vị trí cao nhất của sàn.</v>
      </c>
      <c r="AG248" s="18" t="str">
        <f t="shared" si="112"/>
        <v>000247_opt4.jpg</v>
      </c>
      <c r="AH248" s="18" t="str">
        <f t="shared" si="98"/>
        <v>TRUE</v>
      </c>
      <c r="AI248" s="46"/>
      <c r="AJ248" s="19" t="str">
        <f t="shared" si="113"/>
        <v/>
      </c>
      <c r="AK248" s="31" t="s">
        <v>1172</v>
      </c>
      <c r="AL248" s="18" t="str">
        <f t="shared" si="114"/>
        <v>Phương thức cung cấp khí đốt thành phố được phân loại theo áp suất cung cấp và phương pháp cung cấp áp suất thấp được coi là nhỏ hơn 0,1 MPa.</v>
      </c>
      <c r="AM248" s="18" t="str">
        <f t="shared" si="115"/>
        <v>000247_opt5.jpg</v>
      </c>
      <c r="AN248" s="18" t="str">
        <f t="shared" si="99"/>
        <v>FALSE</v>
      </c>
      <c r="AO248" s="46"/>
      <c r="AP248" s="19" t="str">
        <f t="shared" si="116"/>
        <v/>
      </c>
      <c r="AQ248" s="54"/>
      <c r="AR248" s="21" t="str">
        <f t="shared" si="117"/>
        <v/>
      </c>
      <c r="AS248" s="22" t="str">
        <f t="shared" si="118"/>
        <v/>
      </c>
      <c r="AT248" s="57">
        <v>4</v>
      </c>
      <c r="AU248" s="43"/>
      <c r="AV248" s="60" t="s">
        <v>294</v>
      </c>
      <c r="AW248" s="24"/>
    </row>
    <row r="249" spans="1:49" ht="12" customHeight="1" thickBot="1">
      <c r="A249" s="13">
        <f t="shared" si="97"/>
        <v>248</v>
      </c>
      <c r="B249" s="14" t="s">
        <v>7</v>
      </c>
      <c r="C249" s="15" t="s">
        <v>34</v>
      </c>
      <c r="D249" s="67">
        <v>2015</v>
      </c>
      <c r="E249" s="15">
        <v>23</v>
      </c>
      <c r="F249" s="15"/>
      <c r="G249" s="15" t="s">
        <v>2857</v>
      </c>
      <c r="H249" s="15" t="s">
        <v>49</v>
      </c>
      <c r="I249" s="17"/>
      <c r="J249" s="39" t="s">
        <v>525</v>
      </c>
      <c r="K249" s="18" t="str">
        <f t="shared" si="100"/>
        <v>Nếu một văn phòng có hình dạng mặt phẳng hình chữ nhật được quy hoạch với ánh sáng chung và độ rọi trung bình của bề mặt làm việc được tính bằng phương pháp quang thông, thì yếu tố nào sau đây không được sử dụng trong tính toán?</v>
      </c>
      <c r="L249" s="19" t="str">
        <f t="shared" si="101"/>
        <v>000248_question.jpg</v>
      </c>
      <c r="M249" s="34" t="s">
        <v>692</v>
      </c>
      <c r="N249" s="18" t="str">
        <f t="shared" si="102"/>
        <v>Tỷ lệ chiếu sáng</v>
      </c>
      <c r="O249" s="18" t="str">
        <f t="shared" si="103"/>
        <v>000248_opt1.jpg</v>
      </c>
      <c r="P249" s="18" t="str">
        <f t="shared" si="94"/>
        <v>FALSE</v>
      </c>
      <c r="Q249" s="46"/>
      <c r="R249" s="20" t="str">
        <f t="shared" si="104"/>
        <v/>
      </c>
      <c r="S249" s="31" t="s">
        <v>692</v>
      </c>
      <c r="T249" s="18" t="str">
        <f t="shared" si="105"/>
        <v>Tỷ lệ chiếu sáng</v>
      </c>
      <c r="U249" s="18" t="str">
        <f t="shared" si="106"/>
        <v>000248_opt2.jpg</v>
      </c>
      <c r="V249" s="18" t="str">
        <f t="shared" si="95"/>
        <v>FALSE</v>
      </c>
      <c r="W249" s="46"/>
      <c r="X249" s="19" t="str">
        <f t="shared" si="107"/>
        <v/>
      </c>
      <c r="Y249" s="31" t="s">
        <v>856</v>
      </c>
      <c r="Z249" s="18" t="str">
        <f t="shared" si="108"/>
        <v>Hệ số phản xạ trong nhà</v>
      </c>
      <c r="AA249" s="18" t="str">
        <f t="shared" si="109"/>
        <v>000248_opt3.jpg</v>
      </c>
      <c r="AB249" s="18" t="str">
        <f t="shared" si="96"/>
        <v>FALSE</v>
      </c>
      <c r="AC249" s="46"/>
      <c r="AD249" s="19" t="str">
        <f t="shared" si="110"/>
        <v/>
      </c>
      <c r="AE249" s="31" t="s">
        <v>1015</v>
      </c>
      <c r="AF249" s="18" t="str">
        <f t="shared" si="111"/>
        <v>Tỷ lệ ánh sáng ban ngày</v>
      </c>
      <c r="AG249" s="18" t="str">
        <f t="shared" si="112"/>
        <v>000248_opt4.jpg</v>
      </c>
      <c r="AH249" s="18" t="str">
        <f t="shared" si="98"/>
        <v>TRUE</v>
      </c>
      <c r="AI249" s="46"/>
      <c r="AJ249" s="19" t="str">
        <f t="shared" si="113"/>
        <v/>
      </c>
      <c r="AK249" s="31" t="s">
        <v>1173</v>
      </c>
      <c r="AL249" s="18" t="str">
        <f t="shared" si="114"/>
        <v>Chỉ số buồng</v>
      </c>
      <c r="AM249" s="18" t="str">
        <f t="shared" si="115"/>
        <v>000248_opt5.jpg</v>
      </c>
      <c r="AN249" s="18" t="str">
        <f t="shared" si="99"/>
        <v>FALSE</v>
      </c>
      <c r="AO249" s="46"/>
      <c r="AP249" s="19" t="str">
        <f t="shared" si="116"/>
        <v/>
      </c>
      <c r="AQ249" s="54"/>
      <c r="AR249" s="21" t="str">
        <f t="shared" si="117"/>
        <v/>
      </c>
      <c r="AS249" s="22" t="str">
        <f t="shared" si="118"/>
        <v/>
      </c>
      <c r="AT249" s="57">
        <v>4</v>
      </c>
      <c r="AU249" s="43"/>
      <c r="AV249" s="60" t="s">
        <v>294</v>
      </c>
      <c r="AW249" s="24"/>
    </row>
    <row r="250" spans="1:49" ht="12" customHeight="1" thickBot="1">
      <c r="A250" s="13">
        <f t="shared" si="97"/>
        <v>249</v>
      </c>
      <c r="B250" s="14" t="s">
        <v>7</v>
      </c>
      <c r="C250" s="15" t="s">
        <v>34</v>
      </c>
      <c r="D250" s="67">
        <v>2015</v>
      </c>
      <c r="E250" s="15">
        <v>24</v>
      </c>
      <c r="F250" s="15"/>
      <c r="G250" s="15" t="s">
        <v>2857</v>
      </c>
      <c r="H250" s="15" t="s">
        <v>49</v>
      </c>
      <c r="I250" s="17"/>
      <c r="J250" s="39" t="s">
        <v>476</v>
      </c>
      <c r="K250" s="18" t="str">
        <f t="shared" si="100"/>
        <v>Tuyên bố nào sau đây về thiết bị phòng chống thiên tai và chữa cháy là không phù hợp nhất?</v>
      </c>
      <c r="L250" s="19" t="str">
        <f t="shared" si="101"/>
        <v>000249_question.jpg</v>
      </c>
      <c r="M250" s="34" t="s">
        <v>693</v>
      </c>
      <c r="N250" s="18" t="str">
        <f t="shared" si="102"/>
        <v>Việc lắp đặt vòi phun nước kín bao gồm ướt, khô và được kích hoạt trước.</v>
      </c>
      <c r="O250" s="18" t="str">
        <f t="shared" si="103"/>
        <v>000249_opt1.jpg</v>
      </c>
      <c r="P250" s="18" t="str">
        <f t="shared" si="94"/>
        <v>FALSE</v>
      </c>
      <c r="Q250" s="46"/>
      <c r="R250" s="20" t="str">
        <f t="shared" si="104"/>
        <v/>
      </c>
      <c r="S250" s="31" t="s">
        <v>693</v>
      </c>
      <c r="T250" s="18" t="str">
        <f t="shared" si="105"/>
        <v>Việc lắp đặt vòi phun nước kín bao gồm ướt, khô và được kích hoạt trước.</v>
      </c>
      <c r="U250" s="18" t="str">
        <f t="shared" si="106"/>
        <v>000249_opt2.jpg</v>
      </c>
      <c r="V250" s="18" t="str">
        <f t="shared" si="95"/>
        <v>FALSE</v>
      </c>
      <c r="W250" s="46"/>
      <c r="X250" s="19" t="str">
        <f t="shared" si="107"/>
        <v/>
      </c>
      <c r="Y250" s="31" t="s">
        <v>857</v>
      </c>
      <c r="Z250" s="18" t="str">
        <f t="shared" si="108"/>
        <v>Phải có thiết bị chống sét để bảo vệ phần công trình có chiều cao trên 20 m khỏi sét đánh.</v>
      </c>
      <c r="AA250" s="18" t="str">
        <f t="shared" si="109"/>
        <v>000249_opt3.jpg</v>
      </c>
      <c r="AB250" s="18" t="str">
        <f t="shared" si="96"/>
        <v>FALSE</v>
      </c>
      <c r="AC250" s="46"/>
      <c r="AD250" s="19" t="str">
        <f t="shared" si="110"/>
        <v/>
      </c>
      <c r="AE250" s="31" t="s">
        <v>1016</v>
      </c>
      <c r="AF250" s="18" t="str">
        <f t="shared" si="111"/>
        <v>Vòi phun nước được kết nối là một thiết bị lắp đặt một đầu phun nước trên trần nhà để chuẩn bị cho đám cháy ở tầng hầm, và trong trường hợp hỏa hoạn, nước được bơm từ xe bơm chữa cháy qua đầu vào nước và đường ống để dập tắt đám cháy.</v>
      </c>
      <c r="AG250" s="18" t="str">
        <f t="shared" si="112"/>
        <v>000249_opt4.jpg</v>
      </c>
      <c r="AH250" s="18" t="str">
        <f t="shared" si="98"/>
        <v>FALSE</v>
      </c>
      <c r="AI250" s="46"/>
      <c r="AJ250" s="19" t="str">
        <f t="shared" si="113"/>
        <v/>
      </c>
      <c r="AK250" s="31" t="s">
        <v>1174</v>
      </c>
      <c r="AL250" s="18" t="str">
        <f t="shared" si="114"/>
        <v>Thiết bị chữa cháy phun nước không thích hợp để dập tắt đám cháy dầu.</v>
      </c>
      <c r="AM250" s="18" t="str">
        <f t="shared" si="115"/>
        <v>000249_opt5.jpg</v>
      </c>
      <c r="AN250" s="18" t="str">
        <f t="shared" si="99"/>
        <v>TRUE</v>
      </c>
      <c r="AO250" s="46"/>
      <c r="AP250" s="19" t="str">
        <f t="shared" si="116"/>
        <v/>
      </c>
      <c r="AQ250" s="54"/>
      <c r="AR250" s="21" t="str">
        <f t="shared" si="117"/>
        <v/>
      </c>
      <c r="AS250" s="22" t="str">
        <f t="shared" si="118"/>
        <v/>
      </c>
      <c r="AT250" s="57">
        <v>5</v>
      </c>
      <c r="AU250" s="43"/>
      <c r="AV250" s="60" t="s">
        <v>294</v>
      </c>
      <c r="AW250" s="24"/>
    </row>
    <row r="251" spans="1:49" ht="12" customHeight="1" thickBot="1">
      <c r="A251" s="13">
        <f t="shared" si="97"/>
        <v>250</v>
      </c>
      <c r="B251" s="14" t="s">
        <v>7</v>
      </c>
      <c r="C251" s="15" t="s">
        <v>34</v>
      </c>
      <c r="D251" s="67">
        <v>2015</v>
      </c>
      <c r="E251" s="15">
        <v>25</v>
      </c>
      <c r="F251" s="15"/>
      <c r="G251" s="15" t="s">
        <v>2857</v>
      </c>
      <c r="H251" s="15" t="s">
        <v>49</v>
      </c>
      <c r="I251" s="17"/>
      <c r="J251" s="39" t="s">
        <v>507</v>
      </c>
      <c r="K251" s="18" t="str">
        <f t="shared" si="100"/>
        <v>Tuyên bố nào sau đây liên quan đến quy hoạch xây dựng và cơ sở có tính đến môi trường và bảo tồn năng lượng ở Nhật Bản là không phù hợp nhất?</v>
      </c>
      <c r="L251" s="19" t="str">
        <f t="shared" si="101"/>
        <v>000250_question.jpg</v>
      </c>
      <c r="M251" s="34" t="s">
        <v>694</v>
      </c>
      <c r="N251" s="18" t="str">
        <f t="shared" si="102"/>
        <v>Để giảm tải bức xạ mặt trời từ bề mặt cửa sổ trong quá trình làm mát mùa hè, các cửa gió thẳng đứng có thể di chuyển đã được lên kế hoạch cho các cửa sổ ở phía tây.</v>
      </c>
      <c r="O251" s="18" t="str">
        <f t="shared" si="103"/>
        <v>000250_opt1.jpg</v>
      </c>
      <c r="P251" s="18" t="str">
        <f t="shared" si="94"/>
        <v>FALSE</v>
      </c>
      <c r="Q251" s="46"/>
      <c r="R251" s="20" t="str">
        <f t="shared" si="104"/>
        <v/>
      </c>
      <c r="S251" s="31" t="s">
        <v>694</v>
      </c>
      <c r="T251" s="18" t="str">
        <f t="shared" si="105"/>
        <v>Để giảm tải bức xạ mặt trời từ bề mặt cửa sổ trong quá trình làm mát mùa hè, các cửa gió thẳng đứng có thể di chuyển đã được lên kế hoạch cho các cửa sổ ở phía tây.</v>
      </c>
      <c r="U251" s="18" t="str">
        <f t="shared" si="106"/>
        <v>000250_opt2.jpg</v>
      </c>
      <c r="V251" s="18" t="str">
        <f t="shared" si="95"/>
        <v>FALSE</v>
      </c>
      <c r="W251" s="46"/>
      <c r="X251" s="19" t="str">
        <f t="shared" si="107"/>
        <v/>
      </c>
      <c r="Y251" s="31" t="s">
        <v>858</v>
      </c>
      <c r="Z251" s="18" t="str">
        <f t="shared" si="108"/>
        <v>Điểm thu gom nước mưa trong hệ thống sử dụng nước mưa là mặt mái.</v>
      </c>
      <c r="AA251" s="18" t="str">
        <f t="shared" si="109"/>
        <v>000250_opt3.jpg</v>
      </c>
      <c r="AB251" s="18" t="str">
        <f t="shared" si="96"/>
        <v>FALSE</v>
      </c>
      <c r="AC251" s="46"/>
      <c r="AD251" s="19" t="str">
        <f t="shared" si="110"/>
        <v/>
      </c>
      <c r="AE251" s="31" t="s">
        <v>1017</v>
      </c>
      <c r="AF251" s="18" t="str">
        <f t="shared" si="111"/>
        <v>Điện áp phân phối được tăng lên để giảm tổn thất điện năng trong đường dây phân phối.</v>
      </c>
      <c r="AG251" s="18" t="str">
        <f t="shared" si="112"/>
        <v>000250_opt4.jpg</v>
      </c>
      <c r="AH251" s="18" t="str">
        <f t="shared" si="98"/>
        <v>FALSE</v>
      </c>
      <c r="AI251" s="46"/>
      <c r="AJ251" s="19" t="str">
        <f t="shared" si="113"/>
        <v/>
      </c>
      <c r="AK251" s="31" t="s">
        <v>1175</v>
      </c>
      <c r="AL251" s="18" t="str">
        <f t="shared" si="114"/>
        <v>Máy điều hòa không khí nhiều gói nguồn không khí sử dụng thiết bị có hệ số hiệu suất nhỏ.</v>
      </c>
      <c r="AM251" s="18" t="str">
        <f t="shared" si="115"/>
        <v>000250_opt5.jpg</v>
      </c>
      <c r="AN251" s="18" t="str">
        <f t="shared" si="99"/>
        <v>TRUE</v>
      </c>
      <c r="AO251" s="46"/>
      <c r="AP251" s="19" t="str">
        <f t="shared" si="116"/>
        <v/>
      </c>
      <c r="AQ251" s="54"/>
      <c r="AR251" s="21" t="str">
        <f t="shared" si="117"/>
        <v/>
      </c>
      <c r="AS251" s="22" t="str">
        <f t="shared" si="118"/>
        <v/>
      </c>
      <c r="AT251" s="57">
        <v>5</v>
      </c>
      <c r="AU251" s="43"/>
      <c r="AV251" s="60" t="s">
        <v>294</v>
      </c>
      <c r="AW251" s="24"/>
    </row>
    <row r="252" spans="1:49" ht="12" customHeight="1" thickBot="1">
      <c r="A252" s="13">
        <f t="shared" si="97"/>
        <v>251</v>
      </c>
      <c r="B252" s="14" t="s">
        <v>7</v>
      </c>
      <c r="C252" s="14" t="s">
        <v>34</v>
      </c>
      <c r="D252" s="67">
        <v>2014</v>
      </c>
      <c r="E252" s="15">
        <v>1</v>
      </c>
      <c r="F252" s="15"/>
      <c r="G252" s="15" t="s">
        <v>2857</v>
      </c>
      <c r="H252" s="15" t="s">
        <v>49</v>
      </c>
      <c r="I252" s="17"/>
      <c r="J252" s="39"/>
      <c r="K252" s="18" t="str">
        <f t="shared" si="100"/>
        <v/>
      </c>
      <c r="L252" s="19" t="str">
        <f t="shared" si="101"/>
        <v/>
      </c>
      <c r="M252" s="34"/>
      <c r="N252" s="18" t="str">
        <f t="shared" si="102"/>
        <v/>
      </c>
      <c r="O252" s="18" t="str">
        <f t="shared" si="103"/>
        <v/>
      </c>
      <c r="P252" s="18" t="str">
        <f t="shared" si="94"/>
        <v/>
      </c>
      <c r="Q252" s="46"/>
      <c r="R252" s="20" t="str">
        <f t="shared" si="104"/>
        <v/>
      </c>
      <c r="S252" s="31"/>
      <c r="T252" s="18" t="str">
        <f t="shared" si="105"/>
        <v/>
      </c>
      <c r="U252" s="18" t="str">
        <f t="shared" si="106"/>
        <v/>
      </c>
      <c r="V252" s="18" t="str">
        <f t="shared" si="95"/>
        <v/>
      </c>
      <c r="W252" s="46"/>
      <c r="X252" s="19" t="str">
        <f t="shared" si="107"/>
        <v/>
      </c>
      <c r="Y252" s="31"/>
      <c r="Z252" s="18" t="str">
        <f t="shared" si="108"/>
        <v/>
      </c>
      <c r="AA252" s="18" t="str">
        <f t="shared" si="109"/>
        <v/>
      </c>
      <c r="AB252" s="18" t="str">
        <f t="shared" si="96"/>
        <v/>
      </c>
      <c r="AC252" s="46"/>
      <c r="AD252" s="19" t="str">
        <f t="shared" si="110"/>
        <v/>
      </c>
      <c r="AE252" s="31"/>
      <c r="AF252" s="18" t="str">
        <f t="shared" si="111"/>
        <v/>
      </c>
      <c r="AG252" s="18" t="str">
        <f t="shared" si="112"/>
        <v/>
      </c>
      <c r="AH252" s="18" t="str">
        <f t="shared" si="98"/>
        <v/>
      </c>
      <c r="AI252" s="46"/>
      <c r="AJ252" s="19" t="str">
        <f t="shared" si="113"/>
        <v/>
      </c>
      <c r="AK252" s="31"/>
      <c r="AL252" s="18" t="str">
        <f t="shared" si="114"/>
        <v/>
      </c>
      <c r="AM252" s="18" t="str">
        <f t="shared" si="115"/>
        <v/>
      </c>
      <c r="AN252" s="18" t="str">
        <f t="shared" si="99"/>
        <v/>
      </c>
      <c r="AO252" s="46"/>
      <c r="AP252" s="19" t="str">
        <f t="shared" si="116"/>
        <v/>
      </c>
      <c r="AQ252" s="54"/>
      <c r="AR252" s="21" t="str">
        <f t="shared" si="117"/>
        <v/>
      </c>
      <c r="AS252" s="22" t="str">
        <f t="shared" si="118"/>
        <v/>
      </c>
      <c r="AT252" s="57"/>
      <c r="AU252" s="43"/>
      <c r="AV252" s="60" t="s">
        <v>294</v>
      </c>
      <c r="AW252" s="24"/>
    </row>
    <row r="253" spans="1:49" ht="12" customHeight="1" thickBot="1">
      <c r="A253" s="13">
        <f t="shared" si="97"/>
        <v>252</v>
      </c>
      <c r="B253" s="14" t="s">
        <v>7</v>
      </c>
      <c r="C253" s="14" t="s">
        <v>34</v>
      </c>
      <c r="D253" s="67">
        <v>2014</v>
      </c>
      <c r="E253" s="15">
        <v>2</v>
      </c>
      <c r="F253" s="15"/>
      <c r="G253" s="15" t="s">
        <v>2857</v>
      </c>
      <c r="H253" s="15" t="s">
        <v>49</v>
      </c>
      <c r="I253" s="17"/>
      <c r="J253" s="39"/>
      <c r="K253" s="18" t="str">
        <f t="shared" si="100"/>
        <v/>
      </c>
      <c r="L253" s="19" t="str">
        <f t="shared" si="101"/>
        <v/>
      </c>
      <c r="M253" s="34"/>
      <c r="N253" s="18" t="str">
        <f t="shared" si="102"/>
        <v/>
      </c>
      <c r="O253" s="18" t="str">
        <f t="shared" si="103"/>
        <v/>
      </c>
      <c r="P253" s="18" t="str">
        <f t="shared" si="94"/>
        <v/>
      </c>
      <c r="Q253" s="46"/>
      <c r="R253" s="20" t="str">
        <f t="shared" si="104"/>
        <v/>
      </c>
      <c r="S253" s="31"/>
      <c r="T253" s="18" t="str">
        <f t="shared" si="105"/>
        <v/>
      </c>
      <c r="U253" s="18" t="str">
        <f t="shared" si="106"/>
        <v/>
      </c>
      <c r="V253" s="18" t="str">
        <f t="shared" si="95"/>
        <v/>
      </c>
      <c r="W253" s="46"/>
      <c r="X253" s="19" t="str">
        <f t="shared" si="107"/>
        <v/>
      </c>
      <c r="Y253" s="31"/>
      <c r="Z253" s="18" t="str">
        <f t="shared" si="108"/>
        <v/>
      </c>
      <c r="AA253" s="18" t="str">
        <f t="shared" si="109"/>
        <v/>
      </c>
      <c r="AB253" s="18" t="str">
        <f t="shared" si="96"/>
        <v/>
      </c>
      <c r="AC253" s="46"/>
      <c r="AD253" s="19" t="str">
        <f t="shared" si="110"/>
        <v/>
      </c>
      <c r="AE253" s="31"/>
      <c r="AF253" s="18" t="str">
        <f t="shared" si="111"/>
        <v/>
      </c>
      <c r="AG253" s="18" t="str">
        <f t="shared" si="112"/>
        <v/>
      </c>
      <c r="AH253" s="18" t="str">
        <f t="shared" si="98"/>
        <v/>
      </c>
      <c r="AI253" s="46"/>
      <c r="AJ253" s="19" t="str">
        <f t="shared" si="113"/>
        <v/>
      </c>
      <c r="AK253" s="31"/>
      <c r="AL253" s="18" t="str">
        <f t="shared" si="114"/>
        <v/>
      </c>
      <c r="AM253" s="18" t="str">
        <f t="shared" si="115"/>
        <v/>
      </c>
      <c r="AN253" s="18" t="str">
        <f t="shared" si="99"/>
        <v/>
      </c>
      <c r="AO253" s="46"/>
      <c r="AP253" s="19" t="str">
        <f t="shared" si="116"/>
        <v/>
      </c>
      <c r="AQ253" s="54"/>
      <c r="AR253" s="21" t="str">
        <f t="shared" si="117"/>
        <v/>
      </c>
      <c r="AS253" s="22" t="str">
        <f t="shared" si="118"/>
        <v/>
      </c>
      <c r="AT253" s="57"/>
      <c r="AU253" s="43"/>
      <c r="AV253" s="60" t="s">
        <v>294</v>
      </c>
      <c r="AW253" s="24"/>
    </row>
    <row r="254" spans="1:49" ht="12" customHeight="1" thickBot="1">
      <c r="A254" s="13">
        <f t="shared" si="97"/>
        <v>253</v>
      </c>
      <c r="B254" s="14" t="s">
        <v>7</v>
      </c>
      <c r="C254" s="15" t="s">
        <v>34</v>
      </c>
      <c r="D254" s="67">
        <v>2014</v>
      </c>
      <c r="E254" s="15">
        <v>3</v>
      </c>
      <c r="F254" s="15"/>
      <c r="G254" s="15" t="s">
        <v>2857</v>
      </c>
      <c r="H254" s="15" t="s">
        <v>49</v>
      </c>
      <c r="I254" s="17"/>
      <c r="J254" s="39"/>
      <c r="K254" s="18" t="str">
        <f t="shared" si="100"/>
        <v/>
      </c>
      <c r="L254" s="19" t="str">
        <f t="shared" si="101"/>
        <v/>
      </c>
      <c r="M254" s="34"/>
      <c r="N254" s="18" t="str">
        <f t="shared" si="102"/>
        <v/>
      </c>
      <c r="O254" s="18" t="str">
        <f t="shared" si="103"/>
        <v/>
      </c>
      <c r="P254" s="18" t="str">
        <f t="shared" si="94"/>
        <v/>
      </c>
      <c r="Q254" s="46"/>
      <c r="R254" s="20" t="str">
        <f t="shared" si="104"/>
        <v/>
      </c>
      <c r="S254" s="31"/>
      <c r="T254" s="18" t="str">
        <f t="shared" si="105"/>
        <v/>
      </c>
      <c r="U254" s="18" t="str">
        <f t="shared" si="106"/>
        <v/>
      </c>
      <c r="V254" s="18" t="str">
        <f t="shared" si="95"/>
        <v/>
      </c>
      <c r="W254" s="46"/>
      <c r="X254" s="19" t="str">
        <f t="shared" si="107"/>
        <v/>
      </c>
      <c r="Y254" s="31"/>
      <c r="Z254" s="18" t="str">
        <f t="shared" si="108"/>
        <v/>
      </c>
      <c r="AA254" s="18" t="str">
        <f t="shared" si="109"/>
        <v/>
      </c>
      <c r="AB254" s="18" t="str">
        <f t="shared" si="96"/>
        <v/>
      </c>
      <c r="AC254" s="46"/>
      <c r="AD254" s="19" t="str">
        <f t="shared" si="110"/>
        <v/>
      </c>
      <c r="AE254" s="31"/>
      <c r="AF254" s="18" t="str">
        <f t="shared" si="111"/>
        <v/>
      </c>
      <c r="AG254" s="18" t="str">
        <f t="shared" si="112"/>
        <v/>
      </c>
      <c r="AH254" s="18" t="str">
        <f t="shared" si="98"/>
        <v/>
      </c>
      <c r="AI254" s="46"/>
      <c r="AJ254" s="19" t="str">
        <f t="shared" si="113"/>
        <v/>
      </c>
      <c r="AK254" s="31"/>
      <c r="AL254" s="18" t="str">
        <f t="shared" si="114"/>
        <v/>
      </c>
      <c r="AM254" s="18" t="str">
        <f t="shared" si="115"/>
        <v/>
      </c>
      <c r="AN254" s="18" t="str">
        <f t="shared" si="99"/>
        <v/>
      </c>
      <c r="AO254" s="46"/>
      <c r="AP254" s="19" t="str">
        <f t="shared" si="116"/>
        <v/>
      </c>
      <c r="AQ254" s="54"/>
      <c r="AR254" s="21" t="str">
        <f t="shared" si="117"/>
        <v/>
      </c>
      <c r="AS254" s="22" t="str">
        <f t="shared" si="118"/>
        <v/>
      </c>
      <c r="AT254" s="57"/>
      <c r="AU254" s="43"/>
      <c r="AV254" s="60" t="s">
        <v>294</v>
      </c>
      <c r="AW254" s="24"/>
    </row>
    <row r="255" spans="1:49" ht="12" customHeight="1" thickBot="1">
      <c r="A255" s="13">
        <f t="shared" si="97"/>
        <v>254</v>
      </c>
      <c r="B255" s="14" t="s">
        <v>7</v>
      </c>
      <c r="C255" s="15" t="s">
        <v>34</v>
      </c>
      <c r="D255" s="67">
        <v>2014</v>
      </c>
      <c r="E255" s="15">
        <v>4</v>
      </c>
      <c r="F255" s="15"/>
      <c r="G255" s="15" t="s">
        <v>2857</v>
      </c>
      <c r="H255" s="15" t="s">
        <v>49</v>
      </c>
      <c r="I255" s="17"/>
      <c r="J255" s="39"/>
      <c r="K255" s="18" t="str">
        <f t="shared" si="100"/>
        <v/>
      </c>
      <c r="L255" s="19" t="str">
        <f t="shared" si="101"/>
        <v/>
      </c>
      <c r="M255" s="34"/>
      <c r="N255" s="18" t="str">
        <f t="shared" si="102"/>
        <v/>
      </c>
      <c r="O255" s="18" t="str">
        <f t="shared" si="103"/>
        <v/>
      </c>
      <c r="P255" s="18" t="str">
        <f t="shared" si="94"/>
        <v/>
      </c>
      <c r="Q255" s="46"/>
      <c r="R255" s="20" t="str">
        <f t="shared" si="104"/>
        <v/>
      </c>
      <c r="S255" s="31"/>
      <c r="T255" s="18" t="str">
        <f t="shared" si="105"/>
        <v/>
      </c>
      <c r="U255" s="18" t="str">
        <f t="shared" si="106"/>
        <v/>
      </c>
      <c r="V255" s="18" t="str">
        <f t="shared" si="95"/>
        <v/>
      </c>
      <c r="W255" s="46"/>
      <c r="X255" s="19" t="str">
        <f t="shared" si="107"/>
        <v/>
      </c>
      <c r="Y255" s="31"/>
      <c r="Z255" s="18" t="str">
        <f t="shared" si="108"/>
        <v/>
      </c>
      <c r="AA255" s="18" t="str">
        <f t="shared" si="109"/>
        <v/>
      </c>
      <c r="AB255" s="18" t="str">
        <f t="shared" si="96"/>
        <v/>
      </c>
      <c r="AC255" s="46"/>
      <c r="AD255" s="19" t="str">
        <f t="shared" si="110"/>
        <v/>
      </c>
      <c r="AE255" s="31"/>
      <c r="AF255" s="18" t="str">
        <f t="shared" si="111"/>
        <v/>
      </c>
      <c r="AG255" s="18" t="str">
        <f t="shared" si="112"/>
        <v/>
      </c>
      <c r="AH255" s="18" t="str">
        <f t="shared" si="98"/>
        <v/>
      </c>
      <c r="AI255" s="46"/>
      <c r="AJ255" s="19" t="str">
        <f t="shared" si="113"/>
        <v/>
      </c>
      <c r="AK255" s="31"/>
      <c r="AL255" s="18" t="str">
        <f t="shared" si="114"/>
        <v/>
      </c>
      <c r="AM255" s="18" t="str">
        <f t="shared" si="115"/>
        <v/>
      </c>
      <c r="AN255" s="18" t="str">
        <f t="shared" si="99"/>
        <v/>
      </c>
      <c r="AO255" s="46"/>
      <c r="AP255" s="19" t="str">
        <f t="shared" si="116"/>
        <v/>
      </c>
      <c r="AQ255" s="54"/>
      <c r="AR255" s="21" t="str">
        <f t="shared" si="117"/>
        <v/>
      </c>
      <c r="AS255" s="22" t="str">
        <f t="shared" si="118"/>
        <v/>
      </c>
      <c r="AT255" s="57"/>
      <c r="AU255" s="43"/>
      <c r="AV255" s="60" t="s">
        <v>294</v>
      </c>
      <c r="AW255" s="24"/>
    </row>
    <row r="256" spans="1:49" ht="12" customHeight="1" thickBot="1">
      <c r="A256" s="13">
        <f t="shared" si="97"/>
        <v>255</v>
      </c>
      <c r="B256" s="14" t="s">
        <v>7</v>
      </c>
      <c r="C256" s="15" t="s">
        <v>34</v>
      </c>
      <c r="D256" s="67">
        <v>2014</v>
      </c>
      <c r="E256" s="15">
        <v>5</v>
      </c>
      <c r="F256" s="15"/>
      <c r="G256" s="15" t="s">
        <v>2857</v>
      </c>
      <c r="H256" s="15" t="s">
        <v>49</v>
      </c>
      <c r="I256" s="17"/>
      <c r="J256" s="39"/>
      <c r="K256" s="18" t="str">
        <f t="shared" si="100"/>
        <v/>
      </c>
      <c r="L256" s="19" t="str">
        <f t="shared" si="101"/>
        <v/>
      </c>
      <c r="M256" s="34"/>
      <c r="N256" s="18" t="str">
        <f t="shared" si="102"/>
        <v/>
      </c>
      <c r="O256" s="18" t="str">
        <f t="shared" si="103"/>
        <v/>
      </c>
      <c r="P256" s="18" t="str">
        <f t="shared" si="94"/>
        <v/>
      </c>
      <c r="Q256" s="46"/>
      <c r="R256" s="20" t="str">
        <f t="shared" si="104"/>
        <v/>
      </c>
      <c r="S256" s="31"/>
      <c r="T256" s="18" t="str">
        <f t="shared" si="105"/>
        <v/>
      </c>
      <c r="U256" s="18" t="str">
        <f t="shared" si="106"/>
        <v/>
      </c>
      <c r="V256" s="18" t="str">
        <f t="shared" si="95"/>
        <v/>
      </c>
      <c r="W256" s="46"/>
      <c r="X256" s="19" t="str">
        <f t="shared" si="107"/>
        <v/>
      </c>
      <c r="Y256" s="31"/>
      <c r="Z256" s="18" t="str">
        <f t="shared" si="108"/>
        <v/>
      </c>
      <c r="AA256" s="18" t="str">
        <f t="shared" si="109"/>
        <v/>
      </c>
      <c r="AB256" s="18" t="str">
        <f t="shared" si="96"/>
        <v/>
      </c>
      <c r="AC256" s="46"/>
      <c r="AD256" s="19" t="str">
        <f t="shared" si="110"/>
        <v/>
      </c>
      <c r="AE256" s="31"/>
      <c r="AF256" s="18" t="str">
        <f t="shared" si="111"/>
        <v/>
      </c>
      <c r="AG256" s="18" t="str">
        <f t="shared" si="112"/>
        <v/>
      </c>
      <c r="AH256" s="18" t="str">
        <f t="shared" si="98"/>
        <v/>
      </c>
      <c r="AI256" s="46"/>
      <c r="AJ256" s="19" t="str">
        <f t="shared" si="113"/>
        <v/>
      </c>
      <c r="AK256" s="31"/>
      <c r="AL256" s="18" t="str">
        <f t="shared" si="114"/>
        <v/>
      </c>
      <c r="AM256" s="18" t="str">
        <f t="shared" si="115"/>
        <v/>
      </c>
      <c r="AN256" s="18" t="str">
        <f t="shared" si="99"/>
        <v/>
      </c>
      <c r="AO256" s="46"/>
      <c r="AP256" s="19" t="str">
        <f t="shared" si="116"/>
        <v/>
      </c>
      <c r="AQ256" s="54"/>
      <c r="AR256" s="21" t="str">
        <f t="shared" si="117"/>
        <v/>
      </c>
      <c r="AS256" s="22" t="str">
        <f t="shared" si="118"/>
        <v/>
      </c>
      <c r="AT256" s="57"/>
      <c r="AU256" s="43"/>
      <c r="AV256" s="60" t="s">
        <v>294</v>
      </c>
      <c r="AW256" s="24"/>
    </row>
    <row r="257" spans="1:49" ht="12" customHeight="1" thickBot="1">
      <c r="A257" s="13">
        <f t="shared" si="97"/>
        <v>256</v>
      </c>
      <c r="B257" s="14" t="s">
        <v>7</v>
      </c>
      <c r="C257" s="15" t="s">
        <v>34</v>
      </c>
      <c r="D257" s="67">
        <v>2014</v>
      </c>
      <c r="E257" s="15">
        <v>6</v>
      </c>
      <c r="F257" s="15"/>
      <c r="G257" s="15" t="s">
        <v>2857</v>
      </c>
      <c r="H257" s="15" t="s">
        <v>49</v>
      </c>
      <c r="I257" s="17"/>
      <c r="J257" s="39"/>
      <c r="K257" s="18" t="str">
        <f t="shared" si="100"/>
        <v/>
      </c>
      <c r="L257" s="19" t="str">
        <f t="shared" si="101"/>
        <v/>
      </c>
      <c r="M257" s="34"/>
      <c r="N257" s="18" t="str">
        <f t="shared" si="102"/>
        <v/>
      </c>
      <c r="O257" s="18" t="str">
        <f t="shared" si="103"/>
        <v/>
      </c>
      <c r="P257" s="18" t="str">
        <f t="shared" si="94"/>
        <v/>
      </c>
      <c r="Q257" s="46"/>
      <c r="R257" s="20" t="str">
        <f t="shared" si="104"/>
        <v/>
      </c>
      <c r="S257" s="31"/>
      <c r="T257" s="18" t="str">
        <f t="shared" si="105"/>
        <v/>
      </c>
      <c r="U257" s="18" t="str">
        <f t="shared" si="106"/>
        <v/>
      </c>
      <c r="V257" s="18" t="str">
        <f t="shared" si="95"/>
        <v/>
      </c>
      <c r="W257" s="46"/>
      <c r="X257" s="19" t="str">
        <f t="shared" si="107"/>
        <v/>
      </c>
      <c r="Y257" s="31"/>
      <c r="Z257" s="18" t="str">
        <f t="shared" si="108"/>
        <v/>
      </c>
      <c r="AA257" s="18" t="str">
        <f t="shared" si="109"/>
        <v/>
      </c>
      <c r="AB257" s="18" t="str">
        <f t="shared" si="96"/>
        <v/>
      </c>
      <c r="AC257" s="46"/>
      <c r="AD257" s="19" t="str">
        <f t="shared" si="110"/>
        <v/>
      </c>
      <c r="AE257" s="31"/>
      <c r="AF257" s="18" t="str">
        <f t="shared" si="111"/>
        <v/>
      </c>
      <c r="AG257" s="18" t="str">
        <f t="shared" si="112"/>
        <v/>
      </c>
      <c r="AH257" s="18" t="str">
        <f t="shared" si="98"/>
        <v/>
      </c>
      <c r="AI257" s="46"/>
      <c r="AJ257" s="19" t="str">
        <f t="shared" si="113"/>
        <v/>
      </c>
      <c r="AK257" s="31"/>
      <c r="AL257" s="18" t="str">
        <f t="shared" si="114"/>
        <v/>
      </c>
      <c r="AM257" s="18" t="str">
        <f t="shared" si="115"/>
        <v/>
      </c>
      <c r="AN257" s="18" t="str">
        <f t="shared" si="99"/>
        <v/>
      </c>
      <c r="AO257" s="46"/>
      <c r="AP257" s="19" t="str">
        <f t="shared" si="116"/>
        <v/>
      </c>
      <c r="AQ257" s="54"/>
      <c r="AR257" s="21" t="str">
        <f t="shared" si="117"/>
        <v/>
      </c>
      <c r="AS257" s="22" t="str">
        <f t="shared" si="118"/>
        <v/>
      </c>
      <c r="AT257" s="57"/>
      <c r="AU257" s="43"/>
      <c r="AV257" s="60" t="s">
        <v>294</v>
      </c>
      <c r="AW257" s="24"/>
    </row>
    <row r="258" spans="1:49" ht="12" customHeight="1" thickBot="1">
      <c r="A258" s="13">
        <f t="shared" si="97"/>
        <v>257</v>
      </c>
      <c r="B258" s="14" t="s">
        <v>7</v>
      </c>
      <c r="C258" s="15" t="s">
        <v>34</v>
      </c>
      <c r="D258" s="67">
        <v>2014</v>
      </c>
      <c r="E258" s="15">
        <v>7</v>
      </c>
      <c r="F258" s="15"/>
      <c r="G258" s="15" t="s">
        <v>2857</v>
      </c>
      <c r="H258" s="15" t="s">
        <v>49</v>
      </c>
      <c r="I258" s="17"/>
      <c r="J258" s="39"/>
      <c r="K258" s="18" t="str">
        <f t="shared" si="100"/>
        <v/>
      </c>
      <c r="L258" s="19" t="str">
        <f t="shared" si="101"/>
        <v/>
      </c>
      <c r="M258" s="34"/>
      <c r="N258" s="18" t="str">
        <f t="shared" si="102"/>
        <v/>
      </c>
      <c r="O258" s="18" t="str">
        <f t="shared" si="103"/>
        <v/>
      </c>
      <c r="P258" s="18" t="str">
        <f t="shared" si="94"/>
        <v/>
      </c>
      <c r="Q258" s="46"/>
      <c r="R258" s="20" t="str">
        <f t="shared" si="104"/>
        <v/>
      </c>
      <c r="S258" s="31"/>
      <c r="T258" s="18" t="str">
        <f t="shared" si="105"/>
        <v/>
      </c>
      <c r="U258" s="18" t="str">
        <f t="shared" si="106"/>
        <v/>
      </c>
      <c r="V258" s="18" t="str">
        <f t="shared" si="95"/>
        <v/>
      </c>
      <c r="W258" s="46"/>
      <c r="X258" s="19" t="str">
        <f t="shared" si="107"/>
        <v/>
      </c>
      <c r="Y258" s="31"/>
      <c r="Z258" s="18" t="str">
        <f t="shared" si="108"/>
        <v/>
      </c>
      <c r="AA258" s="18" t="str">
        <f t="shared" si="109"/>
        <v/>
      </c>
      <c r="AB258" s="18" t="str">
        <f t="shared" si="96"/>
        <v/>
      </c>
      <c r="AC258" s="46"/>
      <c r="AD258" s="19" t="str">
        <f t="shared" si="110"/>
        <v/>
      </c>
      <c r="AE258" s="31"/>
      <c r="AF258" s="18" t="str">
        <f t="shared" si="111"/>
        <v/>
      </c>
      <c r="AG258" s="18" t="str">
        <f t="shared" si="112"/>
        <v/>
      </c>
      <c r="AH258" s="18" t="str">
        <f t="shared" si="98"/>
        <v/>
      </c>
      <c r="AI258" s="46"/>
      <c r="AJ258" s="19" t="str">
        <f t="shared" si="113"/>
        <v/>
      </c>
      <c r="AK258" s="31"/>
      <c r="AL258" s="18" t="str">
        <f t="shared" si="114"/>
        <v/>
      </c>
      <c r="AM258" s="18" t="str">
        <f t="shared" si="115"/>
        <v/>
      </c>
      <c r="AN258" s="18" t="str">
        <f t="shared" si="99"/>
        <v/>
      </c>
      <c r="AO258" s="46"/>
      <c r="AP258" s="19" t="str">
        <f t="shared" si="116"/>
        <v/>
      </c>
      <c r="AQ258" s="54"/>
      <c r="AR258" s="21" t="str">
        <f t="shared" si="117"/>
        <v/>
      </c>
      <c r="AS258" s="22" t="str">
        <f t="shared" si="118"/>
        <v/>
      </c>
      <c r="AT258" s="57"/>
      <c r="AU258" s="43"/>
      <c r="AV258" s="60" t="s">
        <v>294</v>
      </c>
      <c r="AW258" s="24"/>
    </row>
    <row r="259" spans="1:49" ht="12" customHeight="1" thickBot="1">
      <c r="A259" s="13">
        <f t="shared" si="97"/>
        <v>258</v>
      </c>
      <c r="B259" s="14" t="s">
        <v>7</v>
      </c>
      <c r="C259" s="15" t="s">
        <v>34</v>
      </c>
      <c r="D259" s="67">
        <v>2014</v>
      </c>
      <c r="E259" s="15">
        <v>8</v>
      </c>
      <c r="F259" s="15"/>
      <c r="G259" s="15" t="s">
        <v>2857</v>
      </c>
      <c r="H259" s="15" t="s">
        <v>49</v>
      </c>
      <c r="I259" s="17"/>
      <c r="J259" s="39"/>
      <c r="K259" s="18" t="str">
        <f t="shared" si="100"/>
        <v/>
      </c>
      <c r="L259" s="19" t="str">
        <f t="shared" si="101"/>
        <v/>
      </c>
      <c r="M259" s="34"/>
      <c r="N259" s="18" t="str">
        <f t="shared" si="102"/>
        <v/>
      </c>
      <c r="O259" s="18" t="str">
        <f t="shared" si="103"/>
        <v/>
      </c>
      <c r="P259" s="18" t="str">
        <f t="shared" ref="P259:P322" si="119">IF($AT259="","",IF($AT259=1,"TRUE","FALSE"))</f>
        <v/>
      </c>
      <c r="Q259" s="46"/>
      <c r="R259" s="20" t="str">
        <f t="shared" si="104"/>
        <v/>
      </c>
      <c r="S259" s="31"/>
      <c r="T259" s="18" t="str">
        <f t="shared" si="105"/>
        <v/>
      </c>
      <c r="U259" s="18" t="str">
        <f t="shared" si="106"/>
        <v/>
      </c>
      <c r="V259" s="18" t="str">
        <f t="shared" ref="V259:V322" si="120">IF($AT259="","",IF($AT259=2,"TRUE","FALSE"))</f>
        <v/>
      </c>
      <c r="W259" s="46"/>
      <c r="X259" s="19" t="str">
        <f t="shared" si="107"/>
        <v/>
      </c>
      <c r="Y259" s="31"/>
      <c r="Z259" s="18" t="str">
        <f t="shared" si="108"/>
        <v/>
      </c>
      <c r="AA259" s="18" t="str">
        <f t="shared" si="109"/>
        <v/>
      </c>
      <c r="AB259" s="18" t="str">
        <f t="shared" ref="AB259:AB322" si="121">IF($AT259="","",IF($AT259=3,"TRUE","FALSE"))</f>
        <v/>
      </c>
      <c r="AC259" s="46"/>
      <c r="AD259" s="19" t="str">
        <f t="shared" si="110"/>
        <v/>
      </c>
      <c r="AE259" s="31"/>
      <c r="AF259" s="18" t="str">
        <f t="shared" si="111"/>
        <v/>
      </c>
      <c r="AG259" s="18" t="str">
        <f t="shared" si="112"/>
        <v/>
      </c>
      <c r="AH259" s="18" t="str">
        <f t="shared" si="98"/>
        <v/>
      </c>
      <c r="AI259" s="46"/>
      <c r="AJ259" s="19" t="str">
        <f t="shared" si="113"/>
        <v/>
      </c>
      <c r="AK259" s="31"/>
      <c r="AL259" s="18" t="str">
        <f t="shared" si="114"/>
        <v/>
      </c>
      <c r="AM259" s="18" t="str">
        <f t="shared" si="115"/>
        <v/>
      </c>
      <c r="AN259" s="18" t="str">
        <f t="shared" si="99"/>
        <v/>
      </c>
      <c r="AO259" s="46"/>
      <c r="AP259" s="19" t="str">
        <f t="shared" si="116"/>
        <v/>
      </c>
      <c r="AQ259" s="54"/>
      <c r="AR259" s="21" t="str">
        <f t="shared" si="117"/>
        <v/>
      </c>
      <c r="AS259" s="22" t="str">
        <f t="shared" si="118"/>
        <v/>
      </c>
      <c r="AT259" s="57"/>
      <c r="AU259" s="43"/>
      <c r="AV259" s="60" t="s">
        <v>294</v>
      </c>
      <c r="AW259" s="24"/>
    </row>
    <row r="260" spans="1:49" ht="12" customHeight="1" thickBot="1">
      <c r="A260" s="13">
        <f t="shared" ref="A260:A323" si="122">ROW(A260)-1</f>
        <v>259</v>
      </c>
      <c r="B260" s="14" t="s">
        <v>7</v>
      </c>
      <c r="C260" s="15" t="s">
        <v>34</v>
      </c>
      <c r="D260" s="67">
        <v>2014</v>
      </c>
      <c r="E260" s="15">
        <v>9</v>
      </c>
      <c r="F260" s="15"/>
      <c r="G260" s="15" t="s">
        <v>2857</v>
      </c>
      <c r="H260" s="15" t="s">
        <v>49</v>
      </c>
      <c r="I260" s="17"/>
      <c r="J260" s="39"/>
      <c r="K260" s="18" t="str">
        <f t="shared" si="100"/>
        <v/>
      </c>
      <c r="L260" s="19" t="str">
        <f t="shared" si="101"/>
        <v/>
      </c>
      <c r="M260" s="34"/>
      <c r="N260" s="18" t="str">
        <f t="shared" si="102"/>
        <v/>
      </c>
      <c r="O260" s="18" t="str">
        <f t="shared" si="103"/>
        <v/>
      </c>
      <c r="P260" s="18" t="str">
        <f t="shared" si="119"/>
        <v/>
      </c>
      <c r="Q260" s="46"/>
      <c r="R260" s="20" t="str">
        <f t="shared" si="104"/>
        <v/>
      </c>
      <c r="S260" s="31"/>
      <c r="T260" s="18" t="str">
        <f t="shared" si="105"/>
        <v/>
      </c>
      <c r="U260" s="18" t="str">
        <f t="shared" si="106"/>
        <v/>
      </c>
      <c r="V260" s="18" t="str">
        <f t="shared" si="120"/>
        <v/>
      </c>
      <c r="W260" s="46"/>
      <c r="X260" s="19" t="str">
        <f t="shared" si="107"/>
        <v/>
      </c>
      <c r="Y260" s="31"/>
      <c r="Z260" s="18" t="str">
        <f t="shared" si="108"/>
        <v/>
      </c>
      <c r="AA260" s="18" t="str">
        <f t="shared" si="109"/>
        <v/>
      </c>
      <c r="AB260" s="18" t="str">
        <f t="shared" si="121"/>
        <v/>
      </c>
      <c r="AC260" s="46"/>
      <c r="AD260" s="19" t="str">
        <f t="shared" si="110"/>
        <v/>
      </c>
      <c r="AE260" s="31"/>
      <c r="AF260" s="18" t="str">
        <f t="shared" si="111"/>
        <v/>
      </c>
      <c r="AG260" s="18" t="str">
        <f t="shared" si="112"/>
        <v/>
      </c>
      <c r="AH260" s="18" t="str">
        <f t="shared" ref="AH260:AH323" si="123">IF($AT260="","",IF($AT260=4,"TRUE","FALSE"))</f>
        <v/>
      </c>
      <c r="AI260" s="46"/>
      <c r="AJ260" s="19" t="str">
        <f t="shared" si="113"/>
        <v/>
      </c>
      <c r="AK260" s="31"/>
      <c r="AL260" s="18" t="str">
        <f t="shared" si="114"/>
        <v/>
      </c>
      <c r="AM260" s="18" t="str">
        <f t="shared" si="115"/>
        <v/>
      </c>
      <c r="AN260" s="18" t="str">
        <f t="shared" ref="AN260:AN323" si="124">IF($AT260="","",IF($AT260=5,"TRUE","FALSE"))</f>
        <v/>
      </c>
      <c r="AO260" s="46"/>
      <c r="AP260" s="19" t="str">
        <f t="shared" si="116"/>
        <v/>
      </c>
      <c r="AQ260" s="54"/>
      <c r="AR260" s="21" t="str">
        <f t="shared" si="117"/>
        <v/>
      </c>
      <c r="AS260" s="22" t="str">
        <f t="shared" si="118"/>
        <v/>
      </c>
      <c r="AT260" s="57"/>
      <c r="AU260" s="43"/>
      <c r="AV260" s="60" t="s">
        <v>294</v>
      </c>
      <c r="AW260" s="24"/>
    </row>
    <row r="261" spans="1:49" ht="12" customHeight="1" thickBot="1">
      <c r="A261" s="13">
        <f t="shared" si="122"/>
        <v>260</v>
      </c>
      <c r="B261" s="14" t="s">
        <v>7</v>
      </c>
      <c r="C261" s="15" t="s">
        <v>34</v>
      </c>
      <c r="D261" s="67">
        <v>2014</v>
      </c>
      <c r="E261" s="15">
        <v>10</v>
      </c>
      <c r="F261" s="15"/>
      <c r="G261" s="15" t="s">
        <v>2857</v>
      </c>
      <c r="H261" s="15" t="s">
        <v>49</v>
      </c>
      <c r="I261" s="17"/>
      <c r="J261" s="39"/>
      <c r="K261" s="18" t="str">
        <f t="shared" si="100"/>
        <v/>
      </c>
      <c r="L261" s="19" t="str">
        <f t="shared" si="101"/>
        <v/>
      </c>
      <c r="M261" s="34"/>
      <c r="N261" s="18" t="str">
        <f t="shared" si="102"/>
        <v/>
      </c>
      <c r="O261" s="18" t="str">
        <f t="shared" si="103"/>
        <v/>
      </c>
      <c r="P261" s="18" t="str">
        <f t="shared" si="119"/>
        <v/>
      </c>
      <c r="Q261" s="46"/>
      <c r="R261" s="20" t="str">
        <f t="shared" si="104"/>
        <v/>
      </c>
      <c r="S261" s="31"/>
      <c r="T261" s="18" t="str">
        <f t="shared" si="105"/>
        <v/>
      </c>
      <c r="U261" s="18" t="str">
        <f t="shared" si="106"/>
        <v/>
      </c>
      <c r="V261" s="18" t="str">
        <f t="shared" si="120"/>
        <v/>
      </c>
      <c r="W261" s="46"/>
      <c r="X261" s="19" t="str">
        <f t="shared" si="107"/>
        <v/>
      </c>
      <c r="Y261" s="31"/>
      <c r="Z261" s="18" t="str">
        <f t="shared" si="108"/>
        <v/>
      </c>
      <c r="AA261" s="18" t="str">
        <f t="shared" si="109"/>
        <v/>
      </c>
      <c r="AB261" s="18" t="str">
        <f t="shared" si="121"/>
        <v/>
      </c>
      <c r="AC261" s="46"/>
      <c r="AD261" s="19" t="str">
        <f t="shared" si="110"/>
        <v/>
      </c>
      <c r="AE261" s="31"/>
      <c r="AF261" s="18" t="str">
        <f t="shared" si="111"/>
        <v/>
      </c>
      <c r="AG261" s="18" t="str">
        <f t="shared" si="112"/>
        <v/>
      </c>
      <c r="AH261" s="18" t="str">
        <f t="shared" si="123"/>
        <v/>
      </c>
      <c r="AI261" s="46"/>
      <c r="AJ261" s="19" t="str">
        <f t="shared" si="113"/>
        <v/>
      </c>
      <c r="AK261" s="31"/>
      <c r="AL261" s="18" t="str">
        <f t="shared" si="114"/>
        <v/>
      </c>
      <c r="AM261" s="18" t="str">
        <f t="shared" si="115"/>
        <v/>
      </c>
      <c r="AN261" s="18" t="str">
        <f t="shared" si="124"/>
        <v/>
      </c>
      <c r="AO261" s="46"/>
      <c r="AP261" s="19" t="str">
        <f t="shared" si="116"/>
        <v/>
      </c>
      <c r="AQ261" s="54"/>
      <c r="AR261" s="21" t="str">
        <f t="shared" si="117"/>
        <v/>
      </c>
      <c r="AS261" s="22" t="str">
        <f t="shared" si="118"/>
        <v/>
      </c>
      <c r="AT261" s="57"/>
      <c r="AU261" s="43"/>
      <c r="AV261" s="60" t="s">
        <v>294</v>
      </c>
      <c r="AW261" s="24"/>
    </row>
    <row r="262" spans="1:49" ht="12" customHeight="1" thickBot="1">
      <c r="A262" s="13">
        <f t="shared" si="122"/>
        <v>261</v>
      </c>
      <c r="B262" s="14" t="s">
        <v>7</v>
      </c>
      <c r="C262" s="15" t="s">
        <v>34</v>
      </c>
      <c r="D262" s="67">
        <v>2014</v>
      </c>
      <c r="E262" s="15">
        <v>11</v>
      </c>
      <c r="F262" s="15"/>
      <c r="G262" s="15" t="s">
        <v>2857</v>
      </c>
      <c r="H262" s="15" t="s">
        <v>49</v>
      </c>
      <c r="I262" s="17"/>
      <c r="J262" s="39"/>
      <c r="K262" s="18" t="str">
        <f t="shared" ref="K262:K325" si="125">_xlfn.TRANSLATE(J262,"ja","vi")</f>
        <v/>
      </c>
      <c r="L262" s="19" t="str">
        <f t="shared" ref="L262:L325" si="126">IF(J262="","",_xlfn.CONCAT(TEXT($A262,"000000"),"_question.jpg"))</f>
        <v/>
      </c>
      <c r="M262" s="34"/>
      <c r="N262" s="18" t="str">
        <f t="shared" ref="N262:N325" si="127">_xlfn.TRANSLATE(M262,"ja","vi")</f>
        <v/>
      </c>
      <c r="O262" s="18" t="str">
        <f t="shared" ref="O262:O325" si="128">IF(M262="","",_xlfn.CONCAT(TEXT($A262,"000000"),"_opt1.jpg"))</f>
        <v/>
      </c>
      <c r="P262" s="18" t="str">
        <f t="shared" si="119"/>
        <v/>
      </c>
      <c r="Q262" s="46"/>
      <c r="R262" s="20" t="str">
        <f t="shared" ref="R262:R325" si="129">_xlfn.TRANSLATE(Q262,"ja","vi")</f>
        <v/>
      </c>
      <c r="S262" s="31"/>
      <c r="T262" s="18" t="str">
        <f t="shared" ref="T262:T325" si="130">_xlfn.TRANSLATE(S262,"ja","vi")</f>
        <v/>
      </c>
      <c r="U262" s="18" t="str">
        <f t="shared" ref="U262:U325" si="131">IF(S262="","",_xlfn.CONCAT(TEXT($A262,"000000"),"_opt2.jpg"))</f>
        <v/>
      </c>
      <c r="V262" s="18" t="str">
        <f t="shared" si="120"/>
        <v/>
      </c>
      <c r="W262" s="46"/>
      <c r="X262" s="19" t="str">
        <f t="shared" ref="X262:X325" si="132">_xlfn.TRANSLATE(W262,"ja","vi")</f>
        <v/>
      </c>
      <c r="Y262" s="31"/>
      <c r="Z262" s="18" t="str">
        <f t="shared" ref="Z262:Z325" si="133">_xlfn.TRANSLATE(Y262,"ja","vi")</f>
        <v/>
      </c>
      <c r="AA262" s="18" t="str">
        <f t="shared" ref="AA262:AA325" si="134">IF(Y262="","",_xlfn.CONCAT(TEXT($A262,"000000"),"_opt3.jpg"))</f>
        <v/>
      </c>
      <c r="AB262" s="18" t="str">
        <f t="shared" si="121"/>
        <v/>
      </c>
      <c r="AC262" s="46"/>
      <c r="AD262" s="19" t="str">
        <f t="shared" ref="AD262:AD325" si="135">_xlfn.TRANSLATE(AC262,"ja","vi")</f>
        <v/>
      </c>
      <c r="AE262" s="31"/>
      <c r="AF262" s="18" t="str">
        <f t="shared" ref="AF262:AF325" si="136">_xlfn.TRANSLATE(AE262,"ja","vi")</f>
        <v/>
      </c>
      <c r="AG262" s="18" t="str">
        <f t="shared" ref="AG262:AG325" si="137">IF(AE262="","",_xlfn.CONCAT(TEXT($A262,"000000"),"_opt4.jpg"))</f>
        <v/>
      </c>
      <c r="AH262" s="18" t="str">
        <f t="shared" si="123"/>
        <v/>
      </c>
      <c r="AI262" s="46"/>
      <c r="AJ262" s="19" t="str">
        <f t="shared" ref="AJ262:AJ325" si="138">_xlfn.TRANSLATE(AI262,"ja","vi")</f>
        <v/>
      </c>
      <c r="AK262" s="31"/>
      <c r="AL262" s="18" t="str">
        <f t="shared" ref="AL262:AL325" si="139">_xlfn.TRANSLATE(AK262,"ja","vi")</f>
        <v/>
      </c>
      <c r="AM262" s="18" t="str">
        <f t="shared" ref="AM262:AM325" si="140">IF(AK262="","",_xlfn.CONCAT(TEXT($A262,"000000"),"_opt5.jpg"))</f>
        <v/>
      </c>
      <c r="AN262" s="18" t="str">
        <f t="shared" si="124"/>
        <v/>
      </c>
      <c r="AO262" s="46"/>
      <c r="AP262" s="19" t="str">
        <f t="shared" ref="AP262:AP325" si="141">_xlfn.TRANSLATE(AO262,"ja","vi")</f>
        <v/>
      </c>
      <c r="AQ262" s="54"/>
      <c r="AR262" s="21" t="str">
        <f t="shared" ref="AR262:AR325" si="142">_xlfn.TRANSLATE(AQ262,"ja","vi")</f>
        <v/>
      </c>
      <c r="AS262" s="22" t="str">
        <f t="shared" ref="AS262:AS325" si="143">IF(AQ262="","",_xlfn.CONCAT(TEXT($A262,"000000"),"_explain.jpg"))</f>
        <v/>
      </c>
      <c r="AT262" s="57"/>
      <c r="AU262" s="43"/>
      <c r="AV262" s="60" t="s">
        <v>294</v>
      </c>
      <c r="AW262" s="24"/>
    </row>
    <row r="263" spans="1:49" ht="12" customHeight="1" thickBot="1">
      <c r="A263" s="13">
        <f t="shared" si="122"/>
        <v>262</v>
      </c>
      <c r="B263" s="14" t="s">
        <v>7</v>
      </c>
      <c r="C263" s="15" t="s">
        <v>34</v>
      </c>
      <c r="D263" s="67">
        <v>2014</v>
      </c>
      <c r="E263" s="15">
        <v>12</v>
      </c>
      <c r="F263" s="15"/>
      <c r="G263" s="15" t="s">
        <v>2857</v>
      </c>
      <c r="H263" s="15" t="s">
        <v>49</v>
      </c>
      <c r="I263" s="17"/>
      <c r="J263" s="39"/>
      <c r="K263" s="18" t="str">
        <f t="shared" si="125"/>
        <v/>
      </c>
      <c r="L263" s="19" t="str">
        <f t="shared" si="126"/>
        <v/>
      </c>
      <c r="M263" s="34"/>
      <c r="N263" s="18" t="str">
        <f t="shared" si="127"/>
        <v/>
      </c>
      <c r="O263" s="18" t="str">
        <f t="shared" si="128"/>
        <v/>
      </c>
      <c r="P263" s="18" t="str">
        <f t="shared" si="119"/>
        <v/>
      </c>
      <c r="Q263" s="46"/>
      <c r="R263" s="20" t="str">
        <f t="shared" si="129"/>
        <v/>
      </c>
      <c r="S263" s="31"/>
      <c r="T263" s="18" t="str">
        <f t="shared" si="130"/>
        <v/>
      </c>
      <c r="U263" s="18" t="str">
        <f t="shared" si="131"/>
        <v/>
      </c>
      <c r="V263" s="18" t="str">
        <f t="shared" si="120"/>
        <v/>
      </c>
      <c r="W263" s="46"/>
      <c r="X263" s="19" t="str">
        <f t="shared" si="132"/>
        <v/>
      </c>
      <c r="Y263" s="31"/>
      <c r="Z263" s="18" t="str">
        <f t="shared" si="133"/>
        <v/>
      </c>
      <c r="AA263" s="18" t="str">
        <f t="shared" si="134"/>
        <v/>
      </c>
      <c r="AB263" s="18" t="str">
        <f t="shared" si="121"/>
        <v/>
      </c>
      <c r="AC263" s="46"/>
      <c r="AD263" s="19" t="str">
        <f t="shared" si="135"/>
        <v/>
      </c>
      <c r="AE263" s="31"/>
      <c r="AF263" s="18" t="str">
        <f t="shared" si="136"/>
        <v/>
      </c>
      <c r="AG263" s="18" t="str">
        <f t="shared" si="137"/>
        <v/>
      </c>
      <c r="AH263" s="18" t="str">
        <f t="shared" si="123"/>
        <v/>
      </c>
      <c r="AI263" s="46"/>
      <c r="AJ263" s="19" t="str">
        <f t="shared" si="138"/>
        <v/>
      </c>
      <c r="AK263" s="31"/>
      <c r="AL263" s="18" t="str">
        <f t="shared" si="139"/>
        <v/>
      </c>
      <c r="AM263" s="18" t="str">
        <f t="shared" si="140"/>
        <v/>
      </c>
      <c r="AN263" s="18" t="str">
        <f t="shared" si="124"/>
        <v/>
      </c>
      <c r="AO263" s="46"/>
      <c r="AP263" s="19" t="str">
        <f t="shared" si="141"/>
        <v/>
      </c>
      <c r="AQ263" s="54"/>
      <c r="AR263" s="21" t="str">
        <f t="shared" si="142"/>
        <v/>
      </c>
      <c r="AS263" s="22" t="str">
        <f t="shared" si="143"/>
        <v/>
      </c>
      <c r="AT263" s="57"/>
      <c r="AU263" s="43"/>
      <c r="AV263" s="60" t="s">
        <v>294</v>
      </c>
      <c r="AW263" s="24"/>
    </row>
    <row r="264" spans="1:49" ht="12" customHeight="1" thickBot="1">
      <c r="A264" s="13">
        <f t="shared" si="122"/>
        <v>263</v>
      </c>
      <c r="B264" s="14" t="s">
        <v>7</v>
      </c>
      <c r="C264" s="15" t="s">
        <v>34</v>
      </c>
      <c r="D264" s="67">
        <v>2014</v>
      </c>
      <c r="E264" s="15">
        <v>13</v>
      </c>
      <c r="F264" s="15"/>
      <c r="G264" s="15" t="s">
        <v>2857</v>
      </c>
      <c r="H264" s="15" t="s">
        <v>49</v>
      </c>
      <c r="I264" s="17"/>
      <c r="J264" s="39"/>
      <c r="K264" s="18" t="str">
        <f t="shared" si="125"/>
        <v/>
      </c>
      <c r="L264" s="19" t="str">
        <f t="shared" si="126"/>
        <v/>
      </c>
      <c r="M264" s="34"/>
      <c r="N264" s="18" t="str">
        <f t="shared" si="127"/>
        <v/>
      </c>
      <c r="O264" s="18" t="str">
        <f t="shared" si="128"/>
        <v/>
      </c>
      <c r="P264" s="18" t="str">
        <f t="shared" si="119"/>
        <v/>
      </c>
      <c r="Q264" s="46"/>
      <c r="R264" s="20" t="str">
        <f t="shared" si="129"/>
        <v/>
      </c>
      <c r="S264" s="31"/>
      <c r="T264" s="18" t="str">
        <f t="shared" si="130"/>
        <v/>
      </c>
      <c r="U264" s="18" t="str">
        <f t="shared" si="131"/>
        <v/>
      </c>
      <c r="V264" s="18" t="str">
        <f t="shared" si="120"/>
        <v/>
      </c>
      <c r="W264" s="46"/>
      <c r="X264" s="19" t="str">
        <f t="shared" si="132"/>
        <v/>
      </c>
      <c r="Y264" s="31"/>
      <c r="Z264" s="18" t="str">
        <f t="shared" si="133"/>
        <v/>
      </c>
      <c r="AA264" s="18" t="str">
        <f t="shared" si="134"/>
        <v/>
      </c>
      <c r="AB264" s="18" t="str">
        <f t="shared" si="121"/>
        <v/>
      </c>
      <c r="AC264" s="46"/>
      <c r="AD264" s="19" t="str">
        <f t="shared" si="135"/>
        <v/>
      </c>
      <c r="AE264" s="31"/>
      <c r="AF264" s="18" t="str">
        <f t="shared" si="136"/>
        <v/>
      </c>
      <c r="AG264" s="18" t="str">
        <f t="shared" si="137"/>
        <v/>
      </c>
      <c r="AH264" s="18" t="str">
        <f t="shared" si="123"/>
        <v/>
      </c>
      <c r="AI264" s="46"/>
      <c r="AJ264" s="19" t="str">
        <f t="shared" si="138"/>
        <v/>
      </c>
      <c r="AK264" s="31"/>
      <c r="AL264" s="18" t="str">
        <f t="shared" si="139"/>
        <v/>
      </c>
      <c r="AM264" s="18" t="str">
        <f t="shared" si="140"/>
        <v/>
      </c>
      <c r="AN264" s="18" t="str">
        <f t="shared" si="124"/>
        <v/>
      </c>
      <c r="AO264" s="46"/>
      <c r="AP264" s="19" t="str">
        <f t="shared" si="141"/>
        <v/>
      </c>
      <c r="AQ264" s="54"/>
      <c r="AR264" s="21" t="str">
        <f t="shared" si="142"/>
        <v/>
      </c>
      <c r="AS264" s="22" t="str">
        <f t="shared" si="143"/>
        <v/>
      </c>
      <c r="AT264" s="57"/>
      <c r="AU264" s="43"/>
      <c r="AV264" s="60" t="s">
        <v>294</v>
      </c>
      <c r="AW264" s="24"/>
    </row>
    <row r="265" spans="1:49" ht="12" customHeight="1" thickBot="1">
      <c r="A265" s="13">
        <f t="shared" si="122"/>
        <v>264</v>
      </c>
      <c r="B265" s="14" t="s">
        <v>7</v>
      </c>
      <c r="C265" s="15" t="s">
        <v>34</v>
      </c>
      <c r="D265" s="67">
        <v>2014</v>
      </c>
      <c r="E265" s="15">
        <v>14</v>
      </c>
      <c r="F265" s="15"/>
      <c r="G265" s="15" t="s">
        <v>2857</v>
      </c>
      <c r="H265" s="15" t="s">
        <v>49</v>
      </c>
      <c r="I265" s="17"/>
      <c r="J265" s="39"/>
      <c r="K265" s="18" t="str">
        <f t="shared" si="125"/>
        <v/>
      </c>
      <c r="L265" s="19" t="str">
        <f t="shared" si="126"/>
        <v/>
      </c>
      <c r="M265" s="34"/>
      <c r="N265" s="18" t="str">
        <f t="shared" si="127"/>
        <v/>
      </c>
      <c r="O265" s="18" t="str">
        <f t="shared" si="128"/>
        <v/>
      </c>
      <c r="P265" s="18" t="str">
        <f t="shared" si="119"/>
        <v/>
      </c>
      <c r="Q265" s="46"/>
      <c r="R265" s="20" t="str">
        <f t="shared" si="129"/>
        <v/>
      </c>
      <c r="S265" s="31"/>
      <c r="T265" s="18" t="str">
        <f t="shared" si="130"/>
        <v/>
      </c>
      <c r="U265" s="18" t="str">
        <f t="shared" si="131"/>
        <v/>
      </c>
      <c r="V265" s="18" t="str">
        <f t="shared" si="120"/>
        <v/>
      </c>
      <c r="W265" s="46"/>
      <c r="X265" s="19" t="str">
        <f t="shared" si="132"/>
        <v/>
      </c>
      <c r="Y265" s="31"/>
      <c r="Z265" s="18" t="str">
        <f t="shared" si="133"/>
        <v/>
      </c>
      <c r="AA265" s="18" t="str">
        <f t="shared" si="134"/>
        <v/>
      </c>
      <c r="AB265" s="18" t="str">
        <f t="shared" si="121"/>
        <v/>
      </c>
      <c r="AC265" s="46"/>
      <c r="AD265" s="19" t="str">
        <f t="shared" si="135"/>
        <v/>
      </c>
      <c r="AE265" s="31"/>
      <c r="AF265" s="18" t="str">
        <f t="shared" si="136"/>
        <v/>
      </c>
      <c r="AG265" s="18" t="str">
        <f t="shared" si="137"/>
        <v/>
      </c>
      <c r="AH265" s="18" t="str">
        <f t="shared" si="123"/>
        <v/>
      </c>
      <c r="AI265" s="46"/>
      <c r="AJ265" s="19" t="str">
        <f t="shared" si="138"/>
        <v/>
      </c>
      <c r="AK265" s="31"/>
      <c r="AL265" s="18" t="str">
        <f t="shared" si="139"/>
        <v/>
      </c>
      <c r="AM265" s="18" t="str">
        <f t="shared" si="140"/>
        <v/>
      </c>
      <c r="AN265" s="18" t="str">
        <f t="shared" si="124"/>
        <v/>
      </c>
      <c r="AO265" s="46"/>
      <c r="AP265" s="19" t="str">
        <f t="shared" si="141"/>
        <v/>
      </c>
      <c r="AQ265" s="54"/>
      <c r="AR265" s="21" t="str">
        <f t="shared" si="142"/>
        <v/>
      </c>
      <c r="AS265" s="22" t="str">
        <f t="shared" si="143"/>
        <v/>
      </c>
      <c r="AT265" s="57"/>
      <c r="AU265" s="43"/>
      <c r="AV265" s="60" t="s">
        <v>294</v>
      </c>
      <c r="AW265" s="24"/>
    </row>
    <row r="266" spans="1:49" ht="12" customHeight="1" thickBot="1">
      <c r="A266" s="13">
        <f t="shared" si="122"/>
        <v>265</v>
      </c>
      <c r="B266" s="14" t="s">
        <v>7</v>
      </c>
      <c r="C266" s="15" t="s">
        <v>34</v>
      </c>
      <c r="D266" s="67">
        <v>2014</v>
      </c>
      <c r="E266" s="15">
        <v>15</v>
      </c>
      <c r="F266" s="15"/>
      <c r="G266" s="15" t="s">
        <v>2857</v>
      </c>
      <c r="H266" s="15" t="s">
        <v>49</v>
      </c>
      <c r="I266" s="17"/>
      <c r="J266" s="39"/>
      <c r="K266" s="18" t="str">
        <f t="shared" si="125"/>
        <v/>
      </c>
      <c r="L266" s="19" t="str">
        <f t="shared" si="126"/>
        <v/>
      </c>
      <c r="M266" s="34"/>
      <c r="N266" s="18" t="str">
        <f t="shared" si="127"/>
        <v/>
      </c>
      <c r="O266" s="18" t="str">
        <f t="shared" si="128"/>
        <v/>
      </c>
      <c r="P266" s="18" t="str">
        <f t="shared" si="119"/>
        <v/>
      </c>
      <c r="Q266" s="46"/>
      <c r="R266" s="20" t="str">
        <f t="shared" si="129"/>
        <v/>
      </c>
      <c r="S266" s="31"/>
      <c r="T266" s="18" t="str">
        <f t="shared" si="130"/>
        <v/>
      </c>
      <c r="U266" s="18" t="str">
        <f t="shared" si="131"/>
        <v/>
      </c>
      <c r="V266" s="18" t="str">
        <f t="shared" si="120"/>
        <v/>
      </c>
      <c r="W266" s="46"/>
      <c r="X266" s="19" t="str">
        <f t="shared" si="132"/>
        <v/>
      </c>
      <c r="Y266" s="31"/>
      <c r="Z266" s="18" t="str">
        <f t="shared" si="133"/>
        <v/>
      </c>
      <c r="AA266" s="18" t="str">
        <f t="shared" si="134"/>
        <v/>
      </c>
      <c r="AB266" s="18" t="str">
        <f t="shared" si="121"/>
        <v/>
      </c>
      <c r="AC266" s="46"/>
      <c r="AD266" s="19" t="str">
        <f t="shared" si="135"/>
        <v/>
      </c>
      <c r="AE266" s="31"/>
      <c r="AF266" s="18" t="str">
        <f t="shared" si="136"/>
        <v/>
      </c>
      <c r="AG266" s="18" t="str">
        <f t="shared" si="137"/>
        <v/>
      </c>
      <c r="AH266" s="18" t="str">
        <f t="shared" si="123"/>
        <v/>
      </c>
      <c r="AI266" s="46"/>
      <c r="AJ266" s="19" t="str">
        <f t="shared" si="138"/>
        <v/>
      </c>
      <c r="AK266" s="31"/>
      <c r="AL266" s="18" t="str">
        <f t="shared" si="139"/>
        <v/>
      </c>
      <c r="AM266" s="18" t="str">
        <f t="shared" si="140"/>
        <v/>
      </c>
      <c r="AN266" s="18" t="str">
        <f t="shared" si="124"/>
        <v/>
      </c>
      <c r="AO266" s="46"/>
      <c r="AP266" s="19" t="str">
        <f t="shared" si="141"/>
        <v/>
      </c>
      <c r="AQ266" s="54"/>
      <c r="AR266" s="21" t="str">
        <f t="shared" si="142"/>
        <v/>
      </c>
      <c r="AS266" s="22" t="str">
        <f t="shared" si="143"/>
        <v/>
      </c>
      <c r="AT266" s="57"/>
      <c r="AU266" s="43"/>
      <c r="AV266" s="60" t="s">
        <v>294</v>
      </c>
      <c r="AW266" s="24"/>
    </row>
    <row r="267" spans="1:49" ht="12" customHeight="1" thickBot="1">
      <c r="A267" s="13">
        <f t="shared" si="122"/>
        <v>266</v>
      </c>
      <c r="B267" s="14" t="s">
        <v>7</v>
      </c>
      <c r="C267" s="15" t="s">
        <v>34</v>
      </c>
      <c r="D267" s="67">
        <v>2014</v>
      </c>
      <c r="E267" s="15">
        <v>16</v>
      </c>
      <c r="F267" s="15"/>
      <c r="G267" s="15" t="s">
        <v>2857</v>
      </c>
      <c r="H267" s="15" t="s">
        <v>49</v>
      </c>
      <c r="I267" s="17"/>
      <c r="J267" s="39"/>
      <c r="K267" s="18" t="str">
        <f t="shared" si="125"/>
        <v/>
      </c>
      <c r="L267" s="19" t="str">
        <f t="shared" si="126"/>
        <v/>
      </c>
      <c r="M267" s="34"/>
      <c r="N267" s="18" t="str">
        <f t="shared" si="127"/>
        <v/>
      </c>
      <c r="O267" s="18" t="str">
        <f t="shared" si="128"/>
        <v/>
      </c>
      <c r="P267" s="18" t="str">
        <f t="shared" si="119"/>
        <v/>
      </c>
      <c r="Q267" s="46"/>
      <c r="R267" s="20" t="str">
        <f t="shared" si="129"/>
        <v/>
      </c>
      <c r="S267" s="31"/>
      <c r="T267" s="18" t="str">
        <f t="shared" si="130"/>
        <v/>
      </c>
      <c r="U267" s="18" t="str">
        <f t="shared" si="131"/>
        <v/>
      </c>
      <c r="V267" s="18" t="str">
        <f t="shared" si="120"/>
        <v/>
      </c>
      <c r="W267" s="46"/>
      <c r="X267" s="19" t="str">
        <f t="shared" si="132"/>
        <v/>
      </c>
      <c r="Y267" s="31"/>
      <c r="Z267" s="18" t="str">
        <f t="shared" si="133"/>
        <v/>
      </c>
      <c r="AA267" s="18" t="str">
        <f t="shared" si="134"/>
        <v/>
      </c>
      <c r="AB267" s="18" t="str">
        <f t="shared" si="121"/>
        <v/>
      </c>
      <c r="AC267" s="46"/>
      <c r="AD267" s="19" t="str">
        <f t="shared" si="135"/>
        <v/>
      </c>
      <c r="AE267" s="31"/>
      <c r="AF267" s="18" t="str">
        <f t="shared" si="136"/>
        <v/>
      </c>
      <c r="AG267" s="18" t="str">
        <f t="shared" si="137"/>
        <v/>
      </c>
      <c r="AH267" s="18" t="str">
        <f t="shared" si="123"/>
        <v/>
      </c>
      <c r="AI267" s="46"/>
      <c r="AJ267" s="19" t="str">
        <f t="shared" si="138"/>
        <v/>
      </c>
      <c r="AK267" s="31"/>
      <c r="AL267" s="18" t="str">
        <f t="shared" si="139"/>
        <v/>
      </c>
      <c r="AM267" s="18" t="str">
        <f t="shared" si="140"/>
        <v/>
      </c>
      <c r="AN267" s="18" t="str">
        <f t="shared" si="124"/>
        <v/>
      </c>
      <c r="AO267" s="46"/>
      <c r="AP267" s="19" t="str">
        <f t="shared" si="141"/>
        <v/>
      </c>
      <c r="AQ267" s="54"/>
      <c r="AR267" s="21" t="str">
        <f t="shared" si="142"/>
        <v/>
      </c>
      <c r="AS267" s="22" t="str">
        <f t="shared" si="143"/>
        <v/>
      </c>
      <c r="AT267" s="57"/>
      <c r="AU267" s="43"/>
      <c r="AV267" s="60" t="s">
        <v>294</v>
      </c>
      <c r="AW267" s="24"/>
    </row>
    <row r="268" spans="1:49" ht="12" customHeight="1" thickBot="1">
      <c r="A268" s="13">
        <f t="shared" si="122"/>
        <v>267</v>
      </c>
      <c r="B268" s="14" t="s">
        <v>7</v>
      </c>
      <c r="C268" s="15" t="s">
        <v>34</v>
      </c>
      <c r="D268" s="67">
        <v>2014</v>
      </c>
      <c r="E268" s="15">
        <v>17</v>
      </c>
      <c r="F268" s="15"/>
      <c r="G268" s="15" t="s">
        <v>2857</v>
      </c>
      <c r="H268" s="15" t="s">
        <v>49</v>
      </c>
      <c r="I268" s="17"/>
      <c r="J268" s="39"/>
      <c r="K268" s="18" t="str">
        <f t="shared" si="125"/>
        <v/>
      </c>
      <c r="L268" s="19" t="str">
        <f t="shared" si="126"/>
        <v/>
      </c>
      <c r="M268" s="34"/>
      <c r="N268" s="18" t="str">
        <f t="shared" si="127"/>
        <v/>
      </c>
      <c r="O268" s="18" t="str">
        <f t="shared" si="128"/>
        <v/>
      </c>
      <c r="P268" s="18" t="str">
        <f t="shared" si="119"/>
        <v/>
      </c>
      <c r="Q268" s="46"/>
      <c r="R268" s="20" t="str">
        <f t="shared" si="129"/>
        <v/>
      </c>
      <c r="S268" s="31"/>
      <c r="T268" s="18" t="str">
        <f t="shared" si="130"/>
        <v/>
      </c>
      <c r="U268" s="18" t="str">
        <f t="shared" si="131"/>
        <v/>
      </c>
      <c r="V268" s="18" t="str">
        <f t="shared" si="120"/>
        <v/>
      </c>
      <c r="W268" s="46"/>
      <c r="X268" s="19" t="str">
        <f t="shared" si="132"/>
        <v/>
      </c>
      <c r="Y268" s="31"/>
      <c r="Z268" s="18" t="str">
        <f t="shared" si="133"/>
        <v/>
      </c>
      <c r="AA268" s="18" t="str">
        <f t="shared" si="134"/>
        <v/>
      </c>
      <c r="AB268" s="18" t="str">
        <f t="shared" si="121"/>
        <v/>
      </c>
      <c r="AC268" s="46"/>
      <c r="AD268" s="19" t="str">
        <f t="shared" si="135"/>
        <v/>
      </c>
      <c r="AE268" s="31"/>
      <c r="AF268" s="18" t="str">
        <f t="shared" si="136"/>
        <v/>
      </c>
      <c r="AG268" s="18" t="str">
        <f t="shared" si="137"/>
        <v/>
      </c>
      <c r="AH268" s="18" t="str">
        <f t="shared" si="123"/>
        <v/>
      </c>
      <c r="AI268" s="46"/>
      <c r="AJ268" s="19" t="str">
        <f t="shared" si="138"/>
        <v/>
      </c>
      <c r="AK268" s="31"/>
      <c r="AL268" s="18" t="str">
        <f t="shared" si="139"/>
        <v/>
      </c>
      <c r="AM268" s="18" t="str">
        <f t="shared" si="140"/>
        <v/>
      </c>
      <c r="AN268" s="18" t="str">
        <f t="shared" si="124"/>
        <v/>
      </c>
      <c r="AO268" s="46"/>
      <c r="AP268" s="19" t="str">
        <f t="shared" si="141"/>
        <v/>
      </c>
      <c r="AQ268" s="54"/>
      <c r="AR268" s="21" t="str">
        <f t="shared" si="142"/>
        <v/>
      </c>
      <c r="AS268" s="22" t="str">
        <f t="shared" si="143"/>
        <v/>
      </c>
      <c r="AT268" s="57"/>
      <c r="AU268" s="43"/>
      <c r="AV268" s="60" t="s">
        <v>294</v>
      </c>
      <c r="AW268" s="24"/>
    </row>
    <row r="269" spans="1:49" ht="12" customHeight="1" thickBot="1">
      <c r="A269" s="13">
        <f t="shared" si="122"/>
        <v>268</v>
      </c>
      <c r="B269" s="14" t="s">
        <v>7</v>
      </c>
      <c r="C269" s="15" t="s">
        <v>34</v>
      </c>
      <c r="D269" s="67">
        <v>2014</v>
      </c>
      <c r="E269" s="15">
        <v>18</v>
      </c>
      <c r="F269" s="15"/>
      <c r="G269" s="15" t="s">
        <v>2857</v>
      </c>
      <c r="H269" s="15" t="s">
        <v>49</v>
      </c>
      <c r="I269" s="17"/>
      <c r="J269" s="39"/>
      <c r="K269" s="18" t="str">
        <f t="shared" si="125"/>
        <v/>
      </c>
      <c r="L269" s="19" t="str">
        <f t="shared" si="126"/>
        <v/>
      </c>
      <c r="M269" s="34"/>
      <c r="N269" s="18" t="str">
        <f t="shared" si="127"/>
        <v/>
      </c>
      <c r="O269" s="18" t="str">
        <f t="shared" si="128"/>
        <v/>
      </c>
      <c r="P269" s="18" t="str">
        <f t="shared" si="119"/>
        <v/>
      </c>
      <c r="Q269" s="46"/>
      <c r="R269" s="20" t="str">
        <f t="shared" si="129"/>
        <v/>
      </c>
      <c r="S269" s="31"/>
      <c r="T269" s="18" t="str">
        <f t="shared" si="130"/>
        <v/>
      </c>
      <c r="U269" s="18" t="str">
        <f t="shared" si="131"/>
        <v/>
      </c>
      <c r="V269" s="18" t="str">
        <f t="shared" si="120"/>
        <v/>
      </c>
      <c r="W269" s="46"/>
      <c r="X269" s="19" t="str">
        <f t="shared" si="132"/>
        <v/>
      </c>
      <c r="Y269" s="31"/>
      <c r="Z269" s="18" t="str">
        <f t="shared" si="133"/>
        <v/>
      </c>
      <c r="AA269" s="18" t="str">
        <f t="shared" si="134"/>
        <v/>
      </c>
      <c r="AB269" s="18" t="str">
        <f t="shared" si="121"/>
        <v/>
      </c>
      <c r="AC269" s="46"/>
      <c r="AD269" s="19" t="str">
        <f t="shared" si="135"/>
        <v/>
      </c>
      <c r="AE269" s="31"/>
      <c r="AF269" s="18" t="str">
        <f t="shared" si="136"/>
        <v/>
      </c>
      <c r="AG269" s="18" t="str">
        <f t="shared" si="137"/>
        <v/>
      </c>
      <c r="AH269" s="18" t="str">
        <f t="shared" si="123"/>
        <v/>
      </c>
      <c r="AI269" s="46"/>
      <c r="AJ269" s="19" t="str">
        <f t="shared" si="138"/>
        <v/>
      </c>
      <c r="AK269" s="31"/>
      <c r="AL269" s="18" t="str">
        <f t="shared" si="139"/>
        <v/>
      </c>
      <c r="AM269" s="18" t="str">
        <f t="shared" si="140"/>
        <v/>
      </c>
      <c r="AN269" s="18" t="str">
        <f t="shared" si="124"/>
        <v/>
      </c>
      <c r="AO269" s="46"/>
      <c r="AP269" s="19" t="str">
        <f t="shared" si="141"/>
        <v/>
      </c>
      <c r="AQ269" s="54"/>
      <c r="AR269" s="21" t="str">
        <f t="shared" si="142"/>
        <v/>
      </c>
      <c r="AS269" s="22" t="str">
        <f t="shared" si="143"/>
        <v/>
      </c>
      <c r="AT269" s="57"/>
      <c r="AU269" s="43"/>
      <c r="AV269" s="60" t="s">
        <v>294</v>
      </c>
      <c r="AW269" s="24"/>
    </row>
    <row r="270" spans="1:49" ht="12" customHeight="1" thickBot="1">
      <c r="A270" s="13">
        <f t="shared" si="122"/>
        <v>269</v>
      </c>
      <c r="B270" s="14" t="s">
        <v>7</v>
      </c>
      <c r="C270" s="15" t="s">
        <v>34</v>
      </c>
      <c r="D270" s="67">
        <v>2014</v>
      </c>
      <c r="E270" s="15">
        <v>19</v>
      </c>
      <c r="F270" s="15"/>
      <c r="G270" s="15" t="s">
        <v>2857</v>
      </c>
      <c r="H270" s="15" t="s">
        <v>49</v>
      </c>
      <c r="I270" s="17"/>
      <c r="J270" s="39"/>
      <c r="K270" s="18" t="str">
        <f t="shared" si="125"/>
        <v/>
      </c>
      <c r="L270" s="19" t="str">
        <f t="shared" si="126"/>
        <v/>
      </c>
      <c r="M270" s="34"/>
      <c r="N270" s="18" t="str">
        <f t="shared" si="127"/>
        <v/>
      </c>
      <c r="O270" s="18" t="str">
        <f t="shared" si="128"/>
        <v/>
      </c>
      <c r="P270" s="18" t="str">
        <f t="shared" si="119"/>
        <v/>
      </c>
      <c r="Q270" s="46"/>
      <c r="R270" s="20" t="str">
        <f t="shared" si="129"/>
        <v/>
      </c>
      <c r="S270" s="31"/>
      <c r="T270" s="18" t="str">
        <f t="shared" si="130"/>
        <v/>
      </c>
      <c r="U270" s="18" t="str">
        <f t="shared" si="131"/>
        <v/>
      </c>
      <c r="V270" s="18" t="str">
        <f t="shared" si="120"/>
        <v/>
      </c>
      <c r="W270" s="46"/>
      <c r="X270" s="19" t="str">
        <f t="shared" si="132"/>
        <v/>
      </c>
      <c r="Y270" s="31"/>
      <c r="Z270" s="18" t="str">
        <f t="shared" si="133"/>
        <v/>
      </c>
      <c r="AA270" s="18" t="str">
        <f t="shared" si="134"/>
        <v/>
      </c>
      <c r="AB270" s="18" t="str">
        <f t="shared" si="121"/>
        <v/>
      </c>
      <c r="AC270" s="46"/>
      <c r="AD270" s="19" t="str">
        <f t="shared" si="135"/>
        <v/>
      </c>
      <c r="AE270" s="31"/>
      <c r="AF270" s="18" t="str">
        <f t="shared" si="136"/>
        <v/>
      </c>
      <c r="AG270" s="18" t="str">
        <f t="shared" si="137"/>
        <v/>
      </c>
      <c r="AH270" s="18" t="str">
        <f t="shared" si="123"/>
        <v/>
      </c>
      <c r="AI270" s="46"/>
      <c r="AJ270" s="19" t="str">
        <f t="shared" si="138"/>
        <v/>
      </c>
      <c r="AK270" s="31"/>
      <c r="AL270" s="18" t="str">
        <f t="shared" si="139"/>
        <v/>
      </c>
      <c r="AM270" s="18" t="str">
        <f t="shared" si="140"/>
        <v/>
      </c>
      <c r="AN270" s="18" t="str">
        <f t="shared" si="124"/>
        <v/>
      </c>
      <c r="AO270" s="46"/>
      <c r="AP270" s="19" t="str">
        <f t="shared" si="141"/>
        <v/>
      </c>
      <c r="AQ270" s="54"/>
      <c r="AR270" s="21" t="str">
        <f t="shared" si="142"/>
        <v/>
      </c>
      <c r="AS270" s="22" t="str">
        <f t="shared" si="143"/>
        <v/>
      </c>
      <c r="AT270" s="57"/>
      <c r="AU270" s="43"/>
      <c r="AV270" s="60" t="s">
        <v>294</v>
      </c>
      <c r="AW270" s="24"/>
    </row>
    <row r="271" spans="1:49" ht="12" customHeight="1" thickBot="1">
      <c r="A271" s="13">
        <f t="shared" si="122"/>
        <v>270</v>
      </c>
      <c r="B271" s="14" t="s">
        <v>7</v>
      </c>
      <c r="C271" s="15" t="s">
        <v>34</v>
      </c>
      <c r="D271" s="67">
        <v>2014</v>
      </c>
      <c r="E271" s="15">
        <v>20</v>
      </c>
      <c r="F271" s="15"/>
      <c r="G271" s="15" t="s">
        <v>2857</v>
      </c>
      <c r="H271" s="15" t="s">
        <v>49</v>
      </c>
      <c r="I271" s="17"/>
      <c r="J271" s="39"/>
      <c r="K271" s="18" t="str">
        <f t="shared" si="125"/>
        <v/>
      </c>
      <c r="L271" s="19" t="str">
        <f t="shared" si="126"/>
        <v/>
      </c>
      <c r="M271" s="34"/>
      <c r="N271" s="18" t="str">
        <f t="shared" si="127"/>
        <v/>
      </c>
      <c r="O271" s="18" t="str">
        <f t="shared" si="128"/>
        <v/>
      </c>
      <c r="P271" s="18" t="str">
        <f t="shared" si="119"/>
        <v/>
      </c>
      <c r="Q271" s="46"/>
      <c r="R271" s="20" t="str">
        <f t="shared" si="129"/>
        <v/>
      </c>
      <c r="S271" s="31"/>
      <c r="T271" s="18" t="str">
        <f t="shared" si="130"/>
        <v/>
      </c>
      <c r="U271" s="18" t="str">
        <f t="shared" si="131"/>
        <v/>
      </c>
      <c r="V271" s="18" t="str">
        <f t="shared" si="120"/>
        <v/>
      </c>
      <c r="W271" s="46"/>
      <c r="X271" s="19" t="str">
        <f t="shared" si="132"/>
        <v/>
      </c>
      <c r="Y271" s="31"/>
      <c r="Z271" s="18" t="str">
        <f t="shared" si="133"/>
        <v/>
      </c>
      <c r="AA271" s="18" t="str">
        <f t="shared" si="134"/>
        <v/>
      </c>
      <c r="AB271" s="18" t="str">
        <f t="shared" si="121"/>
        <v/>
      </c>
      <c r="AC271" s="46"/>
      <c r="AD271" s="19" t="str">
        <f t="shared" si="135"/>
        <v/>
      </c>
      <c r="AE271" s="31"/>
      <c r="AF271" s="18" t="str">
        <f t="shared" si="136"/>
        <v/>
      </c>
      <c r="AG271" s="18" t="str">
        <f t="shared" si="137"/>
        <v/>
      </c>
      <c r="AH271" s="18" t="str">
        <f t="shared" si="123"/>
        <v/>
      </c>
      <c r="AI271" s="46"/>
      <c r="AJ271" s="19" t="str">
        <f t="shared" si="138"/>
        <v/>
      </c>
      <c r="AK271" s="31"/>
      <c r="AL271" s="18" t="str">
        <f t="shared" si="139"/>
        <v/>
      </c>
      <c r="AM271" s="18" t="str">
        <f t="shared" si="140"/>
        <v/>
      </c>
      <c r="AN271" s="18" t="str">
        <f t="shared" si="124"/>
        <v/>
      </c>
      <c r="AO271" s="46"/>
      <c r="AP271" s="19" t="str">
        <f t="shared" si="141"/>
        <v/>
      </c>
      <c r="AQ271" s="54"/>
      <c r="AR271" s="21" t="str">
        <f t="shared" si="142"/>
        <v/>
      </c>
      <c r="AS271" s="22" t="str">
        <f t="shared" si="143"/>
        <v/>
      </c>
      <c r="AT271" s="57"/>
      <c r="AU271" s="43"/>
      <c r="AV271" s="60" t="s">
        <v>294</v>
      </c>
      <c r="AW271" s="24"/>
    </row>
    <row r="272" spans="1:49" ht="12" customHeight="1" thickBot="1">
      <c r="A272" s="13">
        <f t="shared" si="122"/>
        <v>271</v>
      </c>
      <c r="B272" s="14" t="s">
        <v>7</v>
      </c>
      <c r="C272" s="15" t="s">
        <v>34</v>
      </c>
      <c r="D272" s="67">
        <v>2014</v>
      </c>
      <c r="E272" s="15">
        <v>21</v>
      </c>
      <c r="F272" s="15"/>
      <c r="G272" s="15" t="s">
        <v>2857</v>
      </c>
      <c r="H272" s="15" t="s">
        <v>49</v>
      </c>
      <c r="I272" s="17"/>
      <c r="J272" s="39"/>
      <c r="K272" s="18" t="str">
        <f t="shared" si="125"/>
        <v/>
      </c>
      <c r="L272" s="19" t="str">
        <f t="shared" si="126"/>
        <v/>
      </c>
      <c r="M272" s="34"/>
      <c r="N272" s="18" t="str">
        <f t="shared" si="127"/>
        <v/>
      </c>
      <c r="O272" s="18" t="str">
        <f t="shared" si="128"/>
        <v/>
      </c>
      <c r="P272" s="18" t="str">
        <f t="shared" si="119"/>
        <v/>
      </c>
      <c r="Q272" s="46"/>
      <c r="R272" s="20" t="str">
        <f t="shared" si="129"/>
        <v/>
      </c>
      <c r="S272" s="31"/>
      <c r="T272" s="18" t="str">
        <f t="shared" si="130"/>
        <v/>
      </c>
      <c r="U272" s="18" t="str">
        <f t="shared" si="131"/>
        <v/>
      </c>
      <c r="V272" s="18" t="str">
        <f t="shared" si="120"/>
        <v/>
      </c>
      <c r="W272" s="46"/>
      <c r="X272" s="19" t="str">
        <f t="shared" si="132"/>
        <v/>
      </c>
      <c r="Y272" s="31"/>
      <c r="Z272" s="18" t="str">
        <f t="shared" si="133"/>
        <v/>
      </c>
      <c r="AA272" s="18" t="str">
        <f t="shared" si="134"/>
        <v/>
      </c>
      <c r="AB272" s="18" t="str">
        <f t="shared" si="121"/>
        <v/>
      </c>
      <c r="AC272" s="46"/>
      <c r="AD272" s="19" t="str">
        <f t="shared" si="135"/>
        <v/>
      </c>
      <c r="AE272" s="31"/>
      <c r="AF272" s="18" t="str">
        <f t="shared" si="136"/>
        <v/>
      </c>
      <c r="AG272" s="18" t="str">
        <f t="shared" si="137"/>
        <v/>
      </c>
      <c r="AH272" s="18" t="str">
        <f t="shared" si="123"/>
        <v/>
      </c>
      <c r="AI272" s="46"/>
      <c r="AJ272" s="19" t="str">
        <f t="shared" si="138"/>
        <v/>
      </c>
      <c r="AK272" s="31"/>
      <c r="AL272" s="18" t="str">
        <f t="shared" si="139"/>
        <v/>
      </c>
      <c r="AM272" s="18" t="str">
        <f t="shared" si="140"/>
        <v/>
      </c>
      <c r="AN272" s="18" t="str">
        <f t="shared" si="124"/>
        <v/>
      </c>
      <c r="AO272" s="46"/>
      <c r="AP272" s="19" t="str">
        <f t="shared" si="141"/>
        <v/>
      </c>
      <c r="AQ272" s="54"/>
      <c r="AR272" s="21" t="str">
        <f t="shared" si="142"/>
        <v/>
      </c>
      <c r="AS272" s="22" t="str">
        <f t="shared" si="143"/>
        <v/>
      </c>
      <c r="AT272" s="57"/>
      <c r="AU272" s="43"/>
      <c r="AV272" s="60" t="s">
        <v>294</v>
      </c>
      <c r="AW272" s="24"/>
    </row>
    <row r="273" spans="1:49" ht="12" customHeight="1" thickBot="1">
      <c r="A273" s="13">
        <f t="shared" si="122"/>
        <v>272</v>
      </c>
      <c r="B273" s="14" t="s">
        <v>7</v>
      </c>
      <c r="C273" s="15" t="s">
        <v>34</v>
      </c>
      <c r="D273" s="67">
        <v>2014</v>
      </c>
      <c r="E273" s="15">
        <v>22</v>
      </c>
      <c r="F273" s="15"/>
      <c r="G273" s="15" t="s">
        <v>2857</v>
      </c>
      <c r="H273" s="15" t="s">
        <v>49</v>
      </c>
      <c r="I273" s="17"/>
      <c r="J273" s="39"/>
      <c r="K273" s="18" t="str">
        <f t="shared" si="125"/>
        <v/>
      </c>
      <c r="L273" s="19" t="str">
        <f t="shared" si="126"/>
        <v/>
      </c>
      <c r="M273" s="34"/>
      <c r="N273" s="18" t="str">
        <f t="shared" si="127"/>
        <v/>
      </c>
      <c r="O273" s="18" t="str">
        <f t="shared" si="128"/>
        <v/>
      </c>
      <c r="P273" s="18" t="str">
        <f t="shared" si="119"/>
        <v/>
      </c>
      <c r="Q273" s="46"/>
      <c r="R273" s="20" t="str">
        <f t="shared" si="129"/>
        <v/>
      </c>
      <c r="S273" s="31"/>
      <c r="T273" s="18" t="str">
        <f t="shared" si="130"/>
        <v/>
      </c>
      <c r="U273" s="18" t="str">
        <f t="shared" si="131"/>
        <v/>
      </c>
      <c r="V273" s="18" t="str">
        <f t="shared" si="120"/>
        <v/>
      </c>
      <c r="W273" s="46"/>
      <c r="X273" s="19" t="str">
        <f t="shared" si="132"/>
        <v/>
      </c>
      <c r="Y273" s="31"/>
      <c r="Z273" s="18" t="str">
        <f t="shared" si="133"/>
        <v/>
      </c>
      <c r="AA273" s="18" t="str">
        <f t="shared" si="134"/>
        <v/>
      </c>
      <c r="AB273" s="18" t="str">
        <f t="shared" si="121"/>
        <v/>
      </c>
      <c r="AC273" s="46"/>
      <c r="AD273" s="19" t="str">
        <f t="shared" si="135"/>
        <v/>
      </c>
      <c r="AE273" s="31"/>
      <c r="AF273" s="18" t="str">
        <f t="shared" si="136"/>
        <v/>
      </c>
      <c r="AG273" s="18" t="str">
        <f t="shared" si="137"/>
        <v/>
      </c>
      <c r="AH273" s="18" t="str">
        <f t="shared" si="123"/>
        <v/>
      </c>
      <c r="AI273" s="46"/>
      <c r="AJ273" s="19" t="str">
        <f t="shared" si="138"/>
        <v/>
      </c>
      <c r="AK273" s="31"/>
      <c r="AL273" s="18" t="str">
        <f t="shared" si="139"/>
        <v/>
      </c>
      <c r="AM273" s="18" t="str">
        <f t="shared" si="140"/>
        <v/>
      </c>
      <c r="AN273" s="18" t="str">
        <f t="shared" si="124"/>
        <v/>
      </c>
      <c r="AO273" s="46"/>
      <c r="AP273" s="19" t="str">
        <f t="shared" si="141"/>
        <v/>
      </c>
      <c r="AQ273" s="54"/>
      <c r="AR273" s="21" t="str">
        <f t="shared" si="142"/>
        <v/>
      </c>
      <c r="AS273" s="22" t="str">
        <f t="shared" si="143"/>
        <v/>
      </c>
      <c r="AT273" s="57"/>
      <c r="AU273" s="43"/>
      <c r="AV273" s="60" t="s">
        <v>294</v>
      </c>
      <c r="AW273" s="24"/>
    </row>
    <row r="274" spans="1:49" ht="12" customHeight="1" thickBot="1">
      <c r="A274" s="13">
        <f t="shared" si="122"/>
        <v>273</v>
      </c>
      <c r="B274" s="14" t="s">
        <v>7</v>
      </c>
      <c r="C274" s="15" t="s">
        <v>34</v>
      </c>
      <c r="D274" s="67">
        <v>2014</v>
      </c>
      <c r="E274" s="15">
        <v>23</v>
      </c>
      <c r="F274" s="15"/>
      <c r="G274" s="15" t="s">
        <v>2857</v>
      </c>
      <c r="H274" s="15" t="s">
        <v>49</v>
      </c>
      <c r="I274" s="17"/>
      <c r="J274" s="39"/>
      <c r="K274" s="18" t="str">
        <f t="shared" si="125"/>
        <v/>
      </c>
      <c r="L274" s="19" t="str">
        <f t="shared" si="126"/>
        <v/>
      </c>
      <c r="M274" s="34"/>
      <c r="N274" s="18" t="str">
        <f t="shared" si="127"/>
        <v/>
      </c>
      <c r="O274" s="18" t="str">
        <f t="shared" si="128"/>
        <v/>
      </c>
      <c r="P274" s="18" t="str">
        <f t="shared" si="119"/>
        <v/>
      </c>
      <c r="Q274" s="46"/>
      <c r="R274" s="20" t="str">
        <f t="shared" si="129"/>
        <v/>
      </c>
      <c r="S274" s="31"/>
      <c r="T274" s="18" t="str">
        <f t="shared" si="130"/>
        <v/>
      </c>
      <c r="U274" s="18" t="str">
        <f t="shared" si="131"/>
        <v/>
      </c>
      <c r="V274" s="18" t="str">
        <f t="shared" si="120"/>
        <v/>
      </c>
      <c r="W274" s="46"/>
      <c r="X274" s="19" t="str">
        <f t="shared" si="132"/>
        <v/>
      </c>
      <c r="Y274" s="31"/>
      <c r="Z274" s="18" t="str">
        <f t="shared" si="133"/>
        <v/>
      </c>
      <c r="AA274" s="18" t="str">
        <f t="shared" si="134"/>
        <v/>
      </c>
      <c r="AB274" s="18" t="str">
        <f t="shared" si="121"/>
        <v/>
      </c>
      <c r="AC274" s="46"/>
      <c r="AD274" s="19" t="str">
        <f t="shared" si="135"/>
        <v/>
      </c>
      <c r="AE274" s="31"/>
      <c r="AF274" s="18" t="str">
        <f t="shared" si="136"/>
        <v/>
      </c>
      <c r="AG274" s="18" t="str">
        <f t="shared" si="137"/>
        <v/>
      </c>
      <c r="AH274" s="18" t="str">
        <f t="shared" si="123"/>
        <v/>
      </c>
      <c r="AI274" s="46"/>
      <c r="AJ274" s="19" t="str">
        <f t="shared" si="138"/>
        <v/>
      </c>
      <c r="AK274" s="31"/>
      <c r="AL274" s="18" t="str">
        <f t="shared" si="139"/>
        <v/>
      </c>
      <c r="AM274" s="18" t="str">
        <f t="shared" si="140"/>
        <v/>
      </c>
      <c r="AN274" s="18" t="str">
        <f t="shared" si="124"/>
        <v/>
      </c>
      <c r="AO274" s="46"/>
      <c r="AP274" s="19" t="str">
        <f t="shared" si="141"/>
        <v/>
      </c>
      <c r="AQ274" s="54"/>
      <c r="AR274" s="21" t="str">
        <f t="shared" si="142"/>
        <v/>
      </c>
      <c r="AS274" s="22" t="str">
        <f t="shared" si="143"/>
        <v/>
      </c>
      <c r="AT274" s="57"/>
      <c r="AU274" s="43"/>
      <c r="AV274" s="60" t="s">
        <v>294</v>
      </c>
      <c r="AW274" s="24"/>
    </row>
    <row r="275" spans="1:49" ht="12" customHeight="1" thickBot="1">
      <c r="A275" s="13">
        <f t="shared" si="122"/>
        <v>274</v>
      </c>
      <c r="B275" s="14" t="s">
        <v>7</v>
      </c>
      <c r="C275" s="15" t="s">
        <v>34</v>
      </c>
      <c r="D275" s="67">
        <v>2014</v>
      </c>
      <c r="E275" s="15">
        <v>24</v>
      </c>
      <c r="F275" s="15"/>
      <c r="G275" s="15" t="s">
        <v>2857</v>
      </c>
      <c r="H275" s="15" t="s">
        <v>49</v>
      </c>
      <c r="I275" s="17"/>
      <c r="J275" s="39"/>
      <c r="K275" s="18" t="str">
        <f t="shared" si="125"/>
        <v/>
      </c>
      <c r="L275" s="19" t="str">
        <f t="shared" si="126"/>
        <v/>
      </c>
      <c r="M275" s="34"/>
      <c r="N275" s="18" t="str">
        <f t="shared" si="127"/>
        <v/>
      </c>
      <c r="O275" s="18" t="str">
        <f t="shared" si="128"/>
        <v/>
      </c>
      <c r="P275" s="18" t="str">
        <f t="shared" si="119"/>
        <v/>
      </c>
      <c r="Q275" s="46"/>
      <c r="R275" s="20" t="str">
        <f t="shared" si="129"/>
        <v/>
      </c>
      <c r="S275" s="31"/>
      <c r="T275" s="18" t="str">
        <f t="shared" si="130"/>
        <v/>
      </c>
      <c r="U275" s="18" t="str">
        <f t="shared" si="131"/>
        <v/>
      </c>
      <c r="V275" s="18" t="str">
        <f t="shared" si="120"/>
        <v/>
      </c>
      <c r="W275" s="46"/>
      <c r="X275" s="19" t="str">
        <f t="shared" si="132"/>
        <v/>
      </c>
      <c r="Y275" s="31"/>
      <c r="Z275" s="18" t="str">
        <f t="shared" si="133"/>
        <v/>
      </c>
      <c r="AA275" s="18" t="str">
        <f t="shared" si="134"/>
        <v/>
      </c>
      <c r="AB275" s="18" t="str">
        <f t="shared" si="121"/>
        <v/>
      </c>
      <c r="AC275" s="46"/>
      <c r="AD275" s="19" t="str">
        <f t="shared" si="135"/>
        <v/>
      </c>
      <c r="AE275" s="31"/>
      <c r="AF275" s="18" t="str">
        <f t="shared" si="136"/>
        <v/>
      </c>
      <c r="AG275" s="18" t="str">
        <f t="shared" si="137"/>
        <v/>
      </c>
      <c r="AH275" s="18" t="str">
        <f t="shared" si="123"/>
        <v/>
      </c>
      <c r="AI275" s="46"/>
      <c r="AJ275" s="19" t="str">
        <f t="shared" si="138"/>
        <v/>
      </c>
      <c r="AK275" s="31"/>
      <c r="AL275" s="18" t="str">
        <f t="shared" si="139"/>
        <v/>
      </c>
      <c r="AM275" s="18" t="str">
        <f t="shared" si="140"/>
        <v/>
      </c>
      <c r="AN275" s="18" t="str">
        <f t="shared" si="124"/>
        <v/>
      </c>
      <c r="AO275" s="46"/>
      <c r="AP275" s="19" t="str">
        <f t="shared" si="141"/>
        <v/>
      </c>
      <c r="AQ275" s="54"/>
      <c r="AR275" s="21" t="str">
        <f t="shared" si="142"/>
        <v/>
      </c>
      <c r="AS275" s="22" t="str">
        <f t="shared" si="143"/>
        <v/>
      </c>
      <c r="AT275" s="57"/>
      <c r="AU275" s="43"/>
      <c r="AV275" s="60" t="s">
        <v>294</v>
      </c>
      <c r="AW275" s="24"/>
    </row>
    <row r="276" spans="1:49" ht="12" customHeight="1" thickBot="1">
      <c r="A276" s="13">
        <f t="shared" si="122"/>
        <v>275</v>
      </c>
      <c r="B276" s="14" t="s">
        <v>7</v>
      </c>
      <c r="C276" s="15" t="s">
        <v>34</v>
      </c>
      <c r="D276" s="67">
        <v>2014</v>
      </c>
      <c r="E276" s="15">
        <v>25</v>
      </c>
      <c r="F276" s="15"/>
      <c r="G276" s="15" t="s">
        <v>2857</v>
      </c>
      <c r="H276" s="15" t="s">
        <v>49</v>
      </c>
      <c r="I276" s="17"/>
      <c r="J276" s="39"/>
      <c r="K276" s="18" t="str">
        <f t="shared" si="125"/>
        <v/>
      </c>
      <c r="L276" s="19" t="str">
        <f t="shared" si="126"/>
        <v/>
      </c>
      <c r="M276" s="34"/>
      <c r="N276" s="18" t="str">
        <f t="shared" si="127"/>
        <v/>
      </c>
      <c r="O276" s="18" t="str">
        <f t="shared" si="128"/>
        <v/>
      </c>
      <c r="P276" s="18" t="str">
        <f t="shared" si="119"/>
        <v/>
      </c>
      <c r="Q276" s="46"/>
      <c r="R276" s="20" t="str">
        <f t="shared" si="129"/>
        <v/>
      </c>
      <c r="S276" s="31"/>
      <c r="T276" s="18" t="str">
        <f t="shared" si="130"/>
        <v/>
      </c>
      <c r="U276" s="18" t="str">
        <f t="shared" si="131"/>
        <v/>
      </c>
      <c r="V276" s="18" t="str">
        <f t="shared" si="120"/>
        <v/>
      </c>
      <c r="W276" s="46"/>
      <c r="X276" s="19" t="str">
        <f t="shared" si="132"/>
        <v/>
      </c>
      <c r="Y276" s="31"/>
      <c r="Z276" s="18" t="str">
        <f t="shared" si="133"/>
        <v/>
      </c>
      <c r="AA276" s="18" t="str">
        <f t="shared" si="134"/>
        <v/>
      </c>
      <c r="AB276" s="18" t="str">
        <f t="shared" si="121"/>
        <v/>
      </c>
      <c r="AC276" s="46"/>
      <c r="AD276" s="19" t="str">
        <f t="shared" si="135"/>
        <v/>
      </c>
      <c r="AE276" s="31"/>
      <c r="AF276" s="18" t="str">
        <f t="shared" si="136"/>
        <v/>
      </c>
      <c r="AG276" s="18" t="str">
        <f t="shared" si="137"/>
        <v/>
      </c>
      <c r="AH276" s="18" t="str">
        <f t="shared" si="123"/>
        <v/>
      </c>
      <c r="AI276" s="46"/>
      <c r="AJ276" s="19" t="str">
        <f t="shared" si="138"/>
        <v/>
      </c>
      <c r="AK276" s="31"/>
      <c r="AL276" s="18" t="str">
        <f t="shared" si="139"/>
        <v/>
      </c>
      <c r="AM276" s="18" t="str">
        <f t="shared" si="140"/>
        <v/>
      </c>
      <c r="AN276" s="18" t="str">
        <f t="shared" si="124"/>
        <v/>
      </c>
      <c r="AO276" s="46"/>
      <c r="AP276" s="19" t="str">
        <f t="shared" si="141"/>
        <v/>
      </c>
      <c r="AQ276" s="54"/>
      <c r="AR276" s="21" t="str">
        <f t="shared" si="142"/>
        <v/>
      </c>
      <c r="AS276" s="22" t="str">
        <f t="shared" si="143"/>
        <v/>
      </c>
      <c r="AT276" s="57"/>
      <c r="AU276" s="43"/>
      <c r="AV276" s="60" t="s">
        <v>294</v>
      </c>
      <c r="AW276" s="24"/>
    </row>
    <row r="277" spans="1:49" ht="12" customHeight="1" thickBot="1">
      <c r="A277" s="13">
        <f t="shared" si="122"/>
        <v>276</v>
      </c>
      <c r="B277" s="14" t="s">
        <v>7</v>
      </c>
      <c r="C277" s="15" t="s">
        <v>34</v>
      </c>
      <c r="D277" s="67">
        <v>2013</v>
      </c>
      <c r="E277" s="15">
        <v>1</v>
      </c>
      <c r="F277" s="15"/>
      <c r="G277" s="15" t="s">
        <v>2857</v>
      </c>
      <c r="H277" s="15" t="s">
        <v>49</v>
      </c>
      <c r="I277" s="17"/>
      <c r="J277" s="39"/>
      <c r="K277" s="18" t="str">
        <f t="shared" si="125"/>
        <v/>
      </c>
      <c r="L277" s="19" t="str">
        <f t="shared" si="126"/>
        <v/>
      </c>
      <c r="M277" s="34"/>
      <c r="N277" s="18" t="str">
        <f t="shared" si="127"/>
        <v/>
      </c>
      <c r="O277" s="18" t="str">
        <f t="shared" si="128"/>
        <v/>
      </c>
      <c r="P277" s="18" t="str">
        <f t="shared" si="119"/>
        <v/>
      </c>
      <c r="Q277" s="46"/>
      <c r="R277" s="20" t="str">
        <f t="shared" si="129"/>
        <v/>
      </c>
      <c r="S277" s="31"/>
      <c r="T277" s="18" t="str">
        <f t="shared" si="130"/>
        <v/>
      </c>
      <c r="U277" s="18" t="str">
        <f t="shared" si="131"/>
        <v/>
      </c>
      <c r="V277" s="18" t="str">
        <f t="shared" si="120"/>
        <v/>
      </c>
      <c r="W277" s="46"/>
      <c r="X277" s="19" t="str">
        <f t="shared" si="132"/>
        <v/>
      </c>
      <c r="Y277" s="31"/>
      <c r="Z277" s="18" t="str">
        <f t="shared" si="133"/>
        <v/>
      </c>
      <c r="AA277" s="18" t="str">
        <f t="shared" si="134"/>
        <v/>
      </c>
      <c r="AB277" s="18" t="str">
        <f t="shared" si="121"/>
        <v/>
      </c>
      <c r="AC277" s="46"/>
      <c r="AD277" s="19" t="str">
        <f t="shared" si="135"/>
        <v/>
      </c>
      <c r="AE277" s="31"/>
      <c r="AF277" s="18" t="str">
        <f t="shared" si="136"/>
        <v/>
      </c>
      <c r="AG277" s="18" t="str">
        <f t="shared" si="137"/>
        <v/>
      </c>
      <c r="AH277" s="18" t="str">
        <f t="shared" si="123"/>
        <v/>
      </c>
      <c r="AI277" s="46"/>
      <c r="AJ277" s="19" t="str">
        <f t="shared" si="138"/>
        <v/>
      </c>
      <c r="AK277" s="31"/>
      <c r="AL277" s="18" t="str">
        <f t="shared" si="139"/>
        <v/>
      </c>
      <c r="AM277" s="18" t="str">
        <f t="shared" si="140"/>
        <v/>
      </c>
      <c r="AN277" s="18" t="str">
        <f t="shared" si="124"/>
        <v/>
      </c>
      <c r="AO277" s="46"/>
      <c r="AP277" s="19" t="str">
        <f t="shared" si="141"/>
        <v/>
      </c>
      <c r="AQ277" s="54"/>
      <c r="AR277" s="21" t="str">
        <f t="shared" si="142"/>
        <v/>
      </c>
      <c r="AS277" s="22" t="str">
        <f t="shared" si="143"/>
        <v/>
      </c>
      <c r="AT277" s="57"/>
      <c r="AU277" s="43"/>
      <c r="AV277" s="60" t="s">
        <v>294</v>
      </c>
      <c r="AW277" s="24"/>
    </row>
    <row r="278" spans="1:49" ht="12" customHeight="1" thickBot="1">
      <c r="A278" s="13">
        <f t="shared" si="122"/>
        <v>277</v>
      </c>
      <c r="B278" s="14" t="s">
        <v>7</v>
      </c>
      <c r="C278" s="15" t="s">
        <v>34</v>
      </c>
      <c r="D278" s="67">
        <v>2013</v>
      </c>
      <c r="E278" s="15">
        <v>2</v>
      </c>
      <c r="F278" s="15"/>
      <c r="G278" s="15" t="s">
        <v>2857</v>
      </c>
      <c r="H278" s="15" t="s">
        <v>49</v>
      </c>
      <c r="I278" s="17"/>
      <c r="J278" s="39"/>
      <c r="K278" s="18" t="str">
        <f t="shared" si="125"/>
        <v/>
      </c>
      <c r="L278" s="19" t="str">
        <f t="shared" si="126"/>
        <v/>
      </c>
      <c r="M278" s="34"/>
      <c r="N278" s="18" t="str">
        <f t="shared" si="127"/>
        <v/>
      </c>
      <c r="O278" s="18" t="str">
        <f t="shared" si="128"/>
        <v/>
      </c>
      <c r="P278" s="18" t="str">
        <f t="shared" si="119"/>
        <v/>
      </c>
      <c r="Q278" s="46"/>
      <c r="R278" s="20" t="str">
        <f t="shared" si="129"/>
        <v/>
      </c>
      <c r="S278" s="31"/>
      <c r="T278" s="18" t="str">
        <f t="shared" si="130"/>
        <v/>
      </c>
      <c r="U278" s="18" t="str">
        <f t="shared" si="131"/>
        <v/>
      </c>
      <c r="V278" s="18" t="str">
        <f t="shared" si="120"/>
        <v/>
      </c>
      <c r="W278" s="46"/>
      <c r="X278" s="19" t="str">
        <f t="shared" si="132"/>
        <v/>
      </c>
      <c r="Y278" s="31"/>
      <c r="Z278" s="18" t="str">
        <f t="shared" si="133"/>
        <v/>
      </c>
      <c r="AA278" s="18" t="str">
        <f t="shared" si="134"/>
        <v/>
      </c>
      <c r="AB278" s="18" t="str">
        <f t="shared" si="121"/>
        <v/>
      </c>
      <c r="AC278" s="46"/>
      <c r="AD278" s="19" t="str">
        <f t="shared" si="135"/>
        <v/>
      </c>
      <c r="AE278" s="31"/>
      <c r="AF278" s="18" t="str">
        <f t="shared" si="136"/>
        <v/>
      </c>
      <c r="AG278" s="18" t="str">
        <f t="shared" si="137"/>
        <v/>
      </c>
      <c r="AH278" s="18" t="str">
        <f t="shared" si="123"/>
        <v/>
      </c>
      <c r="AI278" s="46"/>
      <c r="AJ278" s="19" t="str">
        <f t="shared" si="138"/>
        <v/>
      </c>
      <c r="AK278" s="31"/>
      <c r="AL278" s="18" t="str">
        <f t="shared" si="139"/>
        <v/>
      </c>
      <c r="AM278" s="18" t="str">
        <f t="shared" si="140"/>
        <v/>
      </c>
      <c r="AN278" s="18" t="str">
        <f t="shared" si="124"/>
        <v/>
      </c>
      <c r="AO278" s="46"/>
      <c r="AP278" s="19" t="str">
        <f t="shared" si="141"/>
        <v/>
      </c>
      <c r="AQ278" s="54"/>
      <c r="AR278" s="21" t="str">
        <f t="shared" si="142"/>
        <v/>
      </c>
      <c r="AS278" s="22" t="str">
        <f t="shared" si="143"/>
        <v/>
      </c>
      <c r="AT278" s="57"/>
      <c r="AU278" s="43"/>
      <c r="AV278" s="60" t="s">
        <v>294</v>
      </c>
      <c r="AW278" s="24"/>
    </row>
    <row r="279" spans="1:49" ht="12" customHeight="1" thickBot="1">
      <c r="A279" s="13">
        <f t="shared" si="122"/>
        <v>278</v>
      </c>
      <c r="B279" s="14" t="s">
        <v>7</v>
      </c>
      <c r="C279" s="15" t="s">
        <v>34</v>
      </c>
      <c r="D279" s="67">
        <v>2013</v>
      </c>
      <c r="E279" s="15">
        <v>3</v>
      </c>
      <c r="F279" s="15"/>
      <c r="G279" s="15" t="s">
        <v>2857</v>
      </c>
      <c r="H279" s="15" t="s">
        <v>49</v>
      </c>
      <c r="I279" s="17"/>
      <c r="J279" s="39"/>
      <c r="K279" s="18" t="str">
        <f t="shared" si="125"/>
        <v/>
      </c>
      <c r="L279" s="19" t="str">
        <f t="shared" si="126"/>
        <v/>
      </c>
      <c r="M279" s="34"/>
      <c r="N279" s="18" t="str">
        <f t="shared" si="127"/>
        <v/>
      </c>
      <c r="O279" s="18" t="str">
        <f t="shared" si="128"/>
        <v/>
      </c>
      <c r="P279" s="18" t="str">
        <f t="shared" si="119"/>
        <v/>
      </c>
      <c r="Q279" s="46"/>
      <c r="R279" s="20" t="str">
        <f t="shared" si="129"/>
        <v/>
      </c>
      <c r="S279" s="31"/>
      <c r="T279" s="18" t="str">
        <f t="shared" si="130"/>
        <v/>
      </c>
      <c r="U279" s="18" t="str">
        <f t="shared" si="131"/>
        <v/>
      </c>
      <c r="V279" s="18" t="str">
        <f t="shared" si="120"/>
        <v/>
      </c>
      <c r="W279" s="46"/>
      <c r="X279" s="19" t="str">
        <f t="shared" si="132"/>
        <v/>
      </c>
      <c r="Y279" s="31"/>
      <c r="Z279" s="18" t="str">
        <f t="shared" si="133"/>
        <v/>
      </c>
      <c r="AA279" s="18" t="str">
        <f t="shared" si="134"/>
        <v/>
      </c>
      <c r="AB279" s="18" t="str">
        <f t="shared" si="121"/>
        <v/>
      </c>
      <c r="AC279" s="46"/>
      <c r="AD279" s="19" t="str">
        <f t="shared" si="135"/>
        <v/>
      </c>
      <c r="AE279" s="31"/>
      <c r="AF279" s="18" t="str">
        <f t="shared" si="136"/>
        <v/>
      </c>
      <c r="AG279" s="18" t="str">
        <f t="shared" si="137"/>
        <v/>
      </c>
      <c r="AH279" s="18" t="str">
        <f t="shared" si="123"/>
        <v/>
      </c>
      <c r="AI279" s="46"/>
      <c r="AJ279" s="19" t="str">
        <f t="shared" si="138"/>
        <v/>
      </c>
      <c r="AK279" s="31"/>
      <c r="AL279" s="18" t="str">
        <f t="shared" si="139"/>
        <v/>
      </c>
      <c r="AM279" s="18" t="str">
        <f t="shared" si="140"/>
        <v/>
      </c>
      <c r="AN279" s="18" t="str">
        <f t="shared" si="124"/>
        <v/>
      </c>
      <c r="AO279" s="46"/>
      <c r="AP279" s="19" t="str">
        <f t="shared" si="141"/>
        <v/>
      </c>
      <c r="AQ279" s="54"/>
      <c r="AR279" s="21" t="str">
        <f t="shared" si="142"/>
        <v/>
      </c>
      <c r="AS279" s="22" t="str">
        <f t="shared" si="143"/>
        <v/>
      </c>
      <c r="AT279" s="57"/>
      <c r="AU279" s="43"/>
      <c r="AV279" s="60" t="s">
        <v>294</v>
      </c>
      <c r="AW279" s="24"/>
    </row>
    <row r="280" spans="1:49" ht="12" customHeight="1" thickBot="1">
      <c r="A280" s="13">
        <f t="shared" si="122"/>
        <v>279</v>
      </c>
      <c r="B280" s="14" t="s">
        <v>7</v>
      </c>
      <c r="C280" s="15" t="s">
        <v>34</v>
      </c>
      <c r="D280" s="67">
        <v>2013</v>
      </c>
      <c r="E280" s="15">
        <v>4</v>
      </c>
      <c r="F280" s="15"/>
      <c r="G280" s="15" t="s">
        <v>2857</v>
      </c>
      <c r="H280" s="15" t="s">
        <v>49</v>
      </c>
      <c r="I280" s="17"/>
      <c r="J280" s="39"/>
      <c r="K280" s="18" t="str">
        <f t="shared" si="125"/>
        <v/>
      </c>
      <c r="L280" s="19" t="str">
        <f t="shared" si="126"/>
        <v/>
      </c>
      <c r="M280" s="34"/>
      <c r="N280" s="18" t="str">
        <f t="shared" si="127"/>
        <v/>
      </c>
      <c r="O280" s="18" t="str">
        <f t="shared" si="128"/>
        <v/>
      </c>
      <c r="P280" s="18" t="str">
        <f t="shared" si="119"/>
        <v/>
      </c>
      <c r="Q280" s="46"/>
      <c r="R280" s="20" t="str">
        <f t="shared" si="129"/>
        <v/>
      </c>
      <c r="S280" s="31"/>
      <c r="T280" s="18" t="str">
        <f t="shared" si="130"/>
        <v/>
      </c>
      <c r="U280" s="18" t="str">
        <f t="shared" si="131"/>
        <v/>
      </c>
      <c r="V280" s="18" t="str">
        <f t="shared" si="120"/>
        <v/>
      </c>
      <c r="W280" s="46"/>
      <c r="X280" s="19" t="str">
        <f t="shared" si="132"/>
        <v/>
      </c>
      <c r="Y280" s="31"/>
      <c r="Z280" s="18" t="str">
        <f t="shared" si="133"/>
        <v/>
      </c>
      <c r="AA280" s="18" t="str">
        <f t="shared" si="134"/>
        <v/>
      </c>
      <c r="AB280" s="18" t="str">
        <f t="shared" si="121"/>
        <v/>
      </c>
      <c r="AC280" s="46"/>
      <c r="AD280" s="19" t="str">
        <f t="shared" si="135"/>
        <v/>
      </c>
      <c r="AE280" s="31"/>
      <c r="AF280" s="18" t="str">
        <f t="shared" si="136"/>
        <v/>
      </c>
      <c r="AG280" s="18" t="str">
        <f t="shared" si="137"/>
        <v/>
      </c>
      <c r="AH280" s="18" t="str">
        <f t="shared" si="123"/>
        <v/>
      </c>
      <c r="AI280" s="46"/>
      <c r="AJ280" s="19" t="str">
        <f t="shared" si="138"/>
        <v/>
      </c>
      <c r="AK280" s="31"/>
      <c r="AL280" s="18" t="str">
        <f t="shared" si="139"/>
        <v/>
      </c>
      <c r="AM280" s="18" t="str">
        <f t="shared" si="140"/>
        <v/>
      </c>
      <c r="AN280" s="18" t="str">
        <f t="shared" si="124"/>
        <v/>
      </c>
      <c r="AO280" s="46"/>
      <c r="AP280" s="19" t="str">
        <f t="shared" si="141"/>
        <v/>
      </c>
      <c r="AQ280" s="54"/>
      <c r="AR280" s="21" t="str">
        <f t="shared" si="142"/>
        <v/>
      </c>
      <c r="AS280" s="22" t="str">
        <f t="shared" si="143"/>
        <v/>
      </c>
      <c r="AT280" s="57"/>
      <c r="AU280" s="43"/>
      <c r="AV280" s="60" t="s">
        <v>294</v>
      </c>
      <c r="AW280" s="24"/>
    </row>
    <row r="281" spans="1:49" ht="12" customHeight="1" thickBot="1">
      <c r="A281" s="13">
        <f t="shared" si="122"/>
        <v>280</v>
      </c>
      <c r="B281" s="14" t="s">
        <v>7</v>
      </c>
      <c r="C281" s="15" t="s">
        <v>34</v>
      </c>
      <c r="D281" s="67">
        <v>2013</v>
      </c>
      <c r="E281" s="15">
        <v>5</v>
      </c>
      <c r="F281" s="15"/>
      <c r="G281" s="15" t="s">
        <v>2857</v>
      </c>
      <c r="H281" s="15" t="s">
        <v>49</v>
      </c>
      <c r="I281" s="17"/>
      <c r="J281" s="39"/>
      <c r="K281" s="18" t="str">
        <f t="shared" si="125"/>
        <v/>
      </c>
      <c r="L281" s="19" t="str">
        <f t="shared" si="126"/>
        <v/>
      </c>
      <c r="M281" s="34"/>
      <c r="N281" s="18" t="str">
        <f t="shared" si="127"/>
        <v/>
      </c>
      <c r="O281" s="18" t="str">
        <f t="shared" si="128"/>
        <v/>
      </c>
      <c r="P281" s="18" t="str">
        <f t="shared" si="119"/>
        <v/>
      </c>
      <c r="Q281" s="46"/>
      <c r="R281" s="20" t="str">
        <f t="shared" si="129"/>
        <v/>
      </c>
      <c r="S281" s="31"/>
      <c r="T281" s="18" t="str">
        <f t="shared" si="130"/>
        <v/>
      </c>
      <c r="U281" s="18" t="str">
        <f t="shared" si="131"/>
        <v/>
      </c>
      <c r="V281" s="18" t="str">
        <f t="shared" si="120"/>
        <v/>
      </c>
      <c r="W281" s="46"/>
      <c r="X281" s="19" t="str">
        <f t="shared" si="132"/>
        <v/>
      </c>
      <c r="Y281" s="31"/>
      <c r="Z281" s="18" t="str">
        <f t="shared" si="133"/>
        <v/>
      </c>
      <c r="AA281" s="18" t="str">
        <f t="shared" si="134"/>
        <v/>
      </c>
      <c r="AB281" s="18" t="str">
        <f t="shared" si="121"/>
        <v/>
      </c>
      <c r="AC281" s="46"/>
      <c r="AD281" s="19" t="str">
        <f t="shared" si="135"/>
        <v/>
      </c>
      <c r="AE281" s="31"/>
      <c r="AF281" s="18" t="str">
        <f t="shared" si="136"/>
        <v/>
      </c>
      <c r="AG281" s="18" t="str">
        <f t="shared" si="137"/>
        <v/>
      </c>
      <c r="AH281" s="18" t="str">
        <f t="shared" si="123"/>
        <v/>
      </c>
      <c r="AI281" s="46"/>
      <c r="AJ281" s="19" t="str">
        <f t="shared" si="138"/>
        <v/>
      </c>
      <c r="AK281" s="31"/>
      <c r="AL281" s="18" t="str">
        <f t="shared" si="139"/>
        <v/>
      </c>
      <c r="AM281" s="18" t="str">
        <f t="shared" si="140"/>
        <v/>
      </c>
      <c r="AN281" s="18" t="str">
        <f t="shared" si="124"/>
        <v/>
      </c>
      <c r="AO281" s="46"/>
      <c r="AP281" s="19" t="str">
        <f t="shared" si="141"/>
        <v/>
      </c>
      <c r="AQ281" s="54"/>
      <c r="AR281" s="21" t="str">
        <f t="shared" si="142"/>
        <v/>
      </c>
      <c r="AS281" s="22" t="str">
        <f t="shared" si="143"/>
        <v/>
      </c>
      <c r="AT281" s="57"/>
      <c r="AU281" s="43"/>
      <c r="AV281" s="60" t="s">
        <v>294</v>
      </c>
      <c r="AW281" s="24"/>
    </row>
    <row r="282" spans="1:49" ht="12" customHeight="1" thickBot="1">
      <c r="A282" s="13">
        <f t="shared" si="122"/>
        <v>281</v>
      </c>
      <c r="B282" s="14" t="s">
        <v>7</v>
      </c>
      <c r="C282" s="15" t="s">
        <v>34</v>
      </c>
      <c r="D282" s="67">
        <v>2013</v>
      </c>
      <c r="E282" s="15">
        <v>6</v>
      </c>
      <c r="F282" s="15"/>
      <c r="G282" s="15" t="s">
        <v>2857</v>
      </c>
      <c r="H282" s="15" t="s">
        <v>49</v>
      </c>
      <c r="I282" s="17"/>
      <c r="J282" s="39"/>
      <c r="K282" s="18" t="str">
        <f t="shared" si="125"/>
        <v/>
      </c>
      <c r="L282" s="19" t="str">
        <f t="shared" si="126"/>
        <v/>
      </c>
      <c r="M282" s="34"/>
      <c r="N282" s="18" t="str">
        <f t="shared" si="127"/>
        <v/>
      </c>
      <c r="O282" s="18" t="str">
        <f t="shared" si="128"/>
        <v/>
      </c>
      <c r="P282" s="18" t="str">
        <f t="shared" si="119"/>
        <v/>
      </c>
      <c r="Q282" s="46"/>
      <c r="R282" s="20" t="str">
        <f t="shared" si="129"/>
        <v/>
      </c>
      <c r="S282" s="31"/>
      <c r="T282" s="18" t="str">
        <f t="shared" si="130"/>
        <v/>
      </c>
      <c r="U282" s="18" t="str">
        <f t="shared" si="131"/>
        <v/>
      </c>
      <c r="V282" s="18" t="str">
        <f t="shared" si="120"/>
        <v/>
      </c>
      <c r="W282" s="46"/>
      <c r="X282" s="19" t="str">
        <f t="shared" si="132"/>
        <v/>
      </c>
      <c r="Y282" s="31"/>
      <c r="Z282" s="18" t="str">
        <f t="shared" si="133"/>
        <v/>
      </c>
      <c r="AA282" s="18" t="str">
        <f t="shared" si="134"/>
        <v/>
      </c>
      <c r="AB282" s="18" t="str">
        <f t="shared" si="121"/>
        <v/>
      </c>
      <c r="AC282" s="46"/>
      <c r="AD282" s="19" t="str">
        <f t="shared" si="135"/>
        <v/>
      </c>
      <c r="AE282" s="31"/>
      <c r="AF282" s="18" t="str">
        <f t="shared" si="136"/>
        <v/>
      </c>
      <c r="AG282" s="18" t="str">
        <f t="shared" si="137"/>
        <v/>
      </c>
      <c r="AH282" s="18" t="str">
        <f t="shared" si="123"/>
        <v/>
      </c>
      <c r="AI282" s="46"/>
      <c r="AJ282" s="19" t="str">
        <f t="shared" si="138"/>
        <v/>
      </c>
      <c r="AK282" s="31"/>
      <c r="AL282" s="18" t="str">
        <f t="shared" si="139"/>
        <v/>
      </c>
      <c r="AM282" s="18" t="str">
        <f t="shared" si="140"/>
        <v/>
      </c>
      <c r="AN282" s="18" t="str">
        <f t="shared" si="124"/>
        <v/>
      </c>
      <c r="AO282" s="46"/>
      <c r="AP282" s="19" t="str">
        <f t="shared" si="141"/>
        <v/>
      </c>
      <c r="AQ282" s="54"/>
      <c r="AR282" s="21" t="str">
        <f t="shared" si="142"/>
        <v/>
      </c>
      <c r="AS282" s="22" t="str">
        <f t="shared" si="143"/>
        <v/>
      </c>
      <c r="AT282" s="57"/>
      <c r="AU282" s="43"/>
      <c r="AV282" s="60" t="s">
        <v>294</v>
      </c>
      <c r="AW282" s="24"/>
    </row>
    <row r="283" spans="1:49" ht="12" customHeight="1" thickBot="1">
      <c r="A283" s="13">
        <f t="shared" si="122"/>
        <v>282</v>
      </c>
      <c r="B283" s="14" t="s">
        <v>7</v>
      </c>
      <c r="C283" s="15" t="s">
        <v>34</v>
      </c>
      <c r="D283" s="67">
        <v>2013</v>
      </c>
      <c r="E283" s="15">
        <v>7</v>
      </c>
      <c r="F283" s="15"/>
      <c r="G283" s="15" t="s">
        <v>2857</v>
      </c>
      <c r="H283" s="15" t="s">
        <v>49</v>
      </c>
      <c r="I283" s="17"/>
      <c r="J283" s="39"/>
      <c r="K283" s="18" t="str">
        <f t="shared" si="125"/>
        <v/>
      </c>
      <c r="L283" s="19" t="str">
        <f t="shared" si="126"/>
        <v/>
      </c>
      <c r="M283" s="34"/>
      <c r="N283" s="18" t="str">
        <f t="shared" si="127"/>
        <v/>
      </c>
      <c r="O283" s="18" t="str">
        <f t="shared" si="128"/>
        <v/>
      </c>
      <c r="P283" s="18" t="str">
        <f t="shared" si="119"/>
        <v/>
      </c>
      <c r="Q283" s="46"/>
      <c r="R283" s="20" t="str">
        <f t="shared" si="129"/>
        <v/>
      </c>
      <c r="S283" s="31"/>
      <c r="T283" s="18" t="str">
        <f t="shared" si="130"/>
        <v/>
      </c>
      <c r="U283" s="18" t="str">
        <f t="shared" si="131"/>
        <v/>
      </c>
      <c r="V283" s="18" t="str">
        <f t="shared" si="120"/>
        <v/>
      </c>
      <c r="W283" s="46"/>
      <c r="X283" s="19" t="str">
        <f t="shared" si="132"/>
        <v/>
      </c>
      <c r="Y283" s="31"/>
      <c r="Z283" s="18" t="str">
        <f t="shared" si="133"/>
        <v/>
      </c>
      <c r="AA283" s="18" t="str">
        <f t="shared" si="134"/>
        <v/>
      </c>
      <c r="AB283" s="18" t="str">
        <f t="shared" si="121"/>
        <v/>
      </c>
      <c r="AC283" s="46"/>
      <c r="AD283" s="19" t="str">
        <f t="shared" si="135"/>
        <v/>
      </c>
      <c r="AE283" s="31"/>
      <c r="AF283" s="18" t="str">
        <f t="shared" si="136"/>
        <v/>
      </c>
      <c r="AG283" s="18" t="str">
        <f t="shared" si="137"/>
        <v/>
      </c>
      <c r="AH283" s="18" t="str">
        <f t="shared" si="123"/>
        <v/>
      </c>
      <c r="AI283" s="46"/>
      <c r="AJ283" s="19" t="str">
        <f t="shared" si="138"/>
        <v/>
      </c>
      <c r="AK283" s="31"/>
      <c r="AL283" s="18" t="str">
        <f t="shared" si="139"/>
        <v/>
      </c>
      <c r="AM283" s="18" t="str">
        <f t="shared" si="140"/>
        <v/>
      </c>
      <c r="AN283" s="18" t="str">
        <f t="shared" si="124"/>
        <v/>
      </c>
      <c r="AO283" s="46"/>
      <c r="AP283" s="19" t="str">
        <f t="shared" si="141"/>
        <v/>
      </c>
      <c r="AQ283" s="54"/>
      <c r="AR283" s="21" t="str">
        <f t="shared" si="142"/>
        <v/>
      </c>
      <c r="AS283" s="22" t="str">
        <f t="shared" si="143"/>
        <v/>
      </c>
      <c r="AT283" s="57"/>
      <c r="AU283" s="43"/>
      <c r="AV283" s="60" t="s">
        <v>294</v>
      </c>
      <c r="AW283" s="24"/>
    </row>
    <row r="284" spans="1:49" ht="12" customHeight="1" thickBot="1">
      <c r="A284" s="13">
        <f t="shared" si="122"/>
        <v>283</v>
      </c>
      <c r="B284" s="14" t="s">
        <v>7</v>
      </c>
      <c r="C284" s="15" t="s">
        <v>34</v>
      </c>
      <c r="D284" s="67">
        <v>2013</v>
      </c>
      <c r="E284" s="15">
        <v>8</v>
      </c>
      <c r="F284" s="15"/>
      <c r="G284" s="15" t="s">
        <v>2857</v>
      </c>
      <c r="H284" s="15" t="s">
        <v>49</v>
      </c>
      <c r="I284" s="17"/>
      <c r="J284" s="39"/>
      <c r="K284" s="18" t="str">
        <f t="shared" si="125"/>
        <v/>
      </c>
      <c r="L284" s="19" t="str">
        <f t="shared" si="126"/>
        <v/>
      </c>
      <c r="M284" s="34"/>
      <c r="N284" s="18" t="str">
        <f t="shared" si="127"/>
        <v/>
      </c>
      <c r="O284" s="18" t="str">
        <f t="shared" si="128"/>
        <v/>
      </c>
      <c r="P284" s="18" t="str">
        <f t="shared" si="119"/>
        <v/>
      </c>
      <c r="Q284" s="46"/>
      <c r="R284" s="20" t="str">
        <f t="shared" si="129"/>
        <v/>
      </c>
      <c r="S284" s="31"/>
      <c r="T284" s="18" t="str">
        <f t="shared" si="130"/>
        <v/>
      </c>
      <c r="U284" s="18" t="str">
        <f t="shared" si="131"/>
        <v/>
      </c>
      <c r="V284" s="18" t="str">
        <f t="shared" si="120"/>
        <v/>
      </c>
      <c r="W284" s="46"/>
      <c r="X284" s="19" t="str">
        <f t="shared" si="132"/>
        <v/>
      </c>
      <c r="Y284" s="31"/>
      <c r="Z284" s="18" t="str">
        <f t="shared" si="133"/>
        <v/>
      </c>
      <c r="AA284" s="18" t="str">
        <f t="shared" si="134"/>
        <v/>
      </c>
      <c r="AB284" s="18" t="str">
        <f t="shared" si="121"/>
        <v/>
      </c>
      <c r="AC284" s="46"/>
      <c r="AD284" s="19" t="str">
        <f t="shared" si="135"/>
        <v/>
      </c>
      <c r="AE284" s="31"/>
      <c r="AF284" s="18" t="str">
        <f t="shared" si="136"/>
        <v/>
      </c>
      <c r="AG284" s="18" t="str">
        <f t="shared" si="137"/>
        <v/>
      </c>
      <c r="AH284" s="18" t="str">
        <f t="shared" si="123"/>
        <v/>
      </c>
      <c r="AI284" s="46"/>
      <c r="AJ284" s="19" t="str">
        <f t="shared" si="138"/>
        <v/>
      </c>
      <c r="AK284" s="31"/>
      <c r="AL284" s="18" t="str">
        <f t="shared" si="139"/>
        <v/>
      </c>
      <c r="AM284" s="18" t="str">
        <f t="shared" si="140"/>
        <v/>
      </c>
      <c r="AN284" s="18" t="str">
        <f t="shared" si="124"/>
        <v/>
      </c>
      <c r="AO284" s="46"/>
      <c r="AP284" s="19" t="str">
        <f t="shared" si="141"/>
        <v/>
      </c>
      <c r="AQ284" s="54"/>
      <c r="AR284" s="21" t="str">
        <f t="shared" si="142"/>
        <v/>
      </c>
      <c r="AS284" s="22" t="str">
        <f t="shared" si="143"/>
        <v/>
      </c>
      <c r="AT284" s="57"/>
      <c r="AU284" s="43"/>
      <c r="AV284" s="60" t="s">
        <v>294</v>
      </c>
      <c r="AW284" s="24"/>
    </row>
    <row r="285" spans="1:49" ht="12" customHeight="1" thickBot="1">
      <c r="A285" s="13">
        <f t="shared" si="122"/>
        <v>284</v>
      </c>
      <c r="B285" s="14" t="s">
        <v>7</v>
      </c>
      <c r="C285" s="15" t="s">
        <v>34</v>
      </c>
      <c r="D285" s="67">
        <v>2013</v>
      </c>
      <c r="E285" s="15">
        <v>9</v>
      </c>
      <c r="F285" s="15"/>
      <c r="G285" s="15" t="s">
        <v>2857</v>
      </c>
      <c r="H285" s="15" t="s">
        <v>49</v>
      </c>
      <c r="I285" s="17"/>
      <c r="J285" s="39"/>
      <c r="K285" s="18" t="str">
        <f t="shared" si="125"/>
        <v/>
      </c>
      <c r="L285" s="19" t="str">
        <f t="shared" si="126"/>
        <v/>
      </c>
      <c r="M285" s="34"/>
      <c r="N285" s="18" t="str">
        <f t="shared" si="127"/>
        <v/>
      </c>
      <c r="O285" s="18" t="str">
        <f t="shared" si="128"/>
        <v/>
      </c>
      <c r="P285" s="18" t="str">
        <f t="shared" si="119"/>
        <v/>
      </c>
      <c r="Q285" s="46"/>
      <c r="R285" s="20" t="str">
        <f t="shared" si="129"/>
        <v/>
      </c>
      <c r="S285" s="31"/>
      <c r="T285" s="18" t="str">
        <f t="shared" si="130"/>
        <v/>
      </c>
      <c r="U285" s="18" t="str">
        <f t="shared" si="131"/>
        <v/>
      </c>
      <c r="V285" s="18" t="str">
        <f t="shared" si="120"/>
        <v/>
      </c>
      <c r="W285" s="46"/>
      <c r="X285" s="19" t="str">
        <f t="shared" si="132"/>
        <v/>
      </c>
      <c r="Y285" s="31"/>
      <c r="Z285" s="18" t="str">
        <f t="shared" si="133"/>
        <v/>
      </c>
      <c r="AA285" s="18" t="str">
        <f t="shared" si="134"/>
        <v/>
      </c>
      <c r="AB285" s="18" t="str">
        <f t="shared" si="121"/>
        <v/>
      </c>
      <c r="AC285" s="46"/>
      <c r="AD285" s="19" t="str">
        <f t="shared" si="135"/>
        <v/>
      </c>
      <c r="AE285" s="31"/>
      <c r="AF285" s="18" t="str">
        <f t="shared" si="136"/>
        <v/>
      </c>
      <c r="AG285" s="18" t="str">
        <f t="shared" si="137"/>
        <v/>
      </c>
      <c r="AH285" s="18" t="str">
        <f t="shared" si="123"/>
        <v/>
      </c>
      <c r="AI285" s="46"/>
      <c r="AJ285" s="19" t="str">
        <f t="shared" si="138"/>
        <v/>
      </c>
      <c r="AK285" s="31"/>
      <c r="AL285" s="18" t="str">
        <f t="shared" si="139"/>
        <v/>
      </c>
      <c r="AM285" s="18" t="str">
        <f t="shared" si="140"/>
        <v/>
      </c>
      <c r="AN285" s="18" t="str">
        <f t="shared" si="124"/>
        <v/>
      </c>
      <c r="AO285" s="46"/>
      <c r="AP285" s="19" t="str">
        <f t="shared" si="141"/>
        <v/>
      </c>
      <c r="AQ285" s="54"/>
      <c r="AR285" s="21" t="str">
        <f t="shared" si="142"/>
        <v/>
      </c>
      <c r="AS285" s="22" t="str">
        <f t="shared" si="143"/>
        <v/>
      </c>
      <c r="AT285" s="57"/>
      <c r="AU285" s="43"/>
      <c r="AV285" s="60" t="s">
        <v>294</v>
      </c>
      <c r="AW285" s="24"/>
    </row>
    <row r="286" spans="1:49" ht="12" customHeight="1" thickBot="1">
      <c r="A286" s="13">
        <f t="shared" si="122"/>
        <v>285</v>
      </c>
      <c r="B286" s="14" t="s">
        <v>7</v>
      </c>
      <c r="C286" s="15" t="s">
        <v>34</v>
      </c>
      <c r="D286" s="67">
        <v>2013</v>
      </c>
      <c r="E286" s="15">
        <v>10</v>
      </c>
      <c r="F286" s="15"/>
      <c r="G286" s="15" t="s">
        <v>2857</v>
      </c>
      <c r="H286" s="15" t="s">
        <v>49</v>
      </c>
      <c r="I286" s="17"/>
      <c r="J286" s="39"/>
      <c r="K286" s="18" t="str">
        <f t="shared" si="125"/>
        <v/>
      </c>
      <c r="L286" s="19" t="str">
        <f t="shared" si="126"/>
        <v/>
      </c>
      <c r="M286" s="34"/>
      <c r="N286" s="18" t="str">
        <f t="shared" si="127"/>
        <v/>
      </c>
      <c r="O286" s="18" t="str">
        <f t="shared" si="128"/>
        <v/>
      </c>
      <c r="P286" s="18" t="str">
        <f t="shared" si="119"/>
        <v/>
      </c>
      <c r="Q286" s="46"/>
      <c r="R286" s="20" t="str">
        <f t="shared" si="129"/>
        <v/>
      </c>
      <c r="S286" s="31"/>
      <c r="T286" s="18" t="str">
        <f t="shared" si="130"/>
        <v/>
      </c>
      <c r="U286" s="18" t="str">
        <f t="shared" si="131"/>
        <v/>
      </c>
      <c r="V286" s="18" t="str">
        <f t="shared" si="120"/>
        <v/>
      </c>
      <c r="W286" s="46"/>
      <c r="X286" s="19" t="str">
        <f t="shared" si="132"/>
        <v/>
      </c>
      <c r="Y286" s="31"/>
      <c r="Z286" s="18" t="str">
        <f t="shared" si="133"/>
        <v/>
      </c>
      <c r="AA286" s="18" t="str">
        <f t="shared" si="134"/>
        <v/>
      </c>
      <c r="AB286" s="18" t="str">
        <f t="shared" si="121"/>
        <v/>
      </c>
      <c r="AC286" s="46"/>
      <c r="AD286" s="19" t="str">
        <f t="shared" si="135"/>
        <v/>
      </c>
      <c r="AE286" s="31"/>
      <c r="AF286" s="18" t="str">
        <f t="shared" si="136"/>
        <v/>
      </c>
      <c r="AG286" s="18" t="str">
        <f t="shared" si="137"/>
        <v/>
      </c>
      <c r="AH286" s="18" t="str">
        <f t="shared" si="123"/>
        <v/>
      </c>
      <c r="AI286" s="46"/>
      <c r="AJ286" s="19" t="str">
        <f t="shared" si="138"/>
        <v/>
      </c>
      <c r="AK286" s="31"/>
      <c r="AL286" s="18" t="str">
        <f t="shared" si="139"/>
        <v/>
      </c>
      <c r="AM286" s="18" t="str">
        <f t="shared" si="140"/>
        <v/>
      </c>
      <c r="AN286" s="18" t="str">
        <f t="shared" si="124"/>
        <v/>
      </c>
      <c r="AO286" s="46"/>
      <c r="AP286" s="19" t="str">
        <f t="shared" si="141"/>
        <v/>
      </c>
      <c r="AQ286" s="54"/>
      <c r="AR286" s="21" t="str">
        <f t="shared" si="142"/>
        <v/>
      </c>
      <c r="AS286" s="22" t="str">
        <f t="shared" si="143"/>
        <v/>
      </c>
      <c r="AT286" s="57"/>
      <c r="AU286" s="43"/>
      <c r="AV286" s="60" t="s">
        <v>294</v>
      </c>
      <c r="AW286" s="24"/>
    </row>
    <row r="287" spans="1:49" ht="12" customHeight="1" thickBot="1">
      <c r="A287" s="13">
        <f t="shared" si="122"/>
        <v>286</v>
      </c>
      <c r="B287" s="14" t="s">
        <v>7</v>
      </c>
      <c r="C287" s="15" t="s">
        <v>34</v>
      </c>
      <c r="D287" s="67">
        <v>2013</v>
      </c>
      <c r="E287" s="15">
        <v>11</v>
      </c>
      <c r="F287" s="15"/>
      <c r="G287" s="15" t="s">
        <v>2857</v>
      </c>
      <c r="H287" s="15" t="s">
        <v>49</v>
      </c>
      <c r="I287" s="17"/>
      <c r="J287" s="39"/>
      <c r="K287" s="18" t="str">
        <f t="shared" si="125"/>
        <v/>
      </c>
      <c r="L287" s="19" t="str">
        <f t="shared" si="126"/>
        <v/>
      </c>
      <c r="M287" s="34"/>
      <c r="N287" s="18" t="str">
        <f t="shared" si="127"/>
        <v/>
      </c>
      <c r="O287" s="18" t="str">
        <f t="shared" si="128"/>
        <v/>
      </c>
      <c r="P287" s="18" t="str">
        <f t="shared" si="119"/>
        <v/>
      </c>
      <c r="Q287" s="46"/>
      <c r="R287" s="20" t="str">
        <f t="shared" si="129"/>
        <v/>
      </c>
      <c r="S287" s="31"/>
      <c r="T287" s="18" t="str">
        <f t="shared" si="130"/>
        <v/>
      </c>
      <c r="U287" s="18" t="str">
        <f t="shared" si="131"/>
        <v/>
      </c>
      <c r="V287" s="18" t="str">
        <f t="shared" si="120"/>
        <v/>
      </c>
      <c r="W287" s="46"/>
      <c r="X287" s="19" t="str">
        <f t="shared" si="132"/>
        <v/>
      </c>
      <c r="Y287" s="31"/>
      <c r="Z287" s="18" t="str">
        <f t="shared" si="133"/>
        <v/>
      </c>
      <c r="AA287" s="18" t="str">
        <f t="shared" si="134"/>
        <v/>
      </c>
      <c r="AB287" s="18" t="str">
        <f t="shared" si="121"/>
        <v/>
      </c>
      <c r="AC287" s="46"/>
      <c r="AD287" s="19" t="str">
        <f t="shared" si="135"/>
        <v/>
      </c>
      <c r="AE287" s="31"/>
      <c r="AF287" s="18" t="str">
        <f t="shared" si="136"/>
        <v/>
      </c>
      <c r="AG287" s="18" t="str">
        <f t="shared" si="137"/>
        <v/>
      </c>
      <c r="AH287" s="18" t="str">
        <f t="shared" si="123"/>
        <v/>
      </c>
      <c r="AI287" s="46"/>
      <c r="AJ287" s="19" t="str">
        <f t="shared" si="138"/>
        <v/>
      </c>
      <c r="AK287" s="31"/>
      <c r="AL287" s="18" t="str">
        <f t="shared" si="139"/>
        <v/>
      </c>
      <c r="AM287" s="18" t="str">
        <f t="shared" si="140"/>
        <v/>
      </c>
      <c r="AN287" s="18" t="str">
        <f t="shared" si="124"/>
        <v/>
      </c>
      <c r="AO287" s="46"/>
      <c r="AP287" s="19" t="str">
        <f t="shared" si="141"/>
        <v/>
      </c>
      <c r="AQ287" s="54"/>
      <c r="AR287" s="21" t="str">
        <f t="shared" si="142"/>
        <v/>
      </c>
      <c r="AS287" s="22" t="str">
        <f t="shared" si="143"/>
        <v/>
      </c>
      <c r="AT287" s="57"/>
      <c r="AU287" s="43"/>
      <c r="AV287" s="60" t="s">
        <v>294</v>
      </c>
      <c r="AW287" s="24"/>
    </row>
    <row r="288" spans="1:49" ht="12" customHeight="1" thickBot="1">
      <c r="A288" s="13">
        <f t="shared" si="122"/>
        <v>287</v>
      </c>
      <c r="B288" s="14" t="s">
        <v>7</v>
      </c>
      <c r="C288" s="15" t="s">
        <v>34</v>
      </c>
      <c r="D288" s="67">
        <v>2013</v>
      </c>
      <c r="E288" s="15">
        <v>12</v>
      </c>
      <c r="F288" s="15"/>
      <c r="G288" s="15" t="s">
        <v>2857</v>
      </c>
      <c r="H288" s="15" t="s">
        <v>49</v>
      </c>
      <c r="I288" s="17"/>
      <c r="J288" s="39"/>
      <c r="K288" s="18" t="str">
        <f t="shared" si="125"/>
        <v/>
      </c>
      <c r="L288" s="19" t="str">
        <f t="shared" si="126"/>
        <v/>
      </c>
      <c r="M288" s="34"/>
      <c r="N288" s="18" t="str">
        <f t="shared" si="127"/>
        <v/>
      </c>
      <c r="O288" s="18" t="str">
        <f t="shared" si="128"/>
        <v/>
      </c>
      <c r="P288" s="18" t="str">
        <f t="shared" si="119"/>
        <v/>
      </c>
      <c r="Q288" s="46"/>
      <c r="R288" s="20" t="str">
        <f t="shared" si="129"/>
        <v/>
      </c>
      <c r="S288" s="31"/>
      <c r="T288" s="18" t="str">
        <f t="shared" si="130"/>
        <v/>
      </c>
      <c r="U288" s="18" t="str">
        <f t="shared" si="131"/>
        <v/>
      </c>
      <c r="V288" s="18" t="str">
        <f t="shared" si="120"/>
        <v/>
      </c>
      <c r="W288" s="46"/>
      <c r="X288" s="19" t="str">
        <f t="shared" si="132"/>
        <v/>
      </c>
      <c r="Y288" s="31"/>
      <c r="Z288" s="18" t="str">
        <f t="shared" si="133"/>
        <v/>
      </c>
      <c r="AA288" s="18" t="str">
        <f t="shared" si="134"/>
        <v/>
      </c>
      <c r="AB288" s="18" t="str">
        <f t="shared" si="121"/>
        <v/>
      </c>
      <c r="AC288" s="46"/>
      <c r="AD288" s="19" t="str">
        <f t="shared" si="135"/>
        <v/>
      </c>
      <c r="AE288" s="31"/>
      <c r="AF288" s="18" t="str">
        <f t="shared" si="136"/>
        <v/>
      </c>
      <c r="AG288" s="18" t="str">
        <f t="shared" si="137"/>
        <v/>
      </c>
      <c r="AH288" s="18" t="str">
        <f t="shared" si="123"/>
        <v/>
      </c>
      <c r="AI288" s="46"/>
      <c r="AJ288" s="19" t="str">
        <f t="shared" si="138"/>
        <v/>
      </c>
      <c r="AK288" s="31"/>
      <c r="AL288" s="18" t="str">
        <f t="shared" si="139"/>
        <v/>
      </c>
      <c r="AM288" s="18" t="str">
        <f t="shared" si="140"/>
        <v/>
      </c>
      <c r="AN288" s="18" t="str">
        <f t="shared" si="124"/>
        <v/>
      </c>
      <c r="AO288" s="46"/>
      <c r="AP288" s="19" t="str">
        <f t="shared" si="141"/>
        <v/>
      </c>
      <c r="AQ288" s="54"/>
      <c r="AR288" s="21" t="str">
        <f t="shared" si="142"/>
        <v/>
      </c>
      <c r="AS288" s="22" t="str">
        <f t="shared" si="143"/>
        <v/>
      </c>
      <c r="AT288" s="57"/>
      <c r="AU288" s="43"/>
      <c r="AV288" s="60" t="s">
        <v>294</v>
      </c>
      <c r="AW288" s="24"/>
    </row>
    <row r="289" spans="1:49" ht="12" customHeight="1" thickBot="1">
      <c r="A289" s="13">
        <f t="shared" si="122"/>
        <v>288</v>
      </c>
      <c r="B289" s="14" t="s">
        <v>7</v>
      </c>
      <c r="C289" s="15" t="s">
        <v>34</v>
      </c>
      <c r="D289" s="67">
        <v>2013</v>
      </c>
      <c r="E289" s="15">
        <v>13</v>
      </c>
      <c r="F289" s="15"/>
      <c r="G289" s="15" t="s">
        <v>2857</v>
      </c>
      <c r="H289" s="15" t="s">
        <v>49</v>
      </c>
      <c r="I289" s="17"/>
      <c r="J289" s="39"/>
      <c r="K289" s="18" t="str">
        <f t="shared" si="125"/>
        <v/>
      </c>
      <c r="L289" s="19" t="str">
        <f t="shared" si="126"/>
        <v/>
      </c>
      <c r="M289" s="34"/>
      <c r="N289" s="18" t="str">
        <f t="shared" si="127"/>
        <v/>
      </c>
      <c r="O289" s="18" t="str">
        <f t="shared" si="128"/>
        <v/>
      </c>
      <c r="P289" s="18" t="str">
        <f t="shared" si="119"/>
        <v/>
      </c>
      <c r="Q289" s="46"/>
      <c r="R289" s="20" t="str">
        <f t="shared" si="129"/>
        <v/>
      </c>
      <c r="S289" s="31"/>
      <c r="T289" s="18" t="str">
        <f t="shared" si="130"/>
        <v/>
      </c>
      <c r="U289" s="18" t="str">
        <f t="shared" si="131"/>
        <v/>
      </c>
      <c r="V289" s="18" t="str">
        <f t="shared" si="120"/>
        <v/>
      </c>
      <c r="W289" s="46"/>
      <c r="X289" s="19" t="str">
        <f t="shared" si="132"/>
        <v/>
      </c>
      <c r="Y289" s="31"/>
      <c r="Z289" s="18" t="str">
        <f t="shared" si="133"/>
        <v/>
      </c>
      <c r="AA289" s="18" t="str">
        <f t="shared" si="134"/>
        <v/>
      </c>
      <c r="AB289" s="18" t="str">
        <f t="shared" si="121"/>
        <v/>
      </c>
      <c r="AC289" s="46"/>
      <c r="AD289" s="19" t="str">
        <f t="shared" si="135"/>
        <v/>
      </c>
      <c r="AE289" s="31"/>
      <c r="AF289" s="18" t="str">
        <f t="shared" si="136"/>
        <v/>
      </c>
      <c r="AG289" s="18" t="str">
        <f t="shared" si="137"/>
        <v/>
      </c>
      <c r="AH289" s="18" t="str">
        <f t="shared" si="123"/>
        <v/>
      </c>
      <c r="AI289" s="46"/>
      <c r="AJ289" s="19" t="str">
        <f t="shared" si="138"/>
        <v/>
      </c>
      <c r="AK289" s="31"/>
      <c r="AL289" s="18" t="str">
        <f t="shared" si="139"/>
        <v/>
      </c>
      <c r="AM289" s="18" t="str">
        <f t="shared" si="140"/>
        <v/>
      </c>
      <c r="AN289" s="18" t="str">
        <f t="shared" si="124"/>
        <v/>
      </c>
      <c r="AO289" s="46"/>
      <c r="AP289" s="19" t="str">
        <f t="shared" si="141"/>
        <v/>
      </c>
      <c r="AQ289" s="54"/>
      <c r="AR289" s="21" t="str">
        <f t="shared" si="142"/>
        <v/>
      </c>
      <c r="AS289" s="22" t="str">
        <f t="shared" si="143"/>
        <v/>
      </c>
      <c r="AT289" s="57"/>
      <c r="AU289" s="43"/>
      <c r="AV289" s="60" t="s">
        <v>294</v>
      </c>
      <c r="AW289" s="24"/>
    </row>
    <row r="290" spans="1:49" ht="12" customHeight="1" thickBot="1">
      <c r="A290" s="13">
        <f t="shared" si="122"/>
        <v>289</v>
      </c>
      <c r="B290" s="14" t="s">
        <v>7</v>
      </c>
      <c r="C290" s="15" t="s">
        <v>34</v>
      </c>
      <c r="D290" s="67">
        <v>2013</v>
      </c>
      <c r="E290" s="15">
        <v>14</v>
      </c>
      <c r="F290" s="15"/>
      <c r="G290" s="15" t="s">
        <v>2857</v>
      </c>
      <c r="H290" s="15" t="s">
        <v>49</v>
      </c>
      <c r="I290" s="17"/>
      <c r="J290" s="39"/>
      <c r="K290" s="18" t="str">
        <f t="shared" si="125"/>
        <v/>
      </c>
      <c r="L290" s="19" t="str">
        <f t="shared" si="126"/>
        <v/>
      </c>
      <c r="M290" s="34"/>
      <c r="N290" s="18" t="str">
        <f t="shared" si="127"/>
        <v/>
      </c>
      <c r="O290" s="18" t="str">
        <f t="shared" si="128"/>
        <v/>
      </c>
      <c r="P290" s="18" t="str">
        <f t="shared" si="119"/>
        <v/>
      </c>
      <c r="Q290" s="46"/>
      <c r="R290" s="20" t="str">
        <f t="shared" si="129"/>
        <v/>
      </c>
      <c r="S290" s="31"/>
      <c r="T290" s="18" t="str">
        <f t="shared" si="130"/>
        <v/>
      </c>
      <c r="U290" s="18" t="str">
        <f t="shared" si="131"/>
        <v/>
      </c>
      <c r="V290" s="18" t="str">
        <f t="shared" si="120"/>
        <v/>
      </c>
      <c r="W290" s="46"/>
      <c r="X290" s="19" t="str">
        <f t="shared" si="132"/>
        <v/>
      </c>
      <c r="Y290" s="31"/>
      <c r="Z290" s="18" t="str">
        <f t="shared" si="133"/>
        <v/>
      </c>
      <c r="AA290" s="18" t="str">
        <f t="shared" si="134"/>
        <v/>
      </c>
      <c r="AB290" s="18" t="str">
        <f t="shared" si="121"/>
        <v/>
      </c>
      <c r="AC290" s="46"/>
      <c r="AD290" s="19" t="str">
        <f t="shared" si="135"/>
        <v/>
      </c>
      <c r="AE290" s="31"/>
      <c r="AF290" s="18" t="str">
        <f t="shared" si="136"/>
        <v/>
      </c>
      <c r="AG290" s="18" t="str">
        <f t="shared" si="137"/>
        <v/>
      </c>
      <c r="AH290" s="18" t="str">
        <f t="shared" si="123"/>
        <v/>
      </c>
      <c r="AI290" s="46"/>
      <c r="AJ290" s="19" t="str">
        <f t="shared" si="138"/>
        <v/>
      </c>
      <c r="AK290" s="31"/>
      <c r="AL290" s="18" t="str">
        <f t="shared" si="139"/>
        <v/>
      </c>
      <c r="AM290" s="18" t="str">
        <f t="shared" si="140"/>
        <v/>
      </c>
      <c r="AN290" s="18" t="str">
        <f t="shared" si="124"/>
        <v/>
      </c>
      <c r="AO290" s="46"/>
      <c r="AP290" s="19" t="str">
        <f t="shared" si="141"/>
        <v/>
      </c>
      <c r="AQ290" s="54"/>
      <c r="AR290" s="21" t="str">
        <f t="shared" si="142"/>
        <v/>
      </c>
      <c r="AS290" s="22" t="str">
        <f t="shared" si="143"/>
        <v/>
      </c>
      <c r="AT290" s="57"/>
      <c r="AU290" s="43"/>
      <c r="AV290" s="60" t="s">
        <v>294</v>
      </c>
      <c r="AW290" s="24"/>
    </row>
    <row r="291" spans="1:49" ht="12" customHeight="1" thickBot="1">
      <c r="A291" s="13">
        <f t="shared" si="122"/>
        <v>290</v>
      </c>
      <c r="B291" s="14" t="s">
        <v>7</v>
      </c>
      <c r="C291" s="15" t="s">
        <v>34</v>
      </c>
      <c r="D291" s="67">
        <v>2013</v>
      </c>
      <c r="E291" s="15">
        <v>15</v>
      </c>
      <c r="F291" s="15"/>
      <c r="G291" s="15" t="s">
        <v>2857</v>
      </c>
      <c r="H291" s="15" t="s">
        <v>49</v>
      </c>
      <c r="I291" s="17"/>
      <c r="J291" s="39"/>
      <c r="K291" s="18" t="str">
        <f t="shared" si="125"/>
        <v/>
      </c>
      <c r="L291" s="19" t="str">
        <f t="shared" si="126"/>
        <v/>
      </c>
      <c r="M291" s="34"/>
      <c r="N291" s="18" t="str">
        <f t="shared" si="127"/>
        <v/>
      </c>
      <c r="O291" s="18" t="str">
        <f t="shared" si="128"/>
        <v/>
      </c>
      <c r="P291" s="18" t="str">
        <f t="shared" si="119"/>
        <v/>
      </c>
      <c r="Q291" s="46"/>
      <c r="R291" s="20" t="str">
        <f t="shared" si="129"/>
        <v/>
      </c>
      <c r="S291" s="31"/>
      <c r="T291" s="18" t="str">
        <f t="shared" si="130"/>
        <v/>
      </c>
      <c r="U291" s="18" t="str">
        <f t="shared" si="131"/>
        <v/>
      </c>
      <c r="V291" s="18" t="str">
        <f t="shared" si="120"/>
        <v/>
      </c>
      <c r="W291" s="46"/>
      <c r="X291" s="19" t="str">
        <f t="shared" si="132"/>
        <v/>
      </c>
      <c r="Y291" s="31"/>
      <c r="Z291" s="18" t="str">
        <f t="shared" si="133"/>
        <v/>
      </c>
      <c r="AA291" s="18" t="str">
        <f t="shared" si="134"/>
        <v/>
      </c>
      <c r="AB291" s="18" t="str">
        <f t="shared" si="121"/>
        <v/>
      </c>
      <c r="AC291" s="46"/>
      <c r="AD291" s="19" t="str">
        <f t="shared" si="135"/>
        <v/>
      </c>
      <c r="AE291" s="31"/>
      <c r="AF291" s="18" t="str">
        <f t="shared" si="136"/>
        <v/>
      </c>
      <c r="AG291" s="18" t="str">
        <f t="shared" si="137"/>
        <v/>
      </c>
      <c r="AH291" s="18" t="str">
        <f t="shared" si="123"/>
        <v/>
      </c>
      <c r="AI291" s="46"/>
      <c r="AJ291" s="19" t="str">
        <f t="shared" si="138"/>
        <v/>
      </c>
      <c r="AK291" s="31"/>
      <c r="AL291" s="18" t="str">
        <f t="shared" si="139"/>
        <v/>
      </c>
      <c r="AM291" s="18" t="str">
        <f t="shared" si="140"/>
        <v/>
      </c>
      <c r="AN291" s="18" t="str">
        <f t="shared" si="124"/>
        <v/>
      </c>
      <c r="AO291" s="46"/>
      <c r="AP291" s="19" t="str">
        <f t="shared" si="141"/>
        <v/>
      </c>
      <c r="AQ291" s="54"/>
      <c r="AR291" s="21" t="str">
        <f t="shared" si="142"/>
        <v/>
      </c>
      <c r="AS291" s="22" t="str">
        <f t="shared" si="143"/>
        <v/>
      </c>
      <c r="AT291" s="57"/>
      <c r="AU291" s="43"/>
      <c r="AV291" s="60" t="s">
        <v>294</v>
      </c>
      <c r="AW291" s="24"/>
    </row>
    <row r="292" spans="1:49" ht="12" customHeight="1" thickBot="1">
      <c r="A292" s="13">
        <f t="shared" si="122"/>
        <v>291</v>
      </c>
      <c r="B292" s="14" t="s">
        <v>7</v>
      </c>
      <c r="C292" s="15" t="s">
        <v>34</v>
      </c>
      <c r="D292" s="67">
        <v>2013</v>
      </c>
      <c r="E292" s="15">
        <v>16</v>
      </c>
      <c r="F292" s="15"/>
      <c r="G292" s="15" t="s">
        <v>2857</v>
      </c>
      <c r="H292" s="15" t="s">
        <v>49</v>
      </c>
      <c r="I292" s="17"/>
      <c r="J292" s="39"/>
      <c r="K292" s="18" t="str">
        <f t="shared" si="125"/>
        <v/>
      </c>
      <c r="L292" s="19" t="str">
        <f t="shared" si="126"/>
        <v/>
      </c>
      <c r="M292" s="34"/>
      <c r="N292" s="18" t="str">
        <f t="shared" si="127"/>
        <v/>
      </c>
      <c r="O292" s="18" t="str">
        <f t="shared" si="128"/>
        <v/>
      </c>
      <c r="P292" s="18" t="str">
        <f t="shared" si="119"/>
        <v/>
      </c>
      <c r="Q292" s="46"/>
      <c r="R292" s="20" t="str">
        <f t="shared" si="129"/>
        <v/>
      </c>
      <c r="S292" s="31"/>
      <c r="T292" s="18" t="str">
        <f t="shared" si="130"/>
        <v/>
      </c>
      <c r="U292" s="18" t="str">
        <f t="shared" si="131"/>
        <v/>
      </c>
      <c r="V292" s="18" t="str">
        <f t="shared" si="120"/>
        <v/>
      </c>
      <c r="W292" s="46"/>
      <c r="X292" s="19" t="str">
        <f t="shared" si="132"/>
        <v/>
      </c>
      <c r="Y292" s="31"/>
      <c r="Z292" s="18" t="str">
        <f t="shared" si="133"/>
        <v/>
      </c>
      <c r="AA292" s="18" t="str">
        <f t="shared" si="134"/>
        <v/>
      </c>
      <c r="AB292" s="18" t="str">
        <f t="shared" si="121"/>
        <v/>
      </c>
      <c r="AC292" s="46"/>
      <c r="AD292" s="19" t="str">
        <f t="shared" si="135"/>
        <v/>
      </c>
      <c r="AE292" s="31"/>
      <c r="AF292" s="18" t="str">
        <f t="shared" si="136"/>
        <v/>
      </c>
      <c r="AG292" s="18" t="str">
        <f t="shared" si="137"/>
        <v/>
      </c>
      <c r="AH292" s="18" t="str">
        <f t="shared" si="123"/>
        <v/>
      </c>
      <c r="AI292" s="46"/>
      <c r="AJ292" s="19" t="str">
        <f t="shared" si="138"/>
        <v/>
      </c>
      <c r="AK292" s="31"/>
      <c r="AL292" s="18" t="str">
        <f t="shared" si="139"/>
        <v/>
      </c>
      <c r="AM292" s="18" t="str">
        <f t="shared" si="140"/>
        <v/>
      </c>
      <c r="AN292" s="18" t="str">
        <f t="shared" si="124"/>
        <v/>
      </c>
      <c r="AO292" s="46"/>
      <c r="AP292" s="19" t="str">
        <f t="shared" si="141"/>
        <v/>
      </c>
      <c r="AQ292" s="54"/>
      <c r="AR292" s="21" t="str">
        <f t="shared" si="142"/>
        <v/>
      </c>
      <c r="AS292" s="22" t="str">
        <f t="shared" si="143"/>
        <v/>
      </c>
      <c r="AT292" s="57"/>
      <c r="AU292" s="43"/>
      <c r="AV292" s="60" t="s">
        <v>294</v>
      </c>
      <c r="AW292" s="24"/>
    </row>
    <row r="293" spans="1:49" ht="12" customHeight="1" thickBot="1">
      <c r="A293" s="13">
        <f t="shared" si="122"/>
        <v>292</v>
      </c>
      <c r="B293" s="14" t="s">
        <v>7</v>
      </c>
      <c r="C293" s="15" t="s">
        <v>34</v>
      </c>
      <c r="D293" s="67">
        <v>2013</v>
      </c>
      <c r="E293" s="15">
        <v>17</v>
      </c>
      <c r="F293" s="15"/>
      <c r="G293" s="15" t="s">
        <v>2857</v>
      </c>
      <c r="H293" s="15" t="s">
        <v>49</v>
      </c>
      <c r="I293" s="17"/>
      <c r="J293" s="39"/>
      <c r="K293" s="18" t="str">
        <f t="shared" si="125"/>
        <v/>
      </c>
      <c r="L293" s="19" t="str">
        <f t="shared" si="126"/>
        <v/>
      </c>
      <c r="M293" s="34"/>
      <c r="N293" s="18" t="str">
        <f t="shared" si="127"/>
        <v/>
      </c>
      <c r="O293" s="18" t="str">
        <f t="shared" si="128"/>
        <v/>
      </c>
      <c r="P293" s="18" t="str">
        <f t="shared" si="119"/>
        <v/>
      </c>
      <c r="Q293" s="46"/>
      <c r="R293" s="20" t="str">
        <f t="shared" si="129"/>
        <v/>
      </c>
      <c r="S293" s="31"/>
      <c r="T293" s="18" t="str">
        <f t="shared" si="130"/>
        <v/>
      </c>
      <c r="U293" s="18" t="str">
        <f t="shared" si="131"/>
        <v/>
      </c>
      <c r="V293" s="18" t="str">
        <f t="shared" si="120"/>
        <v/>
      </c>
      <c r="W293" s="46"/>
      <c r="X293" s="19" t="str">
        <f t="shared" si="132"/>
        <v/>
      </c>
      <c r="Y293" s="31"/>
      <c r="Z293" s="18" t="str">
        <f t="shared" si="133"/>
        <v/>
      </c>
      <c r="AA293" s="18" t="str">
        <f t="shared" si="134"/>
        <v/>
      </c>
      <c r="AB293" s="18" t="str">
        <f t="shared" si="121"/>
        <v/>
      </c>
      <c r="AC293" s="46"/>
      <c r="AD293" s="19" t="str">
        <f t="shared" si="135"/>
        <v/>
      </c>
      <c r="AE293" s="31"/>
      <c r="AF293" s="18" t="str">
        <f t="shared" si="136"/>
        <v/>
      </c>
      <c r="AG293" s="18" t="str">
        <f t="shared" si="137"/>
        <v/>
      </c>
      <c r="AH293" s="18" t="str">
        <f t="shared" si="123"/>
        <v/>
      </c>
      <c r="AI293" s="46"/>
      <c r="AJ293" s="19" t="str">
        <f t="shared" si="138"/>
        <v/>
      </c>
      <c r="AK293" s="31"/>
      <c r="AL293" s="18" t="str">
        <f t="shared" si="139"/>
        <v/>
      </c>
      <c r="AM293" s="18" t="str">
        <f t="shared" si="140"/>
        <v/>
      </c>
      <c r="AN293" s="18" t="str">
        <f t="shared" si="124"/>
        <v/>
      </c>
      <c r="AO293" s="46"/>
      <c r="AP293" s="19" t="str">
        <f t="shared" si="141"/>
        <v/>
      </c>
      <c r="AQ293" s="54"/>
      <c r="AR293" s="21" t="str">
        <f t="shared" si="142"/>
        <v/>
      </c>
      <c r="AS293" s="22" t="str">
        <f t="shared" si="143"/>
        <v/>
      </c>
      <c r="AT293" s="57"/>
      <c r="AU293" s="43"/>
      <c r="AV293" s="60" t="s">
        <v>294</v>
      </c>
      <c r="AW293" s="24"/>
    </row>
    <row r="294" spans="1:49" ht="12" customHeight="1" thickBot="1">
      <c r="A294" s="13">
        <f t="shared" si="122"/>
        <v>293</v>
      </c>
      <c r="B294" s="14" t="s">
        <v>7</v>
      </c>
      <c r="C294" s="15" t="s">
        <v>34</v>
      </c>
      <c r="D294" s="67">
        <v>2013</v>
      </c>
      <c r="E294" s="15">
        <v>18</v>
      </c>
      <c r="F294" s="15"/>
      <c r="G294" s="15" t="s">
        <v>2857</v>
      </c>
      <c r="H294" s="15" t="s">
        <v>49</v>
      </c>
      <c r="I294" s="17"/>
      <c r="J294" s="39"/>
      <c r="K294" s="18" t="str">
        <f t="shared" si="125"/>
        <v/>
      </c>
      <c r="L294" s="19" t="str">
        <f t="shared" si="126"/>
        <v/>
      </c>
      <c r="M294" s="34"/>
      <c r="N294" s="18" t="str">
        <f t="shared" si="127"/>
        <v/>
      </c>
      <c r="O294" s="18" t="str">
        <f t="shared" si="128"/>
        <v/>
      </c>
      <c r="P294" s="18" t="str">
        <f t="shared" si="119"/>
        <v/>
      </c>
      <c r="Q294" s="46"/>
      <c r="R294" s="20" t="str">
        <f t="shared" si="129"/>
        <v/>
      </c>
      <c r="S294" s="31"/>
      <c r="T294" s="18" t="str">
        <f t="shared" si="130"/>
        <v/>
      </c>
      <c r="U294" s="18" t="str">
        <f t="shared" si="131"/>
        <v/>
      </c>
      <c r="V294" s="18" t="str">
        <f t="shared" si="120"/>
        <v/>
      </c>
      <c r="W294" s="46"/>
      <c r="X294" s="19" t="str">
        <f t="shared" si="132"/>
        <v/>
      </c>
      <c r="Y294" s="31"/>
      <c r="Z294" s="18" t="str">
        <f t="shared" si="133"/>
        <v/>
      </c>
      <c r="AA294" s="18" t="str">
        <f t="shared" si="134"/>
        <v/>
      </c>
      <c r="AB294" s="18" t="str">
        <f t="shared" si="121"/>
        <v/>
      </c>
      <c r="AC294" s="46"/>
      <c r="AD294" s="19" t="str">
        <f t="shared" si="135"/>
        <v/>
      </c>
      <c r="AE294" s="31"/>
      <c r="AF294" s="18" t="str">
        <f t="shared" si="136"/>
        <v/>
      </c>
      <c r="AG294" s="18" t="str">
        <f t="shared" si="137"/>
        <v/>
      </c>
      <c r="AH294" s="18" t="str">
        <f t="shared" si="123"/>
        <v/>
      </c>
      <c r="AI294" s="46"/>
      <c r="AJ294" s="19" t="str">
        <f t="shared" si="138"/>
        <v/>
      </c>
      <c r="AK294" s="31"/>
      <c r="AL294" s="18" t="str">
        <f t="shared" si="139"/>
        <v/>
      </c>
      <c r="AM294" s="18" t="str">
        <f t="shared" si="140"/>
        <v/>
      </c>
      <c r="AN294" s="18" t="str">
        <f t="shared" si="124"/>
        <v/>
      </c>
      <c r="AO294" s="46"/>
      <c r="AP294" s="19" t="str">
        <f t="shared" si="141"/>
        <v/>
      </c>
      <c r="AQ294" s="54"/>
      <c r="AR294" s="21" t="str">
        <f t="shared" si="142"/>
        <v/>
      </c>
      <c r="AS294" s="22" t="str">
        <f t="shared" si="143"/>
        <v/>
      </c>
      <c r="AT294" s="57"/>
      <c r="AU294" s="43"/>
      <c r="AV294" s="60" t="s">
        <v>294</v>
      </c>
      <c r="AW294" s="24"/>
    </row>
    <row r="295" spans="1:49" ht="12" customHeight="1" thickBot="1">
      <c r="A295" s="13">
        <f t="shared" si="122"/>
        <v>294</v>
      </c>
      <c r="B295" s="14" t="s">
        <v>7</v>
      </c>
      <c r="C295" s="15" t="s">
        <v>34</v>
      </c>
      <c r="D295" s="67">
        <v>2013</v>
      </c>
      <c r="E295" s="15">
        <v>19</v>
      </c>
      <c r="F295" s="15"/>
      <c r="G295" s="15" t="s">
        <v>2857</v>
      </c>
      <c r="H295" s="15" t="s">
        <v>49</v>
      </c>
      <c r="I295" s="17"/>
      <c r="J295" s="39"/>
      <c r="K295" s="18" t="str">
        <f t="shared" si="125"/>
        <v/>
      </c>
      <c r="L295" s="19" t="str">
        <f t="shared" si="126"/>
        <v/>
      </c>
      <c r="M295" s="34"/>
      <c r="N295" s="18" t="str">
        <f t="shared" si="127"/>
        <v/>
      </c>
      <c r="O295" s="18" t="str">
        <f t="shared" si="128"/>
        <v/>
      </c>
      <c r="P295" s="18" t="str">
        <f t="shared" si="119"/>
        <v/>
      </c>
      <c r="Q295" s="46"/>
      <c r="R295" s="20" t="str">
        <f t="shared" si="129"/>
        <v/>
      </c>
      <c r="S295" s="31"/>
      <c r="T295" s="18" t="str">
        <f t="shared" si="130"/>
        <v/>
      </c>
      <c r="U295" s="18" t="str">
        <f t="shared" si="131"/>
        <v/>
      </c>
      <c r="V295" s="18" t="str">
        <f t="shared" si="120"/>
        <v/>
      </c>
      <c r="W295" s="46"/>
      <c r="X295" s="19" t="str">
        <f t="shared" si="132"/>
        <v/>
      </c>
      <c r="Y295" s="31"/>
      <c r="Z295" s="18" t="str">
        <f t="shared" si="133"/>
        <v/>
      </c>
      <c r="AA295" s="18" t="str">
        <f t="shared" si="134"/>
        <v/>
      </c>
      <c r="AB295" s="18" t="str">
        <f t="shared" si="121"/>
        <v/>
      </c>
      <c r="AC295" s="46"/>
      <c r="AD295" s="19" t="str">
        <f t="shared" si="135"/>
        <v/>
      </c>
      <c r="AE295" s="31"/>
      <c r="AF295" s="18" t="str">
        <f t="shared" si="136"/>
        <v/>
      </c>
      <c r="AG295" s="18" t="str">
        <f t="shared" si="137"/>
        <v/>
      </c>
      <c r="AH295" s="18" t="str">
        <f t="shared" si="123"/>
        <v/>
      </c>
      <c r="AI295" s="46"/>
      <c r="AJ295" s="19" t="str">
        <f t="shared" si="138"/>
        <v/>
      </c>
      <c r="AK295" s="31"/>
      <c r="AL295" s="18" t="str">
        <f t="shared" si="139"/>
        <v/>
      </c>
      <c r="AM295" s="18" t="str">
        <f t="shared" si="140"/>
        <v/>
      </c>
      <c r="AN295" s="18" t="str">
        <f t="shared" si="124"/>
        <v/>
      </c>
      <c r="AO295" s="46"/>
      <c r="AP295" s="19" t="str">
        <f t="shared" si="141"/>
        <v/>
      </c>
      <c r="AQ295" s="54"/>
      <c r="AR295" s="21" t="str">
        <f t="shared" si="142"/>
        <v/>
      </c>
      <c r="AS295" s="22" t="str">
        <f t="shared" si="143"/>
        <v/>
      </c>
      <c r="AT295" s="57"/>
      <c r="AU295" s="43"/>
      <c r="AV295" s="60" t="s">
        <v>294</v>
      </c>
      <c r="AW295" s="24"/>
    </row>
    <row r="296" spans="1:49" ht="12" customHeight="1" thickBot="1">
      <c r="A296" s="13">
        <f t="shared" si="122"/>
        <v>295</v>
      </c>
      <c r="B296" s="14" t="s">
        <v>7</v>
      </c>
      <c r="C296" s="15" t="s">
        <v>34</v>
      </c>
      <c r="D296" s="67">
        <v>2013</v>
      </c>
      <c r="E296" s="15">
        <v>20</v>
      </c>
      <c r="F296" s="15"/>
      <c r="G296" s="15" t="s">
        <v>2857</v>
      </c>
      <c r="H296" s="15" t="s">
        <v>49</v>
      </c>
      <c r="I296" s="17"/>
      <c r="J296" s="39"/>
      <c r="K296" s="18" t="str">
        <f t="shared" si="125"/>
        <v/>
      </c>
      <c r="L296" s="19" t="str">
        <f t="shared" si="126"/>
        <v/>
      </c>
      <c r="M296" s="34"/>
      <c r="N296" s="18" t="str">
        <f t="shared" si="127"/>
        <v/>
      </c>
      <c r="O296" s="18" t="str">
        <f t="shared" si="128"/>
        <v/>
      </c>
      <c r="P296" s="18" t="str">
        <f t="shared" si="119"/>
        <v/>
      </c>
      <c r="Q296" s="46"/>
      <c r="R296" s="20" t="str">
        <f t="shared" si="129"/>
        <v/>
      </c>
      <c r="S296" s="31"/>
      <c r="T296" s="18" t="str">
        <f t="shared" si="130"/>
        <v/>
      </c>
      <c r="U296" s="18" t="str">
        <f t="shared" si="131"/>
        <v/>
      </c>
      <c r="V296" s="18" t="str">
        <f t="shared" si="120"/>
        <v/>
      </c>
      <c r="W296" s="46"/>
      <c r="X296" s="19" t="str">
        <f t="shared" si="132"/>
        <v/>
      </c>
      <c r="Y296" s="31"/>
      <c r="Z296" s="18" t="str">
        <f t="shared" si="133"/>
        <v/>
      </c>
      <c r="AA296" s="18" t="str">
        <f t="shared" si="134"/>
        <v/>
      </c>
      <c r="AB296" s="18" t="str">
        <f t="shared" si="121"/>
        <v/>
      </c>
      <c r="AC296" s="46"/>
      <c r="AD296" s="19" t="str">
        <f t="shared" si="135"/>
        <v/>
      </c>
      <c r="AE296" s="31"/>
      <c r="AF296" s="18" t="str">
        <f t="shared" si="136"/>
        <v/>
      </c>
      <c r="AG296" s="18" t="str">
        <f t="shared" si="137"/>
        <v/>
      </c>
      <c r="AH296" s="18" t="str">
        <f t="shared" si="123"/>
        <v/>
      </c>
      <c r="AI296" s="46"/>
      <c r="AJ296" s="19" t="str">
        <f t="shared" si="138"/>
        <v/>
      </c>
      <c r="AK296" s="31"/>
      <c r="AL296" s="18" t="str">
        <f t="shared" si="139"/>
        <v/>
      </c>
      <c r="AM296" s="18" t="str">
        <f t="shared" si="140"/>
        <v/>
      </c>
      <c r="AN296" s="18" t="str">
        <f t="shared" si="124"/>
        <v/>
      </c>
      <c r="AO296" s="46"/>
      <c r="AP296" s="19" t="str">
        <f t="shared" si="141"/>
        <v/>
      </c>
      <c r="AQ296" s="54"/>
      <c r="AR296" s="21" t="str">
        <f t="shared" si="142"/>
        <v/>
      </c>
      <c r="AS296" s="22" t="str">
        <f t="shared" si="143"/>
        <v/>
      </c>
      <c r="AT296" s="57"/>
      <c r="AU296" s="43"/>
      <c r="AV296" s="60" t="s">
        <v>294</v>
      </c>
      <c r="AW296" s="24"/>
    </row>
    <row r="297" spans="1:49" ht="12" customHeight="1" thickBot="1">
      <c r="A297" s="13">
        <f t="shared" si="122"/>
        <v>296</v>
      </c>
      <c r="B297" s="14" t="s">
        <v>7</v>
      </c>
      <c r="C297" s="15" t="s">
        <v>34</v>
      </c>
      <c r="D297" s="67">
        <v>2013</v>
      </c>
      <c r="E297" s="15">
        <v>21</v>
      </c>
      <c r="F297" s="15"/>
      <c r="G297" s="15" t="s">
        <v>2857</v>
      </c>
      <c r="H297" s="15" t="s">
        <v>49</v>
      </c>
      <c r="I297" s="17"/>
      <c r="J297" s="39"/>
      <c r="K297" s="18" t="str">
        <f t="shared" si="125"/>
        <v/>
      </c>
      <c r="L297" s="19" t="str">
        <f t="shared" si="126"/>
        <v/>
      </c>
      <c r="M297" s="34"/>
      <c r="N297" s="18" t="str">
        <f t="shared" si="127"/>
        <v/>
      </c>
      <c r="O297" s="18" t="str">
        <f t="shared" si="128"/>
        <v/>
      </c>
      <c r="P297" s="18" t="str">
        <f t="shared" si="119"/>
        <v/>
      </c>
      <c r="Q297" s="46"/>
      <c r="R297" s="20" t="str">
        <f t="shared" si="129"/>
        <v/>
      </c>
      <c r="S297" s="31"/>
      <c r="T297" s="18" t="str">
        <f t="shared" si="130"/>
        <v/>
      </c>
      <c r="U297" s="18" t="str">
        <f t="shared" si="131"/>
        <v/>
      </c>
      <c r="V297" s="18" t="str">
        <f t="shared" si="120"/>
        <v/>
      </c>
      <c r="W297" s="46"/>
      <c r="X297" s="19" t="str">
        <f t="shared" si="132"/>
        <v/>
      </c>
      <c r="Y297" s="31"/>
      <c r="Z297" s="18" t="str">
        <f t="shared" si="133"/>
        <v/>
      </c>
      <c r="AA297" s="18" t="str">
        <f t="shared" si="134"/>
        <v/>
      </c>
      <c r="AB297" s="18" t="str">
        <f t="shared" si="121"/>
        <v/>
      </c>
      <c r="AC297" s="46"/>
      <c r="AD297" s="19" t="str">
        <f t="shared" si="135"/>
        <v/>
      </c>
      <c r="AE297" s="31"/>
      <c r="AF297" s="18" t="str">
        <f t="shared" si="136"/>
        <v/>
      </c>
      <c r="AG297" s="18" t="str">
        <f t="shared" si="137"/>
        <v/>
      </c>
      <c r="AH297" s="18" t="str">
        <f t="shared" si="123"/>
        <v/>
      </c>
      <c r="AI297" s="46"/>
      <c r="AJ297" s="19" t="str">
        <f t="shared" si="138"/>
        <v/>
      </c>
      <c r="AK297" s="31"/>
      <c r="AL297" s="18" t="str">
        <f t="shared" si="139"/>
        <v/>
      </c>
      <c r="AM297" s="18" t="str">
        <f t="shared" si="140"/>
        <v/>
      </c>
      <c r="AN297" s="18" t="str">
        <f t="shared" si="124"/>
        <v/>
      </c>
      <c r="AO297" s="46"/>
      <c r="AP297" s="19" t="str">
        <f t="shared" si="141"/>
        <v/>
      </c>
      <c r="AQ297" s="54"/>
      <c r="AR297" s="21" t="str">
        <f t="shared" si="142"/>
        <v/>
      </c>
      <c r="AS297" s="22" t="str">
        <f t="shared" si="143"/>
        <v/>
      </c>
      <c r="AT297" s="57"/>
      <c r="AU297" s="43"/>
      <c r="AV297" s="60" t="s">
        <v>294</v>
      </c>
      <c r="AW297" s="24"/>
    </row>
    <row r="298" spans="1:49" ht="12" customHeight="1" thickBot="1">
      <c r="A298" s="13">
        <f t="shared" si="122"/>
        <v>297</v>
      </c>
      <c r="B298" s="14" t="s">
        <v>7</v>
      </c>
      <c r="C298" s="15" t="s">
        <v>34</v>
      </c>
      <c r="D298" s="67">
        <v>2013</v>
      </c>
      <c r="E298" s="15">
        <v>22</v>
      </c>
      <c r="F298" s="15"/>
      <c r="G298" s="15" t="s">
        <v>2857</v>
      </c>
      <c r="H298" s="15" t="s">
        <v>49</v>
      </c>
      <c r="I298" s="17"/>
      <c r="J298" s="39"/>
      <c r="K298" s="18" t="str">
        <f t="shared" si="125"/>
        <v/>
      </c>
      <c r="L298" s="19" t="str">
        <f t="shared" si="126"/>
        <v/>
      </c>
      <c r="M298" s="34"/>
      <c r="N298" s="18" t="str">
        <f t="shared" si="127"/>
        <v/>
      </c>
      <c r="O298" s="18" t="str">
        <f t="shared" si="128"/>
        <v/>
      </c>
      <c r="P298" s="18" t="str">
        <f t="shared" si="119"/>
        <v/>
      </c>
      <c r="Q298" s="46"/>
      <c r="R298" s="20" t="str">
        <f t="shared" si="129"/>
        <v/>
      </c>
      <c r="S298" s="31"/>
      <c r="T298" s="18" t="str">
        <f t="shared" si="130"/>
        <v/>
      </c>
      <c r="U298" s="18" t="str">
        <f t="shared" si="131"/>
        <v/>
      </c>
      <c r="V298" s="18" t="str">
        <f t="shared" si="120"/>
        <v/>
      </c>
      <c r="W298" s="46"/>
      <c r="X298" s="19" t="str">
        <f t="shared" si="132"/>
        <v/>
      </c>
      <c r="Y298" s="31"/>
      <c r="Z298" s="18" t="str">
        <f t="shared" si="133"/>
        <v/>
      </c>
      <c r="AA298" s="18" t="str">
        <f t="shared" si="134"/>
        <v/>
      </c>
      <c r="AB298" s="18" t="str">
        <f t="shared" si="121"/>
        <v/>
      </c>
      <c r="AC298" s="46"/>
      <c r="AD298" s="19" t="str">
        <f t="shared" si="135"/>
        <v/>
      </c>
      <c r="AE298" s="31"/>
      <c r="AF298" s="18" t="str">
        <f t="shared" si="136"/>
        <v/>
      </c>
      <c r="AG298" s="18" t="str">
        <f t="shared" si="137"/>
        <v/>
      </c>
      <c r="AH298" s="18" t="str">
        <f t="shared" si="123"/>
        <v/>
      </c>
      <c r="AI298" s="46"/>
      <c r="AJ298" s="19" t="str">
        <f t="shared" si="138"/>
        <v/>
      </c>
      <c r="AK298" s="31"/>
      <c r="AL298" s="18" t="str">
        <f t="shared" si="139"/>
        <v/>
      </c>
      <c r="AM298" s="18" t="str">
        <f t="shared" si="140"/>
        <v/>
      </c>
      <c r="AN298" s="18" t="str">
        <f t="shared" si="124"/>
        <v/>
      </c>
      <c r="AO298" s="46"/>
      <c r="AP298" s="19" t="str">
        <f t="shared" si="141"/>
        <v/>
      </c>
      <c r="AQ298" s="54"/>
      <c r="AR298" s="21" t="str">
        <f t="shared" si="142"/>
        <v/>
      </c>
      <c r="AS298" s="22" t="str">
        <f t="shared" si="143"/>
        <v/>
      </c>
      <c r="AT298" s="57"/>
      <c r="AU298" s="43"/>
      <c r="AV298" s="60" t="s">
        <v>294</v>
      </c>
      <c r="AW298" s="24"/>
    </row>
    <row r="299" spans="1:49" ht="12" customHeight="1" thickBot="1">
      <c r="A299" s="13">
        <f t="shared" si="122"/>
        <v>298</v>
      </c>
      <c r="B299" s="14" t="s">
        <v>7</v>
      </c>
      <c r="C299" s="15" t="s">
        <v>34</v>
      </c>
      <c r="D299" s="67">
        <v>2013</v>
      </c>
      <c r="E299" s="15">
        <v>23</v>
      </c>
      <c r="F299" s="15"/>
      <c r="G299" s="15" t="s">
        <v>2857</v>
      </c>
      <c r="H299" s="15" t="s">
        <v>49</v>
      </c>
      <c r="I299" s="17"/>
      <c r="J299" s="39"/>
      <c r="K299" s="18" t="str">
        <f t="shared" si="125"/>
        <v/>
      </c>
      <c r="L299" s="19" t="str">
        <f t="shared" si="126"/>
        <v/>
      </c>
      <c r="M299" s="34"/>
      <c r="N299" s="18" t="str">
        <f t="shared" si="127"/>
        <v/>
      </c>
      <c r="O299" s="18" t="str">
        <f t="shared" si="128"/>
        <v/>
      </c>
      <c r="P299" s="18" t="str">
        <f t="shared" si="119"/>
        <v/>
      </c>
      <c r="Q299" s="46"/>
      <c r="R299" s="20" t="str">
        <f t="shared" si="129"/>
        <v/>
      </c>
      <c r="S299" s="31"/>
      <c r="T299" s="18" t="str">
        <f t="shared" si="130"/>
        <v/>
      </c>
      <c r="U299" s="18" t="str">
        <f t="shared" si="131"/>
        <v/>
      </c>
      <c r="V299" s="18" t="str">
        <f t="shared" si="120"/>
        <v/>
      </c>
      <c r="W299" s="46"/>
      <c r="X299" s="19" t="str">
        <f t="shared" si="132"/>
        <v/>
      </c>
      <c r="Y299" s="31"/>
      <c r="Z299" s="18" t="str">
        <f t="shared" si="133"/>
        <v/>
      </c>
      <c r="AA299" s="18" t="str">
        <f t="shared" si="134"/>
        <v/>
      </c>
      <c r="AB299" s="18" t="str">
        <f t="shared" si="121"/>
        <v/>
      </c>
      <c r="AC299" s="46"/>
      <c r="AD299" s="19" t="str">
        <f t="shared" si="135"/>
        <v/>
      </c>
      <c r="AE299" s="31"/>
      <c r="AF299" s="18" t="str">
        <f t="shared" si="136"/>
        <v/>
      </c>
      <c r="AG299" s="18" t="str">
        <f t="shared" si="137"/>
        <v/>
      </c>
      <c r="AH299" s="18" t="str">
        <f t="shared" si="123"/>
        <v/>
      </c>
      <c r="AI299" s="46"/>
      <c r="AJ299" s="19" t="str">
        <f t="shared" si="138"/>
        <v/>
      </c>
      <c r="AK299" s="31"/>
      <c r="AL299" s="18" t="str">
        <f t="shared" si="139"/>
        <v/>
      </c>
      <c r="AM299" s="18" t="str">
        <f t="shared" si="140"/>
        <v/>
      </c>
      <c r="AN299" s="18" t="str">
        <f t="shared" si="124"/>
        <v/>
      </c>
      <c r="AO299" s="46"/>
      <c r="AP299" s="19" t="str">
        <f t="shared" si="141"/>
        <v/>
      </c>
      <c r="AQ299" s="54"/>
      <c r="AR299" s="21" t="str">
        <f t="shared" si="142"/>
        <v/>
      </c>
      <c r="AS299" s="22" t="str">
        <f t="shared" si="143"/>
        <v/>
      </c>
      <c r="AT299" s="57"/>
      <c r="AU299" s="43"/>
      <c r="AV299" s="60" t="s">
        <v>294</v>
      </c>
      <c r="AW299" s="24"/>
    </row>
    <row r="300" spans="1:49" ht="12" customHeight="1" thickBot="1">
      <c r="A300" s="13">
        <f t="shared" si="122"/>
        <v>299</v>
      </c>
      <c r="B300" s="14" t="s">
        <v>7</v>
      </c>
      <c r="C300" s="15" t="s">
        <v>34</v>
      </c>
      <c r="D300" s="67">
        <v>2013</v>
      </c>
      <c r="E300" s="15">
        <v>24</v>
      </c>
      <c r="F300" s="15"/>
      <c r="G300" s="15" t="s">
        <v>2857</v>
      </c>
      <c r="H300" s="15" t="s">
        <v>49</v>
      </c>
      <c r="I300" s="17"/>
      <c r="J300" s="39"/>
      <c r="K300" s="18" t="str">
        <f t="shared" si="125"/>
        <v/>
      </c>
      <c r="L300" s="19" t="str">
        <f t="shared" si="126"/>
        <v/>
      </c>
      <c r="M300" s="34"/>
      <c r="N300" s="18" t="str">
        <f t="shared" si="127"/>
        <v/>
      </c>
      <c r="O300" s="18" t="str">
        <f t="shared" si="128"/>
        <v/>
      </c>
      <c r="P300" s="18" t="str">
        <f t="shared" si="119"/>
        <v/>
      </c>
      <c r="Q300" s="46"/>
      <c r="R300" s="20" t="str">
        <f t="shared" si="129"/>
        <v/>
      </c>
      <c r="S300" s="31"/>
      <c r="T300" s="18" t="str">
        <f t="shared" si="130"/>
        <v/>
      </c>
      <c r="U300" s="18" t="str">
        <f t="shared" si="131"/>
        <v/>
      </c>
      <c r="V300" s="18" t="str">
        <f t="shared" si="120"/>
        <v/>
      </c>
      <c r="W300" s="46"/>
      <c r="X300" s="19" t="str">
        <f t="shared" si="132"/>
        <v/>
      </c>
      <c r="Y300" s="31"/>
      <c r="Z300" s="18" t="str">
        <f t="shared" si="133"/>
        <v/>
      </c>
      <c r="AA300" s="18" t="str">
        <f t="shared" si="134"/>
        <v/>
      </c>
      <c r="AB300" s="18" t="str">
        <f t="shared" si="121"/>
        <v/>
      </c>
      <c r="AC300" s="46"/>
      <c r="AD300" s="19" t="str">
        <f t="shared" si="135"/>
        <v/>
      </c>
      <c r="AE300" s="31"/>
      <c r="AF300" s="18" t="str">
        <f t="shared" si="136"/>
        <v/>
      </c>
      <c r="AG300" s="18" t="str">
        <f t="shared" si="137"/>
        <v/>
      </c>
      <c r="AH300" s="18" t="str">
        <f t="shared" si="123"/>
        <v/>
      </c>
      <c r="AI300" s="46"/>
      <c r="AJ300" s="19" t="str">
        <f t="shared" si="138"/>
        <v/>
      </c>
      <c r="AK300" s="31"/>
      <c r="AL300" s="18" t="str">
        <f t="shared" si="139"/>
        <v/>
      </c>
      <c r="AM300" s="18" t="str">
        <f t="shared" si="140"/>
        <v/>
      </c>
      <c r="AN300" s="18" t="str">
        <f t="shared" si="124"/>
        <v/>
      </c>
      <c r="AO300" s="46"/>
      <c r="AP300" s="19" t="str">
        <f t="shared" si="141"/>
        <v/>
      </c>
      <c r="AQ300" s="54"/>
      <c r="AR300" s="21" t="str">
        <f t="shared" si="142"/>
        <v/>
      </c>
      <c r="AS300" s="22" t="str">
        <f t="shared" si="143"/>
        <v/>
      </c>
      <c r="AT300" s="57"/>
      <c r="AU300" s="43"/>
      <c r="AV300" s="60" t="s">
        <v>294</v>
      </c>
      <c r="AW300" s="24"/>
    </row>
    <row r="301" spans="1:49" ht="12" customHeight="1" thickBot="1">
      <c r="A301" s="13">
        <f t="shared" si="122"/>
        <v>300</v>
      </c>
      <c r="B301" s="14" t="s">
        <v>7</v>
      </c>
      <c r="C301" s="15" t="s">
        <v>34</v>
      </c>
      <c r="D301" s="67">
        <v>2013</v>
      </c>
      <c r="E301" s="15">
        <v>25</v>
      </c>
      <c r="F301" s="15"/>
      <c r="G301" s="15" t="s">
        <v>2857</v>
      </c>
      <c r="H301" s="15" t="s">
        <v>49</v>
      </c>
      <c r="I301" s="17"/>
      <c r="J301" s="39"/>
      <c r="K301" s="18" t="str">
        <f t="shared" si="125"/>
        <v/>
      </c>
      <c r="L301" s="19" t="str">
        <f t="shared" si="126"/>
        <v/>
      </c>
      <c r="M301" s="34"/>
      <c r="N301" s="18" t="str">
        <f t="shared" si="127"/>
        <v/>
      </c>
      <c r="O301" s="18" t="str">
        <f t="shared" si="128"/>
        <v/>
      </c>
      <c r="P301" s="18" t="str">
        <f t="shared" si="119"/>
        <v/>
      </c>
      <c r="Q301" s="46"/>
      <c r="R301" s="20" t="str">
        <f t="shared" si="129"/>
        <v/>
      </c>
      <c r="S301" s="31"/>
      <c r="T301" s="18" t="str">
        <f t="shared" si="130"/>
        <v/>
      </c>
      <c r="U301" s="18" t="str">
        <f t="shared" si="131"/>
        <v/>
      </c>
      <c r="V301" s="18" t="str">
        <f t="shared" si="120"/>
        <v/>
      </c>
      <c r="W301" s="46"/>
      <c r="X301" s="19" t="str">
        <f t="shared" si="132"/>
        <v/>
      </c>
      <c r="Y301" s="31"/>
      <c r="Z301" s="18" t="str">
        <f t="shared" si="133"/>
        <v/>
      </c>
      <c r="AA301" s="18" t="str">
        <f t="shared" si="134"/>
        <v/>
      </c>
      <c r="AB301" s="18" t="str">
        <f t="shared" si="121"/>
        <v/>
      </c>
      <c r="AC301" s="46"/>
      <c r="AD301" s="19" t="str">
        <f t="shared" si="135"/>
        <v/>
      </c>
      <c r="AE301" s="31"/>
      <c r="AF301" s="18" t="str">
        <f t="shared" si="136"/>
        <v/>
      </c>
      <c r="AG301" s="18" t="str">
        <f t="shared" si="137"/>
        <v/>
      </c>
      <c r="AH301" s="18" t="str">
        <f t="shared" si="123"/>
        <v/>
      </c>
      <c r="AI301" s="46"/>
      <c r="AJ301" s="19" t="str">
        <f t="shared" si="138"/>
        <v/>
      </c>
      <c r="AK301" s="31"/>
      <c r="AL301" s="18" t="str">
        <f t="shared" si="139"/>
        <v/>
      </c>
      <c r="AM301" s="18" t="str">
        <f t="shared" si="140"/>
        <v/>
      </c>
      <c r="AN301" s="18" t="str">
        <f t="shared" si="124"/>
        <v/>
      </c>
      <c r="AO301" s="46"/>
      <c r="AP301" s="19" t="str">
        <f t="shared" si="141"/>
        <v/>
      </c>
      <c r="AQ301" s="54"/>
      <c r="AR301" s="21" t="str">
        <f t="shared" si="142"/>
        <v/>
      </c>
      <c r="AS301" s="22" t="str">
        <f t="shared" si="143"/>
        <v/>
      </c>
      <c r="AT301" s="57"/>
      <c r="AU301" s="43"/>
      <c r="AV301" s="60" t="s">
        <v>294</v>
      </c>
      <c r="AW301" s="24"/>
    </row>
    <row r="302" spans="1:49" ht="12" customHeight="1" thickBot="1">
      <c r="A302" s="13">
        <f t="shared" si="122"/>
        <v>301</v>
      </c>
      <c r="B302" s="14" t="s">
        <v>7</v>
      </c>
      <c r="C302" s="14" t="s">
        <v>34</v>
      </c>
      <c r="D302" s="67">
        <v>2012</v>
      </c>
      <c r="E302" s="15">
        <v>1</v>
      </c>
      <c r="F302" s="15"/>
      <c r="G302" s="15" t="s">
        <v>2857</v>
      </c>
      <c r="H302" s="15" t="s">
        <v>49</v>
      </c>
      <c r="I302" s="17"/>
      <c r="J302" s="39"/>
      <c r="K302" s="18" t="str">
        <f t="shared" si="125"/>
        <v/>
      </c>
      <c r="L302" s="19" t="str">
        <f t="shared" si="126"/>
        <v/>
      </c>
      <c r="M302" s="34"/>
      <c r="N302" s="18" t="str">
        <f t="shared" si="127"/>
        <v/>
      </c>
      <c r="O302" s="18" t="str">
        <f t="shared" si="128"/>
        <v/>
      </c>
      <c r="P302" s="18" t="str">
        <f t="shared" si="119"/>
        <v/>
      </c>
      <c r="Q302" s="46"/>
      <c r="R302" s="20" t="str">
        <f t="shared" si="129"/>
        <v/>
      </c>
      <c r="S302" s="31"/>
      <c r="T302" s="18" t="str">
        <f t="shared" si="130"/>
        <v/>
      </c>
      <c r="U302" s="18" t="str">
        <f t="shared" si="131"/>
        <v/>
      </c>
      <c r="V302" s="18" t="str">
        <f t="shared" si="120"/>
        <v/>
      </c>
      <c r="W302" s="46"/>
      <c r="X302" s="19" t="str">
        <f t="shared" si="132"/>
        <v/>
      </c>
      <c r="Y302" s="31"/>
      <c r="Z302" s="18" t="str">
        <f t="shared" si="133"/>
        <v/>
      </c>
      <c r="AA302" s="18" t="str">
        <f t="shared" si="134"/>
        <v/>
      </c>
      <c r="AB302" s="18" t="str">
        <f t="shared" si="121"/>
        <v/>
      </c>
      <c r="AC302" s="46"/>
      <c r="AD302" s="19" t="str">
        <f t="shared" si="135"/>
        <v/>
      </c>
      <c r="AE302" s="31"/>
      <c r="AF302" s="18" t="str">
        <f t="shared" si="136"/>
        <v/>
      </c>
      <c r="AG302" s="18" t="str">
        <f t="shared" si="137"/>
        <v/>
      </c>
      <c r="AH302" s="18" t="str">
        <f t="shared" si="123"/>
        <v/>
      </c>
      <c r="AI302" s="46"/>
      <c r="AJ302" s="19" t="str">
        <f t="shared" si="138"/>
        <v/>
      </c>
      <c r="AK302" s="31"/>
      <c r="AL302" s="18" t="str">
        <f t="shared" si="139"/>
        <v/>
      </c>
      <c r="AM302" s="18" t="str">
        <f t="shared" si="140"/>
        <v/>
      </c>
      <c r="AN302" s="18" t="str">
        <f t="shared" si="124"/>
        <v/>
      </c>
      <c r="AO302" s="46"/>
      <c r="AP302" s="19" t="str">
        <f t="shared" si="141"/>
        <v/>
      </c>
      <c r="AQ302" s="54"/>
      <c r="AR302" s="21" t="str">
        <f t="shared" si="142"/>
        <v/>
      </c>
      <c r="AS302" s="22" t="str">
        <f t="shared" si="143"/>
        <v/>
      </c>
      <c r="AT302" s="57"/>
      <c r="AU302" s="43"/>
      <c r="AV302" s="60" t="s">
        <v>294</v>
      </c>
      <c r="AW302" s="24"/>
    </row>
    <row r="303" spans="1:49" ht="12" customHeight="1" thickBot="1">
      <c r="A303" s="13">
        <f t="shared" si="122"/>
        <v>302</v>
      </c>
      <c r="B303" s="14" t="s">
        <v>7</v>
      </c>
      <c r="C303" s="14" t="s">
        <v>34</v>
      </c>
      <c r="D303" s="67">
        <v>2012</v>
      </c>
      <c r="E303" s="15">
        <v>2</v>
      </c>
      <c r="F303" s="15"/>
      <c r="G303" s="15" t="s">
        <v>2857</v>
      </c>
      <c r="H303" s="15" t="s">
        <v>49</v>
      </c>
      <c r="I303" s="17"/>
      <c r="J303" s="39"/>
      <c r="K303" s="18" t="str">
        <f t="shared" si="125"/>
        <v/>
      </c>
      <c r="L303" s="19" t="str">
        <f t="shared" si="126"/>
        <v/>
      </c>
      <c r="M303" s="34"/>
      <c r="N303" s="18" t="str">
        <f t="shared" si="127"/>
        <v/>
      </c>
      <c r="O303" s="18" t="str">
        <f t="shared" si="128"/>
        <v/>
      </c>
      <c r="P303" s="18" t="str">
        <f t="shared" si="119"/>
        <v/>
      </c>
      <c r="Q303" s="46"/>
      <c r="R303" s="20" t="str">
        <f t="shared" si="129"/>
        <v/>
      </c>
      <c r="S303" s="31"/>
      <c r="T303" s="18" t="str">
        <f t="shared" si="130"/>
        <v/>
      </c>
      <c r="U303" s="18" t="str">
        <f t="shared" si="131"/>
        <v/>
      </c>
      <c r="V303" s="18" t="str">
        <f t="shared" si="120"/>
        <v/>
      </c>
      <c r="W303" s="46"/>
      <c r="X303" s="19" t="str">
        <f t="shared" si="132"/>
        <v/>
      </c>
      <c r="Y303" s="31"/>
      <c r="Z303" s="18" t="str">
        <f t="shared" si="133"/>
        <v/>
      </c>
      <c r="AA303" s="18" t="str">
        <f t="shared" si="134"/>
        <v/>
      </c>
      <c r="AB303" s="18" t="str">
        <f t="shared" si="121"/>
        <v/>
      </c>
      <c r="AC303" s="46"/>
      <c r="AD303" s="19" t="str">
        <f t="shared" si="135"/>
        <v/>
      </c>
      <c r="AE303" s="31"/>
      <c r="AF303" s="18" t="str">
        <f t="shared" si="136"/>
        <v/>
      </c>
      <c r="AG303" s="18" t="str">
        <f t="shared" si="137"/>
        <v/>
      </c>
      <c r="AH303" s="18" t="str">
        <f t="shared" si="123"/>
        <v/>
      </c>
      <c r="AI303" s="46"/>
      <c r="AJ303" s="19" t="str">
        <f t="shared" si="138"/>
        <v/>
      </c>
      <c r="AK303" s="31"/>
      <c r="AL303" s="18" t="str">
        <f t="shared" si="139"/>
        <v/>
      </c>
      <c r="AM303" s="18" t="str">
        <f t="shared" si="140"/>
        <v/>
      </c>
      <c r="AN303" s="18" t="str">
        <f t="shared" si="124"/>
        <v/>
      </c>
      <c r="AO303" s="46"/>
      <c r="AP303" s="19" t="str">
        <f t="shared" si="141"/>
        <v/>
      </c>
      <c r="AQ303" s="54"/>
      <c r="AR303" s="21" t="str">
        <f t="shared" si="142"/>
        <v/>
      </c>
      <c r="AS303" s="22" t="str">
        <f t="shared" si="143"/>
        <v/>
      </c>
      <c r="AT303" s="57"/>
      <c r="AU303" s="43"/>
      <c r="AV303" s="60" t="s">
        <v>294</v>
      </c>
      <c r="AW303" s="24"/>
    </row>
    <row r="304" spans="1:49" ht="12" customHeight="1" thickBot="1">
      <c r="A304" s="13">
        <f t="shared" si="122"/>
        <v>303</v>
      </c>
      <c r="B304" s="14" t="s">
        <v>7</v>
      </c>
      <c r="C304" s="15" t="s">
        <v>34</v>
      </c>
      <c r="D304" s="67">
        <v>2012</v>
      </c>
      <c r="E304" s="15">
        <v>3</v>
      </c>
      <c r="F304" s="15"/>
      <c r="G304" s="15" t="s">
        <v>2857</v>
      </c>
      <c r="H304" s="15" t="s">
        <v>49</v>
      </c>
      <c r="I304" s="17"/>
      <c r="J304" s="39"/>
      <c r="K304" s="18" t="str">
        <f t="shared" si="125"/>
        <v/>
      </c>
      <c r="L304" s="19" t="str">
        <f t="shared" si="126"/>
        <v/>
      </c>
      <c r="M304" s="34"/>
      <c r="N304" s="18" t="str">
        <f t="shared" si="127"/>
        <v/>
      </c>
      <c r="O304" s="18" t="str">
        <f t="shared" si="128"/>
        <v/>
      </c>
      <c r="P304" s="18" t="str">
        <f t="shared" si="119"/>
        <v/>
      </c>
      <c r="Q304" s="46"/>
      <c r="R304" s="20" t="str">
        <f t="shared" si="129"/>
        <v/>
      </c>
      <c r="S304" s="31"/>
      <c r="T304" s="18" t="str">
        <f t="shared" si="130"/>
        <v/>
      </c>
      <c r="U304" s="18" t="str">
        <f t="shared" si="131"/>
        <v/>
      </c>
      <c r="V304" s="18" t="str">
        <f t="shared" si="120"/>
        <v/>
      </c>
      <c r="W304" s="46"/>
      <c r="X304" s="19" t="str">
        <f t="shared" si="132"/>
        <v/>
      </c>
      <c r="Y304" s="31"/>
      <c r="Z304" s="18" t="str">
        <f t="shared" si="133"/>
        <v/>
      </c>
      <c r="AA304" s="18" t="str">
        <f t="shared" si="134"/>
        <v/>
      </c>
      <c r="AB304" s="18" t="str">
        <f t="shared" si="121"/>
        <v/>
      </c>
      <c r="AC304" s="46"/>
      <c r="AD304" s="19" t="str">
        <f t="shared" si="135"/>
        <v/>
      </c>
      <c r="AE304" s="31"/>
      <c r="AF304" s="18" t="str">
        <f t="shared" si="136"/>
        <v/>
      </c>
      <c r="AG304" s="18" t="str">
        <f t="shared" si="137"/>
        <v/>
      </c>
      <c r="AH304" s="18" t="str">
        <f t="shared" si="123"/>
        <v/>
      </c>
      <c r="AI304" s="46"/>
      <c r="AJ304" s="19" t="str">
        <f t="shared" si="138"/>
        <v/>
      </c>
      <c r="AK304" s="31"/>
      <c r="AL304" s="18" t="str">
        <f t="shared" si="139"/>
        <v/>
      </c>
      <c r="AM304" s="18" t="str">
        <f t="shared" si="140"/>
        <v/>
      </c>
      <c r="AN304" s="18" t="str">
        <f t="shared" si="124"/>
        <v/>
      </c>
      <c r="AO304" s="46"/>
      <c r="AP304" s="19" t="str">
        <f t="shared" si="141"/>
        <v/>
      </c>
      <c r="AQ304" s="54"/>
      <c r="AR304" s="21" t="str">
        <f t="shared" si="142"/>
        <v/>
      </c>
      <c r="AS304" s="22" t="str">
        <f t="shared" si="143"/>
        <v/>
      </c>
      <c r="AT304" s="57"/>
      <c r="AU304" s="43"/>
      <c r="AV304" s="60" t="s">
        <v>294</v>
      </c>
      <c r="AW304" s="24"/>
    </row>
    <row r="305" spans="1:49" ht="12" customHeight="1" thickBot="1">
      <c r="A305" s="13">
        <f t="shared" si="122"/>
        <v>304</v>
      </c>
      <c r="B305" s="14" t="s">
        <v>7</v>
      </c>
      <c r="C305" s="15" t="s">
        <v>34</v>
      </c>
      <c r="D305" s="67">
        <v>2012</v>
      </c>
      <c r="E305" s="15">
        <v>4</v>
      </c>
      <c r="F305" s="15"/>
      <c r="G305" s="15" t="s">
        <v>2857</v>
      </c>
      <c r="H305" s="15" t="s">
        <v>49</v>
      </c>
      <c r="I305" s="17"/>
      <c r="J305" s="39"/>
      <c r="K305" s="18" t="str">
        <f t="shared" si="125"/>
        <v/>
      </c>
      <c r="L305" s="19" t="str">
        <f t="shared" si="126"/>
        <v/>
      </c>
      <c r="M305" s="34"/>
      <c r="N305" s="18" t="str">
        <f t="shared" si="127"/>
        <v/>
      </c>
      <c r="O305" s="18" t="str">
        <f t="shared" si="128"/>
        <v/>
      </c>
      <c r="P305" s="18" t="str">
        <f t="shared" si="119"/>
        <v/>
      </c>
      <c r="Q305" s="46"/>
      <c r="R305" s="20" t="str">
        <f t="shared" si="129"/>
        <v/>
      </c>
      <c r="S305" s="31"/>
      <c r="T305" s="18" t="str">
        <f t="shared" si="130"/>
        <v/>
      </c>
      <c r="U305" s="18" t="str">
        <f t="shared" si="131"/>
        <v/>
      </c>
      <c r="V305" s="18" t="str">
        <f t="shared" si="120"/>
        <v/>
      </c>
      <c r="W305" s="46"/>
      <c r="X305" s="19" t="str">
        <f t="shared" si="132"/>
        <v/>
      </c>
      <c r="Y305" s="31"/>
      <c r="Z305" s="18" t="str">
        <f t="shared" si="133"/>
        <v/>
      </c>
      <c r="AA305" s="18" t="str">
        <f t="shared" si="134"/>
        <v/>
      </c>
      <c r="AB305" s="18" t="str">
        <f t="shared" si="121"/>
        <v/>
      </c>
      <c r="AC305" s="46"/>
      <c r="AD305" s="19" t="str">
        <f t="shared" si="135"/>
        <v/>
      </c>
      <c r="AE305" s="31"/>
      <c r="AF305" s="18" t="str">
        <f t="shared" si="136"/>
        <v/>
      </c>
      <c r="AG305" s="18" t="str">
        <f t="shared" si="137"/>
        <v/>
      </c>
      <c r="AH305" s="18" t="str">
        <f t="shared" si="123"/>
        <v/>
      </c>
      <c r="AI305" s="46"/>
      <c r="AJ305" s="19" t="str">
        <f t="shared" si="138"/>
        <v/>
      </c>
      <c r="AK305" s="31"/>
      <c r="AL305" s="18" t="str">
        <f t="shared" si="139"/>
        <v/>
      </c>
      <c r="AM305" s="18" t="str">
        <f t="shared" si="140"/>
        <v/>
      </c>
      <c r="AN305" s="18" t="str">
        <f t="shared" si="124"/>
        <v/>
      </c>
      <c r="AO305" s="46"/>
      <c r="AP305" s="19" t="str">
        <f t="shared" si="141"/>
        <v/>
      </c>
      <c r="AQ305" s="54"/>
      <c r="AR305" s="21" t="str">
        <f t="shared" si="142"/>
        <v/>
      </c>
      <c r="AS305" s="22" t="str">
        <f t="shared" si="143"/>
        <v/>
      </c>
      <c r="AT305" s="57"/>
      <c r="AU305" s="43"/>
      <c r="AV305" s="60" t="s">
        <v>294</v>
      </c>
      <c r="AW305" s="24"/>
    </row>
    <row r="306" spans="1:49" ht="12" customHeight="1" thickBot="1">
      <c r="A306" s="13">
        <f t="shared" si="122"/>
        <v>305</v>
      </c>
      <c r="B306" s="14" t="s">
        <v>7</v>
      </c>
      <c r="C306" s="15" t="s">
        <v>34</v>
      </c>
      <c r="D306" s="67">
        <v>2012</v>
      </c>
      <c r="E306" s="15">
        <v>5</v>
      </c>
      <c r="F306" s="15"/>
      <c r="G306" s="15" t="s">
        <v>2857</v>
      </c>
      <c r="H306" s="15" t="s">
        <v>49</v>
      </c>
      <c r="I306" s="17"/>
      <c r="J306" s="39"/>
      <c r="K306" s="18" t="str">
        <f t="shared" si="125"/>
        <v/>
      </c>
      <c r="L306" s="19" t="str">
        <f t="shared" si="126"/>
        <v/>
      </c>
      <c r="M306" s="34"/>
      <c r="N306" s="18" t="str">
        <f t="shared" si="127"/>
        <v/>
      </c>
      <c r="O306" s="18" t="str">
        <f t="shared" si="128"/>
        <v/>
      </c>
      <c r="P306" s="18" t="str">
        <f t="shared" si="119"/>
        <v/>
      </c>
      <c r="Q306" s="46"/>
      <c r="R306" s="20" t="str">
        <f t="shared" si="129"/>
        <v/>
      </c>
      <c r="S306" s="31"/>
      <c r="T306" s="18" t="str">
        <f t="shared" si="130"/>
        <v/>
      </c>
      <c r="U306" s="18" t="str">
        <f t="shared" si="131"/>
        <v/>
      </c>
      <c r="V306" s="18" t="str">
        <f t="shared" si="120"/>
        <v/>
      </c>
      <c r="W306" s="46"/>
      <c r="X306" s="19" t="str">
        <f t="shared" si="132"/>
        <v/>
      </c>
      <c r="Y306" s="31"/>
      <c r="Z306" s="18" t="str">
        <f t="shared" si="133"/>
        <v/>
      </c>
      <c r="AA306" s="18" t="str">
        <f t="shared" si="134"/>
        <v/>
      </c>
      <c r="AB306" s="18" t="str">
        <f t="shared" si="121"/>
        <v/>
      </c>
      <c r="AC306" s="46"/>
      <c r="AD306" s="19" t="str">
        <f t="shared" si="135"/>
        <v/>
      </c>
      <c r="AE306" s="31"/>
      <c r="AF306" s="18" t="str">
        <f t="shared" si="136"/>
        <v/>
      </c>
      <c r="AG306" s="18" t="str">
        <f t="shared" si="137"/>
        <v/>
      </c>
      <c r="AH306" s="18" t="str">
        <f t="shared" si="123"/>
        <v/>
      </c>
      <c r="AI306" s="46"/>
      <c r="AJ306" s="19" t="str">
        <f t="shared" si="138"/>
        <v/>
      </c>
      <c r="AK306" s="31"/>
      <c r="AL306" s="18" t="str">
        <f t="shared" si="139"/>
        <v/>
      </c>
      <c r="AM306" s="18" t="str">
        <f t="shared" si="140"/>
        <v/>
      </c>
      <c r="AN306" s="18" t="str">
        <f t="shared" si="124"/>
        <v/>
      </c>
      <c r="AO306" s="46"/>
      <c r="AP306" s="19" t="str">
        <f t="shared" si="141"/>
        <v/>
      </c>
      <c r="AQ306" s="54"/>
      <c r="AR306" s="21" t="str">
        <f t="shared" si="142"/>
        <v/>
      </c>
      <c r="AS306" s="22" t="str">
        <f t="shared" si="143"/>
        <v/>
      </c>
      <c r="AT306" s="57"/>
      <c r="AU306" s="43"/>
      <c r="AV306" s="60" t="s">
        <v>294</v>
      </c>
      <c r="AW306" s="24"/>
    </row>
    <row r="307" spans="1:49" ht="12" customHeight="1" thickBot="1">
      <c r="A307" s="13">
        <f t="shared" si="122"/>
        <v>306</v>
      </c>
      <c r="B307" s="14" t="s">
        <v>7</v>
      </c>
      <c r="C307" s="15" t="s">
        <v>34</v>
      </c>
      <c r="D307" s="67">
        <v>2012</v>
      </c>
      <c r="E307" s="15">
        <v>6</v>
      </c>
      <c r="F307" s="15"/>
      <c r="G307" s="15" t="s">
        <v>2857</v>
      </c>
      <c r="H307" s="15" t="s">
        <v>49</v>
      </c>
      <c r="I307" s="17"/>
      <c r="J307" s="39"/>
      <c r="K307" s="18" t="str">
        <f t="shared" si="125"/>
        <v/>
      </c>
      <c r="L307" s="19" t="str">
        <f t="shared" si="126"/>
        <v/>
      </c>
      <c r="M307" s="34"/>
      <c r="N307" s="18" t="str">
        <f t="shared" si="127"/>
        <v/>
      </c>
      <c r="O307" s="18" t="str">
        <f t="shared" si="128"/>
        <v/>
      </c>
      <c r="P307" s="18" t="str">
        <f t="shared" si="119"/>
        <v/>
      </c>
      <c r="Q307" s="46"/>
      <c r="R307" s="20" t="str">
        <f t="shared" si="129"/>
        <v/>
      </c>
      <c r="S307" s="31"/>
      <c r="T307" s="18" t="str">
        <f t="shared" si="130"/>
        <v/>
      </c>
      <c r="U307" s="18" t="str">
        <f t="shared" si="131"/>
        <v/>
      </c>
      <c r="V307" s="18" t="str">
        <f t="shared" si="120"/>
        <v/>
      </c>
      <c r="W307" s="46"/>
      <c r="X307" s="19" t="str">
        <f t="shared" si="132"/>
        <v/>
      </c>
      <c r="Y307" s="31"/>
      <c r="Z307" s="18" t="str">
        <f t="shared" si="133"/>
        <v/>
      </c>
      <c r="AA307" s="18" t="str">
        <f t="shared" si="134"/>
        <v/>
      </c>
      <c r="AB307" s="18" t="str">
        <f t="shared" si="121"/>
        <v/>
      </c>
      <c r="AC307" s="46"/>
      <c r="AD307" s="19" t="str">
        <f t="shared" si="135"/>
        <v/>
      </c>
      <c r="AE307" s="31"/>
      <c r="AF307" s="18" t="str">
        <f t="shared" si="136"/>
        <v/>
      </c>
      <c r="AG307" s="18" t="str">
        <f t="shared" si="137"/>
        <v/>
      </c>
      <c r="AH307" s="18" t="str">
        <f t="shared" si="123"/>
        <v/>
      </c>
      <c r="AI307" s="46"/>
      <c r="AJ307" s="19" t="str">
        <f t="shared" si="138"/>
        <v/>
      </c>
      <c r="AK307" s="31"/>
      <c r="AL307" s="18" t="str">
        <f t="shared" si="139"/>
        <v/>
      </c>
      <c r="AM307" s="18" t="str">
        <f t="shared" si="140"/>
        <v/>
      </c>
      <c r="AN307" s="18" t="str">
        <f t="shared" si="124"/>
        <v/>
      </c>
      <c r="AO307" s="46"/>
      <c r="AP307" s="19" t="str">
        <f t="shared" si="141"/>
        <v/>
      </c>
      <c r="AQ307" s="54"/>
      <c r="AR307" s="21" t="str">
        <f t="shared" si="142"/>
        <v/>
      </c>
      <c r="AS307" s="22" t="str">
        <f t="shared" si="143"/>
        <v/>
      </c>
      <c r="AT307" s="57"/>
      <c r="AU307" s="43"/>
      <c r="AV307" s="60" t="s">
        <v>294</v>
      </c>
      <c r="AW307" s="24"/>
    </row>
    <row r="308" spans="1:49" ht="12" customHeight="1" thickBot="1">
      <c r="A308" s="13">
        <f t="shared" si="122"/>
        <v>307</v>
      </c>
      <c r="B308" s="14" t="s">
        <v>7</v>
      </c>
      <c r="C308" s="15" t="s">
        <v>34</v>
      </c>
      <c r="D308" s="67">
        <v>2012</v>
      </c>
      <c r="E308" s="15">
        <v>7</v>
      </c>
      <c r="F308" s="15"/>
      <c r="G308" s="15" t="s">
        <v>2857</v>
      </c>
      <c r="H308" s="15" t="s">
        <v>49</v>
      </c>
      <c r="I308" s="17"/>
      <c r="J308" s="39"/>
      <c r="K308" s="18" t="str">
        <f t="shared" si="125"/>
        <v/>
      </c>
      <c r="L308" s="19" t="str">
        <f t="shared" si="126"/>
        <v/>
      </c>
      <c r="M308" s="34"/>
      <c r="N308" s="18" t="str">
        <f t="shared" si="127"/>
        <v/>
      </c>
      <c r="O308" s="18" t="str">
        <f t="shared" si="128"/>
        <v/>
      </c>
      <c r="P308" s="18" t="str">
        <f t="shared" si="119"/>
        <v/>
      </c>
      <c r="Q308" s="46"/>
      <c r="R308" s="20" t="str">
        <f t="shared" si="129"/>
        <v/>
      </c>
      <c r="S308" s="31"/>
      <c r="T308" s="18" t="str">
        <f t="shared" si="130"/>
        <v/>
      </c>
      <c r="U308" s="18" t="str">
        <f t="shared" si="131"/>
        <v/>
      </c>
      <c r="V308" s="18" t="str">
        <f t="shared" si="120"/>
        <v/>
      </c>
      <c r="W308" s="46"/>
      <c r="X308" s="19" t="str">
        <f t="shared" si="132"/>
        <v/>
      </c>
      <c r="Y308" s="31"/>
      <c r="Z308" s="18" t="str">
        <f t="shared" si="133"/>
        <v/>
      </c>
      <c r="AA308" s="18" t="str">
        <f t="shared" si="134"/>
        <v/>
      </c>
      <c r="AB308" s="18" t="str">
        <f t="shared" si="121"/>
        <v/>
      </c>
      <c r="AC308" s="46"/>
      <c r="AD308" s="19" t="str">
        <f t="shared" si="135"/>
        <v/>
      </c>
      <c r="AE308" s="31"/>
      <c r="AF308" s="18" t="str">
        <f t="shared" si="136"/>
        <v/>
      </c>
      <c r="AG308" s="18" t="str">
        <f t="shared" si="137"/>
        <v/>
      </c>
      <c r="AH308" s="18" t="str">
        <f t="shared" si="123"/>
        <v/>
      </c>
      <c r="AI308" s="46"/>
      <c r="AJ308" s="19" t="str">
        <f t="shared" si="138"/>
        <v/>
      </c>
      <c r="AK308" s="31"/>
      <c r="AL308" s="18" t="str">
        <f t="shared" si="139"/>
        <v/>
      </c>
      <c r="AM308" s="18" t="str">
        <f t="shared" si="140"/>
        <v/>
      </c>
      <c r="AN308" s="18" t="str">
        <f t="shared" si="124"/>
        <v/>
      </c>
      <c r="AO308" s="46"/>
      <c r="AP308" s="19" t="str">
        <f t="shared" si="141"/>
        <v/>
      </c>
      <c r="AQ308" s="54"/>
      <c r="AR308" s="21" t="str">
        <f t="shared" si="142"/>
        <v/>
      </c>
      <c r="AS308" s="22" t="str">
        <f t="shared" si="143"/>
        <v/>
      </c>
      <c r="AT308" s="57"/>
      <c r="AU308" s="43"/>
      <c r="AV308" s="60" t="s">
        <v>294</v>
      </c>
      <c r="AW308" s="24"/>
    </row>
    <row r="309" spans="1:49" ht="12" customHeight="1" thickBot="1">
      <c r="A309" s="13">
        <f t="shared" si="122"/>
        <v>308</v>
      </c>
      <c r="B309" s="14" t="s">
        <v>7</v>
      </c>
      <c r="C309" s="15" t="s">
        <v>34</v>
      </c>
      <c r="D309" s="67">
        <v>2012</v>
      </c>
      <c r="E309" s="15">
        <v>8</v>
      </c>
      <c r="F309" s="15"/>
      <c r="G309" s="15" t="s">
        <v>2857</v>
      </c>
      <c r="H309" s="15" t="s">
        <v>49</v>
      </c>
      <c r="I309" s="17"/>
      <c r="J309" s="39"/>
      <c r="K309" s="18" t="str">
        <f t="shared" si="125"/>
        <v/>
      </c>
      <c r="L309" s="19" t="str">
        <f t="shared" si="126"/>
        <v/>
      </c>
      <c r="M309" s="34"/>
      <c r="N309" s="18" t="str">
        <f t="shared" si="127"/>
        <v/>
      </c>
      <c r="O309" s="18" t="str">
        <f t="shared" si="128"/>
        <v/>
      </c>
      <c r="P309" s="18" t="str">
        <f t="shared" si="119"/>
        <v/>
      </c>
      <c r="Q309" s="46"/>
      <c r="R309" s="20" t="str">
        <f t="shared" si="129"/>
        <v/>
      </c>
      <c r="S309" s="31"/>
      <c r="T309" s="18" t="str">
        <f t="shared" si="130"/>
        <v/>
      </c>
      <c r="U309" s="18" t="str">
        <f t="shared" si="131"/>
        <v/>
      </c>
      <c r="V309" s="18" t="str">
        <f t="shared" si="120"/>
        <v/>
      </c>
      <c r="W309" s="46"/>
      <c r="X309" s="19" t="str">
        <f t="shared" si="132"/>
        <v/>
      </c>
      <c r="Y309" s="31"/>
      <c r="Z309" s="18" t="str">
        <f t="shared" si="133"/>
        <v/>
      </c>
      <c r="AA309" s="18" t="str">
        <f t="shared" si="134"/>
        <v/>
      </c>
      <c r="AB309" s="18" t="str">
        <f t="shared" si="121"/>
        <v/>
      </c>
      <c r="AC309" s="46"/>
      <c r="AD309" s="19" t="str">
        <f t="shared" si="135"/>
        <v/>
      </c>
      <c r="AE309" s="31"/>
      <c r="AF309" s="18" t="str">
        <f t="shared" si="136"/>
        <v/>
      </c>
      <c r="AG309" s="18" t="str">
        <f t="shared" si="137"/>
        <v/>
      </c>
      <c r="AH309" s="18" t="str">
        <f t="shared" si="123"/>
        <v/>
      </c>
      <c r="AI309" s="46"/>
      <c r="AJ309" s="19" t="str">
        <f t="shared" si="138"/>
        <v/>
      </c>
      <c r="AK309" s="31"/>
      <c r="AL309" s="18" t="str">
        <f t="shared" si="139"/>
        <v/>
      </c>
      <c r="AM309" s="18" t="str">
        <f t="shared" si="140"/>
        <v/>
      </c>
      <c r="AN309" s="18" t="str">
        <f t="shared" si="124"/>
        <v/>
      </c>
      <c r="AO309" s="46"/>
      <c r="AP309" s="19" t="str">
        <f t="shared" si="141"/>
        <v/>
      </c>
      <c r="AQ309" s="54"/>
      <c r="AR309" s="21" t="str">
        <f t="shared" si="142"/>
        <v/>
      </c>
      <c r="AS309" s="22" t="str">
        <f t="shared" si="143"/>
        <v/>
      </c>
      <c r="AT309" s="57"/>
      <c r="AU309" s="43"/>
      <c r="AV309" s="60" t="s">
        <v>294</v>
      </c>
      <c r="AW309" s="24"/>
    </row>
    <row r="310" spans="1:49" ht="12" customHeight="1" thickBot="1">
      <c r="A310" s="13">
        <f t="shared" si="122"/>
        <v>309</v>
      </c>
      <c r="B310" s="14" t="s">
        <v>7</v>
      </c>
      <c r="C310" s="15" t="s">
        <v>34</v>
      </c>
      <c r="D310" s="67">
        <v>2012</v>
      </c>
      <c r="E310" s="15">
        <v>9</v>
      </c>
      <c r="F310" s="15"/>
      <c r="G310" s="15" t="s">
        <v>2857</v>
      </c>
      <c r="H310" s="15" t="s">
        <v>49</v>
      </c>
      <c r="I310" s="17"/>
      <c r="J310" s="39"/>
      <c r="K310" s="18" t="str">
        <f t="shared" si="125"/>
        <v/>
      </c>
      <c r="L310" s="19" t="str">
        <f t="shared" si="126"/>
        <v/>
      </c>
      <c r="M310" s="34"/>
      <c r="N310" s="18" t="str">
        <f t="shared" si="127"/>
        <v/>
      </c>
      <c r="O310" s="18" t="str">
        <f t="shared" si="128"/>
        <v/>
      </c>
      <c r="P310" s="18" t="str">
        <f t="shared" si="119"/>
        <v/>
      </c>
      <c r="Q310" s="46"/>
      <c r="R310" s="20" t="str">
        <f t="shared" si="129"/>
        <v/>
      </c>
      <c r="S310" s="31"/>
      <c r="T310" s="18" t="str">
        <f t="shared" si="130"/>
        <v/>
      </c>
      <c r="U310" s="18" t="str">
        <f t="shared" si="131"/>
        <v/>
      </c>
      <c r="V310" s="18" t="str">
        <f t="shared" si="120"/>
        <v/>
      </c>
      <c r="W310" s="46"/>
      <c r="X310" s="19" t="str">
        <f t="shared" si="132"/>
        <v/>
      </c>
      <c r="Y310" s="31"/>
      <c r="Z310" s="18" t="str">
        <f t="shared" si="133"/>
        <v/>
      </c>
      <c r="AA310" s="18" t="str">
        <f t="shared" si="134"/>
        <v/>
      </c>
      <c r="AB310" s="18" t="str">
        <f t="shared" si="121"/>
        <v/>
      </c>
      <c r="AC310" s="46"/>
      <c r="AD310" s="19" t="str">
        <f t="shared" si="135"/>
        <v/>
      </c>
      <c r="AE310" s="31"/>
      <c r="AF310" s="18" t="str">
        <f t="shared" si="136"/>
        <v/>
      </c>
      <c r="AG310" s="18" t="str">
        <f t="shared" si="137"/>
        <v/>
      </c>
      <c r="AH310" s="18" t="str">
        <f t="shared" si="123"/>
        <v/>
      </c>
      <c r="AI310" s="46"/>
      <c r="AJ310" s="19" t="str">
        <f t="shared" si="138"/>
        <v/>
      </c>
      <c r="AK310" s="31"/>
      <c r="AL310" s="18" t="str">
        <f t="shared" si="139"/>
        <v/>
      </c>
      <c r="AM310" s="18" t="str">
        <f t="shared" si="140"/>
        <v/>
      </c>
      <c r="AN310" s="18" t="str">
        <f t="shared" si="124"/>
        <v/>
      </c>
      <c r="AO310" s="46"/>
      <c r="AP310" s="19" t="str">
        <f t="shared" si="141"/>
        <v/>
      </c>
      <c r="AQ310" s="54"/>
      <c r="AR310" s="21" t="str">
        <f t="shared" si="142"/>
        <v/>
      </c>
      <c r="AS310" s="22" t="str">
        <f t="shared" si="143"/>
        <v/>
      </c>
      <c r="AT310" s="57"/>
      <c r="AU310" s="43"/>
      <c r="AV310" s="60" t="s">
        <v>294</v>
      </c>
      <c r="AW310" s="24"/>
    </row>
    <row r="311" spans="1:49" ht="12" customHeight="1" thickBot="1">
      <c r="A311" s="13">
        <f t="shared" si="122"/>
        <v>310</v>
      </c>
      <c r="B311" s="14" t="s">
        <v>7</v>
      </c>
      <c r="C311" s="15" t="s">
        <v>34</v>
      </c>
      <c r="D311" s="67">
        <v>2012</v>
      </c>
      <c r="E311" s="15">
        <v>10</v>
      </c>
      <c r="F311" s="15"/>
      <c r="G311" s="15" t="s">
        <v>2857</v>
      </c>
      <c r="H311" s="15" t="s">
        <v>49</v>
      </c>
      <c r="I311" s="17"/>
      <c r="J311" s="39"/>
      <c r="K311" s="18" t="str">
        <f t="shared" si="125"/>
        <v/>
      </c>
      <c r="L311" s="19" t="str">
        <f t="shared" si="126"/>
        <v/>
      </c>
      <c r="M311" s="34"/>
      <c r="N311" s="18" t="str">
        <f t="shared" si="127"/>
        <v/>
      </c>
      <c r="O311" s="18" t="str">
        <f t="shared" si="128"/>
        <v/>
      </c>
      <c r="P311" s="18" t="str">
        <f t="shared" si="119"/>
        <v/>
      </c>
      <c r="Q311" s="46"/>
      <c r="R311" s="20" t="str">
        <f t="shared" si="129"/>
        <v/>
      </c>
      <c r="S311" s="31"/>
      <c r="T311" s="18" t="str">
        <f t="shared" si="130"/>
        <v/>
      </c>
      <c r="U311" s="18" t="str">
        <f t="shared" si="131"/>
        <v/>
      </c>
      <c r="V311" s="18" t="str">
        <f t="shared" si="120"/>
        <v/>
      </c>
      <c r="W311" s="46"/>
      <c r="X311" s="19" t="str">
        <f t="shared" si="132"/>
        <v/>
      </c>
      <c r="Y311" s="31"/>
      <c r="Z311" s="18" t="str">
        <f t="shared" si="133"/>
        <v/>
      </c>
      <c r="AA311" s="18" t="str">
        <f t="shared" si="134"/>
        <v/>
      </c>
      <c r="AB311" s="18" t="str">
        <f t="shared" si="121"/>
        <v/>
      </c>
      <c r="AC311" s="46"/>
      <c r="AD311" s="19" t="str">
        <f t="shared" si="135"/>
        <v/>
      </c>
      <c r="AE311" s="31"/>
      <c r="AF311" s="18" t="str">
        <f t="shared" si="136"/>
        <v/>
      </c>
      <c r="AG311" s="18" t="str">
        <f t="shared" si="137"/>
        <v/>
      </c>
      <c r="AH311" s="18" t="str">
        <f t="shared" si="123"/>
        <v/>
      </c>
      <c r="AI311" s="46"/>
      <c r="AJ311" s="19" t="str">
        <f t="shared" si="138"/>
        <v/>
      </c>
      <c r="AK311" s="31"/>
      <c r="AL311" s="18" t="str">
        <f t="shared" si="139"/>
        <v/>
      </c>
      <c r="AM311" s="18" t="str">
        <f t="shared" si="140"/>
        <v/>
      </c>
      <c r="AN311" s="18" t="str">
        <f t="shared" si="124"/>
        <v/>
      </c>
      <c r="AO311" s="46"/>
      <c r="AP311" s="19" t="str">
        <f t="shared" si="141"/>
        <v/>
      </c>
      <c r="AQ311" s="54"/>
      <c r="AR311" s="21" t="str">
        <f t="shared" si="142"/>
        <v/>
      </c>
      <c r="AS311" s="22" t="str">
        <f t="shared" si="143"/>
        <v/>
      </c>
      <c r="AT311" s="57"/>
      <c r="AU311" s="43"/>
      <c r="AV311" s="60" t="s">
        <v>294</v>
      </c>
      <c r="AW311" s="24"/>
    </row>
    <row r="312" spans="1:49" ht="12" customHeight="1" thickBot="1">
      <c r="A312" s="13">
        <f t="shared" si="122"/>
        <v>311</v>
      </c>
      <c r="B312" s="14" t="s">
        <v>7</v>
      </c>
      <c r="C312" s="15" t="s">
        <v>34</v>
      </c>
      <c r="D312" s="67">
        <v>2012</v>
      </c>
      <c r="E312" s="15">
        <v>11</v>
      </c>
      <c r="F312" s="15"/>
      <c r="G312" s="15" t="s">
        <v>2857</v>
      </c>
      <c r="H312" s="15" t="s">
        <v>49</v>
      </c>
      <c r="I312" s="17"/>
      <c r="J312" s="39"/>
      <c r="K312" s="18" t="str">
        <f t="shared" si="125"/>
        <v/>
      </c>
      <c r="L312" s="19" t="str">
        <f t="shared" si="126"/>
        <v/>
      </c>
      <c r="M312" s="34"/>
      <c r="N312" s="18" t="str">
        <f t="shared" si="127"/>
        <v/>
      </c>
      <c r="O312" s="18" t="str">
        <f t="shared" si="128"/>
        <v/>
      </c>
      <c r="P312" s="18" t="str">
        <f t="shared" si="119"/>
        <v/>
      </c>
      <c r="Q312" s="46"/>
      <c r="R312" s="20" t="str">
        <f t="shared" si="129"/>
        <v/>
      </c>
      <c r="S312" s="31"/>
      <c r="T312" s="18" t="str">
        <f t="shared" si="130"/>
        <v/>
      </c>
      <c r="U312" s="18" t="str">
        <f t="shared" si="131"/>
        <v/>
      </c>
      <c r="V312" s="18" t="str">
        <f t="shared" si="120"/>
        <v/>
      </c>
      <c r="W312" s="46"/>
      <c r="X312" s="19" t="str">
        <f t="shared" si="132"/>
        <v/>
      </c>
      <c r="Y312" s="31"/>
      <c r="Z312" s="18" t="str">
        <f t="shared" si="133"/>
        <v/>
      </c>
      <c r="AA312" s="18" t="str">
        <f t="shared" si="134"/>
        <v/>
      </c>
      <c r="AB312" s="18" t="str">
        <f t="shared" si="121"/>
        <v/>
      </c>
      <c r="AC312" s="46"/>
      <c r="AD312" s="19" t="str">
        <f t="shared" si="135"/>
        <v/>
      </c>
      <c r="AE312" s="31"/>
      <c r="AF312" s="18" t="str">
        <f t="shared" si="136"/>
        <v/>
      </c>
      <c r="AG312" s="18" t="str">
        <f t="shared" si="137"/>
        <v/>
      </c>
      <c r="AH312" s="18" t="str">
        <f t="shared" si="123"/>
        <v/>
      </c>
      <c r="AI312" s="46"/>
      <c r="AJ312" s="19" t="str">
        <f t="shared" si="138"/>
        <v/>
      </c>
      <c r="AK312" s="31"/>
      <c r="AL312" s="18" t="str">
        <f t="shared" si="139"/>
        <v/>
      </c>
      <c r="AM312" s="18" t="str">
        <f t="shared" si="140"/>
        <v/>
      </c>
      <c r="AN312" s="18" t="str">
        <f t="shared" si="124"/>
        <v/>
      </c>
      <c r="AO312" s="46"/>
      <c r="AP312" s="19" t="str">
        <f t="shared" si="141"/>
        <v/>
      </c>
      <c r="AQ312" s="54"/>
      <c r="AR312" s="21" t="str">
        <f t="shared" si="142"/>
        <v/>
      </c>
      <c r="AS312" s="22" t="str">
        <f t="shared" si="143"/>
        <v/>
      </c>
      <c r="AT312" s="57"/>
      <c r="AU312" s="43"/>
      <c r="AV312" s="60" t="s">
        <v>294</v>
      </c>
      <c r="AW312" s="24"/>
    </row>
    <row r="313" spans="1:49" ht="12" customHeight="1" thickBot="1">
      <c r="A313" s="13">
        <f t="shared" si="122"/>
        <v>312</v>
      </c>
      <c r="B313" s="14" t="s">
        <v>7</v>
      </c>
      <c r="C313" s="15" t="s">
        <v>34</v>
      </c>
      <c r="D313" s="67">
        <v>2012</v>
      </c>
      <c r="E313" s="15">
        <v>12</v>
      </c>
      <c r="F313" s="15"/>
      <c r="G313" s="15" t="s">
        <v>2857</v>
      </c>
      <c r="H313" s="15" t="s">
        <v>49</v>
      </c>
      <c r="I313" s="17"/>
      <c r="J313" s="39"/>
      <c r="K313" s="18" t="str">
        <f t="shared" si="125"/>
        <v/>
      </c>
      <c r="L313" s="19" t="str">
        <f t="shared" si="126"/>
        <v/>
      </c>
      <c r="M313" s="34"/>
      <c r="N313" s="18" t="str">
        <f t="shared" si="127"/>
        <v/>
      </c>
      <c r="O313" s="18" t="str">
        <f t="shared" si="128"/>
        <v/>
      </c>
      <c r="P313" s="18" t="str">
        <f t="shared" si="119"/>
        <v/>
      </c>
      <c r="Q313" s="46"/>
      <c r="R313" s="20" t="str">
        <f t="shared" si="129"/>
        <v/>
      </c>
      <c r="S313" s="31"/>
      <c r="T313" s="18" t="str">
        <f t="shared" si="130"/>
        <v/>
      </c>
      <c r="U313" s="18" t="str">
        <f t="shared" si="131"/>
        <v/>
      </c>
      <c r="V313" s="18" t="str">
        <f t="shared" si="120"/>
        <v/>
      </c>
      <c r="W313" s="46"/>
      <c r="X313" s="19" t="str">
        <f t="shared" si="132"/>
        <v/>
      </c>
      <c r="Y313" s="31"/>
      <c r="Z313" s="18" t="str">
        <f t="shared" si="133"/>
        <v/>
      </c>
      <c r="AA313" s="18" t="str">
        <f t="shared" si="134"/>
        <v/>
      </c>
      <c r="AB313" s="18" t="str">
        <f t="shared" si="121"/>
        <v/>
      </c>
      <c r="AC313" s="46"/>
      <c r="AD313" s="19" t="str">
        <f t="shared" si="135"/>
        <v/>
      </c>
      <c r="AE313" s="31"/>
      <c r="AF313" s="18" t="str">
        <f t="shared" si="136"/>
        <v/>
      </c>
      <c r="AG313" s="18" t="str">
        <f t="shared" si="137"/>
        <v/>
      </c>
      <c r="AH313" s="18" t="str">
        <f t="shared" si="123"/>
        <v/>
      </c>
      <c r="AI313" s="46"/>
      <c r="AJ313" s="19" t="str">
        <f t="shared" si="138"/>
        <v/>
      </c>
      <c r="AK313" s="31"/>
      <c r="AL313" s="18" t="str">
        <f t="shared" si="139"/>
        <v/>
      </c>
      <c r="AM313" s="18" t="str">
        <f t="shared" si="140"/>
        <v/>
      </c>
      <c r="AN313" s="18" t="str">
        <f t="shared" si="124"/>
        <v/>
      </c>
      <c r="AO313" s="46"/>
      <c r="AP313" s="19" t="str">
        <f t="shared" si="141"/>
        <v/>
      </c>
      <c r="AQ313" s="54"/>
      <c r="AR313" s="21" t="str">
        <f t="shared" si="142"/>
        <v/>
      </c>
      <c r="AS313" s="22" t="str">
        <f t="shared" si="143"/>
        <v/>
      </c>
      <c r="AT313" s="57"/>
      <c r="AU313" s="43"/>
      <c r="AV313" s="60" t="s">
        <v>294</v>
      </c>
      <c r="AW313" s="24"/>
    </row>
    <row r="314" spans="1:49" ht="12" customHeight="1" thickBot="1">
      <c r="A314" s="13">
        <f t="shared" si="122"/>
        <v>313</v>
      </c>
      <c r="B314" s="14" t="s">
        <v>7</v>
      </c>
      <c r="C314" s="15" t="s">
        <v>34</v>
      </c>
      <c r="D314" s="67">
        <v>2012</v>
      </c>
      <c r="E314" s="15">
        <v>13</v>
      </c>
      <c r="F314" s="15"/>
      <c r="G314" s="15" t="s">
        <v>2857</v>
      </c>
      <c r="H314" s="15" t="s">
        <v>49</v>
      </c>
      <c r="I314" s="17"/>
      <c r="J314" s="39"/>
      <c r="K314" s="18" t="str">
        <f t="shared" si="125"/>
        <v/>
      </c>
      <c r="L314" s="19" t="str">
        <f t="shared" si="126"/>
        <v/>
      </c>
      <c r="M314" s="34"/>
      <c r="N314" s="18" t="str">
        <f t="shared" si="127"/>
        <v/>
      </c>
      <c r="O314" s="18" t="str">
        <f t="shared" si="128"/>
        <v/>
      </c>
      <c r="P314" s="18" t="str">
        <f t="shared" si="119"/>
        <v/>
      </c>
      <c r="Q314" s="46"/>
      <c r="R314" s="20" t="str">
        <f t="shared" si="129"/>
        <v/>
      </c>
      <c r="S314" s="31"/>
      <c r="T314" s="18" t="str">
        <f t="shared" si="130"/>
        <v/>
      </c>
      <c r="U314" s="18" t="str">
        <f t="shared" si="131"/>
        <v/>
      </c>
      <c r="V314" s="18" t="str">
        <f t="shared" si="120"/>
        <v/>
      </c>
      <c r="W314" s="46"/>
      <c r="X314" s="19" t="str">
        <f t="shared" si="132"/>
        <v/>
      </c>
      <c r="Y314" s="31"/>
      <c r="Z314" s="18" t="str">
        <f t="shared" si="133"/>
        <v/>
      </c>
      <c r="AA314" s="18" t="str">
        <f t="shared" si="134"/>
        <v/>
      </c>
      <c r="AB314" s="18" t="str">
        <f t="shared" si="121"/>
        <v/>
      </c>
      <c r="AC314" s="46"/>
      <c r="AD314" s="19" t="str">
        <f t="shared" si="135"/>
        <v/>
      </c>
      <c r="AE314" s="31"/>
      <c r="AF314" s="18" t="str">
        <f t="shared" si="136"/>
        <v/>
      </c>
      <c r="AG314" s="18" t="str">
        <f t="shared" si="137"/>
        <v/>
      </c>
      <c r="AH314" s="18" t="str">
        <f t="shared" si="123"/>
        <v/>
      </c>
      <c r="AI314" s="46"/>
      <c r="AJ314" s="19" t="str">
        <f t="shared" si="138"/>
        <v/>
      </c>
      <c r="AK314" s="31"/>
      <c r="AL314" s="18" t="str">
        <f t="shared" si="139"/>
        <v/>
      </c>
      <c r="AM314" s="18" t="str">
        <f t="shared" si="140"/>
        <v/>
      </c>
      <c r="AN314" s="18" t="str">
        <f t="shared" si="124"/>
        <v/>
      </c>
      <c r="AO314" s="46"/>
      <c r="AP314" s="19" t="str">
        <f t="shared" si="141"/>
        <v/>
      </c>
      <c r="AQ314" s="54"/>
      <c r="AR314" s="21" t="str">
        <f t="shared" si="142"/>
        <v/>
      </c>
      <c r="AS314" s="22" t="str">
        <f t="shared" si="143"/>
        <v/>
      </c>
      <c r="AT314" s="57"/>
      <c r="AU314" s="43"/>
      <c r="AV314" s="60" t="s">
        <v>294</v>
      </c>
      <c r="AW314" s="24"/>
    </row>
    <row r="315" spans="1:49" ht="12" customHeight="1" thickBot="1">
      <c r="A315" s="13">
        <f t="shared" si="122"/>
        <v>314</v>
      </c>
      <c r="B315" s="14" t="s">
        <v>7</v>
      </c>
      <c r="C315" s="15" t="s">
        <v>34</v>
      </c>
      <c r="D315" s="67">
        <v>2012</v>
      </c>
      <c r="E315" s="15">
        <v>14</v>
      </c>
      <c r="F315" s="15"/>
      <c r="G315" s="15" t="s">
        <v>2857</v>
      </c>
      <c r="H315" s="15" t="s">
        <v>49</v>
      </c>
      <c r="I315" s="17"/>
      <c r="J315" s="39"/>
      <c r="K315" s="18" t="str">
        <f t="shared" si="125"/>
        <v/>
      </c>
      <c r="L315" s="19" t="str">
        <f t="shared" si="126"/>
        <v/>
      </c>
      <c r="M315" s="34"/>
      <c r="N315" s="18" t="str">
        <f t="shared" si="127"/>
        <v/>
      </c>
      <c r="O315" s="18" t="str">
        <f t="shared" si="128"/>
        <v/>
      </c>
      <c r="P315" s="18" t="str">
        <f t="shared" si="119"/>
        <v/>
      </c>
      <c r="Q315" s="46"/>
      <c r="R315" s="20" t="str">
        <f t="shared" si="129"/>
        <v/>
      </c>
      <c r="S315" s="31"/>
      <c r="T315" s="18" t="str">
        <f t="shared" si="130"/>
        <v/>
      </c>
      <c r="U315" s="18" t="str">
        <f t="shared" si="131"/>
        <v/>
      </c>
      <c r="V315" s="18" t="str">
        <f t="shared" si="120"/>
        <v/>
      </c>
      <c r="W315" s="46"/>
      <c r="X315" s="19" t="str">
        <f t="shared" si="132"/>
        <v/>
      </c>
      <c r="Y315" s="31"/>
      <c r="Z315" s="18" t="str">
        <f t="shared" si="133"/>
        <v/>
      </c>
      <c r="AA315" s="18" t="str">
        <f t="shared" si="134"/>
        <v/>
      </c>
      <c r="AB315" s="18" t="str">
        <f t="shared" si="121"/>
        <v/>
      </c>
      <c r="AC315" s="46"/>
      <c r="AD315" s="19" t="str">
        <f t="shared" si="135"/>
        <v/>
      </c>
      <c r="AE315" s="31"/>
      <c r="AF315" s="18" t="str">
        <f t="shared" si="136"/>
        <v/>
      </c>
      <c r="AG315" s="18" t="str">
        <f t="shared" si="137"/>
        <v/>
      </c>
      <c r="AH315" s="18" t="str">
        <f t="shared" si="123"/>
        <v/>
      </c>
      <c r="AI315" s="46"/>
      <c r="AJ315" s="19" t="str">
        <f t="shared" si="138"/>
        <v/>
      </c>
      <c r="AK315" s="31"/>
      <c r="AL315" s="18" t="str">
        <f t="shared" si="139"/>
        <v/>
      </c>
      <c r="AM315" s="18" t="str">
        <f t="shared" si="140"/>
        <v/>
      </c>
      <c r="AN315" s="18" t="str">
        <f t="shared" si="124"/>
        <v/>
      </c>
      <c r="AO315" s="46"/>
      <c r="AP315" s="19" t="str">
        <f t="shared" si="141"/>
        <v/>
      </c>
      <c r="AQ315" s="54"/>
      <c r="AR315" s="21" t="str">
        <f t="shared" si="142"/>
        <v/>
      </c>
      <c r="AS315" s="22" t="str">
        <f t="shared" si="143"/>
        <v/>
      </c>
      <c r="AT315" s="57"/>
      <c r="AU315" s="43"/>
      <c r="AV315" s="60" t="s">
        <v>294</v>
      </c>
      <c r="AW315" s="24"/>
    </row>
    <row r="316" spans="1:49" ht="12" customHeight="1" thickBot="1">
      <c r="A316" s="13">
        <f t="shared" si="122"/>
        <v>315</v>
      </c>
      <c r="B316" s="14" t="s">
        <v>7</v>
      </c>
      <c r="C316" s="15" t="s">
        <v>34</v>
      </c>
      <c r="D316" s="67">
        <v>2012</v>
      </c>
      <c r="E316" s="15">
        <v>15</v>
      </c>
      <c r="F316" s="15"/>
      <c r="G316" s="15" t="s">
        <v>2857</v>
      </c>
      <c r="H316" s="15" t="s">
        <v>49</v>
      </c>
      <c r="I316" s="17"/>
      <c r="J316" s="39"/>
      <c r="K316" s="18" t="str">
        <f t="shared" si="125"/>
        <v/>
      </c>
      <c r="L316" s="19" t="str">
        <f t="shared" si="126"/>
        <v/>
      </c>
      <c r="M316" s="34"/>
      <c r="N316" s="18" t="str">
        <f t="shared" si="127"/>
        <v/>
      </c>
      <c r="O316" s="18" t="str">
        <f t="shared" si="128"/>
        <v/>
      </c>
      <c r="P316" s="18" t="str">
        <f t="shared" si="119"/>
        <v/>
      </c>
      <c r="Q316" s="46"/>
      <c r="R316" s="20" t="str">
        <f t="shared" si="129"/>
        <v/>
      </c>
      <c r="S316" s="31"/>
      <c r="T316" s="18" t="str">
        <f t="shared" si="130"/>
        <v/>
      </c>
      <c r="U316" s="18" t="str">
        <f t="shared" si="131"/>
        <v/>
      </c>
      <c r="V316" s="18" t="str">
        <f t="shared" si="120"/>
        <v/>
      </c>
      <c r="W316" s="46"/>
      <c r="X316" s="19" t="str">
        <f t="shared" si="132"/>
        <v/>
      </c>
      <c r="Y316" s="31"/>
      <c r="Z316" s="18" t="str">
        <f t="shared" si="133"/>
        <v/>
      </c>
      <c r="AA316" s="18" t="str">
        <f t="shared" si="134"/>
        <v/>
      </c>
      <c r="AB316" s="18" t="str">
        <f t="shared" si="121"/>
        <v/>
      </c>
      <c r="AC316" s="46"/>
      <c r="AD316" s="19" t="str">
        <f t="shared" si="135"/>
        <v/>
      </c>
      <c r="AE316" s="31"/>
      <c r="AF316" s="18" t="str">
        <f t="shared" si="136"/>
        <v/>
      </c>
      <c r="AG316" s="18" t="str">
        <f t="shared" si="137"/>
        <v/>
      </c>
      <c r="AH316" s="18" t="str">
        <f t="shared" si="123"/>
        <v/>
      </c>
      <c r="AI316" s="46"/>
      <c r="AJ316" s="19" t="str">
        <f t="shared" si="138"/>
        <v/>
      </c>
      <c r="AK316" s="31"/>
      <c r="AL316" s="18" t="str">
        <f t="shared" si="139"/>
        <v/>
      </c>
      <c r="AM316" s="18" t="str">
        <f t="shared" si="140"/>
        <v/>
      </c>
      <c r="AN316" s="18" t="str">
        <f t="shared" si="124"/>
        <v/>
      </c>
      <c r="AO316" s="46"/>
      <c r="AP316" s="19" t="str">
        <f t="shared" si="141"/>
        <v/>
      </c>
      <c r="AQ316" s="54"/>
      <c r="AR316" s="21" t="str">
        <f t="shared" si="142"/>
        <v/>
      </c>
      <c r="AS316" s="22" t="str">
        <f t="shared" si="143"/>
        <v/>
      </c>
      <c r="AT316" s="57"/>
      <c r="AU316" s="43"/>
      <c r="AV316" s="60" t="s">
        <v>294</v>
      </c>
      <c r="AW316" s="24"/>
    </row>
    <row r="317" spans="1:49" ht="12" customHeight="1" thickBot="1">
      <c r="A317" s="13">
        <f t="shared" si="122"/>
        <v>316</v>
      </c>
      <c r="B317" s="14" t="s">
        <v>7</v>
      </c>
      <c r="C317" s="15" t="s">
        <v>34</v>
      </c>
      <c r="D317" s="67">
        <v>2012</v>
      </c>
      <c r="E317" s="15">
        <v>16</v>
      </c>
      <c r="F317" s="15"/>
      <c r="G317" s="15" t="s">
        <v>2857</v>
      </c>
      <c r="H317" s="15" t="s">
        <v>49</v>
      </c>
      <c r="I317" s="17"/>
      <c r="J317" s="39"/>
      <c r="K317" s="18" t="str">
        <f t="shared" si="125"/>
        <v/>
      </c>
      <c r="L317" s="19" t="str">
        <f t="shared" si="126"/>
        <v/>
      </c>
      <c r="M317" s="34"/>
      <c r="N317" s="18" t="str">
        <f t="shared" si="127"/>
        <v/>
      </c>
      <c r="O317" s="18" t="str">
        <f t="shared" si="128"/>
        <v/>
      </c>
      <c r="P317" s="18" t="str">
        <f t="shared" si="119"/>
        <v/>
      </c>
      <c r="Q317" s="46"/>
      <c r="R317" s="20" t="str">
        <f t="shared" si="129"/>
        <v/>
      </c>
      <c r="S317" s="31"/>
      <c r="T317" s="18" t="str">
        <f t="shared" si="130"/>
        <v/>
      </c>
      <c r="U317" s="18" t="str">
        <f t="shared" si="131"/>
        <v/>
      </c>
      <c r="V317" s="18" t="str">
        <f t="shared" si="120"/>
        <v/>
      </c>
      <c r="W317" s="46"/>
      <c r="X317" s="19" t="str">
        <f t="shared" si="132"/>
        <v/>
      </c>
      <c r="Y317" s="31"/>
      <c r="Z317" s="18" t="str">
        <f t="shared" si="133"/>
        <v/>
      </c>
      <c r="AA317" s="18" t="str">
        <f t="shared" si="134"/>
        <v/>
      </c>
      <c r="AB317" s="18" t="str">
        <f t="shared" si="121"/>
        <v/>
      </c>
      <c r="AC317" s="46"/>
      <c r="AD317" s="19" t="str">
        <f t="shared" si="135"/>
        <v/>
      </c>
      <c r="AE317" s="31"/>
      <c r="AF317" s="18" t="str">
        <f t="shared" si="136"/>
        <v/>
      </c>
      <c r="AG317" s="18" t="str">
        <f t="shared" si="137"/>
        <v/>
      </c>
      <c r="AH317" s="18" t="str">
        <f t="shared" si="123"/>
        <v/>
      </c>
      <c r="AI317" s="46"/>
      <c r="AJ317" s="19" t="str">
        <f t="shared" si="138"/>
        <v/>
      </c>
      <c r="AK317" s="31"/>
      <c r="AL317" s="18" t="str">
        <f t="shared" si="139"/>
        <v/>
      </c>
      <c r="AM317" s="18" t="str">
        <f t="shared" si="140"/>
        <v/>
      </c>
      <c r="AN317" s="18" t="str">
        <f t="shared" si="124"/>
        <v/>
      </c>
      <c r="AO317" s="46"/>
      <c r="AP317" s="19" t="str">
        <f t="shared" si="141"/>
        <v/>
      </c>
      <c r="AQ317" s="54"/>
      <c r="AR317" s="21" t="str">
        <f t="shared" si="142"/>
        <v/>
      </c>
      <c r="AS317" s="22" t="str">
        <f t="shared" si="143"/>
        <v/>
      </c>
      <c r="AT317" s="57"/>
      <c r="AU317" s="43"/>
      <c r="AV317" s="60" t="s">
        <v>294</v>
      </c>
      <c r="AW317" s="24"/>
    </row>
    <row r="318" spans="1:49" ht="12" customHeight="1" thickBot="1">
      <c r="A318" s="13">
        <f t="shared" si="122"/>
        <v>317</v>
      </c>
      <c r="B318" s="14" t="s">
        <v>7</v>
      </c>
      <c r="C318" s="15" t="s">
        <v>34</v>
      </c>
      <c r="D318" s="67">
        <v>2012</v>
      </c>
      <c r="E318" s="15">
        <v>17</v>
      </c>
      <c r="F318" s="15"/>
      <c r="G318" s="15" t="s">
        <v>2857</v>
      </c>
      <c r="H318" s="15" t="s">
        <v>49</v>
      </c>
      <c r="I318" s="17"/>
      <c r="J318" s="39"/>
      <c r="K318" s="18" t="str">
        <f t="shared" si="125"/>
        <v/>
      </c>
      <c r="L318" s="19" t="str">
        <f t="shared" si="126"/>
        <v/>
      </c>
      <c r="M318" s="34"/>
      <c r="N318" s="18" t="str">
        <f t="shared" si="127"/>
        <v/>
      </c>
      <c r="O318" s="18" t="str">
        <f t="shared" si="128"/>
        <v/>
      </c>
      <c r="P318" s="18" t="str">
        <f t="shared" si="119"/>
        <v/>
      </c>
      <c r="Q318" s="46"/>
      <c r="R318" s="20" t="str">
        <f t="shared" si="129"/>
        <v/>
      </c>
      <c r="S318" s="31"/>
      <c r="T318" s="18" t="str">
        <f t="shared" si="130"/>
        <v/>
      </c>
      <c r="U318" s="18" t="str">
        <f t="shared" si="131"/>
        <v/>
      </c>
      <c r="V318" s="18" t="str">
        <f t="shared" si="120"/>
        <v/>
      </c>
      <c r="W318" s="46"/>
      <c r="X318" s="19" t="str">
        <f t="shared" si="132"/>
        <v/>
      </c>
      <c r="Y318" s="31"/>
      <c r="Z318" s="18" t="str">
        <f t="shared" si="133"/>
        <v/>
      </c>
      <c r="AA318" s="18" t="str">
        <f t="shared" si="134"/>
        <v/>
      </c>
      <c r="AB318" s="18" t="str">
        <f t="shared" si="121"/>
        <v/>
      </c>
      <c r="AC318" s="46"/>
      <c r="AD318" s="19" t="str">
        <f t="shared" si="135"/>
        <v/>
      </c>
      <c r="AE318" s="31"/>
      <c r="AF318" s="18" t="str">
        <f t="shared" si="136"/>
        <v/>
      </c>
      <c r="AG318" s="18" t="str">
        <f t="shared" si="137"/>
        <v/>
      </c>
      <c r="AH318" s="18" t="str">
        <f t="shared" si="123"/>
        <v/>
      </c>
      <c r="AI318" s="46"/>
      <c r="AJ318" s="19" t="str">
        <f t="shared" si="138"/>
        <v/>
      </c>
      <c r="AK318" s="31"/>
      <c r="AL318" s="18" t="str">
        <f t="shared" si="139"/>
        <v/>
      </c>
      <c r="AM318" s="18" t="str">
        <f t="shared" si="140"/>
        <v/>
      </c>
      <c r="AN318" s="18" t="str">
        <f t="shared" si="124"/>
        <v/>
      </c>
      <c r="AO318" s="46"/>
      <c r="AP318" s="19" t="str">
        <f t="shared" si="141"/>
        <v/>
      </c>
      <c r="AQ318" s="54"/>
      <c r="AR318" s="21" t="str">
        <f t="shared" si="142"/>
        <v/>
      </c>
      <c r="AS318" s="22" t="str">
        <f t="shared" si="143"/>
        <v/>
      </c>
      <c r="AT318" s="57"/>
      <c r="AU318" s="43"/>
      <c r="AV318" s="60" t="s">
        <v>294</v>
      </c>
      <c r="AW318" s="24"/>
    </row>
    <row r="319" spans="1:49" ht="12" customHeight="1" thickBot="1">
      <c r="A319" s="13">
        <f t="shared" si="122"/>
        <v>318</v>
      </c>
      <c r="B319" s="14" t="s">
        <v>7</v>
      </c>
      <c r="C319" s="15" t="s">
        <v>34</v>
      </c>
      <c r="D319" s="67">
        <v>2012</v>
      </c>
      <c r="E319" s="15">
        <v>18</v>
      </c>
      <c r="F319" s="15"/>
      <c r="G319" s="15" t="s">
        <v>2857</v>
      </c>
      <c r="H319" s="15" t="s">
        <v>49</v>
      </c>
      <c r="I319" s="17"/>
      <c r="J319" s="39"/>
      <c r="K319" s="18" t="str">
        <f t="shared" si="125"/>
        <v/>
      </c>
      <c r="L319" s="19" t="str">
        <f t="shared" si="126"/>
        <v/>
      </c>
      <c r="M319" s="34"/>
      <c r="N319" s="18" t="str">
        <f t="shared" si="127"/>
        <v/>
      </c>
      <c r="O319" s="18" t="str">
        <f t="shared" si="128"/>
        <v/>
      </c>
      <c r="P319" s="18" t="str">
        <f t="shared" si="119"/>
        <v/>
      </c>
      <c r="Q319" s="46"/>
      <c r="R319" s="20" t="str">
        <f t="shared" si="129"/>
        <v/>
      </c>
      <c r="S319" s="31"/>
      <c r="T319" s="18" t="str">
        <f t="shared" si="130"/>
        <v/>
      </c>
      <c r="U319" s="18" t="str">
        <f t="shared" si="131"/>
        <v/>
      </c>
      <c r="V319" s="18" t="str">
        <f t="shared" si="120"/>
        <v/>
      </c>
      <c r="W319" s="46"/>
      <c r="X319" s="19" t="str">
        <f t="shared" si="132"/>
        <v/>
      </c>
      <c r="Y319" s="31"/>
      <c r="Z319" s="18" t="str">
        <f t="shared" si="133"/>
        <v/>
      </c>
      <c r="AA319" s="18" t="str">
        <f t="shared" si="134"/>
        <v/>
      </c>
      <c r="AB319" s="18" t="str">
        <f t="shared" si="121"/>
        <v/>
      </c>
      <c r="AC319" s="46"/>
      <c r="AD319" s="19" t="str">
        <f t="shared" si="135"/>
        <v/>
      </c>
      <c r="AE319" s="31"/>
      <c r="AF319" s="18" t="str">
        <f t="shared" si="136"/>
        <v/>
      </c>
      <c r="AG319" s="18" t="str">
        <f t="shared" si="137"/>
        <v/>
      </c>
      <c r="AH319" s="18" t="str">
        <f t="shared" si="123"/>
        <v/>
      </c>
      <c r="AI319" s="46"/>
      <c r="AJ319" s="19" t="str">
        <f t="shared" si="138"/>
        <v/>
      </c>
      <c r="AK319" s="31"/>
      <c r="AL319" s="18" t="str">
        <f t="shared" si="139"/>
        <v/>
      </c>
      <c r="AM319" s="18" t="str">
        <f t="shared" si="140"/>
        <v/>
      </c>
      <c r="AN319" s="18" t="str">
        <f t="shared" si="124"/>
        <v/>
      </c>
      <c r="AO319" s="46"/>
      <c r="AP319" s="19" t="str">
        <f t="shared" si="141"/>
        <v/>
      </c>
      <c r="AQ319" s="54"/>
      <c r="AR319" s="21" t="str">
        <f t="shared" si="142"/>
        <v/>
      </c>
      <c r="AS319" s="22" t="str">
        <f t="shared" si="143"/>
        <v/>
      </c>
      <c r="AT319" s="57"/>
      <c r="AU319" s="43"/>
      <c r="AV319" s="60" t="s">
        <v>294</v>
      </c>
      <c r="AW319" s="24"/>
    </row>
    <row r="320" spans="1:49" ht="12" customHeight="1" thickBot="1">
      <c r="A320" s="13">
        <f t="shared" si="122"/>
        <v>319</v>
      </c>
      <c r="B320" s="14" t="s">
        <v>7</v>
      </c>
      <c r="C320" s="15" t="s">
        <v>34</v>
      </c>
      <c r="D320" s="67">
        <v>2012</v>
      </c>
      <c r="E320" s="15">
        <v>19</v>
      </c>
      <c r="F320" s="15"/>
      <c r="G320" s="15" t="s">
        <v>2857</v>
      </c>
      <c r="H320" s="15" t="s">
        <v>49</v>
      </c>
      <c r="I320" s="17"/>
      <c r="J320" s="39"/>
      <c r="K320" s="18" t="str">
        <f t="shared" si="125"/>
        <v/>
      </c>
      <c r="L320" s="19" t="str">
        <f t="shared" si="126"/>
        <v/>
      </c>
      <c r="M320" s="34"/>
      <c r="N320" s="18" t="str">
        <f t="shared" si="127"/>
        <v/>
      </c>
      <c r="O320" s="18" t="str">
        <f t="shared" si="128"/>
        <v/>
      </c>
      <c r="P320" s="18" t="str">
        <f t="shared" si="119"/>
        <v/>
      </c>
      <c r="Q320" s="46"/>
      <c r="R320" s="20" t="str">
        <f t="shared" si="129"/>
        <v/>
      </c>
      <c r="S320" s="31"/>
      <c r="T320" s="18" t="str">
        <f t="shared" si="130"/>
        <v/>
      </c>
      <c r="U320" s="18" t="str">
        <f t="shared" si="131"/>
        <v/>
      </c>
      <c r="V320" s="18" t="str">
        <f t="shared" si="120"/>
        <v/>
      </c>
      <c r="W320" s="46"/>
      <c r="X320" s="19" t="str">
        <f t="shared" si="132"/>
        <v/>
      </c>
      <c r="Y320" s="31"/>
      <c r="Z320" s="18" t="str">
        <f t="shared" si="133"/>
        <v/>
      </c>
      <c r="AA320" s="18" t="str">
        <f t="shared" si="134"/>
        <v/>
      </c>
      <c r="AB320" s="18" t="str">
        <f t="shared" si="121"/>
        <v/>
      </c>
      <c r="AC320" s="46"/>
      <c r="AD320" s="19" t="str">
        <f t="shared" si="135"/>
        <v/>
      </c>
      <c r="AE320" s="31"/>
      <c r="AF320" s="18" t="str">
        <f t="shared" si="136"/>
        <v/>
      </c>
      <c r="AG320" s="18" t="str">
        <f t="shared" si="137"/>
        <v/>
      </c>
      <c r="AH320" s="18" t="str">
        <f t="shared" si="123"/>
        <v/>
      </c>
      <c r="AI320" s="46"/>
      <c r="AJ320" s="19" t="str">
        <f t="shared" si="138"/>
        <v/>
      </c>
      <c r="AK320" s="31"/>
      <c r="AL320" s="18" t="str">
        <f t="shared" si="139"/>
        <v/>
      </c>
      <c r="AM320" s="18" t="str">
        <f t="shared" si="140"/>
        <v/>
      </c>
      <c r="AN320" s="18" t="str">
        <f t="shared" si="124"/>
        <v/>
      </c>
      <c r="AO320" s="46"/>
      <c r="AP320" s="19" t="str">
        <f t="shared" si="141"/>
        <v/>
      </c>
      <c r="AQ320" s="54"/>
      <c r="AR320" s="21" t="str">
        <f t="shared" si="142"/>
        <v/>
      </c>
      <c r="AS320" s="22" t="str">
        <f t="shared" si="143"/>
        <v/>
      </c>
      <c r="AT320" s="57"/>
      <c r="AU320" s="43"/>
      <c r="AV320" s="60" t="s">
        <v>294</v>
      </c>
      <c r="AW320" s="24"/>
    </row>
    <row r="321" spans="1:49" ht="12" customHeight="1" thickBot="1">
      <c r="A321" s="13">
        <f t="shared" si="122"/>
        <v>320</v>
      </c>
      <c r="B321" s="14" t="s">
        <v>7</v>
      </c>
      <c r="C321" s="15" t="s">
        <v>34</v>
      </c>
      <c r="D321" s="67">
        <v>2012</v>
      </c>
      <c r="E321" s="15">
        <v>20</v>
      </c>
      <c r="F321" s="15"/>
      <c r="G321" s="15" t="s">
        <v>2857</v>
      </c>
      <c r="H321" s="15" t="s">
        <v>49</v>
      </c>
      <c r="I321" s="17"/>
      <c r="J321" s="39"/>
      <c r="K321" s="18" t="str">
        <f t="shared" si="125"/>
        <v/>
      </c>
      <c r="L321" s="19" t="str">
        <f t="shared" si="126"/>
        <v/>
      </c>
      <c r="M321" s="34"/>
      <c r="N321" s="18" t="str">
        <f t="shared" si="127"/>
        <v/>
      </c>
      <c r="O321" s="18" t="str">
        <f t="shared" si="128"/>
        <v/>
      </c>
      <c r="P321" s="18" t="str">
        <f t="shared" si="119"/>
        <v/>
      </c>
      <c r="Q321" s="46"/>
      <c r="R321" s="20" t="str">
        <f t="shared" si="129"/>
        <v/>
      </c>
      <c r="S321" s="31"/>
      <c r="T321" s="18" t="str">
        <f t="shared" si="130"/>
        <v/>
      </c>
      <c r="U321" s="18" t="str">
        <f t="shared" si="131"/>
        <v/>
      </c>
      <c r="V321" s="18" t="str">
        <f t="shared" si="120"/>
        <v/>
      </c>
      <c r="W321" s="46"/>
      <c r="X321" s="19" t="str">
        <f t="shared" si="132"/>
        <v/>
      </c>
      <c r="Y321" s="31"/>
      <c r="Z321" s="18" t="str">
        <f t="shared" si="133"/>
        <v/>
      </c>
      <c r="AA321" s="18" t="str">
        <f t="shared" si="134"/>
        <v/>
      </c>
      <c r="AB321" s="18" t="str">
        <f t="shared" si="121"/>
        <v/>
      </c>
      <c r="AC321" s="46"/>
      <c r="AD321" s="19" t="str">
        <f t="shared" si="135"/>
        <v/>
      </c>
      <c r="AE321" s="31"/>
      <c r="AF321" s="18" t="str">
        <f t="shared" si="136"/>
        <v/>
      </c>
      <c r="AG321" s="18" t="str">
        <f t="shared" si="137"/>
        <v/>
      </c>
      <c r="AH321" s="18" t="str">
        <f t="shared" si="123"/>
        <v/>
      </c>
      <c r="AI321" s="46"/>
      <c r="AJ321" s="19" t="str">
        <f t="shared" si="138"/>
        <v/>
      </c>
      <c r="AK321" s="31"/>
      <c r="AL321" s="18" t="str">
        <f t="shared" si="139"/>
        <v/>
      </c>
      <c r="AM321" s="18" t="str">
        <f t="shared" si="140"/>
        <v/>
      </c>
      <c r="AN321" s="18" t="str">
        <f t="shared" si="124"/>
        <v/>
      </c>
      <c r="AO321" s="46"/>
      <c r="AP321" s="19" t="str">
        <f t="shared" si="141"/>
        <v/>
      </c>
      <c r="AQ321" s="54"/>
      <c r="AR321" s="21" t="str">
        <f t="shared" si="142"/>
        <v/>
      </c>
      <c r="AS321" s="22" t="str">
        <f t="shared" si="143"/>
        <v/>
      </c>
      <c r="AT321" s="57"/>
      <c r="AU321" s="43"/>
      <c r="AV321" s="60" t="s">
        <v>294</v>
      </c>
      <c r="AW321" s="24"/>
    </row>
    <row r="322" spans="1:49" ht="12" customHeight="1" thickBot="1">
      <c r="A322" s="13">
        <f t="shared" si="122"/>
        <v>321</v>
      </c>
      <c r="B322" s="14" t="s">
        <v>7</v>
      </c>
      <c r="C322" s="15" t="s">
        <v>34</v>
      </c>
      <c r="D322" s="67">
        <v>2012</v>
      </c>
      <c r="E322" s="15">
        <v>21</v>
      </c>
      <c r="F322" s="15"/>
      <c r="G322" s="15" t="s">
        <v>2857</v>
      </c>
      <c r="H322" s="15" t="s">
        <v>49</v>
      </c>
      <c r="I322" s="17"/>
      <c r="J322" s="39"/>
      <c r="K322" s="18" t="str">
        <f t="shared" si="125"/>
        <v/>
      </c>
      <c r="L322" s="19" t="str">
        <f t="shared" si="126"/>
        <v/>
      </c>
      <c r="M322" s="34"/>
      <c r="N322" s="18" t="str">
        <f t="shared" si="127"/>
        <v/>
      </c>
      <c r="O322" s="18" t="str">
        <f t="shared" si="128"/>
        <v/>
      </c>
      <c r="P322" s="18" t="str">
        <f t="shared" si="119"/>
        <v/>
      </c>
      <c r="Q322" s="46"/>
      <c r="R322" s="20" t="str">
        <f t="shared" si="129"/>
        <v/>
      </c>
      <c r="S322" s="31"/>
      <c r="T322" s="18" t="str">
        <f t="shared" si="130"/>
        <v/>
      </c>
      <c r="U322" s="18" t="str">
        <f t="shared" si="131"/>
        <v/>
      </c>
      <c r="V322" s="18" t="str">
        <f t="shared" si="120"/>
        <v/>
      </c>
      <c r="W322" s="46"/>
      <c r="X322" s="19" t="str">
        <f t="shared" si="132"/>
        <v/>
      </c>
      <c r="Y322" s="31"/>
      <c r="Z322" s="18" t="str">
        <f t="shared" si="133"/>
        <v/>
      </c>
      <c r="AA322" s="18" t="str">
        <f t="shared" si="134"/>
        <v/>
      </c>
      <c r="AB322" s="18" t="str">
        <f t="shared" si="121"/>
        <v/>
      </c>
      <c r="AC322" s="46"/>
      <c r="AD322" s="19" t="str">
        <f t="shared" si="135"/>
        <v/>
      </c>
      <c r="AE322" s="31"/>
      <c r="AF322" s="18" t="str">
        <f t="shared" si="136"/>
        <v/>
      </c>
      <c r="AG322" s="18" t="str">
        <f t="shared" si="137"/>
        <v/>
      </c>
      <c r="AH322" s="18" t="str">
        <f t="shared" si="123"/>
        <v/>
      </c>
      <c r="AI322" s="46"/>
      <c r="AJ322" s="19" t="str">
        <f t="shared" si="138"/>
        <v/>
      </c>
      <c r="AK322" s="31"/>
      <c r="AL322" s="18" t="str">
        <f t="shared" si="139"/>
        <v/>
      </c>
      <c r="AM322" s="18" t="str">
        <f t="shared" si="140"/>
        <v/>
      </c>
      <c r="AN322" s="18" t="str">
        <f t="shared" si="124"/>
        <v/>
      </c>
      <c r="AO322" s="46"/>
      <c r="AP322" s="19" t="str">
        <f t="shared" si="141"/>
        <v/>
      </c>
      <c r="AQ322" s="54"/>
      <c r="AR322" s="21" t="str">
        <f t="shared" si="142"/>
        <v/>
      </c>
      <c r="AS322" s="22" t="str">
        <f t="shared" si="143"/>
        <v/>
      </c>
      <c r="AT322" s="57"/>
      <c r="AU322" s="43"/>
      <c r="AV322" s="60" t="s">
        <v>294</v>
      </c>
      <c r="AW322" s="24"/>
    </row>
    <row r="323" spans="1:49" ht="12" customHeight="1" thickBot="1">
      <c r="A323" s="13">
        <f t="shared" si="122"/>
        <v>322</v>
      </c>
      <c r="B323" s="14" t="s">
        <v>7</v>
      </c>
      <c r="C323" s="15" t="s">
        <v>34</v>
      </c>
      <c r="D323" s="67">
        <v>2012</v>
      </c>
      <c r="E323" s="15">
        <v>22</v>
      </c>
      <c r="F323" s="15"/>
      <c r="G323" s="15" t="s">
        <v>2857</v>
      </c>
      <c r="H323" s="15" t="s">
        <v>49</v>
      </c>
      <c r="I323" s="17"/>
      <c r="J323" s="39"/>
      <c r="K323" s="18" t="str">
        <f t="shared" si="125"/>
        <v/>
      </c>
      <c r="L323" s="19" t="str">
        <f t="shared" si="126"/>
        <v/>
      </c>
      <c r="M323" s="34"/>
      <c r="N323" s="18" t="str">
        <f t="shared" si="127"/>
        <v/>
      </c>
      <c r="O323" s="18" t="str">
        <f t="shared" si="128"/>
        <v/>
      </c>
      <c r="P323" s="18" t="str">
        <f t="shared" ref="P323:P386" si="144">IF($AT323="","",IF($AT323=1,"TRUE","FALSE"))</f>
        <v/>
      </c>
      <c r="Q323" s="46"/>
      <c r="R323" s="20" t="str">
        <f t="shared" si="129"/>
        <v/>
      </c>
      <c r="S323" s="31"/>
      <c r="T323" s="18" t="str">
        <f t="shared" si="130"/>
        <v/>
      </c>
      <c r="U323" s="18" t="str">
        <f t="shared" si="131"/>
        <v/>
      </c>
      <c r="V323" s="18" t="str">
        <f t="shared" ref="V323:V386" si="145">IF($AT323="","",IF($AT323=2,"TRUE","FALSE"))</f>
        <v/>
      </c>
      <c r="W323" s="46"/>
      <c r="X323" s="19" t="str">
        <f t="shared" si="132"/>
        <v/>
      </c>
      <c r="Y323" s="31"/>
      <c r="Z323" s="18" t="str">
        <f t="shared" si="133"/>
        <v/>
      </c>
      <c r="AA323" s="18" t="str">
        <f t="shared" si="134"/>
        <v/>
      </c>
      <c r="AB323" s="18" t="str">
        <f t="shared" ref="AB323:AB386" si="146">IF($AT323="","",IF($AT323=3,"TRUE","FALSE"))</f>
        <v/>
      </c>
      <c r="AC323" s="46"/>
      <c r="AD323" s="19" t="str">
        <f t="shared" si="135"/>
        <v/>
      </c>
      <c r="AE323" s="31"/>
      <c r="AF323" s="18" t="str">
        <f t="shared" si="136"/>
        <v/>
      </c>
      <c r="AG323" s="18" t="str">
        <f t="shared" si="137"/>
        <v/>
      </c>
      <c r="AH323" s="18" t="str">
        <f t="shared" si="123"/>
        <v/>
      </c>
      <c r="AI323" s="46"/>
      <c r="AJ323" s="19" t="str">
        <f t="shared" si="138"/>
        <v/>
      </c>
      <c r="AK323" s="31"/>
      <c r="AL323" s="18" t="str">
        <f t="shared" si="139"/>
        <v/>
      </c>
      <c r="AM323" s="18" t="str">
        <f t="shared" si="140"/>
        <v/>
      </c>
      <c r="AN323" s="18" t="str">
        <f t="shared" si="124"/>
        <v/>
      </c>
      <c r="AO323" s="46"/>
      <c r="AP323" s="19" t="str">
        <f t="shared" si="141"/>
        <v/>
      </c>
      <c r="AQ323" s="54"/>
      <c r="AR323" s="21" t="str">
        <f t="shared" si="142"/>
        <v/>
      </c>
      <c r="AS323" s="22" t="str">
        <f t="shared" si="143"/>
        <v/>
      </c>
      <c r="AT323" s="57"/>
      <c r="AU323" s="43"/>
      <c r="AV323" s="60" t="s">
        <v>294</v>
      </c>
      <c r="AW323" s="24"/>
    </row>
    <row r="324" spans="1:49" ht="12" customHeight="1" thickBot="1">
      <c r="A324" s="13">
        <f t="shared" ref="A324:A387" si="147">ROW(A324)-1</f>
        <v>323</v>
      </c>
      <c r="B324" s="14" t="s">
        <v>7</v>
      </c>
      <c r="C324" s="15" t="s">
        <v>34</v>
      </c>
      <c r="D324" s="67">
        <v>2012</v>
      </c>
      <c r="E324" s="15">
        <v>23</v>
      </c>
      <c r="F324" s="15"/>
      <c r="G324" s="15" t="s">
        <v>2857</v>
      </c>
      <c r="H324" s="15" t="s">
        <v>49</v>
      </c>
      <c r="I324" s="17"/>
      <c r="J324" s="39"/>
      <c r="K324" s="18" t="str">
        <f t="shared" si="125"/>
        <v/>
      </c>
      <c r="L324" s="19" t="str">
        <f t="shared" si="126"/>
        <v/>
      </c>
      <c r="M324" s="34"/>
      <c r="N324" s="18" t="str">
        <f t="shared" si="127"/>
        <v/>
      </c>
      <c r="O324" s="18" t="str">
        <f t="shared" si="128"/>
        <v/>
      </c>
      <c r="P324" s="18" t="str">
        <f t="shared" si="144"/>
        <v/>
      </c>
      <c r="Q324" s="46"/>
      <c r="R324" s="20" t="str">
        <f t="shared" si="129"/>
        <v/>
      </c>
      <c r="S324" s="31"/>
      <c r="T324" s="18" t="str">
        <f t="shared" si="130"/>
        <v/>
      </c>
      <c r="U324" s="18" t="str">
        <f t="shared" si="131"/>
        <v/>
      </c>
      <c r="V324" s="18" t="str">
        <f t="shared" si="145"/>
        <v/>
      </c>
      <c r="W324" s="46"/>
      <c r="X324" s="19" t="str">
        <f t="shared" si="132"/>
        <v/>
      </c>
      <c r="Y324" s="31"/>
      <c r="Z324" s="18" t="str">
        <f t="shared" si="133"/>
        <v/>
      </c>
      <c r="AA324" s="18" t="str">
        <f t="shared" si="134"/>
        <v/>
      </c>
      <c r="AB324" s="18" t="str">
        <f t="shared" si="146"/>
        <v/>
      </c>
      <c r="AC324" s="46"/>
      <c r="AD324" s="19" t="str">
        <f t="shared" si="135"/>
        <v/>
      </c>
      <c r="AE324" s="31"/>
      <c r="AF324" s="18" t="str">
        <f t="shared" si="136"/>
        <v/>
      </c>
      <c r="AG324" s="18" t="str">
        <f t="shared" si="137"/>
        <v/>
      </c>
      <c r="AH324" s="18" t="str">
        <f t="shared" ref="AH324:AH387" si="148">IF($AT324="","",IF($AT324=4,"TRUE","FALSE"))</f>
        <v/>
      </c>
      <c r="AI324" s="46"/>
      <c r="AJ324" s="19" t="str">
        <f t="shared" si="138"/>
        <v/>
      </c>
      <c r="AK324" s="31"/>
      <c r="AL324" s="18" t="str">
        <f t="shared" si="139"/>
        <v/>
      </c>
      <c r="AM324" s="18" t="str">
        <f t="shared" si="140"/>
        <v/>
      </c>
      <c r="AN324" s="18" t="str">
        <f t="shared" ref="AN324:AN387" si="149">IF($AT324="","",IF($AT324=5,"TRUE","FALSE"))</f>
        <v/>
      </c>
      <c r="AO324" s="46"/>
      <c r="AP324" s="19" t="str">
        <f t="shared" si="141"/>
        <v/>
      </c>
      <c r="AQ324" s="54"/>
      <c r="AR324" s="21" t="str">
        <f t="shared" si="142"/>
        <v/>
      </c>
      <c r="AS324" s="22" t="str">
        <f t="shared" si="143"/>
        <v/>
      </c>
      <c r="AT324" s="57"/>
      <c r="AU324" s="43"/>
      <c r="AV324" s="60" t="s">
        <v>294</v>
      </c>
      <c r="AW324" s="24"/>
    </row>
    <row r="325" spans="1:49" ht="12" customHeight="1" thickBot="1">
      <c r="A325" s="13">
        <f t="shared" si="147"/>
        <v>324</v>
      </c>
      <c r="B325" s="14" t="s">
        <v>7</v>
      </c>
      <c r="C325" s="15" t="s">
        <v>34</v>
      </c>
      <c r="D325" s="67">
        <v>2012</v>
      </c>
      <c r="E325" s="15">
        <v>24</v>
      </c>
      <c r="F325" s="15"/>
      <c r="G325" s="15" t="s">
        <v>2857</v>
      </c>
      <c r="H325" s="15" t="s">
        <v>49</v>
      </c>
      <c r="I325" s="17"/>
      <c r="J325" s="39"/>
      <c r="K325" s="18" t="str">
        <f t="shared" si="125"/>
        <v/>
      </c>
      <c r="L325" s="19" t="str">
        <f t="shared" si="126"/>
        <v/>
      </c>
      <c r="M325" s="34"/>
      <c r="N325" s="18" t="str">
        <f t="shared" si="127"/>
        <v/>
      </c>
      <c r="O325" s="18" t="str">
        <f t="shared" si="128"/>
        <v/>
      </c>
      <c r="P325" s="18" t="str">
        <f t="shared" si="144"/>
        <v/>
      </c>
      <c r="Q325" s="46"/>
      <c r="R325" s="20" t="str">
        <f t="shared" si="129"/>
        <v/>
      </c>
      <c r="S325" s="31"/>
      <c r="T325" s="18" t="str">
        <f t="shared" si="130"/>
        <v/>
      </c>
      <c r="U325" s="18" t="str">
        <f t="shared" si="131"/>
        <v/>
      </c>
      <c r="V325" s="18" t="str">
        <f t="shared" si="145"/>
        <v/>
      </c>
      <c r="W325" s="46"/>
      <c r="X325" s="19" t="str">
        <f t="shared" si="132"/>
        <v/>
      </c>
      <c r="Y325" s="31"/>
      <c r="Z325" s="18" t="str">
        <f t="shared" si="133"/>
        <v/>
      </c>
      <c r="AA325" s="18" t="str">
        <f t="shared" si="134"/>
        <v/>
      </c>
      <c r="AB325" s="18" t="str">
        <f t="shared" si="146"/>
        <v/>
      </c>
      <c r="AC325" s="46"/>
      <c r="AD325" s="19" t="str">
        <f t="shared" si="135"/>
        <v/>
      </c>
      <c r="AE325" s="31"/>
      <c r="AF325" s="18" t="str">
        <f t="shared" si="136"/>
        <v/>
      </c>
      <c r="AG325" s="18" t="str">
        <f t="shared" si="137"/>
        <v/>
      </c>
      <c r="AH325" s="18" t="str">
        <f t="shared" si="148"/>
        <v/>
      </c>
      <c r="AI325" s="46"/>
      <c r="AJ325" s="19" t="str">
        <f t="shared" si="138"/>
        <v/>
      </c>
      <c r="AK325" s="31"/>
      <c r="AL325" s="18" t="str">
        <f t="shared" si="139"/>
        <v/>
      </c>
      <c r="AM325" s="18" t="str">
        <f t="shared" si="140"/>
        <v/>
      </c>
      <c r="AN325" s="18" t="str">
        <f t="shared" si="149"/>
        <v/>
      </c>
      <c r="AO325" s="46"/>
      <c r="AP325" s="19" t="str">
        <f t="shared" si="141"/>
        <v/>
      </c>
      <c r="AQ325" s="54"/>
      <c r="AR325" s="21" t="str">
        <f t="shared" si="142"/>
        <v/>
      </c>
      <c r="AS325" s="22" t="str">
        <f t="shared" si="143"/>
        <v/>
      </c>
      <c r="AT325" s="57"/>
      <c r="AU325" s="43"/>
      <c r="AV325" s="60" t="s">
        <v>294</v>
      </c>
      <c r="AW325" s="24"/>
    </row>
    <row r="326" spans="1:49" ht="12" customHeight="1" thickBot="1">
      <c r="A326" s="13">
        <f t="shared" si="147"/>
        <v>325</v>
      </c>
      <c r="B326" s="14" t="s">
        <v>7</v>
      </c>
      <c r="C326" s="15" t="s">
        <v>34</v>
      </c>
      <c r="D326" s="67">
        <v>2012</v>
      </c>
      <c r="E326" s="15">
        <v>25</v>
      </c>
      <c r="F326" s="15"/>
      <c r="G326" s="15" t="s">
        <v>2857</v>
      </c>
      <c r="H326" s="15" t="s">
        <v>49</v>
      </c>
      <c r="I326" s="17"/>
      <c r="J326" s="39"/>
      <c r="K326" s="18" t="str">
        <f t="shared" ref="K326:K389" si="150">_xlfn.TRANSLATE(J326,"ja","vi")</f>
        <v/>
      </c>
      <c r="L326" s="19" t="str">
        <f t="shared" ref="L326:L389" si="151">IF(J326="","",_xlfn.CONCAT(TEXT($A326,"000000"),"_question.jpg"))</f>
        <v/>
      </c>
      <c r="M326" s="34"/>
      <c r="N326" s="18" t="str">
        <f t="shared" ref="N326:N389" si="152">_xlfn.TRANSLATE(M326,"ja","vi")</f>
        <v/>
      </c>
      <c r="O326" s="18" t="str">
        <f t="shared" ref="O326:O389" si="153">IF(M326="","",_xlfn.CONCAT(TEXT($A326,"000000"),"_opt1.jpg"))</f>
        <v/>
      </c>
      <c r="P326" s="18" t="str">
        <f t="shared" si="144"/>
        <v/>
      </c>
      <c r="Q326" s="46"/>
      <c r="R326" s="20" t="str">
        <f t="shared" ref="R326:R389" si="154">_xlfn.TRANSLATE(Q326,"ja","vi")</f>
        <v/>
      </c>
      <c r="S326" s="31"/>
      <c r="T326" s="18" t="str">
        <f t="shared" ref="T326:T389" si="155">_xlfn.TRANSLATE(S326,"ja","vi")</f>
        <v/>
      </c>
      <c r="U326" s="18" t="str">
        <f t="shared" ref="U326:U389" si="156">IF(S326="","",_xlfn.CONCAT(TEXT($A326,"000000"),"_opt2.jpg"))</f>
        <v/>
      </c>
      <c r="V326" s="18" t="str">
        <f t="shared" si="145"/>
        <v/>
      </c>
      <c r="W326" s="46"/>
      <c r="X326" s="19" t="str">
        <f t="shared" ref="X326:X389" si="157">_xlfn.TRANSLATE(W326,"ja","vi")</f>
        <v/>
      </c>
      <c r="Y326" s="31"/>
      <c r="Z326" s="18" t="str">
        <f t="shared" ref="Z326:Z389" si="158">_xlfn.TRANSLATE(Y326,"ja","vi")</f>
        <v/>
      </c>
      <c r="AA326" s="18" t="str">
        <f t="shared" ref="AA326:AA389" si="159">IF(Y326="","",_xlfn.CONCAT(TEXT($A326,"000000"),"_opt3.jpg"))</f>
        <v/>
      </c>
      <c r="AB326" s="18" t="str">
        <f t="shared" si="146"/>
        <v/>
      </c>
      <c r="AC326" s="46"/>
      <c r="AD326" s="19" t="str">
        <f t="shared" ref="AD326:AD389" si="160">_xlfn.TRANSLATE(AC326,"ja","vi")</f>
        <v/>
      </c>
      <c r="AE326" s="31"/>
      <c r="AF326" s="18" t="str">
        <f t="shared" ref="AF326:AF389" si="161">_xlfn.TRANSLATE(AE326,"ja","vi")</f>
        <v/>
      </c>
      <c r="AG326" s="18" t="str">
        <f t="shared" ref="AG326:AG389" si="162">IF(AE326="","",_xlfn.CONCAT(TEXT($A326,"000000"),"_opt4.jpg"))</f>
        <v/>
      </c>
      <c r="AH326" s="18" t="str">
        <f t="shared" si="148"/>
        <v/>
      </c>
      <c r="AI326" s="46"/>
      <c r="AJ326" s="19" t="str">
        <f t="shared" ref="AJ326:AJ389" si="163">_xlfn.TRANSLATE(AI326,"ja","vi")</f>
        <v/>
      </c>
      <c r="AK326" s="31"/>
      <c r="AL326" s="18" t="str">
        <f t="shared" ref="AL326:AL389" si="164">_xlfn.TRANSLATE(AK326,"ja","vi")</f>
        <v/>
      </c>
      <c r="AM326" s="18" t="str">
        <f t="shared" ref="AM326:AM389" si="165">IF(AK326="","",_xlfn.CONCAT(TEXT($A326,"000000"),"_opt5.jpg"))</f>
        <v/>
      </c>
      <c r="AN326" s="18" t="str">
        <f t="shared" si="149"/>
        <v/>
      </c>
      <c r="AO326" s="46"/>
      <c r="AP326" s="19" t="str">
        <f t="shared" ref="AP326:AP389" si="166">_xlfn.TRANSLATE(AO326,"ja","vi")</f>
        <v/>
      </c>
      <c r="AQ326" s="54"/>
      <c r="AR326" s="21" t="str">
        <f t="shared" ref="AR326:AR389" si="167">_xlfn.TRANSLATE(AQ326,"ja","vi")</f>
        <v/>
      </c>
      <c r="AS326" s="22" t="str">
        <f t="shared" ref="AS326:AS389" si="168">IF(AQ326="","",_xlfn.CONCAT(TEXT($A326,"000000"),"_explain.jpg"))</f>
        <v/>
      </c>
      <c r="AT326" s="57"/>
      <c r="AU326" s="43"/>
      <c r="AV326" s="60" t="s">
        <v>294</v>
      </c>
      <c r="AW326" s="24"/>
    </row>
    <row r="327" spans="1:49" ht="12" customHeight="1" thickBot="1">
      <c r="A327" s="13">
        <f t="shared" si="147"/>
        <v>326</v>
      </c>
      <c r="B327" s="14" t="s">
        <v>7</v>
      </c>
      <c r="C327" s="15" t="s">
        <v>112</v>
      </c>
      <c r="D327" s="67">
        <v>2024</v>
      </c>
      <c r="E327" s="15">
        <v>1</v>
      </c>
      <c r="F327" s="15" t="s">
        <v>259</v>
      </c>
      <c r="G327" s="15" t="s">
        <v>2857</v>
      </c>
      <c r="H327" s="15" t="s">
        <v>49</v>
      </c>
      <c r="I327" s="17" t="s">
        <v>117</v>
      </c>
      <c r="J327" s="39" t="s">
        <v>258</v>
      </c>
      <c r="K327" s="18" t="str">
        <f t="shared" si="150"/>
        <v>Tuyên bố nào sau đây liên quan đến các thuật ngữ là không chính xác theo Đạo luật Tiêu chuẩn Xây dựng?</v>
      </c>
      <c r="L327" s="19" t="str">
        <f t="shared" si="151"/>
        <v>000326_question.jpg</v>
      </c>
      <c r="M327" s="34" t="s">
        <v>260</v>
      </c>
      <c r="N327" s="18" t="str">
        <f t="shared" si="152"/>
        <v>Sàn có sàn nằm dưới mặt đất, và chiều cao từ sàn đến mặt đất bằng 1/2 chiều cao trần của sàn, tương ứng với "tầng hầm".</v>
      </c>
      <c r="O327" s="18" t="str">
        <f t="shared" si="153"/>
        <v>000326_opt1.jpg</v>
      </c>
      <c r="P327" s="18" t="str">
        <f t="shared" si="144"/>
        <v>FALSE</v>
      </c>
      <c r="Q327" s="46" t="s">
        <v>261</v>
      </c>
      <c r="R327" s="20" t="str">
        <f t="shared" si="154"/>
        <v>Mô tả là chính xác. Tầng hầm là tầng có sàn nằm dưới mặt đất, và chiều cao từ sàn đến mặt đất lớn hơn 1/3 chiều cao trần của tầng đó.</v>
      </c>
      <c r="S327" s="31" t="s">
        <v>262</v>
      </c>
      <c r="T327" s="18" t="str">
        <f t="shared" si="155"/>
        <v>Các trường mẫu giáo được chứng nhận hợp tác với các trường mẫu giáo thuộc danh mục "tòa nhà đặc biệt".</v>
      </c>
      <c r="U327" s="18" t="str">
        <f t="shared" si="156"/>
        <v>000326_opt2.jpg</v>
      </c>
      <c r="V327" s="18" t="str">
        <f t="shared" si="145"/>
        <v>FALSE</v>
      </c>
      <c r="W327" s="46" t="s">
        <v>263</v>
      </c>
      <c r="X327" s="19" t="str">
        <f t="shared" si="157"/>
        <v>Mô tả là chính xác. Các tòa nhà đặc biệt là các tòa nhà được sử dụng bởi một số lượng người không xác định hoặc cụ thể, các tòa nhà xử lý hàng hóa nguy hiểm và các tòa nhà cần xem xét khu vực xung quanh, nhưng văn phòng, ngân hàng và bưu điện không áp dụng.</v>
      </c>
      <c r="Y327" s="31" t="s">
        <v>264</v>
      </c>
      <c r="Z327" s="18" t="str">
        <f t="shared" si="158"/>
        <v>Trong một ngôi nhà hai tầng bằng gỗ dành cho một gia đình, việc sửa chữa phần lớn nền móng thuộc "sửa chữa quy mô lớn"</v>
      </c>
      <c r="AA327" s="18" t="str">
        <f t="shared" si="159"/>
        <v>000326_opt3.jpg</v>
      </c>
      <c r="AB327" s="18" t="str">
        <f t="shared" si="146"/>
        <v>TRUE</v>
      </c>
      <c r="AC327" s="46" t="s">
        <v>265</v>
      </c>
      <c r="AD327" s="19" t="str">
        <f t="shared" si="160"/>
        <v>Mô tả sai. Sửa chữa quy mô lớn đề cập đến việc sửa chữa hơn một nửa một loại bộ phận kết cấu chính của tòa nhà. Các bộ phận cấu trúc chính của một tòa nhà đề cập đến tường, cột, sàn, dầm, mái và cầu thang.</v>
      </c>
      <c r="AE327" s="31" t="s">
        <v>268</v>
      </c>
      <c r="AF327" s="18" t="str">
        <f t="shared" si="161"/>
        <v>Ống khói của lò hơi được lắp đặt trong một tòa nhà thuộc loại "thiết bị xây dựng".</v>
      </c>
      <c r="AG327" s="18" t="str">
        <f t="shared" si="162"/>
        <v>000326_opt4.jpg</v>
      </c>
      <c r="AH327" s="18" t="str">
        <f t="shared" si="148"/>
        <v>FALSE</v>
      </c>
      <c r="AI327" s="46" t="s">
        <v>266</v>
      </c>
      <c r="AJ327" s="19" t="str">
        <f t="shared" si="163"/>
        <v>Mô tả là chính xác. Thiết bị xây dựng đề cập đến các thiết bị như điện, khí đốt, cấp thoát nước, thông gió, sưởi ấm và làm mát, chữa cháy, hút khói và xử lý nước thải, cũng như ống khói, thang máy và cột thu lôi.</v>
      </c>
      <c r="AK327" s="31" t="s">
        <v>267</v>
      </c>
      <c r="AL327" s="18" t="str">
        <f t="shared" si="164"/>
        <v>Hiệu suất cần thiết để các bức tường bên ngoài có tác dụng nhất định trong việc ngăn chặn sự lan rộng của đám cháy do các đám cháy thông thường xảy ra xung quanh các tòa nhà được gọi là "hiệu suất phòng cháy chữa cháy".</v>
      </c>
      <c r="AM327" s="18" t="str">
        <f t="shared" si="165"/>
        <v>000326_opt5.jpg</v>
      </c>
      <c r="AN327" s="18" t="str">
        <f t="shared" si="149"/>
        <v>FALSE</v>
      </c>
      <c r="AO327" s="46" t="s">
        <v>269</v>
      </c>
      <c r="AP327" s="19" t="str">
        <f t="shared" si="166"/>
        <v>Mô tả là chính xác. Trong phòng cháy chữa cháy, cần phải che chắn nhiệt trong 20 phút để chống lại các đám cháy thông thường xảy ra ở khu vực xung quanh.</v>
      </c>
      <c r="AQ327" s="54"/>
      <c r="AR327" s="21" t="str">
        <f t="shared" si="167"/>
        <v/>
      </c>
      <c r="AS327" s="22" t="str">
        <f t="shared" si="168"/>
        <v/>
      </c>
      <c r="AT327" s="57">
        <v>3</v>
      </c>
      <c r="AU327" s="43" t="s">
        <v>77</v>
      </c>
      <c r="AV327" s="60" t="s">
        <v>294</v>
      </c>
      <c r="AW327" s="24"/>
    </row>
    <row r="328" spans="1:49" ht="12" customHeight="1" thickBot="1">
      <c r="A328" s="13">
        <f t="shared" si="147"/>
        <v>327</v>
      </c>
      <c r="B328" s="14" t="s">
        <v>7</v>
      </c>
      <c r="C328" s="15" t="s">
        <v>112</v>
      </c>
      <c r="D328" s="67">
        <v>2024</v>
      </c>
      <c r="E328" s="15">
        <v>2</v>
      </c>
      <c r="F328" s="15"/>
      <c r="G328" s="15" t="s">
        <v>2857</v>
      </c>
      <c r="H328" s="15" t="s">
        <v>49</v>
      </c>
      <c r="I328" s="17"/>
      <c r="J328" s="39"/>
      <c r="K328" s="18" t="str">
        <f t="shared" si="150"/>
        <v/>
      </c>
      <c r="L328" s="19" t="str">
        <f t="shared" si="151"/>
        <v/>
      </c>
      <c r="M328" s="34"/>
      <c r="N328" s="18" t="str">
        <f t="shared" si="152"/>
        <v/>
      </c>
      <c r="O328" s="18" t="str">
        <f t="shared" si="153"/>
        <v/>
      </c>
      <c r="P328" s="18" t="str">
        <f t="shared" si="144"/>
        <v/>
      </c>
      <c r="Q328" s="46"/>
      <c r="R328" s="20" t="str">
        <f t="shared" si="154"/>
        <v/>
      </c>
      <c r="S328" s="31"/>
      <c r="T328" s="18" t="str">
        <f t="shared" si="155"/>
        <v/>
      </c>
      <c r="U328" s="18" t="str">
        <f t="shared" si="156"/>
        <v/>
      </c>
      <c r="V328" s="18" t="str">
        <f t="shared" si="145"/>
        <v/>
      </c>
      <c r="W328" s="46"/>
      <c r="X328" s="19" t="str">
        <f t="shared" si="157"/>
        <v/>
      </c>
      <c r="Y328" s="31"/>
      <c r="Z328" s="18" t="str">
        <f t="shared" si="158"/>
        <v/>
      </c>
      <c r="AA328" s="18" t="str">
        <f t="shared" si="159"/>
        <v/>
      </c>
      <c r="AB328" s="18" t="str">
        <f t="shared" si="146"/>
        <v/>
      </c>
      <c r="AC328" s="46"/>
      <c r="AD328" s="19" t="str">
        <f t="shared" si="160"/>
        <v/>
      </c>
      <c r="AE328" s="31"/>
      <c r="AF328" s="18" t="str">
        <f t="shared" si="161"/>
        <v/>
      </c>
      <c r="AG328" s="18" t="str">
        <f t="shared" si="162"/>
        <v/>
      </c>
      <c r="AH328" s="18" t="str">
        <f t="shared" si="148"/>
        <v/>
      </c>
      <c r="AI328" s="46"/>
      <c r="AJ328" s="19" t="str">
        <f t="shared" si="163"/>
        <v/>
      </c>
      <c r="AK328" s="31"/>
      <c r="AL328" s="18" t="str">
        <f t="shared" si="164"/>
        <v/>
      </c>
      <c r="AM328" s="18" t="str">
        <f t="shared" si="165"/>
        <v/>
      </c>
      <c r="AN328" s="18" t="str">
        <f t="shared" si="149"/>
        <v/>
      </c>
      <c r="AO328" s="46"/>
      <c r="AP328" s="19" t="str">
        <f t="shared" si="166"/>
        <v/>
      </c>
      <c r="AQ328" s="54"/>
      <c r="AR328" s="21" t="str">
        <f t="shared" si="167"/>
        <v/>
      </c>
      <c r="AS328" s="22" t="str">
        <f t="shared" si="168"/>
        <v/>
      </c>
      <c r="AT328" s="57"/>
      <c r="AU328" s="43"/>
      <c r="AV328" s="60" t="s">
        <v>294</v>
      </c>
      <c r="AW328" s="24"/>
    </row>
    <row r="329" spans="1:49" ht="12" customHeight="1" thickBot="1">
      <c r="A329" s="13">
        <f t="shared" si="147"/>
        <v>328</v>
      </c>
      <c r="B329" s="14" t="s">
        <v>7</v>
      </c>
      <c r="C329" s="15" t="s">
        <v>112</v>
      </c>
      <c r="D329" s="67">
        <v>2024</v>
      </c>
      <c r="E329" s="15">
        <v>3</v>
      </c>
      <c r="F329" s="15"/>
      <c r="G329" s="15" t="s">
        <v>2857</v>
      </c>
      <c r="H329" s="15" t="s">
        <v>49</v>
      </c>
      <c r="I329" s="17"/>
      <c r="J329" s="39"/>
      <c r="K329" s="18" t="str">
        <f t="shared" si="150"/>
        <v/>
      </c>
      <c r="L329" s="19" t="str">
        <f t="shared" si="151"/>
        <v/>
      </c>
      <c r="M329" s="34"/>
      <c r="N329" s="18" t="str">
        <f t="shared" si="152"/>
        <v/>
      </c>
      <c r="O329" s="18" t="str">
        <f t="shared" si="153"/>
        <v/>
      </c>
      <c r="P329" s="18" t="str">
        <f t="shared" si="144"/>
        <v/>
      </c>
      <c r="Q329" s="46"/>
      <c r="R329" s="20" t="str">
        <f t="shared" si="154"/>
        <v/>
      </c>
      <c r="S329" s="31"/>
      <c r="T329" s="18" t="str">
        <f t="shared" si="155"/>
        <v/>
      </c>
      <c r="U329" s="18" t="str">
        <f t="shared" si="156"/>
        <v/>
      </c>
      <c r="V329" s="18" t="str">
        <f t="shared" si="145"/>
        <v/>
      </c>
      <c r="W329" s="46"/>
      <c r="X329" s="19" t="str">
        <f t="shared" si="157"/>
        <v/>
      </c>
      <c r="Y329" s="31"/>
      <c r="Z329" s="18" t="str">
        <f t="shared" si="158"/>
        <v/>
      </c>
      <c r="AA329" s="18" t="str">
        <f t="shared" si="159"/>
        <v/>
      </c>
      <c r="AB329" s="18" t="str">
        <f t="shared" si="146"/>
        <v/>
      </c>
      <c r="AC329" s="46"/>
      <c r="AD329" s="19" t="str">
        <f t="shared" si="160"/>
        <v/>
      </c>
      <c r="AE329" s="31"/>
      <c r="AF329" s="18" t="str">
        <f t="shared" si="161"/>
        <v/>
      </c>
      <c r="AG329" s="18" t="str">
        <f t="shared" si="162"/>
        <v/>
      </c>
      <c r="AH329" s="18" t="str">
        <f t="shared" si="148"/>
        <v/>
      </c>
      <c r="AI329" s="46"/>
      <c r="AJ329" s="19" t="str">
        <f t="shared" si="163"/>
        <v/>
      </c>
      <c r="AK329" s="31"/>
      <c r="AL329" s="18" t="str">
        <f t="shared" si="164"/>
        <v/>
      </c>
      <c r="AM329" s="18" t="str">
        <f t="shared" si="165"/>
        <v/>
      </c>
      <c r="AN329" s="18" t="str">
        <f t="shared" si="149"/>
        <v/>
      </c>
      <c r="AO329" s="46"/>
      <c r="AP329" s="19" t="str">
        <f t="shared" si="166"/>
        <v/>
      </c>
      <c r="AQ329" s="54"/>
      <c r="AR329" s="21" t="str">
        <f t="shared" si="167"/>
        <v/>
      </c>
      <c r="AS329" s="22" t="str">
        <f t="shared" si="168"/>
        <v/>
      </c>
      <c r="AT329" s="57"/>
      <c r="AU329" s="43"/>
      <c r="AV329" s="60" t="s">
        <v>294</v>
      </c>
      <c r="AW329" s="24"/>
    </row>
    <row r="330" spans="1:49" ht="12" customHeight="1" thickBot="1">
      <c r="A330" s="13">
        <f t="shared" si="147"/>
        <v>329</v>
      </c>
      <c r="B330" s="14" t="s">
        <v>7</v>
      </c>
      <c r="C330" s="15" t="s">
        <v>112</v>
      </c>
      <c r="D330" s="67">
        <v>2024</v>
      </c>
      <c r="E330" s="15">
        <v>4</v>
      </c>
      <c r="F330" s="15"/>
      <c r="G330" s="15" t="s">
        <v>2857</v>
      </c>
      <c r="H330" s="15" t="s">
        <v>49</v>
      </c>
      <c r="I330" s="17"/>
      <c r="J330" s="39"/>
      <c r="K330" s="18" t="str">
        <f t="shared" si="150"/>
        <v/>
      </c>
      <c r="L330" s="19" t="str">
        <f t="shared" si="151"/>
        <v/>
      </c>
      <c r="M330" s="34"/>
      <c r="N330" s="18" t="str">
        <f t="shared" si="152"/>
        <v/>
      </c>
      <c r="O330" s="18" t="str">
        <f t="shared" si="153"/>
        <v/>
      </c>
      <c r="P330" s="18" t="str">
        <f t="shared" si="144"/>
        <v/>
      </c>
      <c r="Q330" s="46"/>
      <c r="R330" s="20" t="str">
        <f t="shared" si="154"/>
        <v/>
      </c>
      <c r="S330" s="31"/>
      <c r="T330" s="18" t="str">
        <f t="shared" si="155"/>
        <v/>
      </c>
      <c r="U330" s="18" t="str">
        <f t="shared" si="156"/>
        <v/>
      </c>
      <c r="V330" s="18" t="str">
        <f t="shared" si="145"/>
        <v/>
      </c>
      <c r="W330" s="46"/>
      <c r="X330" s="19" t="str">
        <f t="shared" si="157"/>
        <v/>
      </c>
      <c r="Y330" s="31"/>
      <c r="Z330" s="18" t="str">
        <f t="shared" si="158"/>
        <v/>
      </c>
      <c r="AA330" s="18" t="str">
        <f t="shared" si="159"/>
        <v/>
      </c>
      <c r="AB330" s="18" t="str">
        <f t="shared" si="146"/>
        <v/>
      </c>
      <c r="AC330" s="46"/>
      <c r="AD330" s="19" t="str">
        <f t="shared" si="160"/>
        <v/>
      </c>
      <c r="AE330" s="31"/>
      <c r="AF330" s="18" t="str">
        <f t="shared" si="161"/>
        <v/>
      </c>
      <c r="AG330" s="18" t="str">
        <f t="shared" si="162"/>
        <v/>
      </c>
      <c r="AH330" s="18" t="str">
        <f t="shared" si="148"/>
        <v/>
      </c>
      <c r="AI330" s="46"/>
      <c r="AJ330" s="19" t="str">
        <f t="shared" si="163"/>
        <v/>
      </c>
      <c r="AK330" s="31"/>
      <c r="AL330" s="18" t="str">
        <f t="shared" si="164"/>
        <v/>
      </c>
      <c r="AM330" s="18" t="str">
        <f t="shared" si="165"/>
        <v/>
      </c>
      <c r="AN330" s="18" t="str">
        <f t="shared" si="149"/>
        <v/>
      </c>
      <c r="AO330" s="46"/>
      <c r="AP330" s="19" t="str">
        <f t="shared" si="166"/>
        <v/>
      </c>
      <c r="AQ330" s="54"/>
      <c r="AR330" s="21" t="str">
        <f t="shared" si="167"/>
        <v/>
      </c>
      <c r="AS330" s="22" t="str">
        <f t="shared" si="168"/>
        <v/>
      </c>
      <c r="AT330" s="57"/>
      <c r="AU330" s="43"/>
      <c r="AV330" s="60" t="s">
        <v>294</v>
      </c>
      <c r="AW330" s="24"/>
    </row>
    <row r="331" spans="1:49" ht="12" customHeight="1" thickBot="1">
      <c r="A331" s="13">
        <f t="shared" si="147"/>
        <v>330</v>
      </c>
      <c r="B331" s="14" t="s">
        <v>7</v>
      </c>
      <c r="C331" s="15" t="s">
        <v>112</v>
      </c>
      <c r="D331" s="67">
        <v>2024</v>
      </c>
      <c r="E331" s="15">
        <v>5</v>
      </c>
      <c r="F331" s="15"/>
      <c r="G331" s="15" t="s">
        <v>2857</v>
      </c>
      <c r="H331" s="15" t="s">
        <v>49</v>
      </c>
      <c r="I331" s="17"/>
      <c r="J331" s="39"/>
      <c r="K331" s="18" t="str">
        <f t="shared" si="150"/>
        <v/>
      </c>
      <c r="L331" s="19" t="str">
        <f t="shared" si="151"/>
        <v/>
      </c>
      <c r="M331" s="34"/>
      <c r="N331" s="18" t="str">
        <f t="shared" si="152"/>
        <v/>
      </c>
      <c r="O331" s="18" t="str">
        <f t="shared" si="153"/>
        <v/>
      </c>
      <c r="P331" s="18" t="str">
        <f t="shared" si="144"/>
        <v/>
      </c>
      <c r="Q331" s="46"/>
      <c r="R331" s="20" t="str">
        <f t="shared" si="154"/>
        <v/>
      </c>
      <c r="S331" s="31"/>
      <c r="T331" s="18" t="str">
        <f t="shared" si="155"/>
        <v/>
      </c>
      <c r="U331" s="18" t="str">
        <f t="shared" si="156"/>
        <v/>
      </c>
      <c r="V331" s="18" t="str">
        <f t="shared" si="145"/>
        <v/>
      </c>
      <c r="W331" s="46"/>
      <c r="X331" s="19" t="str">
        <f t="shared" si="157"/>
        <v/>
      </c>
      <c r="Y331" s="31"/>
      <c r="Z331" s="18" t="str">
        <f t="shared" si="158"/>
        <v/>
      </c>
      <c r="AA331" s="18" t="str">
        <f t="shared" si="159"/>
        <v/>
      </c>
      <c r="AB331" s="18" t="str">
        <f t="shared" si="146"/>
        <v/>
      </c>
      <c r="AC331" s="46"/>
      <c r="AD331" s="19" t="str">
        <f t="shared" si="160"/>
        <v/>
      </c>
      <c r="AE331" s="31"/>
      <c r="AF331" s="18" t="str">
        <f t="shared" si="161"/>
        <v/>
      </c>
      <c r="AG331" s="18" t="str">
        <f t="shared" si="162"/>
        <v/>
      </c>
      <c r="AH331" s="18" t="str">
        <f t="shared" si="148"/>
        <v/>
      </c>
      <c r="AI331" s="46"/>
      <c r="AJ331" s="19" t="str">
        <f t="shared" si="163"/>
        <v/>
      </c>
      <c r="AK331" s="31"/>
      <c r="AL331" s="18" t="str">
        <f t="shared" si="164"/>
        <v/>
      </c>
      <c r="AM331" s="18" t="str">
        <f t="shared" si="165"/>
        <v/>
      </c>
      <c r="AN331" s="18" t="str">
        <f t="shared" si="149"/>
        <v/>
      </c>
      <c r="AO331" s="46"/>
      <c r="AP331" s="19" t="str">
        <f t="shared" si="166"/>
        <v/>
      </c>
      <c r="AQ331" s="54"/>
      <c r="AR331" s="21" t="str">
        <f t="shared" si="167"/>
        <v/>
      </c>
      <c r="AS331" s="22" t="str">
        <f t="shared" si="168"/>
        <v/>
      </c>
      <c r="AT331" s="57"/>
      <c r="AU331" s="43"/>
      <c r="AV331" s="60" t="s">
        <v>294</v>
      </c>
      <c r="AW331" s="24"/>
    </row>
    <row r="332" spans="1:49" ht="12" customHeight="1" thickBot="1">
      <c r="A332" s="13">
        <f t="shared" si="147"/>
        <v>331</v>
      </c>
      <c r="B332" s="14" t="s">
        <v>7</v>
      </c>
      <c r="C332" s="15" t="s">
        <v>112</v>
      </c>
      <c r="D332" s="67">
        <v>2024</v>
      </c>
      <c r="E332" s="15">
        <v>6</v>
      </c>
      <c r="F332" s="15"/>
      <c r="G332" s="15" t="s">
        <v>2857</v>
      </c>
      <c r="H332" s="15" t="s">
        <v>49</v>
      </c>
      <c r="I332" s="17"/>
      <c r="J332" s="39"/>
      <c r="K332" s="18" t="str">
        <f t="shared" si="150"/>
        <v/>
      </c>
      <c r="L332" s="19" t="str">
        <f t="shared" si="151"/>
        <v/>
      </c>
      <c r="M332" s="34"/>
      <c r="N332" s="18" t="str">
        <f t="shared" si="152"/>
        <v/>
      </c>
      <c r="O332" s="18" t="str">
        <f t="shared" si="153"/>
        <v/>
      </c>
      <c r="P332" s="18" t="str">
        <f t="shared" si="144"/>
        <v/>
      </c>
      <c r="Q332" s="46"/>
      <c r="R332" s="20" t="str">
        <f t="shared" si="154"/>
        <v/>
      </c>
      <c r="S332" s="31"/>
      <c r="T332" s="18" t="str">
        <f t="shared" si="155"/>
        <v/>
      </c>
      <c r="U332" s="18" t="str">
        <f t="shared" si="156"/>
        <v/>
      </c>
      <c r="V332" s="18" t="str">
        <f t="shared" si="145"/>
        <v/>
      </c>
      <c r="W332" s="46"/>
      <c r="X332" s="19" t="str">
        <f t="shared" si="157"/>
        <v/>
      </c>
      <c r="Y332" s="31"/>
      <c r="Z332" s="18" t="str">
        <f t="shared" si="158"/>
        <v/>
      </c>
      <c r="AA332" s="18" t="str">
        <f t="shared" si="159"/>
        <v/>
      </c>
      <c r="AB332" s="18" t="str">
        <f t="shared" si="146"/>
        <v/>
      </c>
      <c r="AC332" s="46"/>
      <c r="AD332" s="19" t="str">
        <f t="shared" si="160"/>
        <v/>
      </c>
      <c r="AE332" s="31"/>
      <c r="AF332" s="18" t="str">
        <f t="shared" si="161"/>
        <v/>
      </c>
      <c r="AG332" s="18" t="str">
        <f t="shared" si="162"/>
        <v/>
      </c>
      <c r="AH332" s="18" t="str">
        <f t="shared" si="148"/>
        <v/>
      </c>
      <c r="AI332" s="46"/>
      <c r="AJ332" s="19" t="str">
        <f t="shared" si="163"/>
        <v/>
      </c>
      <c r="AK332" s="31"/>
      <c r="AL332" s="18" t="str">
        <f t="shared" si="164"/>
        <v/>
      </c>
      <c r="AM332" s="18" t="str">
        <f t="shared" si="165"/>
        <v/>
      </c>
      <c r="AN332" s="18" t="str">
        <f t="shared" si="149"/>
        <v/>
      </c>
      <c r="AO332" s="46"/>
      <c r="AP332" s="19" t="str">
        <f t="shared" si="166"/>
        <v/>
      </c>
      <c r="AQ332" s="54"/>
      <c r="AR332" s="21" t="str">
        <f t="shared" si="167"/>
        <v/>
      </c>
      <c r="AS332" s="22" t="str">
        <f t="shared" si="168"/>
        <v/>
      </c>
      <c r="AT332" s="57"/>
      <c r="AU332" s="43"/>
      <c r="AV332" s="60" t="s">
        <v>294</v>
      </c>
      <c r="AW332" s="24"/>
    </row>
    <row r="333" spans="1:49" ht="12" customHeight="1" thickBot="1">
      <c r="A333" s="13">
        <f t="shared" si="147"/>
        <v>332</v>
      </c>
      <c r="B333" s="14" t="s">
        <v>7</v>
      </c>
      <c r="C333" s="15" t="s">
        <v>112</v>
      </c>
      <c r="D333" s="67">
        <v>2024</v>
      </c>
      <c r="E333" s="15">
        <v>7</v>
      </c>
      <c r="F333" s="15"/>
      <c r="G333" s="15" t="s">
        <v>2857</v>
      </c>
      <c r="H333" s="15" t="s">
        <v>49</v>
      </c>
      <c r="I333" s="17"/>
      <c r="J333" s="39"/>
      <c r="K333" s="18" t="str">
        <f t="shared" si="150"/>
        <v/>
      </c>
      <c r="L333" s="19" t="str">
        <f t="shared" si="151"/>
        <v/>
      </c>
      <c r="M333" s="34"/>
      <c r="N333" s="18" t="str">
        <f t="shared" si="152"/>
        <v/>
      </c>
      <c r="O333" s="18" t="str">
        <f t="shared" si="153"/>
        <v/>
      </c>
      <c r="P333" s="18" t="str">
        <f t="shared" si="144"/>
        <v/>
      </c>
      <c r="Q333" s="46"/>
      <c r="R333" s="20" t="str">
        <f t="shared" si="154"/>
        <v/>
      </c>
      <c r="S333" s="31"/>
      <c r="T333" s="18" t="str">
        <f t="shared" si="155"/>
        <v/>
      </c>
      <c r="U333" s="18" t="str">
        <f t="shared" si="156"/>
        <v/>
      </c>
      <c r="V333" s="18" t="str">
        <f t="shared" si="145"/>
        <v/>
      </c>
      <c r="W333" s="46"/>
      <c r="X333" s="19" t="str">
        <f t="shared" si="157"/>
        <v/>
      </c>
      <c r="Y333" s="31"/>
      <c r="Z333" s="18" t="str">
        <f t="shared" si="158"/>
        <v/>
      </c>
      <c r="AA333" s="18" t="str">
        <f t="shared" si="159"/>
        <v/>
      </c>
      <c r="AB333" s="18" t="str">
        <f t="shared" si="146"/>
        <v/>
      </c>
      <c r="AC333" s="46"/>
      <c r="AD333" s="19" t="str">
        <f t="shared" si="160"/>
        <v/>
      </c>
      <c r="AE333" s="31"/>
      <c r="AF333" s="18" t="str">
        <f t="shared" si="161"/>
        <v/>
      </c>
      <c r="AG333" s="18" t="str">
        <f t="shared" si="162"/>
        <v/>
      </c>
      <c r="AH333" s="18" t="str">
        <f t="shared" si="148"/>
        <v/>
      </c>
      <c r="AI333" s="46"/>
      <c r="AJ333" s="19" t="str">
        <f t="shared" si="163"/>
        <v/>
      </c>
      <c r="AK333" s="31"/>
      <c r="AL333" s="18" t="str">
        <f t="shared" si="164"/>
        <v/>
      </c>
      <c r="AM333" s="18" t="str">
        <f t="shared" si="165"/>
        <v/>
      </c>
      <c r="AN333" s="18" t="str">
        <f t="shared" si="149"/>
        <v/>
      </c>
      <c r="AO333" s="46"/>
      <c r="AP333" s="19" t="str">
        <f t="shared" si="166"/>
        <v/>
      </c>
      <c r="AQ333" s="54"/>
      <c r="AR333" s="21" t="str">
        <f t="shared" si="167"/>
        <v/>
      </c>
      <c r="AS333" s="22" t="str">
        <f t="shared" si="168"/>
        <v/>
      </c>
      <c r="AT333" s="57"/>
      <c r="AU333" s="43"/>
      <c r="AV333" s="60" t="s">
        <v>294</v>
      </c>
      <c r="AW333" s="24"/>
    </row>
    <row r="334" spans="1:49" ht="12" customHeight="1" thickBot="1">
      <c r="A334" s="13">
        <f t="shared" si="147"/>
        <v>333</v>
      </c>
      <c r="B334" s="14" t="s">
        <v>7</v>
      </c>
      <c r="C334" s="15" t="s">
        <v>112</v>
      </c>
      <c r="D334" s="67">
        <v>2024</v>
      </c>
      <c r="E334" s="15">
        <v>8</v>
      </c>
      <c r="F334" s="15"/>
      <c r="G334" s="15" t="s">
        <v>2857</v>
      </c>
      <c r="H334" s="15" t="s">
        <v>49</v>
      </c>
      <c r="I334" s="17"/>
      <c r="J334" s="39"/>
      <c r="K334" s="18" t="str">
        <f t="shared" si="150"/>
        <v/>
      </c>
      <c r="L334" s="19" t="str">
        <f t="shared" si="151"/>
        <v/>
      </c>
      <c r="M334" s="34"/>
      <c r="N334" s="18" t="str">
        <f t="shared" si="152"/>
        <v/>
      </c>
      <c r="O334" s="18" t="str">
        <f t="shared" si="153"/>
        <v/>
      </c>
      <c r="P334" s="18" t="str">
        <f t="shared" si="144"/>
        <v/>
      </c>
      <c r="Q334" s="46"/>
      <c r="R334" s="20" t="str">
        <f t="shared" si="154"/>
        <v/>
      </c>
      <c r="S334" s="31"/>
      <c r="T334" s="18" t="str">
        <f t="shared" si="155"/>
        <v/>
      </c>
      <c r="U334" s="18" t="str">
        <f t="shared" si="156"/>
        <v/>
      </c>
      <c r="V334" s="18" t="str">
        <f t="shared" si="145"/>
        <v/>
      </c>
      <c r="W334" s="46"/>
      <c r="X334" s="19" t="str">
        <f t="shared" si="157"/>
        <v/>
      </c>
      <c r="Y334" s="31"/>
      <c r="Z334" s="18" t="str">
        <f t="shared" si="158"/>
        <v/>
      </c>
      <c r="AA334" s="18" t="str">
        <f t="shared" si="159"/>
        <v/>
      </c>
      <c r="AB334" s="18" t="str">
        <f t="shared" si="146"/>
        <v/>
      </c>
      <c r="AC334" s="46"/>
      <c r="AD334" s="19" t="str">
        <f t="shared" si="160"/>
        <v/>
      </c>
      <c r="AE334" s="31"/>
      <c r="AF334" s="18" t="str">
        <f t="shared" si="161"/>
        <v/>
      </c>
      <c r="AG334" s="18" t="str">
        <f t="shared" si="162"/>
        <v/>
      </c>
      <c r="AH334" s="18" t="str">
        <f t="shared" si="148"/>
        <v/>
      </c>
      <c r="AI334" s="46"/>
      <c r="AJ334" s="19" t="str">
        <f t="shared" si="163"/>
        <v/>
      </c>
      <c r="AK334" s="31"/>
      <c r="AL334" s="18" t="str">
        <f t="shared" si="164"/>
        <v/>
      </c>
      <c r="AM334" s="18" t="str">
        <f t="shared" si="165"/>
        <v/>
      </c>
      <c r="AN334" s="18" t="str">
        <f t="shared" si="149"/>
        <v/>
      </c>
      <c r="AO334" s="46"/>
      <c r="AP334" s="19" t="str">
        <f t="shared" si="166"/>
        <v/>
      </c>
      <c r="AQ334" s="54"/>
      <c r="AR334" s="21" t="str">
        <f t="shared" si="167"/>
        <v/>
      </c>
      <c r="AS334" s="22" t="str">
        <f t="shared" si="168"/>
        <v/>
      </c>
      <c r="AT334" s="57"/>
      <c r="AU334" s="43"/>
      <c r="AV334" s="60" t="s">
        <v>294</v>
      </c>
      <c r="AW334" s="24"/>
    </row>
    <row r="335" spans="1:49" ht="12" customHeight="1" thickBot="1">
      <c r="A335" s="13">
        <f t="shared" si="147"/>
        <v>334</v>
      </c>
      <c r="B335" s="14" t="s">
        <v>7</v>
      </c>
      <c r="C335" s="15" t="s">
        <v>112</v>
      </c>
      <c r="D335" s="67">
        <v>2024</v>
      </c>
      <c r="E335" s="15">
        <v>9</v>
      </c>
      <c r="F335" s="15"/>
      <c r="G335" s="15" t="s">
        <v>2857</v>
      </c>
      <c r="H335" s="15" t="s">
        <v>49</v>
      </c>
      <c r="I335" s="17"/>
      <c r="J335" s="39"/>
      <c r="K335" s="18" t="str">
        <f t="shared" si="150"/>
        <v/>
      </c>
      <c r="L335" s="19" t="str">
        <f t="shared" si="151"/>
        <v/>
      </c>
      <c r="M335" s="34"/>
      <c r="N335" s="18" t="str">
        <f t="shared" si="152"/>
        <v/>
      </c>
      <c r="O335" s="18" t="str">
        <f t="shared" si="153"/>
        <v/>
      </c>
      <c r="P335" s="18" t="str">
        <f t="shared" si="144"/>
        <v/>
      </c>
      <c r="Q335" s="46"/>
      <c r="R335" s="20" t="str">
        <f t="shared" si="154"/>
        <v/>
      </c>
      <c r="S335" s="31"/>
      <c r="T335" s="18" t="str">
        <f t="shared" si="155"/>
        <v/>
      </c>
      <c r="U335" s="18" t="str">
        <f t="shared" si="156"/>
        <v/>
      </c>
      <c r="V335" s="18" t="str">
        <f t="shared" si="145"/>
        <v/>
      </c>
      <c r="W335" s="46"/>
      <c r="X335" s="19" t="str">
        <f t="shared" si="157"/>
        <v/>
      </c>
      <c r="Y335" s="31"/>
      <c r="Z335" s="18" t="str">
        <f t="shared" si="158"/>
        <v/>
      </c>
      <c r="AA335" s="18" t="str">
        <f t="shared" si="159"/>
        <v/>
      </c>
      <c r="AB335" s="18" t="str">
        <f t="shared" si="146"/>
        <v/>
      </c>
      <c r="AC335" s="46"/>
      <c r="AD335" s="19" t="str">
        <f t="shared" si="160"/>
        <v/>
      </c>
      <c r="AE335" s="31"/>
      <c r="AF335" s="18" t="str">
        <f t="shared" si="161"/>
        <v/>
      </c>
      <c r="AG335" s="18" t="str">
        <f t="shared" si="162"/>
        <v/>
      </c>
      <c r="AH335" s="18" t="str">
        <f t="shared" si="148"/>
        <v/>
      </c>
      <c r="AI335" s="46"/>
      <c r="AJ335" s="19" t="str">
        <f t="shared" si="163"/>
        <v/>
      </c>
      <c r="AK335" s="31"/>
      <c r="AL335" s="18" t="str">
        <f t="shared" si="164"/>
        <v/>
      </c>
      <c r="AM335" s="18" t="str">
        <f t="shared" si="165"/>
        <v/>
      </c>
      <c r="AN335" s="18" t="str">
        <f t="shared" si="149"/>
        <v/>
      </c>
      <c r="AO335" s="46"/>
      <c r="AP335" s="19" t="str">
        <f t="shared" si="166"/>
        <v/>
      </c>
      <c r="AQ335" s="54"/>
      <c r="AR335" s="21" t="str">
        <f t="shared" si="167"/>
        <v/>
      </c>
      <c r="AS335" s="22" t="str">
        <f t="shared" si="168"/>
        <v/>
      </c>
      <c r="AT335" s="57"/>
      <c r="AU335" s="43"/>
      <c r="AV335" s="60" t="s">
        <v>294</v>
      </c>
      <c r="AW335" s="24"/>
    </row>
    <row r="336" spans="1:49" ht="12" customHeight="1" thickBot="1">
      <c r="A336" s="13">
        <f t="shared" si="147"/>
        <v>335</v>
      </c>
      <c r="B336" s="14" t="s">
        <v>7</v>
      </c>
      <c r="C336" s="15" t="s">
        <v>112</v>
      </c>
      <c r="D336" s="67">
        <v>2024</v>
      </c>
      <c r="E336" s="15">
        <v>10</v>
      </c>
      <c r="F336" s="15"/>
      <c r="G336" s="15" t="s">
        <v>2857</v>
      </c>
      <c r="H336" s="15" t="s">
        <v>49</v>
      </c>
      <c r="I336" s="17"/>
      <c r="J336" s="39"/>
      <c r="K336" s="18" t="str">
        <f t="shared" si="150"/>
        <v/>
      </c>
      <c r="L336" s="19" t="str">
        <f t="shared" si="151"/>
        <v/>
      </c>
      <c r="M336" s="34"/>
      <c r="N336" s="18" t="str">
        <f t="shared" si="152"/>
        <v/>
      </c>
      <c r="O336" s="18" t="str">
        <f t="shared" si="153"/>
        <v/>
      </c>
      <c r="P336" s="18" t="str">
        <f t="shared" si="144"/>
        <v/>
      </c>
      <c r="Q336" s="46"/>
      <c r="R336" s="20" t="str">
        <f t="shared" si="154"/>
        <v/>
      </c>
      <c r="S336" s="31"/>
      <c r="T336" s="18" t="str">
        <f t="shared" si="155"/>
        <v/>
      </c>
      <c r="U336" s="18" t="str">
        <f t="shared" si="156"/>
        <v/>
      </c>
      <c r="V336" s="18" t="str">
        <f t="shared" si="145"/>
        <v/>
      </c>
      <c r="W336" s="46"/>
      <c r="X336" s="19" t="str">
        <f t="shared" si="157"/>
        <v/>
      </c>
      <c r="Y336" s="31"/>
      <c r="Z336" s="18" t="str">
        <f t="shared" si="158"/>
        <v/>
      </c>
      <c r="AA336" s="18" t="str">
        <f t="shared" si="159"/>
        <v/>
      </c>
      <c r="AB336" s="18" t="str">
        <f t="shared" si="146"/>
        <v/>
      </c>
      <c r="AC336" s="46"/>
      <c r="AD336" s="19" t="str">
        <f t="shared" si="160"/>
        <v/>
      </c>
      <c r="AE336" s="31"/>
      <c r="AF336" s="18" t="str">
        <f t="shared" si="161"/>
        <v/>
      </c>
      <c r="AG336" s="18" t="str">
        <f t="shared" si="162"/>
        <v/>
      </c>
      <c r="AH336" s="18" t="str">
        <f t="shared" si="148"/>
        <v/>
      </c>
      <c r="AI336" s="46"/>
      <c r="AJ336" s="19" t="str">
        <f t="shared" si="163"/>
        <v/>
      </c>
      <c r="AK336" s="31"/>
      <c r="AL336" s="18" t="str">
        <f t="shared" si="164"/>
        <v/>
      </c>
      <c r="AM336" s="18" t="str">
        <f t="shared" si="165"/>
        <v/>
      </c>
      <c r="AN336" s="18" t="str">
        <f t="shared" si="149"/>
        <v/>
      </c>
      <c r="AO336" s="46"/>
      <c r="AP336" s="19" t="str">
        <f t="shared" si="166"/>
        <v/>
      </c>
      <c r="AQ336" s="54"/>
      <c r="AR336" s="21" t="str">
        <f t="shared" si="167"/>
        <v/>
      </c>
      <c r="AS336" s="22" t="str">
        <f t="shared" si="168"/>
        <v/>
      </c>
      <c r="AT336" s="57"/>
      <c r="AU336" s="43"/>
      <c r="AV336" s="60" t="s">
        <v>294</v>
      </c>
      <c r="AW336" s="24"/>
    </row>
    <row r="337" spans="1:49" ht="12" customHeight="1" thickBot="1">
      <c r="A337" s="13">
        <f t="shared" si="147"/>
        <v>336</v>
      </c>
      <c r="B337" s="14" t="s">
        <v>7</v>
      </c>
      <c r="C337" s="15" t="s">
        <v>112</v>
      </c>
      <c r="D337" s="67">
        <v>2024</v>
      </c>
      <c r="E337" s="15">
        <v>11</v>
      </c>
      <c r="F337" s="15"/>
      <c r="G337" s="15" t="s">
        <v>2857</v>
      </c>
      <c r="H337" s="15" t="s">
        <v>49</v>
      </c>
      <c r="I337" s="17"/>
      <c r="J337" s="39"/>
      <c r="K337" s="18" t="str">
        <f t="shared" si="150"/>
        <v/>
      </c>
      <c r="L337" s="19" t="str">
        <f t="shared" si="151"/>
        <v/>
      </c>
      <c r="M337" s="34"/>
      <c r="N337" s="18" t="str">
        <f t="shared" si="152"/>
        <v/>
      </c>
      <c r="O337" s="18" t="str">
        <f t="shared" si="153"/>
        <v/>
      </c>
      <c r="P337" s="18" t="str">
        <f t="shared" si="144"/>
        <v/>
      </c>
      <c r="Q337" s="46"/>
      <c r="R337" s="20" t="str">
        <f t="shared" si="154"/>
        <v/>
      </c>
      <c r="S337" s="31"/>
      <c r="T337" s="18" t="str">
        <f t="shared" si="155"/>
        <v/>
      </c>
      <c r="U337" s="18" t="str">
        <f t="shared" si="156"/>
        <v/>
      </c>
      <c r="V337" s="18" t="str">
        <f t="shared" si="145"/>
        <v/>
      </c>
      <c r="W337" s="46"/>
      <c r="X337" s="19" t="str">
        <f t="shared" si="157"/>
        <v/>
      </c>
      <c r="Y337" s="31"/>
      <c r="Z337" s="18" t="str">
        <f t="shared" si="158"/>
        <v/>
      </c>
      <c r="AA337" s="18" t="str">
        <f t="shared" si="159"/>
        <v/>
      </c>
      <c r="AB337" s="18" t="str">
        <f t="shared" si="146"/>
        <v/>
      </c>
      <c r="AC337" s="46"/>
      <c r="AD337" s="19" t="str">
        <f t="shared" si="160"/>
        <v/>
      </c>
      <c r="AE337" s="31"/>
      <c r="AF337" s="18" t="str">
        <f t="shared" si="161"/>
        <v/>
      </c>
      <c r="AG337" s="18" t="str">
        <f t="shared" si="162"/>
        <v/>
      </c>
      <c r="AH337" s="18" t="str">
        <f t="shared" si="148"/>
        <v/>
      </c>
      <c r="AI337" s="46"/>
      <c r="AJ337" s="19" t="str">
        <f t="shared" si="163"/>
        <v/>
      </c>
      <c r="AK337" s="31"/>
      <c r="AL337" s="18" t="str">
        <f t="shared" si="164"/>
        <v/>
      </c>
      <c r="AM337" s="18" t="str">
        <f t="shared" si="165"/>
        <v/>
      </c>
      <c r="AN337" s="18" t="str">
        <f t="shared" si="149"/>
        <v/>
      </c>
      <c r="AO337" s="46"/>
      <c r="AP337" s="19" t="str">
        <f t="shared" si="166"/>
        <v/>
      </c>
      <c r="AQ337" s="54"/>
      <c r="AR337" s="21" t="str">
        <f t="shared" si="167"/>
        <v/>
      </c>
      <c r="AS337" s="22" t="str">
        <f t="shared" si="168"/>
        <v/>
      </c>
      <c r="AT337" s="57"/>
      <c r="AU337" s="43"/>
      <c r="AV337" s="60" t="s">
        <v>294</v>
      </c>
      <c r="AW337" s="24"/>
    </row>
    <row r="338" spans="1:49" ht="12" customHeight="1" thickBot="1">
      <c r="A338" s="13">
        <f t="shared" si="147"/>
        <v>337</v>
      </c>
      <c r="B338" s="14" t="s">
        <v>7</v>
      </c>
      <c r="C338" s="15" t="s">
        <v>112</v>
      </c>
      <c r="D338" s="67">
        <v>2024</v>
      </c>
      <c r="E338" s="15">
        <v>12</v>
      </c>
      <c r="F338" s="15"/>
      <c r="G338" s="15" t="s">
        <v>2857</v>
      </c>
      <c r="H338" s="15" t="s">
        <v>49</v>
      </c>
      <c r="I338" s="17"/>
      <c r="J338" s="39"/>
      <c r="K338" s="18" t="str">
        <f t="shared" si="150"/>
        <v/>
      </c>
      <c r="L338" s="19" t="str">
        <f t="shared" si="151"/>
        <v/>
      </c>
      <c r="M338" s="34"/>
      <c r="N338" s="18" t="str">
        <f t="shared" si="152"/>
        <v/>
      </c>
      <c r="O338" s="18" t="str">
        <f t="shared" si="153"/>
        <v/>
      </c>
      <c r="P338" s="18" t="str">
        <f t="shared" si="144"/>
        <v/>
      </c>
      <c r="Q338" s="46"/>
      <c r="R338" s="20" t="str">
        <f t="shared" si="154"/>
        <v/>
      </c>
      <c r="S338" s="31"/>
      <c r="T338" s="18" t="str">
        <f t="shared" si="155"/>
        <v/>
      </c>
      <c r="U338" s="18" t="str">
        <f t="shared" si="156"/>
        <v/>
      </c>
      <c r="V338" s="18" t="str">
        <f t="shared" si="145"/>
        <v/>
      </c>
      <c r="W338" s="46"/>
      <c r="X338" s="19" t="str">
        <f t="shared" si="157"/>
        <v/>
      </c>
      <c r="Y338" s="31"/>
      <c r="Z338" s="18" t="str">
        <f t="shared" si="158"/>
        <v/>
      </c>
      <c r="AA338" s="18" t="str">
        <f t="shared" si="159"/>
        <v/>
      </c>
      <c r="AB338" s="18" t="str">
        <f t="shared" si="146"/>
        <v/>
      </c>
      <c r="AC338" s="46"/>
      <c r="AD338" s="19" t="str">
        <f t="shared" si="160"/>
        <v/>
      </c>
      <c r="AE338" s="31"/>
      <c r="AF338" s="18" t="str">
        <f t="shared" si="161"/>
        <v/>
      </c>
      <c r="AG338" s="18" t="str">
        <f t="shared" si="162"/>
        <v/>
      </c>
      <c r="AH338" s="18" t="str">
        <f t="shared" si="148"/>
        <v/>
      </c>
      <c r="AI338" s="46"/>
      <c r="AJ338" s="19" t="str">
        <f t="shared" si="163"/>
        <v/>
      </c>
      <c r="AK338" s="31"/>
      <c r="AL338" s="18" t="str">
        <f t="shared" si="164"/>
        <v/>
      </c>
      <c r="AM338" s="18" t="str">
        <f t="shared" si="165"/>
        <v/>
      </c>
      <c r="AN338" s="18" t="str">
        <f t="shared" si="149"/>
        <v/>
      </c>
      <c r="AO338" s="46"/>
      <c r="AP338" s="19" t="str">
        <f t="shared" si="166"/>
        <v/>
      </c>
      <c r="AQ338" s="54"/>
      <c r="AR338" s="21" t="str">
        <f t="shared" si="167"/>
        <v/>
      </c>
      <c r="AS338" s="22" t="str">
        <f t="shared" si="168"/>
        <v/>
      </c>
      <c r="AT338" s="57"/>
      <c r="AU338" s="43"/>
      <c r="AV338" s="60" t="s">
        <v>294</v>
      </c>
      <c r="AW338" s="24"/>
    </row>
    <row r="339" spans="1:49" ht="12" customHeight="1" thickBot="1">
      <c r="A339" s="13">
        <f t="shared" si="147"/>
        <v>338</v>
      </c>
      <c r="B339" s="14" t="s">
        <v>7</v>
      </c>
      <c r="C339" s="15" t="s">
        <v>112</v>
      </c>
      <c r="D339" s="67">
        <v>2024</v>
      </c>
      <c r="E339" s="15">
        <v>13</v>
      </c>
      <c r="F339" s="15"/>
      <c r="G339" s="15" t="s">
        <v>2857</v>
      </c>
      <c r="H339" s="15" t="s">
        <v>49</v>
      </c>
      <c r="I339" s="17"/>
      <c r="J339" s="39"/>
      <c r="K339" s="18" t="str">
        <f t="shared" si="150"/>
        <v/>
      </c>
      <c r="L339" s="19" t="str">
        <f t="shared" si="151"/>
        <v/>
      </c>
      <c r="M339" s="34"/>
      <c r="N339" s="18" t="str">
        <f t="shared" si="152"/>
        <v/>
      </c>
      <c r="O339" s="18" t="str">
        <f t="shared" si="153"/>
        <v/>
      </c>
      <c r="P339" s="18" t="str">
        <f t="shared" si="144"/>
        <v/>
      </c>
      <c r="Q339" s="46"/>
      <c r="R339" s="20" t="str">
        <f t="shared" si="154"/>
        <v/>
      </c>
      <c r="S339" s="31"/>
      <c r="T339" s="18" t="str">
        <f t="shared" si="155"/>
        <v/>
      </c>
      <c r="U339" s="18" t="str">
        <f t="shared" si="156"/>
        <v/>
      </c>
      <c r="V339" s="18" t="str">
        <f t="shared" si="145"/>
        <v/>
      </c>
      <c r="W339" s="46"/>
      <c r="X339" s="19" t="str">
        <f t="shared" si="157"/>
        <v/>
      </c>
      <c r="Y339" s="31"/>
      <c r="Z339" s="18" t="str">
        <f t="shared" si="158"/>
        <v/>
      </c>
      <c r="AA339" s="18" t="str">
        <f t="shared" si="159"/>
        <v/>
      </c>
      <c r="AB339" s="18" t="str">
        <f t="shared" si="146"/>
        <v/>
      </c>
      <c r="AC339" s="46"/>
      <c r="AD339" s="19" t="str">
        <f t="shared" si="160"/>
        <v/>
      </c>
      <c r="AE339" s="31"/>
      <c r="AF339" s="18" t="str">
        <f t="shared" si="161"/>
        <v/>
      </c>
      <c r="AG339" s="18" t="str">
        <f t="shared" si="162"/>
        <v/>
      </c>
      <c r="AH339" s="18" t="str">
        <f t="shared" si="148"/>
        <v/>
      </c>
      <c r="AI339" s="46"/>
      <c r="AJ339" s="19" t="str">
        <f t="shared" si="163"/>
        <v/>
      </c>
      <c r="AK339" s="31"/>
      <c r="AL339" s="18" t="str">
        <f t="shared" si="164"/>
        <v/>
      </c>
      <c r="AM339" s="18" t="str">
        <f t="shared" si="165"/>
        <v/>
      </c>
      <c r="AN339" s="18" t="str">
        <f t="shared" si="149"/>
        <v/>
      </c>
      <c r="AO339" s="46"/>
      <c r="AP339" s="19" t="str">
        <f t="shared" si="166"/>
        <v/>
      </c>
      <c r="AQ339" s="54"/>
      <c r="AR339" s="21" t="str">
        <f t="shared" si="167"/>
        <v/>
      </c>
      <c r="AS339" s="22" t="str">
        <f t="shared" si="168"/>
        <v/>
      </c>
      <c r="AT339" s="57"/>
      <c r="AU339" s="43"/>
      <c r="AV339" s="60" t="s">
        <v>294</v>
      </c>
      <c r="AW339" s="24"/>
    </row>
    <row r="340" spans="1:49" ht="12" customHeight="1" thickBot="1">
      <c r="A340" s="13">
        <f t="shared" si="147"/>
        <v>339</v>
      </c>
      <c r="B340" s="14" t="s">
        <v>7</v>
      </c>
      <c r="C340" s="15" t="s">
        <v>112</v>
      </c>
      <c r="D340" s="67">
        <v>2024</v>
      </c>
      <c r="E340" s="15">
        <v>14</v>
      </c>
      <c r="F340" s="15"/>
      <c r="G340" s="15" t="s">
        <v>2857</v>
      </c>
      <c r="H340" s="15" t="s">
        <v>49</v>
      </c>
      <c r="I340" s="17"/>
      <c r="J340" s="39"/>
      <c r="K340" s="18" t="str">
        <f t="shared" si="150"/>
        <v/>
      </c>
      <c r="L340" s="19" t="str">
        <f t="shared" si="151"/>
        <v/>
      </c>
      <c r="M340" s="34"/>
      <c r="N340" s="18" t="str">
        <f t="shared" si="152"/>
        <v/>
      </c>
      <c r="O340" s="18" t="str">
        <f t="shared" si="153"/>
        <v/>
      </c>
      <c r="P340" s="18" t="str">
        <f t="shared" si="144"/>
        <v/>
      </c>
      <c r="Q340" s="46"/>
      <c r="R340" s="20" t="str">
        <f t="shared" si="154"/>
        <v/>
      </c>
      <c r="S340" s="31"/>
      <c r="T340" s="18" t="str">
        <f t="shared" si="155"/>
        <v/>
      </c>
      <c r="U340" s="18" t="str">
        <f t="shared" si="156"/>
        <v/>
      </c>
      <c r="V340" s="18" t="str">
        <f t="shared" si="145"/>
        <v/>
      </c>
      <c r="W340" s="46"/>
      <c r="X340" s="19" t="str">
        <f t="shared" si="157"/>
        <v/>
      </c>
      <c r="Y340" s="31"/>
      <c r="Z340" s="18" t="str">
        <f t="shared" si="158"/>
        <v/>
      </c>
      <c r="AA340" s="18" t="str">
        <f t="shared" si="159"/>
        <v/>
      </c>
      <c r="AB340" s="18" t="str">
        <f t="shared" si="146"/>
        <v/>
      </c>
      <c r="AC340" s="46"/>
      <c r="AD340" s="19" t="str">
        <f t="shared" si="160"/>
        <v/>
      </c>
      <c r="AE340" s="31"/>
      <c r="AF340" s="18" t="str">
        <f t="shared" si="161"/>
        <v/>
      </c>
      <c r="AG340" s="18" t="str">
        <f t="shared" si="162"/>
        <v/>
      </c>
      <c r="AH340" s="18" t="str">
        <f t="shared" si="148"/>
        <v/>
      </c>
      <c r="AI340" s="46"/>
      <c r="AJ340" s="19" t="str">
        <f t="shared" si="163"/>
        <v/>
      </c>
      <c r="AK340" s="31"/>
      <c r="AL340" s="18" t="str">
        <f t="shared" si="164"/>
        <v/>
      </c>
      <c r="AM340" s="18" t="str">
        <f t="shared" si="165"/>
        <v/>
      </c>
      <c r="AN340" s="18" t="str">
        <f t="shared" si="149"/>
        <v/>
      </c>
      <c r="AO340" s="46"/>
      <c r="AP340" s="19" t="str">
        <f t="shared" si="166"/>
        <v/>
      </c>
      <c r="AQ340" s="54"/>
      <c r="AR340" s="21" t="str">
        <f t="shared" si="167"/>
        <v/>
      </c>
      <c r="AS340" s="22" t="str">
        <f t="shared" si="168"/>
        <v/>
      </c>
      <c r="AT340" s="57"/>
      <c r="AU340" s="43"/>
      <c r="AV340" s="60" t="s">
        <v>294</v>
      </c>
      <c r="AW340" s="24"/>
    </row>
    <row r="341" spans="1:49" ht="12" customHeight="1" thickBot="1">
      <c r="A341" s="13">
        <f t="shared" si="147"/>
        <v>340</v>
      </c>
      <c r="B341" s="14" t="s">
        <v>7</v>
      </c>
      <c r="C341" s="15" t="s">
        <v>112</v>
      </c>
      <c r="D341" s="67">
        <v>2024</v>
      </c>
      <c r="E341" s="15">
        <v>15</v>
      </c>
      <c r="F341" s="15"/>
      <c r="G341" s="15" t="s">
        <v>2857</v>
      </c>
      <c r="H341" s="15" t="s">
        <v>49</v>
      </c>
      <c r="I341" s="17"/>
      <c r="J341" s="39"/>
      <c r="K341" s="18" t="str">
        <f t="shared" si="150"/>
        <v/>
      </c>
      <c r="L341" s="19" t="str">
        <f t="shared" si="151"/>
        <v/>
      </c>
      <c r="M341" s="34"/>
      <c r="N341" s="18" t="str">
        <f t="shared" si="152"/>
        <v/>
      </c>
      <c r="O341" s="18" t="str">
        <f t="shared" si="153"/>
        <v/>
      </c>
      <c r="P341" s="18" t="str">
        <f t="shared" si="144"/>
        <v/>
      </c>
      <c r="Q341" s="46"/>
      <c r="R341" s="20" t="str">
        <f t="shared" si="154"/>
        <v/>
      </c>
      <c r="S341" s="31"/>
      <c r="T341" s="18" t="str">
        <f t="shared" si="155"/>
        <v/>
      </c>
      <c r="U341" s="18" t="str">
        <f t="shared" si="156"/>
        <v/>
      </c>
      <c r="V341" s="18" t="str">
        <f t="shared" si="145"/>
        <v/>
      </c>
      <c r="W341" s="46"/>
      <c r="X341" s="19" t="str">
        <f t="shared" si="157"/>
        <v/>
      </c>
      <c r="Y341" s="31"/>
      <c r="Z341" s="18" t="str">
        <f t="shared" si="158"/>
        <v/>
      </c>
      <c r="AA341" s="18" t="str">
        <f t="shared" si="159"/>
        <v/>
      </c>
      <c r="AB341" s="18" t="str">
        <f t="shared" si="146"/>
        <v/>
      </c>
      <c r="AC341" s="46"/>
      <c r="AD341" s="19" t="str">
        <f t="shared" si="160"/>
        <v/>
      </c>
      <c r="AE341" s="31"/>
      <c r="AF341" s="18" t="str">
        <f t="shared" si="161"/>
        <v/>
      </c>
      <c r="AG341" s="18" t="str">
        <f t="shared" si="162"/>
        <v/>
      </c>
      <c r="AH341" s="18" t="str">
        <f t="shared" si="148"/>
        <v/>
      </c>
      <c r="AI341" s="46"/>
      <c r="AJ341" s="19" t="str">
        <f t="shared" si="163"/>
        <v/>
      </c>
      <c r="AK341" s="31"/>
      <c r="AL341" s="18" t="str">
        <f t="shared" si="164"/>
        <v/>
      </c>
      <c r="AM341" s="18" t="str">
        <f t="shared" si="165"/>
        <v/>
      </c>
      <c r="AN341" s="18" t="str">
        <f t="shared" si="149"/>
        <v/>
      </c>
      <c r="AO341" s="46"/>
      <c r="AP341" s="19" t="str">
        <f t="shared" si="166"/>
        <v/>
      </c>
      <c r="AQ341" s="54"/>
      <c r="AR341" s="21" t="str">
        <f t="shared" si="167"/>
        <v/>
      </c>
      <c r="AS341" s="22" t="str">
        <f t="shared" si="168"/>
        <v/>
      </c>
      <c r="AT341" s="57"/>
      <c r="AU341" s="43"/>
      <c r="AV341" s="60" t="s">
        <v>294</v>
      </c>
      <c r="AW341" s="24"/>
    </row>
    <row r="342" spans="1:49" ht="12" customHeight="1" thickBot="1">
      <c r="A342" s="13">
        <f t="shared" si="147"/>
        <v>341</v>
      </c>
      <c r="B342" s="14" t="s">
        <v>7</v>
      </c>
      <c r="C342" s="15" t="s">
        <v>112</v>
      </c>
      <c r="D342" s="67">
        <v>2024</v>
      </c>
      <c r="E342" s="15">
        <v>16</v>
      </c>
      <c r="F342" s="15"/>
      <c r="G342" s="15" t="s">
        <v>2857</v>
      </c>
      <c r="H342" s="15" t="s">
        <v>49</v>
      </c>
      <c r="I342" s="17"/>
      <c r="J342" s="39"/>
      <c r="K342" s="18" t="str">
        <f t="shared" si="150"/>
        <v/>
      </c>
      <c r="L342" s="19" t="str">
        <f t="shared" si="151"/>
        <v/>
      </c>
      <c r="M342" s="34"/>
      <c r="N342" s="18" t="str">
        <f t="shared" si="152"/>
        <v/>
      </c>
      <c r="O342" s="18" t="str">
        <f t="shared" si="153"/>
        <v/>
      </c>
      <c r="P342" s="18" t="str">
        <f t="shared" si="144"/>
        <v/>
      </c>
      <c r="Q342" s="46"/>
      <c r="R342" s="20" t="str">
        <f t="shared" si="154"/>
        <v/>
      </c>
      <c r="S342" s="31"/>
      <c r="T342" s="18" t="str">
        <f t="shared" si="155"/>
        <v/>
      </c>
      <c r="U342" s="18" t="str">
        <f t="shared" si="156"/>
        <v/>
      </c>
      <c r="V342" s="18" t="str">
        <f t="shared" si="145"/>
        <v/>
      </c>
      <c r="W342" s="46"/>
      <c r="X342" s="19" t="str">
        <f t="shared" si="157"/>
        <v/>
      </c>
      <c r="Y342" s="31"/>
      <c r="Z342" s="18" t="str">
        <f t="shared" si="158"/>
        <v/>
      </c>
      <c r="AA342" s="18" t="str">
        <f t="shared" si="159"/>
        <v/>
      </c>
      <c r="AB342" s="18" t="str">
        <f t="shared" si="146"/>
        <v/>
      </c>
      <c r="AC342" s="46"/>
      <c r="AD342" s="19" t="str">
        <f t="shared" si="160"/>
        <v/>
      </c>
      <c r="AE342" s="31"/>
      <c r="AF342" s="18" t="str">
        <f t="shared" si="161"/>
        <v/>
      </c>
      <c r="AG342" s="18" t="str">
        <f t="shared" si="162"/>
        <v/>
      </c>
      <c r="AH342" s="18" t="str">
        <f t="shared" si="148"/>
        <v/>
      </c>
      <c r="AI342" s="46"/>
      <c r="AJ342" s="19" t="str">
        <f t="shared" si="163"/>
        <v/>
      </c>
      <c r="AK342" s="31"/>
      <c r="AL342" s="18" t="str">
        <f t="shared" si="164"/>
        <v/>
      </c>
      <c r="AM342" s="18" t="str">
        <f t="shared" si="165"/>
        <v/>
      </c>
      <c r="AN342" s="18" t="str">
        <f t="shared" si="149"/>
        <v/>
      </c>
      <c r="AO342" s="46"/>
      <c r="AP342" s="19" t="str">
        <f t="shared" si="166"/>
        <v/>
      </c>
      <c r="AQ342" s="54"/>
      <c r="AR342" s="21" t="str">
        <f t="shared" si="167"/>
        <v/>
      </c>
      <c r="AS342" s="22" t="str">
        <f t="shared" si="168"/>
        <v/>
      </c>
      <c r="AT342" s="57"/>
      <c r="AU342" s="43"/>
      <c r="AV342" s="60" t="s">
        <v>294</v>
      </c>
      <c r="AW342" s="24"/>
    </row>
    <row r="343" spans="1:49" ht="12" customHeight="1" thickBot="1">
      <c r="A343" s="13">
        <f t="shared" si="147"/>
        <v>342</v>
      </c>
      <c r="B343" s="14" t="s">
        <v>7</v>
      </c>
      <c r="C343" s="15" t="s">
        <v>112</v>
      </c>
      <c r="D343" s="67">
        <v>2024</v>
      </c>
      <c r="E343" s="15">
        <v>17</v>
      </c>
      <c r="F343" s="15"/>
      <c r="G343" s="15" t="s">
        <v>2857</v>
      </c>
      <c r="H343" s="15" t="s">
        <v>49</v>
      </c>
      <c r="I343" s="17"/>
      <c r="J343" s="39"/>
      <c r="K343" s="18" t="str">
        <f t="shared" si="150"/>
        <v/>
      </c>
      <c r="L343" s="19" t="str">
        <f t="shared" si="151"/>
        <v/>
      </c>
      <c r="M343" s="34"/>
      <c r="N343" s="18" t="str">
        <f t="shared" si="152"/>
        <v/>
      </c>
      <c r="O343" s="18" t="str">
        <f t="shared" si="153"/>
        <v/>
      </c>
      <c r="P343" s="18" t="str">
        <f t="shared" si="144"/>
        <v/>
      </c>
      <c r="Q343" s="46"/>
      <c r="R343" s="20" t="str">
        <f t="shared" si="154"/>
        <v/>
      </c>
      <c r="S343" s="31"/>
      <c r="T343" s="18" t="str">
        <f t="shared" si="155"/>
        <v/>
      </c>
      <c r="U343" s="18" t="str">
        <f t="shared" si="156"/>
        <v/>
      </c>
      <c r="V343" s="18" t="str">
        <f t="shared" si="145"/>
        <v/>
      </c>
      <c r="W343" s="46"/>
      <c r="X343" s="19" t="str">
        <f t="shared" si="157"/>
        <v/>
      </c>
      <c r="Y343" s="31"/>
      <c r="Z343" s="18" t="str">
        <f t="shared" si="158"/>
        <v/>
      </c>
      <c r="AA343" s="18" t="str">
        <f t="shared" si="159"/>
        <v/>
      </c>
      <c r="AB343" s="18" t="str">
        <f t="shared" si="146"/>
        <v/>
      </c>
      <c r="AC343" s="46"/>
      <c r="AD343" s="19" t="str">
        <f t="shared" si="160"/>
        <v/>
      </c>
      <c r="AE343" s="31"/>
      <c r="AF343" s="18" t="str">
        <f t="shared" si="161"/>
        <v/>
      </c>
      <c r="AG343" s="18" t="str">
        <f t="shared" si="162"/>
        <v/>
      </c>
      <c r="AH343" s="18" t="str">
        <f t="shared" si="148"/>
        <v/>
      </c>
      <c r="AI343" s="46"/>
      <c r="AJ343" s="19" t="str">
        <f t="shared" si="163"/>
        <v/>
      </c>
      <c r="AK343" s="31"/>
      <c r="AL343" s="18" t="str">
        <f t="shared" si="164"/>
        <v/>
      </c>
      <c r="AM343" s="18" t="str">
        <f t="shared" si="165"/>
        <v/>
      </c>
      <c r="AN343" s="18" t="str">
        <f t="shared" si="149"/>
        <v/>
      </c>
      <c r="AO343" s="46"/>
      <c r="AP343" s="19" t="str">
        <f t="shared" si="166"/>
        <v/>
      </c>
      <c r="AQ343" s="54"/>
      <c r="AR343" s="21" t="str">
        <f t="shared" si="167"/>
        <v/>
      </c>
      <c r="AS343" s="22" t="str">
        <f t="shared" si="168"/>
        <v/>
      </c>
      <c r="AT343" s="57"/>
      <c r="AU343" s="43"/>
      <c r="AV343" s="60" t="s">
        <v>294</v>
      </c>
      <c r="AW343" s="24"/>
    </row>
    <row r="344" spans="1:49" ht="12" customHeight="1" thickBot="1">
      <c r="A344" s="13">
        <f t="shared" si="147"/>
        <v>343</v>
      </c>
      <c r="B344" s="14" t="s">
        <v>7</v>
      </c>
      <c r="C344" s="15" t="s">
        <v>112</v>
      </c>
      <c r="D344" s="67">
        <v>2024</v>
      </c>
      <c r="E344" s="15">
        <v>18</v>
      </c>
      <c r="F344" s="15"/>
      <c r="G344" s="15" t="s">
        <v>2857</v>
      </c>
      <c r="H344" s="15" t="s">
        <v>49</v>
      </c>
      <c r="I344" s="17"/>
      <c r="J344" s="39"/>
      <c r="K344" s="18" t="str">
        <f t="shared" si="150"/>
        <v/>
      </c>
      <c r="L344" s="19" t="str">
        <f t="shared" si="151"/>
        <v/>
      </c>
      <c r="M344" s="34"/>
      <c r="N344" s="18" t="str">
        <f t="shared" si="152"/>
        <v/>
      </c>
      <c r="O344" s="18" t="str">
        <f t="shared" si="153"/>
        <v/>
      </c>
      <c r="P344" s="18" t="str">
        <f t="shared" si="144"/>
        <v/>
      </c>
      <c r="Q344" s="46"/>
      <c r="R344" s="20" t="str">
        <f t="shared" si="154"/>
        <v/>
      </c>
      <c r="S344" s="31"/>
      <c r="T344" s="18" t="str">
        <f t="shared" si="155"/>
        <v/>
      </c>
      <c r="U344" s="18" t="str">
        <f t="shared" si="156"/>
        <v/>
      </c>
      <c r="V344" s="18" t="str">
        <f t="shared" si="145"/>
        <v/>
      </c>
      <c r="W344" s="46"/>
      <c r="X344" s="19" t="str">
        <f t="shared" si="157"/>
        <v/>
      </c>
      <c r="Y344" s="31"/>
      <c r="Z344" s="18" t="str">
        <f t="shared" si="158"/>
        <v/>
      </c>
      <c r="AA344" s="18" t="str">
        <f t="shared" si="159"/>
        <v/>
      </c>
      <c r="AB344" s="18" t="str">
        <f t="shared" si="146"/>
        <v/>
      </c>
      <c r="AC344" s="46"/>
      <c r="AD344" s="19" t="str">
        <f t="shared" si="160"/>
        <v/>
      </c>
      <c r="AE344" s="31"/>
      <c r="AF344" s="18" t="str">
        <f t="shared" si="161"/>
        <v/>
      </c>
      <c r="AG344" s="18" t="str">
        <f t="shared" si="162"/>
        <v/>
      </c>
      <c r="AH344" s="18" t="str">
        <f t="shared" si="148"/>
        <v/>
      </c>
      <c r="AI344" s="46"/>
      <c r="AJ344" s="19" t="str">
        <f t="shared" si="163"/>
        <v/>
      </c>
      <c r="AK344" s="31"/>
      <c r="AL344" s="18" t="str">
        <f t="shared" si="164"/>
        <v/>
      </c>
      <c r="AM344" s="18" t="str">
        <f t="shared" si="165"/>
        <v/>
      </c>
      <c r="AN344" s="18" t="str">
        <f t="shared" si="149"/>
        <v/>
      </c>
      <c r="AO344" s="46"/>
      <c r="AP344" s="19" t="str">
        <f t="shared" si="166"/>
        <v/>
      </c>
      <c r="AQ344" s="54"/>
      <c r="AR344" s="21" t="str">
        <f t="shared" si="167"/>
        <v/>
      </c>
      <c r="AS344" s="22" t="str">
        <f t="shared" si="168"/>
        <v/>
      </c>
      <c r="AT344" s="57"/>
      <c r="AU344" s="43"/>
      <c r="AV344" s="60" t="s">
        <v>294</v>
      </c>
      <c r="AW344" s="24"/>
    </row>
    <row r="345" spans="1:49" ht="12" customHeight="1" thickBot="1">
      <c r="A345" s="13">
        <f t="shared" si="147"/>
        <v>344</v>
      </c>
      <c r="B345" s="14" t="s">
        <v>7</v>
      </c>
      <c r="C345" s="15" t="s">
        <v>112</v>
      </c>
      <c r="D345" s="67">
        <v>2024</v>
      </c>
      <c r="E345" s="15">
        <v>19</v>
      </c>
      <c r="F345" s="15"/>
      <c r="G345" s="15" t="s">
        <v>2857</v>
      </c>
      <c r="H345" s="15" t="s">
        <v>49</v>
      </c>
      <c r="I345" s="17"/>
      <c r="J345" s="39"/>
      <c r="K345" s="18" t="str">
        <f t="shared" si="150"/>
        <v/>
      </c>
      <c r="L345" s="19" t="str">
        <f t="shared" si="151"/>
        <v/>
      </c>
      <c r="M345" s="34"/>
      <c r="N345" s="18" t="str">
        <f t="shared" si="152"/>
        <v/>
      </c>
      <c r="O345" s="18" t="str">
        <f t="shared" si="153"/>
        <v/>
      </c>
      <c r="P345" s="18" t="str">
        <f t="shared" si="144"/>
        <v/>
      </c>
      <c r="Q345" s="46"/>
      <c r="R345" s="20" t="str">
        <f t="shared" si="154"/>
        <v/>
      </c>
      <c r="S345" s="31"/>
      <c r="T345" s="18" t="str">
        <f t="shared" si="155"/>
        <v/>
      </c>
      <c r="U345" s="18" t="str">
        <f t="shared" si="156"/>
        <v/>
      </c>
      <c r="V345" s="18" t="str">
        <f t="shared" si="145"/>
        <v/>
      </c>
      <c r="W345" s="46"/>
      <c r="X345" s="19" t="str">
        <f t="shared" si="157"/>
        <v/>
      </c>
      <c r="Y345" s="31"/>
      <c r="Z345" s="18" t="str">
        <f t="shared" si="158"/>
        <v/>
      </c>
      <c r="AA345" s="18" t="str">
        <f t="shared" si="159"/>
        <v/>
      </c>
      <c r="AB345" s="18" t="str">
        <f t="shared" si="146"/>
        <v/>
      </c>
      <c r="AC345" s="46"/>
      <c r="AD345" s="19" t="str">
        <f t="shared" si="160"/>
        <v/>
      </c>
      <c r="AE345" s="31"/>
      <c r="AF345" s="18" t="str">
        <f t="shared" si="161"/>
        <v/>
      </c>
      <c r="AG345" s="18" t="str">
        <f t="shared" si="162"/>
        <v/>
      </c>
      <c r="AH345" s="18" t="str">
        <f t="shared" si="148"/>
        <v/>
      </c>
      <c r="AI345" s="46"/>
      <c r="AJ345" s="19" t="str">
        <f t="shared" si="163"/>
        <v/>
      </c>
      <c r="AK345" s="31"/>
      <c r="AL345" s="18" t="str">
        <f t="shared" si="164"/>
        <v/>
      </c>
      <c r="AM345" s="18" t="str">
        <f t="shared" si="165"/>
        <v/>
      </c>
      <c r="AN345" s="18" t="str">
        <f t="shared" si="149"/>
        <v/>
      </c>
      <c r="AO345" s="46"/>
      <c r="AP345" s="19" t="str">
        <f t="shared" si="166"/>
        <v/>
      </c>
      <c r="AQ345" s="54"/>
      <c r="AR345" s="21" t="str">
        <f t="shared" si="167"/>
        <v/>
      </c>
      <c r="AS345" s="22" t="str">
        <f t="shared" si="168"/>
        <v/>
      </c>
      <c r="AT345" s="57"/>
      <c r="AU345" s="43"/>
      <c r="AV345" s="60" t="s">
        <v>294</v>
      </c>
      <c r="AW345" s="24"/>
    </row>
    <row r="346" spans="1:49" ht="12" customHeight="1" thickBot="1">
      <c r="A346" s="13">
        <f t="shared" si="147"/>
        <v>345</v>
      </c>
      <c r="B346" s="14" t="s">
        <v>7</v>
      </c>
      <c r="C346" s="15" t="s">
        <v>112</v>
      </c>
      <c r="D346" s="67">
        <v>2024</v>
      </c>
      <c r="E346" s="15">
        <v>20</v>
      </c>
      <c r="F346" s="15"/>
      <c r="G346" s="15" t="s">
        <v>2857</v>
      </c>
      <c r="H346" s="15" t="s">
        <v>49</v>
      </c>
      <c r="I346" s="17"/>
      <c r="J346" s="39"/>
      <c r="K346" s="18" t="str">
        <f t="shared" si="150"/>
        <v/>
      </c>
      <c r="L346" s="19" t="str">
        <f t="shared" si="151"/>
        <v/>
      </c>
      <c r="M346" s="34"/>
      <c r="N346" s="18" t="str">
        <f t="shared" si="152"/>
        <v/>
      </c>
      <c r="O346" s="18" t="str">
        <f t="shared" si="153"/>
        <v/>
      </c>
      <c r="P346" s="18" t="str">
        <f t="shared" si="144"/>
        <v/>
      </c>
      <c r="Q346" s="46"/>
      <c r="R346" s="20" t="str">
        <f t="shared" si="154"/>
        <v/>
      </c>
      <c r="S346" s="31"/>
      <c r="T346" s="18" t="str">
        <f t="shared" si="155"/>
        <v/>
      </c>
      <c r="U346" s="18" t="str">
        <f t="shared" si="156"/>
        <v/>
      </c>
      <c r="V346" s="18" t="str">
        <f t="shared" si="145"/>
        <v/>
      </c>
      <c r="W346" s="46"/>
      <c r="X346" s="19" t="str">
        <f t="shared" si="157"/>
        <v/>
      </c>
      <c r="Y346" s="31"/>
      <c r="Z346" s="18" t="str">
        <f t="shared" si="158"/>
        <v/>
      </c>
      <c r="AA346" s="18" t="str">
        <f t="shared" si="159"/>
        <v/>
      </c>
      <c r="AB346" s="18" t="str">
        <f t="shared" si="146"/>
        <v/>
      </c>
      <c r="AC346" s="46"/>
      <c r="AD346" s="19" t="str">
        <f t="shared" si="160"/>
        <v/>
      </c>
      <c r="AE346" s="31"/>
      <c r="AF346" s="18" t="str">
        <f t="shared" si="161"/>
        <v/>
      </c>
      <c r="AG346" s="18" t="str">
        <f t="shared" si="162"/>
        <v/>
      </c>
      <c r="AH346" s="18" t="str">
        <f t="shared" si="148"/>
        <v/>
      </c>
      <c r="AI346" s="46"/>
      <c r="AJ346" s="19" t="str">
        <f t="shared" si="163"/>
        <v/>
      </c>
      <c r="AK346" s="31"/>
      <c r="AL346" s="18" t="str">
        <f t="shared" si="164"/>
        <v/>
      </c>
      <c r="AM346" s="18" t="str">
        <f t="shared" si="165"/>
        <v/>
      </c>
      <c r="AN346" s="18" t="str">
        <f t="shared" si="149"/>
        <v/>
      </c>
      <c r="AO346" s="46"/>
      <c r="AP346" s="19" t="str">
        <f t="shared" si="166"/>
        <v/>
      </c>
      <c r="AQ346" s="54"/>
      <c r="AR346" s="21" t="str">
        <f t="shared" si="167"/>
        <v/>
      </c>
      <c r="AS346" s="22" t="str">
        <f t="shared" si="168"/>
        <v/>
      </c>
      <c r="AT346" s="57"/>
      <c r="AU346" s="43"/>
      <c r="AV346" s="60" t="s">
        <v>294</v>
      </c>
      <c r="AW346" s="24"/>
    </row>
    <row r="347" spans="1:49" ht="12" customHeight="1" thickBot="1">
      <c r="A347" s="13">
        <f t="shared" si="147"/>
        <v>346</v>
      </c>
      <c r="B347" s="14" t="s">
        <v>7</v>
      </c>
      <c r="C347" s="15" t="s">
        <v>112</v>
      </c>
      <c r="D347" s="67">
        <v>2024</v>
      </c>
      <c r="E347" s="15">
        <v>21</v>
      </c>
      <c r="F347" s="15"/>
      <c r="G347" s="15" t="s">
        <v>2857</v>
      </c>
      <c r="H347" s="15" t="s">
        <v>49</v>
      </c>
      <c r="I347" s="17"/>
      <c r="J347" s="39"/>
      <c r="K347" s="18" t="str">
        <f t="shared" si="150"/>
        <v/>
      </c>
      <c r="L347" s="19" t="str">
        <f t="shared" si="151"/>
        <v/>
      </c>
      <c r="M347" s="34"/>
      <c r="N347" s="18" t="str">
        <f t="shared" si="152"/>
        <v/>
      </c>
      <c r="O347" s="18" t="str">
        <f t="shared" si="153"/>
        <v/>
      </c>
      <c r="P347" s="18" t="str">
        <f t="shared" si="144"/>
        <v/>
      </c>
      <c r="Q347" s="46"/>
      <c r="R347" s="20" t="str">
        <f t="shared" si="154"/>
        <v/>
      </c>
      <c r="S347" s="31"/>
      <c r="T347" s="18" t="str">
        <f t="shared" si="155"/>
        <v/>
      </c>
      <c r="U347" s="18" t="str">
        <f t="shared" si="156"/>
        <v/>
      </c>
      <c r="V347" s="18" t="str">
        <f t="shared" si="145"/>
        <v/>
      </c>
      <c r="W347" s="46"/>
      <c r="X347" s="19" t="str">
        <f t="shared" si="157"/>
        <v/>
      </c>
      <c r="Y347" s="31"/>
      <c r="Z347" s="18" t="str">
        <f t="shared" si="158"/>
        <v/>
      </c>
      <c r="AA347" s="18" t="str">
        <f t="shared" si="159"/>
        <v/>
      </c>
      <c r="AB347" s="18" t="str">
        <f t="shared" si="146"/>
        <v/>
      </c>
      <c r="AC347" s="46"/>
      <c r="AD347" s="19" t="str">
        <f t="shared" si="160"/>
        <v/>
      </c>
      <c r="AE347" s="31"/>
      <c r="AF347" s="18" t="str">
        <f t="shared" si="161"/>
        <v/>
      </c>
      <c r="AG347" s="18" t="str">
        <f t="shared" si="162"/>
        <v/>
      </c>
      <c r="AH347" s="18" t="str">
        <f t="shared" si="148"/>
        <v/>
      </c>
      <c r="AI347" s="46"/>
      <c r="AJ347" s="19" t="str">
        <f t="shared" si="163"/>
        <v/>
      </c>
      <c r="AK347" s="31"/>
      <c r="AL347" s="18" t="str">
        <f t="shared" si="164"/>
        <v/>
      </c>
      <c r="AM347" s="18" t="str">
        <f t="shared" si="165"/>
        <v/>
      </c>
      <c r="AN347" s="18" t="str">
        <f t="shared" si="149"/>
        <v/>
      </c>
      <c r="AO347" s="46"/>
      <c r="AP347" s="19" t="str">
        <f t="shared" si="166"/>
        <v/>
      </c>
      <c r="AQ347" s="54"/>
      <c r="AR347" s="21" t="str">
        <f t="shared" si="167"/>
        <v/>
      </c>
      <c r="AS347" s="22" t="str">
        <f t="shared" si="168"/>
        <v/>
      </c>
      <c r="AT347" s="57"/>
      <c r="AU347" s="43"/>
      <c r="AV347" s="60" t="s">
        <v>294</v>
      </c>
      <c r="AW347" s="24"/>
    </row>
    <row r="348" spans="1:49" ht="12" customHeight="1" thickBot="1">
      <c r="A348" s="13">
        <f t="shared" si="147"/>
        <v>347</v>
      </c>
      <c r="B348" s="14" t="s">
        <v>7</v>
      </c>
      <c r="C348" s="15" t="s">
        <v>112</v>
      </c>
      <c r="D348" s="67">
        <v>2024</v>
      </c>
      <c r="E348" s="15">
        <v>22</v>
      </c>
      <c r="F348" s="15"/>
      <c r="G348" s="15" t="s">
        <v>2857</v>
      </c>
      <c r="H348" s="15" t="s">
        <v>49</v>
      </c>
      <c r="I348" s="17"/>
      <c r="J348" s="39"/>
      <c r="K348" s="18" t="str">
        <f t="shared" si="150"/>
        <v/>
      </c>
      <c r="L348" s="19" t="str">
        <f t="shared" si="151"/>
        <v/>
      </c>
      <c r="M348" s="34"/>
      <c r="N348" s="18" t="str">
        <f t="shared" si="152"/>
        <v/>
      </c>
      <c r="O348" s="18" t="str">
        <f t="shared" si="153"/>
        <v/>
      </c>
      <c r="P348" s="18" t="str">
        <f t="shared" si="144"/>
        <v/>
      </c>
      <c r="Q348" s="46"/>
      <c r="R348" s="20" t="str">
        <f t="shared" si="154"/>
        <v/>
      </c>
      <c r="S348" s="31"/>
      <c r="T348" s="18" t="str">
        <f t="shared" si="155"/>
        <v/>
      </c>
      <c r="U348" s="18" t="str">
        <f t="shared" si="156"/>
        <v/>
      </c>
      <c r="V348" s="18" t="str">
        <f t="shared" si="145"/>
        <v/>
      </c>
      <c r="W348" s="46"/>
      <c r="X348" s="19" t="str">
        <f t="shared" si="157"/>
        <v/>
      </c>
      <c r="Y348" s="31"/>
      <c r="Z348" s="18" t="str">
        <f t="shared" si="158"/>
        <v/>
      </c>
      <c r="AA348" s="18" t="str">
        <f t="shared" si="159"/>
        <v/>
      </c>
      <c r="AB348" s="18" t="str">
        <f t="shared" si="146"/>
        <v/>
      </c>
      <c r="AC348" s="46"/>
      <c r="AD348" s="19" t="str">
        <f t="shared" si="160"/>
        <v/>
      </c>
      <c r="AE348" s="31"/>
      <c r="AF348" s="18" t="str">
        <f t="shared" si="161"/>
        <v/>
      </c>
      <c r="AG348" s="18" t="str">
        <f t="shared" si="162"/>
        <v/>
      </c>
      <c r="AH348" s="18" t="str">
        <f t="shared" si="148"/>
        <v/>
      </c>
      <c r="AI348" s="46"/>
      <c r="AJ348" s="19" t="str">
        <f t="shared" si="163"/>
        <v/>
      </c>
      <c r="AK348" s="31"/>
      <c r="AL348" s="18" t="str">
        <f t="shared" si="164"/>
        <v/>
      </c>
      <c r="AM348" s="18" t="str">
        <f t="shared" si="165"/>
        <v/>
      </c>
      <c r="AN348" s="18" t="str">
        <f t="shared" si="149"/>
        <v/>
      </c>
      <c r="AO348" s="46"/>
      <c r="AP348" s="19" t="str">
        <f t="shared" si="166"/>
        <v/>
      </c>
      <c r="AQ348" s="54"/>
      <c r="AR348" s="21" t="str">
        <f t="shared" si="167"/>
        <v/>
      </c>
      <c r="AS348" s="22" t="str">
        <f t="shared" si="168"/>
        <v/>
      </c>
      <c r="AT348" s="57"/>
      <c r="AU348" s="43"/>
      <c r="AV348" s="60" t="s">
        <v>294</v>
      </c>
      <c r="AW348" s="24"/>
    </row>
    <row r="349" spans="1:49" ht="12" customHeight="1" thickBot="1">
      <c r="A349" s="13">
        <f t="shared" si="147"/>
        <v>348</v>
      </c>
      <c r="B349" s="14" t="s">
        <v>7</v>
      </c>
      <c r="C349" s="15" t="s">
        <v>112</v>
      </c>
      <c r="D349" s="67">
        <v>2024</v>
      </c>
      <c r="E349" s="15">
        <v>23</v>
      </c>
      <c r="F349" s="15"/>
      <c r="G349" s="15" t="s">
        <v>2857</v>
      </c>
      <c r="H349" s="15" t="s">
        <v>49</v>
      </c>
      <c r="I349" s="17"/>
      <c r="J349" s="39"/>
      <c r="K349" s="18" t="str">
        <f t="shared" si="150"/>
        <v/>
      </c>
      <c r="L349" s="19" t="str">
        <f t="shared" si="151"/>
        <v/>
      </c>
      <c r="M349" s="34"/>
      <c r="N349" s="18" t="str">
        <f t="shared" si="152"/>
        <v/>
      </c>
      <c r="O349" s="18" t="str">
        <f t="shared" si="153"/>
        <v/>
      </c>
      <c r="P349" s="18" t="str">
        <f t="shared" si="144"/>
        <v/>
      </c>
      <c r="Q349" s="46"/>
      <c r="R349" s="20" t="str">
        <f t="shared" si="154"/>
        <v/>
      </c>
      <c r="S349" s="31"/>
      <c r="T349" s="18" t="str">
        <f t="shared" si="155"/>
        <v/>
      </c>
      <c r="U349" s="18" t="str">
        <f t="shared" si="156"/>
        <v/>
      </c>
      <c r="V349" s="18" t="str">
        <f t="shared" si="145"/>
        <v/>
      </c>
      <c r="W349" s="46"/>
      <c r="X349" s="19" t="str">
        <f t="shared" si="157"/>
        <v/>
      </c>
      <c r="Y349" s="31"/>
      <c r="Z349" s="18" t="str">
        <f t="shared" si="158"/>
        <v/>
      </c>
      <c r="AA349" s="18" t="str">
        <f t="shared" si="159"/>
        <v/>
      </c>
      <c r="AB349" s="18" t="str">
        <f t="shared" si="146"/>
        <v/>
      </c>
      <c r="AC349" s="46"/>
      <c r="AD349" s="19" t="str">
        <f t="shared" si="160"/>
        <v/>
      </c>
      <c r="AE349" s="31"/>
      <c r="AF349" s="18" t="str">
        <f t="shared" si="161"/>
        <v/>
      </c>
      <c r="AG349" s="18" t="str">
        <f t="shared" si="162"/>
        <v/>
      </c>
      <c r="AH349" s="18" t="str">
        <f t="shared" si="148"/>
        <v/>
      </c>
      <c r="AI349" s="46"/>
      <c r="AJ349" s="19" t="str">
        <f t="shared" si="163"/>
        <v/>
      </c>
      <c r="AK349" s="31"/>
      <c r="AL349" s="18" t="str">
        <f t="shared" si="164"/>
        <v/>
      </c>
      <c r="AM349" s="18" t="str">
        <f t="shared" si="165"/>
        <v/>
      </c>
      <c r="AN349" s="18" t="str">
        <f t="shared" si="149"/>
        <v/>
      </c>
      <c r="AO349" s="46"/>
      <c r="AP349" s="19" t="str">
        <f t="shared" si="166"/>
        <v/>
      </c>
      <c r="AQ349" s="54"/>
      <c r="AR349" s="21" t="str">
        <f t="shared" si="167"/>
        <v/>
      </c>
      <c r="AS349" s="22" t="str">
        <f t="shared" si="168"/>
        <v/>
      </c>
      <c r="AT349" s="57"/>
      <c r="AU349" s="43"/>
      <c r="AV349" s="60" t="s">
        <v>294</v>
      </c>
      <c r="AW349" s="24"/>
    </row>
    <row r="350" spans="1:49" ht="12" customHeight="1" thickBot="1">
      <c r="A350" s="13">
        <f t="shared" si="147"/>
        <v>349</v>
      </c>
      <c r="B350" s="14" t="s">
        <v>7</v>
      </c>
      <c r="C350" s="15" t="s">
        <v>112</v>
      </c>
      <c r="D350" s="67">
        <v>2024</v>
      </c>
      <c r="E350" s="15">
        <v>24</v>
      </c>
      <c r="F350" s="15"/>
      <c r="G350" s="15" t="s">
        <v>2857</v>
      </c>
      <c r="H350" s="15" t="s">
        <v>49</v>
      </c>
      <c r="I350" s="17"/>
      <c r="J350" s="39"/>
      <c r="K350" s="18" t="str">
        <f t="shared" si="150"/>
        <v/>
      </c>
      <c r="L350" s="19" t="str">
        <f t="shared" si="151"/>
        <v/>
      </c>
      <c r="M350" s="34"/>
      <c r="N350" s="18" t="str">
        <f t="shared" si="152"/>
        <v/>
      </c>
      <c r="O350" s="18" t="str">
        <f t="shared" si="153"/>
        <v/>
      </c>
      <c r="P350" s="18" t="str">
        <f t="shared" si="144"/>
        <v/>
      </c>
      <c r="Q350" s="46"/>
      <c r="R350" s="20" t="str">
        <f t="shared" si="154"/>
        <v/>
      </c>
      <c r="S350" s="31"/>
      <c r="T350" s="18" t="str">
        <f t="shared" si="155"/>
        <v/>
      </c>
      <c r="U350" s="18" t="str">
        <f t="shared" si="156"/>
        <v/>
      </c>
      <c r="V350" s="18" t="str">
        <f t="shared" si="145"/>
        <v/>
      </c>
      <c r="W350" s="46"/>
      <c r="X350" s="19" t="str">
        <f t="shared" si="157"/>
        <v/>
      </c>
      <c r="Y350" s="31"/>
      <c r="Z350" s="18" t="str">
        <f t="shared" si="158"/>
        <v/>
      </c>
      <c r="AA350" s="18" t="str">
        <f t="shared" si="159"/>
        <v/>
      </c>
      <c r="AB350" s="18" t="str">
        <f t="shared" si="146"/>
        <v/>
      </c>
      <c r="AC350" s="46"/>
      <c r="AD350" s="19" t="str">
        <f t="shared" si="160"/>
        <v/>
      </c>
      <c r="AE350" s="31"/>
      <c r="AF350" s="18" t="str">
        <f t="shared" si="161"/>
        <v/>
      </c>
      <c r="AG350" s="18" t="str">
        <f t="shared" si="162"/>
        <v/>
      </c>
      <c r="AH350" s="18" t="str">
        <f t="shared" si="148"/>
        <v/>
      </c>
      <c r="AI350" s="46"/>
      <c r="AJ350" s="19" t="str">
        <f t="shared" si="163"/>
        <v/>
      </c>
      <c r="AK350" s="31"/>
      <c r="AL350" s="18" t="str">
        <f t="shared" si="164"/>
        <v/>
      </c>
      <c r="AM350" s="18" t="str">
        <f t="shared" si="165"/>
        <v/>
      </c>
      <c r="AN350" s="18" t="str">
        <f t="shared" si="149"/>
        <v/>
      </c>
      <c r="AO350" s="46"/>
      <c r="AP350" s="19" t="str">
        <f t="shared" si="166"/>
        <v/>
      </c>
      <c r="AQ350" s="54"/>
      <c r="AR350" s="21" t="str">
        <f t="shared" si="167"/>
        <v/>
      </c>
      <c r="AS350" s="22" t="str">
        <f t="shared" si="168"/>
        <v/>
      </c>
      <c r="AT350" s="57"/>
      <c r="AU350" s="43"/>
      <c r="AV350" s="60" t="s">
        <v>294</v>
      </c>
      <c r="AW350" s="24"/>
    </row>
    <row r="351" spans="1:49" ht="12" customHeight="1" thickBot="1">
      <c r="A351" s="13">
        <f t="shared" si="147"/>
        <v>350</v>
      </c>
      <c r="B351" s="14" t="s">
        <v>7</v>
      </c>
      <c r="C351" s="15" t="s">
        <v>112</v>
      </c>
      <c r="D351" s="67">
        <v>2024</v>
      </c>
      <c r="E351" s="15">
        <v>25</v>
      </c>
      <c r="F351" s="15"/>
      <c r="G351" s="15" t="s">
        <v>2857</v>
      </c>
      <c r="H351" s="15" t="s">
        <v>49</v>
      </c>
      <c r="I351" s="17"/>
      <c r="J351" s="39"/>
      <c r="K351" s="18" t="str">
        <f t="shared" si="150"/>
        <v/>
      </c>
      <c r="L351" s="19" t="str">
        <f t="shared" si="151"/>
        <v/>
      </c>
      <c r="M351" s="34"/>
      <c r="N351" s="18" t="str">
        <f t="shared" si="152"/>
        <v/>
      </c>
      <c r="O351" s="18" t="str">
        <f t="shared" si="153"/>
        <v/>
      </c>
      <c r="P351" s="18" t="str">
        <f t="shared" si="144"/>
        <v/>
      </c>
      <c r="Q351" s="46"/>
      <c r="R351" s="20" t="str">
        <f t="shared" si="154"/>
        <v/>
      </c>
      <c r="S351" s="31"/>
      <c r="T351" s="18" t="str">
        <f t="shared" si="155"/>
        <v/>
      </c>
      <c r="U351" s="18" t="str">
        <f t="shared" si="156"/>
        <v/>
      </c>
      <c r="V351" s="18" t="str">
        <f t="shared" si="145"/>
        <v/>
      </c>
      <c r="W351" s="46"/>
      <c r="X351" s="19" t="str">
        <f t="shared" si="157"/>
        <v/>
      </c>
      <c r="Y351" s="31"/>
      <c r="Z351" s="18" t="str">
        <f t="shared" si="158"/>
        <v/>
      </c>
      <c r="AA351" s="18" t="str">
        <f t="shared" si="159"/>
        <v/>
      </c>
      <c r="AB351" s="18" t="str">
        <f t="shared" si="146"/>
        <v/>
      </c>
      <c r="AC351" s="46"/>
      <c r="AD351" s="19" t="str">
        <f t="shared" si="160"/>
        <v/>
      </c>
      <c r="AE351" s="31"/>
      <c r="AF351" s="18" t="str">
        <f t="shared" si="161"/>
        <v/>
      </c>
      <c r="AG351" s="18" t="str">
        <f t="shared" si="162"/>
        <v/>
      </c>
      <c r="AH351" s="18" t="str">
        <f t="shared" si="148"/>
        <v/>
      </c>
      <c r="AI351" s="46"/>
      <c r="AJ351" s="19" t="str">
        <f t="shared" si="163"/>
        <v/>
      </c>
      <c r="AK351" s="31"/>
      <c r="AL351" s="18" t="str">
        <f t="shared" si="164"/>
        <v/>
      </c>
      <c r="AM351" s="18" t="str">
        <f t="shared" si="165"/>
        <v/>
      </c>
      <c r="AN351" s="18" t="str">
        <f t="shared" si="149"/>
        <v/>
      </c>
      <c r="AO351" s="46"/>
      <c r="AP351" s="19" t="str">
        <f t="shared" si="166"/>
        <v/>
      </c>
      <c r="AQ351" s="54"/>
      <c r="AR351" s="21" t="str">
        <f t="shared" si="167"/>
        <v/>
      </c>
      <c r="AS351" s="22" t="str">
        <f t="shared" si="168"/>
        <v/>
      </c>
      <c r="AT351" s="57"/>
      <c r="AU351" s="43"/>
      <c r="AV351" s="60" t="s">
        <v>294</v>
      </c>
      <c r="AW351" s="24"/>
    </row>
    <row r="352" spans="1:49" ht="12" customHeight="1" thickBot="1">
      <c r="A352" s="13">
        <f t="shared" si="147"/>
        <v>351</v>
      </c>
      <c r="B352" s="14" t="s">
        <v>7</v>
      </c>
      <c r="C352" s="15" t="s">
        <v>112</v>
      </c>
      <c r="D352" s="67">
        <v>2023</v>
      </c>
      <c r="E352" s="15">
        <v>1</v>
      </c>
      <c r="F352" s="15" t="s">
        <v>238</v>
      </c>
      <c r="G352" s="15" t="s">
        <v>2857</v>
      </c>
      <c r="H352" s="15" t="s">
        <v>49</v>
      </c>
      <c r="I352" s="17" t="s">
        <v>139</v>
      </c>
      <c r="J352" s="39" t="s">
        <v>231</v>
      </c>
      <c r="K352" s="18" t="str">
        <f t="shared" si="150"/>
        <v>Điều nào sau đây là đúng theo Đạo luật Tiêu chuẩn Xây dựng là sự kết hợp giữa chiều cao, số tầng, diện tích xây dựng và diện tích mặt bằng của một tòa nhà được xây dựng trên một khu vực có phần mặt đất dốc đồng đều như trong hình? Tuy nhiên, ngoại trừ những cơ quan được mô tả trong hình, sẽ không có sự chỉ định của một cơ quan hành chính cụ thể và sẽ không có phần nào của cấu trúc do Bộ trưởng Bộ Đất đai, Cơ sở hạ tầng, Giao thông và Du lịch chỉ định công nhận rằng nó có mức độ cởi mở cao.</v>
      </c>
      <c r="L352" s="19" t="str">
        <f t="shared" si="151"/>
        <v>000351_question.jpg</v>
      </c>
      <c r="M352" s="34" t="s">
        <v>232</v>
      </c>
      <c r="N352" s="18" t="str">
        <f t="shared" si="152"/>
        <v>Chiều cao tòa nhà: 4.5m Số tầng: 2 Diện tích xây dựng: 108m2 Diện tích mặt bằng: 330m2</v>
      </c>
      <c r="O352" s="18" t="str">
        <f t="shared" si="153"/>
        <v>000351_opt1.jpg</v>
      </c>
      <c r="P352" s="18" t="str">
        <f t="shared" si="144"/>
        <v>FALSE</v>
      </c>
      <c r="Q352" s="46"/>
      <c r="R352" s="20" t="str">
        <f t="shared" si="154"/>
        <v/>
      </c>
      <c r="S352" s="31" t="s">
        <v>233</v>
      </c>
      <c r="T352" s="18" t="str">
        <f t="shared" si="155"/>
        <v>Chiều cao tòa nhà: 4.5m Số tầng: 2 Diện tích xây dựng: 132m2 Diện tích mặt bằng: 320m2</v>
      </c>
      <c r="U352" s="18" t="str">
        <f t="shared" si="156"/>
        <v>000351_opt2.jpg</v>
      </c>
      <c r="V352" s="18" t="str">
        <f t="shared" si="145"/>
        <v>FALSE</v>
      </c>
      <c r="W352" s="46"/>
      <c r="X352" s="19" t="str">
        <f t="shared" si="157"/>
        <v/>
      </c>
      <c r="Y352" s="31" t="s">
        <v>234</v>
      </c>
      <c r="Z352" s="18" t="str">
        <f t="shared" si="158"/>
        <v>Chiều cao tòa nhà: 7.5m Số tầng: 3 Diện tích xây dựng: 120m2 Diện tích mặt bằng: 330m2</v>
      </c>
      <c r="AA352" s="18" t="str">
        <f t="shared" si="159"/>
        <v>000351_opt3.jpg</v>
      </c>
      <c r="AB352" s="18" t="str">
        <f t="shared" si="146"/>
        <v>FALSE</v>
      </c>
      <c r="AC352" s="46"/>
      <c r="AD352" s="19" t="str">
        <f t="shared" si="160"/>
        <v/>
      </c>
      <c r="AE352" s="31" t="s">
        <v>235</v>
      </c>
      <c r="AF352" s="18" t="str">
        <f t="shared" si="161"/>
        <v>Chiều cao tòa nhà: 7.5m Số tầng: 3 Diện tích xây dựng: 120m2 Diện tích mặt bằng: 340m2</v>
      </c>
      <c r="AG352" s="18" t="str">
        <f t="shared" si="162"/>
        <v>000351_opt4.jpg</v>
      </c>
      <c r="AH352" s="18" t="str">
        <f t="shared" si="148"/>
        <v>FALSE</v>
      </c>
      <c r="AI352" s="46"/>
      <c r="AJ352" s="19" t="str">
        <f t="shared" si="163"/>
        <v/>
      </c>
      <c r="AK352" s="31" t="s">
        <v>236</v>
      </c>
      <c r="AL352" s="18" t="str">
        <f t="shared" si="164"/>
        <v>Chiều cao tòa nhà: 7.5m Số tầng: 3 Diện tích xây dựng: 132m2 Diện tích mặt bằng: 320m2</v>
      </c>
      <c r="AM352" s="18" t="str">
        <f t="shared" si="165"/>
        <v>000351_opt5.jpg</v>
      </c>
      <c r="AN352" s="18" t="str">
        <f t="shared" si="149"/>
        <v>TRUE</v>
      </c>
      <c r="AO352" s="46"/>
      <c r="AP352" s="19" t="str">
        <f t="shared" si="166"/>
        <v/>
      </c>
      <c r="AQ352" s="55" t="s">
        <v>237</v>
      </c>
      <c r="AR352" s="21" t="str">
        <f t="shared" si="167"/>
        <v>Vấn đề này được đánh giá dựa trên luật và quy định dựa trên điều kiện địa điểm trong sơ đồ. Chiều cao của công trình được xác định theo Điều 2, Khoản 1, Khoản 6 của Pháp lệnh, mặt đất được xác định bởi Điều 2, Khoản 1, Khoản 8 của Pháp lệnh, diện tích xây dựng được xác định theo Điều 2, Khoản 1, Khoản (2) của Pháp lệnh, và diện tích mặt bằng được xác định theo Điều 2, Khoản 1, Khoản 1 của Pháp lệnh.
[Chiều cao của tòa nhà]
Nếu chênh lệch độ cao của mặt đất vượt quá 3 m, thì mặt đất trung bình được đặt sau mỗi 3 m hoặc ít hơn, do đó bề mặt đất trong câu hỏi này cao 1,5 m.
Do đó, chiều cao của tòa nhà là 9m-1,5m = 7,5m.
[Số tầng]
Nếu penthouse nhỏ hơn 1/8 diện tích tòa nhà thì sẽ không được tính là số tầng mà sẽ vượt quá 1/8 trong câu hỏi này.
Diện tích xây dựng 132㎡×1/8=16,5㎡ &lt; 18㎡ (diện tích penthouse)
Do đó, số tầng sẽ là 3 tầng.
【Khu vực tòa nhà】
Diện tích tòa nhà được tính là diện tích chiếu ngang.
11m×12m=132㎡
Do đó, diện tích xây dựng là 132 mét vuông.
【Khu vực trang web】
Diện tích địa điểm được tính bằng cách lùi lại 1m so với thực tế là đường trong Điều 42, Khoản 2.
20m×16m=320㎡
Do đó, diện tích mặt bằng sẽ là 320 mét vuông.</v>
      </c>
      <c r="AS352" s="22" t="str">
        <f t="shared" si="168"/>
        <v>000351_explain.jpg</v>
      </c>
      <c r="AT352" s="57">
        <v>5</v>
      </c>
      <c r="AU352" s="43" t="s">
        <v>77</v>
      </c>
      <c r="AV352" s="60" t="s">
        <v>294</v>
      </c>
      <c r="AW352" s="24"/>
    </row>
    <row r="353" spans="1:49" ht="12" customHeight="1" thickBot="1">
      <c r="A353" s="13">
        <f t="shared" si="147"/>
        <v>352</v>
      </c>
      <c r="B353" s="14" t="s">
        <v>7</v>
      </c>
      <c r="C353" s="15" t="s">
        <v>112</v>
      </c>
      <c r="D353" s="67">
        <v>2023</v>
      </c>
      <c r="E353" s="15">
        <v>2</v>
      </c>
      <c r="F353" s="15"/>
      <c r="G353" s="15" t="s">
        <v>2857</v>
      </c>
      <c r="H353" s="15" t="s">
        <v>49</v>
      </c>
      <c r="I353" s="17"/>
      <c r="J353" s="39"/>
      <c r="K353" s="18" t="str">
        <f t="shared" si="150"/>
        <v/>
      </c>
      <c r="L353" s="19" t="str">
        <f t="shared" si="151"/>
        <v/>
      </c>
      <c r="M353" s="34"/>
      <c r="N353" s="18" t="str">
        <f t="shared" si="152"/>
        <v/>
      </c>
      <c r="O353" s="18" t="str">
        <f t="shared" si="153"/>
        <v/>
      </c>
      <c r="P353" s="18" t="str">
        <f t="shared" si="144"/>
        <v/>
      </c>
      <c r="Q353" s="46"/>
      <c r="R353" s="20" t="str">
        <f t="shared" si="154"/>
        <v/>
      </c>
      <c r="S353" s="31"/>
      <c r="T353" s="18" t="str">
        <f t="shared" si="155"/>
        <v/>
      </c>
      <c r="U353" s="18" t="str">
        <f t="shared" si="156"/>
        <v/>
      </c>
      <c r="V353" s="18" t="str">
        <f t="shared" si="145"/>
        <v/>
      </c>
      <c r="W353" s="46"/>
      <c r="X353" s="19" t="str">
        <f t="shared" si="157"/>
        <v/>
      </c>
      <c r="Y353" s="31"/>
      <c r="Z353" s="18" t="str">
        <f t="shared" si="158"/>
        <v/>
      </c>
      <c r="AA353" s="18" t="str">
        <f t="shared" si="159"/>
        <v/>
      </c>
      <c r="AB353" s="18" t="str">
        <f t="shared" si="146"/>
        <v/>
      </c>
      <c r="AC353" s="46"/>
      <c r="AD353" s="19" t="str">
        <f t="shared" si="160"/>
        <v/>
      </c>
      <c r="AE353" s="31"/>
      <c r="AF353" s="18" t="str">
        <f t="shared" si="161"/>
        <v/>
      </c>
      <c r="AG353" s="18" t="str">
        <f t="shared" si="162"/>
        <v/>
      </c>
      <c r="AH353" s="18" t="str">
        <f t="shared" si="148"/>
        <v/>
      </c>
      <c r="AI353" s="46"/>
      <c r="AJ353" s="19" t="str">
        <f t="shared" si="163"/>
        <v/>
      </c>
      <c r="AK353" s="31"/>
      <c r="AL353" s="18" t="str">
        <f t="shared" si="164"/>
        <v/>
      </c>
      <c r="AM353" s="18" t="str">
        <f t="shared" si="165"/>
        <v/>
      </c>
      <c r="AN353" s="18" t="str">
        <f t="shared" si="149"/>
        <v/>
      </c>
      <c r="AO353" s="46"/>
      <c r="AP353" s="19" t="str">
        <f t="shared" si="166"/>
        <v/>
      </c>
      <c r="AQ353" s="54"/>
      <c r="AR353" s="21" t="str">
        <f t="shared" si="167"/>
        <v/>
      </c>
      <c r="AS353" s="22" t="str">
        <f t="shared" si="168"/>
        <v/>
      </c>
      <c r="AT353" s="57"/>
      <c r="AU353" s="43"/>
      <c r="AV353" s="60" t="s">
        <v>294</v>
      </c>
      <c r="AW353" s="24"/>
    </row>
    <row r="354" spans="1:49" ht="12" customHeight="1" thickBot="1">
      <c r="A354" s="13">
        <f t="shared" si="147"/>
        <v>353</v>
      </c>
      <c r="B354" s="14" t="s">
        <v>7</v>
      </c>
      <c r="C354" s="15" t="s">
        <v>112</v>
      </c>
      <c r="D354" s="67">
        <v>2023</v>
      </c>
      <c r="E354" s="15">
        <v>3</v>
      </c>
      <c r="F354" s="15"/>
      <c r="G354" s="15" t="s">
        <v>2857</v>
      </c>
      <c r="H354" s="15" t="s">
        <v>49</v>
      </c>
      <c r="I354" s="17"/>
      <c r="J354" s="39"/>
      <c r="K354" s="18" t="str">
        <f t="shared" si="150"/>
        <v/>
      </c>
      <c r="L354" s="19" t="str">
        <f t="shared" si="151"/>
        <v/>
      </c>
      <c r="M354" s="34"/>
      <c r="N354" s="18" t="str">
        <f t="shared" si="152"/>
        <v/>
      </c>
      <c r="O354" s="18" t="str">
        <f t="shared" si="153"/>
        <v/>
      </c>
      <c r="P354" s="18" t="str">
        <f t="shared" si="144"/>
        <v/>
      </c>
      <c r="Q354" s="46"/>
      <c r="R354" s="20" t="str">
        <f t="shared" si="154"/>
        <v/>
      </c>
      <c r="S354" s="31"/>
      <c r="T354" s="18" t="str">
        <f t="shared" si="155"/>
        <v/>
      </c>
      <c r="U354" s="18" t="str">
        <f t="shared" si="156"/>
        <v/>
      </c>
      <c r="V354" s="18" t="str">
        <f t="shared" si="145"/>
        <v/>
      </c>
      <c r="W354" s="46"/>
      <c r="X354" s="19" t="str">
        <f t="shared" si="157"/>
        <v/>
      </c>
      <c r="Y354" s="31"/>
      <c r="Z354" s="18" t="str">
        <f t="shared" si="158"/>
        <v/>
      </c>
      <c r="AA354" s="18" t="str">
        <f t="shared" si="159"/>
        <v/>
      </c>
      <c r="AB354" s="18" t="str">
        <f t="shared" si="146"/>
        <v/>
      </c>
      <c r="AC354" s="46"/>
      <c r="AD354" s="19" t="str">
        <f t="shared" si="160"/>
        <v/>
      </c>
      <c r="AE354" s="31"/>
      <c r="AF354" s="18" t="str">
        <f t="shared" si="161"/>
        <v/>
      </c>
      <c r="AG354" s="18" t="str">
        <f t="shared" si="162"/>
        <v/>
      </c>
      <c r="AH354" s="18" t="str">
        <f t="shared" si="148"/>
        <v/>
      </c>
      <c r="AI354" s="46"/>
      <c r="AJ354" s="19" t="str">
        <f t="shared" si="163"/>
        <v/>
      </c>
      <c r="AK354" s="31"/>
      <c r="AL354" s="18" t="str">
        <f t="shared" si="164"/>
        <v/>
      </c>
      <c r="AM354" s="18" t="str">
        <f t="shared" si="165"/>
        <v/>
      </c>
      <c r="AN354" s="18" t="str">
        <f t="shared" si="149"/>
        <v/>
      </c>
      <c r="AO354" s="46"/>
      <c r="AP354" s="19" t="str">
        <f t="shared" si="166"/>
        <v/>
      </c>
      <c r="AQ354" s="54"/>
      <c r="AR354" s="21" t="str">
        <f t="shared" si="167"/>
        <v/>
      </c>
      <c r="AS354" s="22" t="str">
        <f t="shared" si="168"/>
        <v/>
      </c>
      <c r="AT354" s="57"/>
      <c r="AU354" s="43"/>
      <c r="AV354" s="60" t="s">
        <v>294</v>
      </c>
      <c r="AW354" s="24"/>
    </row>
    <row r="355" spans="1:49" ht="12" customHeight="1" thickBot="1">
      <c r="A355" s="13">
        <f t="shared" si="147"/>
        <v>354</v>
      </c>
      <c r="B355" s="14" t="s">
        <v>7</v>
      </c>
      <c r="C355" s="15" t="s">
        <v>112</v>
      </c>
      <c r="D355" s="67">
        <v>2023</v>
      </c>
      <c r="E355" s="15">
        <v>4</v>
      </c>
      <c r="F355" s="15"/>
      <c r="G355" s="15" t="s">
        <v>2857</v>
      </c>
      <c r="H355" s="15" t="s">
        <v>49</v>
      </c>
      <c r="I355" s="17"/>
      <c r="J355" s="39"/>
      <c r="K355" s="18" t="str">
        <f t="shared" si="150"/>
        <v/>
      </c>
      <c r="L355" s="19" t="str">
        <f t="shared" si="151"/>
        <v/>
      </c>
      <c r="M355" s="34"/>
      <c r="N355" s="18" t="str">
        <f t="shared" si="152"/>
        <v/>
      </c>
      <c r="O355" s="18" t="str">
        <f t="shared" si="153"/>
        <v/>
      </c>
      <c r="P355" s="18" t="str">
        <f t="shared" si="144"/>
        <v/>
      </c>
      <c r="Q355" s="46"/>
      <c r="R355" s="20" t="str">
        <f t="shared" si="154"/>
        <v/>
      </c>
      <c r="S355" s="31"/>
      <c r="T355" s="18" t="str">
        <f t="shared" si="155"/>
        <v/>
      </c>
      <c r="U355" s="18" t="str">
        <f t="shared" si="156"/>
        <v/>
      </c>
      <c r="V355" s="18" t="str">
        <f t="shared" si="145"/>
        <v/>
      </c>
      <c r="W355" s="46"/>
      <c r="X355" s="19" t="str">
        <f t="shared" si="157"/>
        <v/>
      </c>
      <c r="Y355" s="31"/>
      <c r="Z355" s="18" t="str">
        <f t="shared" si="158"/>
        <v/>
      </c>
      <c r="AA355" s="18" t="str">
        <f t="shared" si="159"/>
        <v/>
      </c>
      <c r="AB355" s="18" t="str">
        <f t="shared" si="146"/>
        <v/>
      </c>
      <c r="AC355" s="46"/>
      <c r="AD355" s="19" t="str">
        <f t="shared" si="160"/>
        <v/>
      </c>
      <c r="AE355" s="31"/>
      <c r="AF355" s="18" t="str">
        <f t="shared" si="161"/>
        <v/>
      </c>
      <c r="AG355" s="18" t="str">
        <f t="shared" si="162"/>
        <v/>
      </c>
      <c r="AH355" s="18" t="str">
        <f t="shared" si="148"/>
        <v/>
      </c>
      <c r="AI355" s="46"/>
      <c r="AJ355" s="19" t="str">
        <f t="shared" si="163"/>
        <v/>
      </c>
      <c r="AK355" s="31"/>
      <c r="AL355" s="18" t="str">
        <f t="shared" si="164"/>
        <v/>
      </c>
      <c r="AM355" s="18" t="str">
        <f t="shared" si="165"/>
        <v/>
      </c>
      <c r="AN355" s="18" t="str">
        <f t="shared" si="149"/>
        <v/>
      </c>
      <c r="AO355" s="46"/>
      <c r="AP355" s="19" t="str">
        <f t="shared" si="166"/>
        <v/>
      </c>
      <c r="AQ355" s="54"/>
      <c r="AR355" s="21" t="str">
        <f t="shared" si="167"/>
        <v/>
      </c>
      <c r="AS355" s="22" t="str">
        <f t="shared" si="168"/>
        <v/>
      </c>
      <c r="AT355" s="57"/>
      <c r="AU355" s="43"/>
      <c r="AV355" s="60" t="s">
        <v>294</v>
      </c>
      <c r="AW355" s="24"/>
    </row>
    <row r="356" spans="1:49" ht="12" customHeight="1" thickBot="1">
      <c r="A356" s="13">
        <f t="shared" si="147"/>
        <v>355</v>
      </c>
      <c r="B356" s="14" t="s">
        <v>7</v>
      </c>
      <c r="C356" s="15" t="s">
        <v>112</v>
      </c>
      <c r="D356" s="67">
        <v>2023</v>
      </c>
      <c r="E356" s="15">
        <v>5</v>
      </c>
      <c r="F356" s="15"/>
      <c r="G356" s="15" t="s">
        <v>2857</v>
      </c>
      <c r="H356" s="15" t="s">
        <v>49</v>
      </c>
      <c r="I356" s="17"/>
      <c r="J356" s="39"/>
      <c r="K356" s="18" t="str">
        <f t="shared" si="150"/>
        <v/>
      </c>
      <c r="L356" s="19" t="str">
        <f t="shared" si="151"/>
        <v/>
      </c>
      <c r="M356" s="34"/>
      <c r="N356" s="18" t="str">
        <f t="shared" si="152"/>
        <v/>
      </c>
      <c r="O356" s="18" t="str">
        <f t="shared" si="153"/>
        <v/>
      </c>
      <c r="P356" s="18" t="str">
        <f t="shared" si="144"/>
        <v/>
      </c>
      <c r="Q356" s="46"/>
      <c r="R356" s="20" t="str">
        <f t="shared" si="154"/>
        <v/>
      </c>
      <c r="S356" s="31"/>
      <c r="T356" s="18" t="str">
        <f t="shared" si="155"/>
        <v/>
      </c>
      <c r="U356" s="18" t="str">
        <f t="shared" si="156"/>
        <v/>
      </c>
      <c r="V356" s="18" t="str">
        <f t="shared" si="145"/>
        <v/>
      </c>
      <c r="W356" s="46"/>
      <c r="X356" s="19" t="str">
        <f t="shared" si="157"/>
        <v/>
      </c>
      <c r="Y356" s="31"/>
      <c r="Z356" s="18" t="str">
        <f t="shared" si="158"/>
        <v/>
      </c>
      <c r="AA356" s="18" t="str">
        <f t="shared" si="159"/>
        <v/>
      </c>
      <c r="AB356" s="18" t="str">
        <f t="shared" si="146"/>
        <v/>
      </c>
      <c r="AC356" s="46"/>
      <c r="AD356" s="19" t="str">
        <f t="shared" si="160"/>
        <v/>
      </c>
      <c r="AE356" s="31"/>
      <c r="AF356" s="18" t="str">
        <f t="shared" si="161"/>
        <v/>
      </c>
      <c r="AG356" s="18" t="str">
        <f t="shared" si="162"/>
        <v/>
      </c>
      <c r="AH356" s="18" t="str">
        <f t="shared" si="148"/>
        <v/>
      </c>
      <c r="AI356" s="46"/>
      <c r="AJ356" s="19" t="str">
        <f t="shared" si="163"/>
        <v/>
      </c>
      <c r="AK356" s="31"/>
      <c r="AL356" s="18" t="str">
        <f t="shared" si="164"/>
        <v/>
      </c>
      <c r="AM356" s="18" t="str">
        <f t="shared" si="165"/>
        <v/>
      </c>
      <c r="AN356" s="18" t="str">
        <f t="shared" si="149"/>
        <v/>
      </c>
      <c r="AO356" s="46"/>
      <c r="AP356" s="19" t="str">
        <f t="shared" si="166"/>
        <v/>
      </c>
      <c r="AQ356" s="54"/>
      <c r="AR356" s="21" t="str">
        <f t="shared" si="167"/>
        <v/>
      </c>
      <c r="AS356" s="22" t="str">
        <f t="shared" si="168"/>
        <v/>
      </c>
      <c r="AT356" s="57"/>
      <c r="AU356" s="43"/>
      <c r="AV356" s="60" t="s">
        <v>294</v>
      </c>
      <c r="AW356" s="24"/>
    </row>
    <row r="357" spans="1:49" ht="12" customHeight="1" thickBot="1">
      <c r="A357" s="13">
        <f t="shared" si="147"/>
        <v>356</v>
      </c>
      <c r="B357" s="14" t="s">
        <v>7</v>
      </c>
      <c r="C357" s="15" t="s">
        <v>112</v>
      </c>
      <c r="D357" s="67">
        <v>2023</v>
      </c>
      <c r="E357" s="15">
        <v>6</v>
      </c>
      <c r="F357" s="15"/>
      <c r="G357" s="15" t="s">
        <v>2857</v>
      </c>
      <c r="H357" s="15" t="s">
        <v>49</v>
      </c>
      <c r="I357" s="17"/>
      <c r="J357" s="39"/>
      <c r="K357" s="18" t="str">
        <f t="shared" si="150"/>
        <v/>
      </c>
      <c r="L357" s="19" t="str">
        <f t="shared" si="151"/>
        <v/>
      </c>
      <c r="M357" s="34"/>
      <c r="N357" s="18" t="str">
        <f t="shared" si="152"/>
        <v/>
      </c>
      <c r="O357" s="18" t="str">
        <f t="shared" si="153"/>
        <v/>
      </c>
      <c r="P357" s="18" t="str">
        <f t="shared" si="144"/>
        <v/>
      </c>
      <c r="Q357" s="46"/>
      <c r="R357" s="20" t="str">
        <f t="shared" si="154"/>
        <v/>
      </c>
      <c r="S357" s="31"/>
      <c r="T357" s="18" t="str">
        <f t="shared" si="155"/>
        <v/>
      </c>
      <c r="U357" s="18" t="str">
        <f t="shared" si="156"/>
        <v/>
      </c>
      <c r="V357" s="18" t="str">
        <f t="shared" si="145"/>
        <v/>
      </c>
      <c r="W357" s="46"/>
      <c r="X357" s="19" t="str">
        <f t="shared" si="157"/>
        <v/>
      </c>
      <c r="Y357" s="31"/>
      <c r="Z357" s="18" t="str">
        <f t="shared" si="158"/>
        <v/>
      </c>
      <c r="AA357" s="18" t="str">
        <f t="shared" si="159"/>
        <v/>
      </c>
      <c r="AB357" s="18" t="str">
        <f t="shared" si="146"/>
        <v/>
      </c>
      <c r="AC357" s="46"/>
      <c r="AD357" s="19" t="str">
        <f t="shared" si="160"/>
        <v/>
      </c>
      <c r="AE357" s="31"/>
      <c r="AF357" s="18" t="str">
        <f t="shared" si="161"/>
        <v/>
      </c>
      <c r="AG357" s="18" t="str">
        <f t="shared" si="162"/>
        <v/>
      </c>
      <c r="AH357" s="18" t="str">
        <f t="shared" si="148"/>
        <v/>
      </c>
      <c r="AI357" s="46"/>
      <c r="AJ357" s="19" t="str">
        <f t="shared" si="163"/>
        <v/>
      </c>
      <c r="AK357" s="31"/>
      <c r="AL357" s="18" t="str">
        <f t="shared" si="164"/>
        <v/>
      </c>
      <c r="AM357" s="18" t="str">
        <f t="shared" si="165"/>
        <v/>
      </c>
      <c r="AN357" s="18" t="str">
        <f t="shared" si="149"/>
        <v/>
      </c>
      <c r="AO357" s="46"/>
      <c r="AP357" s="19" t="str">
        <f t="shared" si="166"/>
        <v/>
      </c>
      <c r="AQ357" s="54"/>
      <c r="AR357" s="21" t="str">
        <f t="shared" si="167"/>
        <v/>
      </c>
      <c r="AS357" s="22" t="str">
        <f t="shared" si="168"/>
        <v/>
      </c>
      <c r="AT357" s="57"/>
      <c r="AU357" s="43"/>
      <c r="AV357" s="60" t="s">
        <v>294</v>
      </c>
      <c r="AW357" s="24"/>
    </row>
    <row r="358" spans="1:49" ht="12" customHeight="1" thickBot="1">
      <c r="A358" s="13">
        <f t="shared" si="147"/>
        <v>357</v>
      </c>
      <c r="B358" s="14" t="s">
        <v>7</v>
      </c>
      <c r="C358" s="15" t="s">
        <v>112</v>
      </c>
      <c r="D358" s="67">
        <v>2023</v>
      </c>
      <c r="E358" s="15">
        <v>7</v>
      </c>
      <c r="F358" s="15"/>
      <c r="G358" s="15" t="s">
        <v>2857</v>
      </c>
      <c r="H358" s="15" t="s">
        <v>49</v>
      </c>
      <c r="I358" s="17"/>
      <c r="J358" s="39"/>
      <c r="K358" s="18" t="str">
        <f t="shared" si="150"/>
        <v/>
      </c>
      <c r="L358" s="19" t="str">
        <f t="shared" si="151"/>
        <v/>
      </c>
      <c r="M358" s="34"/>
      <c r="N358" s="18" t="str">
        <f t="shared" si="152"/>
        <v/>
      </c>
      <c r="O358" s="18" t="str">
        <f t="shared" si="153"/>
        <v/>
      </c>
      <c r="P358" s="18" t="str">
        <f t="shared" si="144"/>
        <v/>
      </c>
      <c r="Q358" s="46"/>
      <c r="R358" s="20" t="str">
        <f t="shared" si="154"/>
        <v/>
      </c>
      <c r="S358" s="31"/>
      <c r="T358" s="18" t="str">
        <f t="shared" si="155"/>
        <v/>
      </c>
      <c r="U358" s="18" t="str">
        <f t="shared" si="156"/>
        <v/>
      </c>
      <c r="V358" s="18" t="str">
        <f t="shared" si="145"/>
        <v/>
      </c>
      <c r="W358" s="46"/>
      <c r="X358" s="19" t="str">
        <f t="shared" si="157"/>
        <v/>
      </c>
      <c r="Y358" s="31"/>
      <c r="Z358" s="18" t="str">
        <f t="shared" si="158"/>
        <v/>
      </c>
      <c r="AA358" s="18" t="str">
        <f t="shared" si="159"/>
        <v/>
      </c>
      <c r="AB358" s="18" t="str">
        <f t="shared" si="146"/>
        <v/>
      </c>
      <c r="AC358" s="46"/>
      <c r="AD358" s="19" t="str">
        <f t="shared" si="160"/>
        <v/>
      </c>
      <c r="AE358" s="31"/>
      <c r="AF358" s="18" t="str">
        <f t="shared" si="161"/>
        <v/>
      </c>
      <c r="AG358" s="18" t="str">
        <f t="shared" si="162"/>
        <v/>
      </c>
      <c r="AH358" s="18" t="str">
        <f t="shared" si="148"/>
        <v/>
      </c>
      <c r="AI358" s="46"/>
      <c r="AJ358" s="19" t="str">
        <f t="shared" si="163"/>
        <v/>
      </c>
      <c r="AK358" s="31"/>
      <c r="AL358" s="18" t="str">
        <f t="shared" si="164"/>
        <v/>
      </c>
      <c r="AM358" s="18" t="str">
        <f t="shared" si="165"/>
        <v/>
      </c>
      <c r="AN358" s="18" t="str">
        <f t="shared" si="149"/>
        <v/>
      </c>
      <c r="AO358" s="46"/>
      <c r="AP358" s="19" t="str">
        <f t="shared" si="166"/>
        <v/>
      </c>
      <c r="AQ358" s="54"/>
      <c r="AR358" s="21" t="str">
        <f t="shared" si="167"/>
        <v/>
      </c>
      <c r="AS358" s="22" t="str">
        <f t="shared" si="168"/>
        <v/>
      </c>
      <c r="AT358" s="57"/>
      <c r="AU358" s="43"/>
      <c r="AV358" s="60" t="s">
        <v>294</v>
      </c>
      <c r="AW358" s="24"/>
    </row>
    <row r="359" spans="1:49" ht="12" customHeight="1" thickBot="1">
      <c r="A359" s="13">
        <f t="shared" si="147"/>
        <v>358</v>
      </c>
      <c r="B359" s="14" t="s">
        <v>7</v>
      </c>
      <c r="C359" s="15" t="s">
        <v>112</v>
      </c>
      <c r="D359" s="67">
        <v>2023</v>
      </c>
      <c r="E359" s="15">
        <v>8</v>
      </c>
      <c r="F359" s="15"/>
      <c r="G359" s="15" t="s">
        <v>2857</v>
      </c>
      <c r="H359" s="15" t="s">
        <v>49</v>
      </c>
      <c r="I359" s="17"/>
      <c r="J359" s="39"/>
      <c r="K359" s="18" t="str">
        <f t="shared" si="150"/>
        <v/>
      </c>
      <c r="L359" s="19" t="str">
        <f t="shared" si="151"/>
        <v/>
      </c>
      <c r="M359" s="34"/>
      <c r="N359" s="18" t="str">
        <f t="shared" si="152"/>
        <v/>
      </c>
      <c r="O359" s="18" t="str">
        <f t="shared" si="153"/>
        <v/>
      </c>
      <c r="P359" s="18" t="str">
        <f t="shared" si="144"/>
        <v/>
      </c>
      <c r="Q359" s="46"/>
      <c r="R359" s="20" t="str">
        <f t="shared" si="154"/>
        <v/>
      </c>
      <c r="S359" s="31"/>
      <c r="T359" s="18" t="str">
        <f t="shared" si="155"/>
        <v/>
      </c>
      <c r="U359" s="18" t="str">
        <f t="shared" si="156"/>
        <v/>
      </c>
      <c r="V359" s="18" t="str">
        <f t="shared" si="145"/>
        <v/>
      </c>
      <c r="W359" s="46"/>
      <c r="X359" s="19" t="str">
        <f t="shared" si="157"/>
        <v/>
      </c>
      <c r="Y359" s="31"/>
      <c r="Z359" s="18" t="str">
        <f t="shared" si="158"/>
        <v/>
      </c>
      <c r="AA359" s="18" t="str">
        <f t="shared" si="159"/>
        <v/>
      </c>
      <c r="AB359" s="18" t="str">
        <f t="shared" si="146"/>
        <v/>
      </c>
      <c r="AC359" s="46"/>
      <c r="AD359" s="19" t="str">
        <f t="shared" si="160"/>
        <v/>
      </c>
      <c r="AE359" s="31"/>
      <c r="AF359" s="18" t="str">
        <f t="shared" si="161"/>
        <v/>
      </c>
      <c r="AG359" s="18" t="str">
        <f t="shared" si="162"/>
        <v/>
      </c>
      <c r="AH359" s="18" t="str">
        <f t="shared" si="148"/>
        <v/>
      </c>
      <c r="AI359" s="46"/>
      <c r="AJ359" s="19" t="str">
        <f t="shared" si="163"/>
        <v/>
      </c>
      <c r="AK359" s="31"/>
      <c r="AL359" s="18" t="str">
        <f t="shared" si="164"/>
        <v/>
      </c>
      <c r="AM359" s="18" t="str">
        <f t="shared" si="165"/>
        <v/>
      </c>
      <c r="AN359" s="18" t="str">
        <f t="shared" si="149"/>
        <v/>
      </c>
      <c r="AO359" s="46"/>
      <c r="AP359" s="19" t="str">
        <f t="shared" si="166"/>
        <v/>
      </c>
      <c r="AQ359" s="54"/>
      <c r="AR359" s="21" t="str">
        <f t="shared" si="167"/>
        <v/>
      </c>
      <c r="AS359" s="22" t="str">
        <f t="shared" si="168"/>
        <v/>
      </c>
      <c r="AT359" s="57"/>
      <c r="AU359" s="43"/>
      <c r="AV359" s="60" t="s">
        <v>294</v>
      </c>
      <c r="AW359" s="24"/>
    </row>
    <row r="360" spans="1:49" ht="12" customHeight="1" thickBot="1">
      <c r="A360" s="13">
        <f t="shared" si="147"/>
        <v>359</v>
      </c>
      <c r="B360" s="14" t="s">
        <v>7</v>
      </c>
      <c r="C360" s="15" t="s">
        <v>112</v>
      </c>
      <c r="D360" s="67">
        <v>2023</v>
      </c>
      <c r="E360" s="15">
        <v>9</v>
      </c>
      <c r="F360" s="15"/>
      <c r="G360" s="15" t="s">
        <v>2857</v>
      </c>
      <c r="H360" s="15" t="s">
        <v>49</v>
      </c>
      <c r="I360" s="17"/>
      <c r="J360" s="39"/>
      <c r="K360" s="18" t="str">
        <f t="shared" si="150"/>
        <v/>
      </c>
      <c r="L360" s="19" t="str">
        <f t="shared" si="151"/>
        <v/>
      </c>
      <c r="M360" s="34"/>
      <c r="N360" s="18" t="str">
        <f t="shared" si="152"/>
        <v/>
      </c>
      <c r="O360" s="18" t="str">
        <f t="shared" si="153"/>
        <v/>
      </c>
      <c r="P360" s="18" t="str">
        <f t="shared" si="144"/>
        <v/>
      </c>
      <c r="Q360" s="46"/>
      <c r="R360" s="20" t="str">
        <f t="shared" si="154"/>
        <v/>
      </c>
      <c r="S360" s="31"/>
      <c r="T360" s="18" t="str">
        <f t="shared" si="155"/>
        <v/>
      </c>
      <c r="U360" s="18" t="str">
        <f t="shared" si="156"/>
        <v/>
      </c>
      <c r="V360" s="18" t="str">
        <f t="shared" si="145"/>
        <v/>
      </c>
      <c r="W360" s="46"/>
      <c r="X360" s="19" t="str">
        <f t="shared" si="157"/>
        <v/>
      </c>
      <c r="Y360" s="31"/>
      <c r="Z360" s="18" t="str">
        <f t="shared" si="158"/>
        <v/>
      </c>
      <c r="AA360" s="18" t="str">
        <f t="shared" si="159"/>
        <v/>
      </c>
      <c r="AB360" s="18" t="str">
        <f t="shared" si="146"/>
        <v/>
      </c>
      <c r="AC360" s="46"/>
      <c r="AD360" s="19" t="str">
        <f t="shared" si="160"/>
        <v/>
      </c>
      <c r="AE360" s="31"/>
      <c r="AF360" s="18" t="str">
        <f t="shared" si="161"/>
        <v/>
      </c>
      <c r="AG360" s="18" t="str">
        <f t="shared" si="162"/>
        <v/>
      </c>
      <c r="AH360" s="18" t="str">
        <f t="shared" si="148"/>
        <v/>
      </c>
      <c r="AI360" s="46"/>
      <c r="AJ360" s="19" t="str">
        <f t="shared" si="163"/>
        <v/>
      </c>
      <c r="AK360" s="31"/>
      <c r="AL360" s="18" t="str">
        <f t="shared" si="164"/>
        <v/>
      </c>
      <c r="AM360" s="18" t="str">
        <f t="shared" si="165"/>
        <v/>
      </c>
      <c r="AN360" s="18" t="str">
        <f t="shared" si="149"/>
        <v/>
      </c>
      <c r="AO360" s="46"/>
      <c r="AP360" s="19" t="str">
        <f t="shared" si="166"/>
        <v/>
      </c>
      <c r="AQ360" s="54"/>
      <c r="AR360" s="21" t="str">
        <f t="shared" si="167"/>
        <v/>
      </c>
      <c r="AS360" s="22" t="str">
        <f t="shared" si="168"/>
        <v/>
      </c>
      <c r="AT360" s="57"/>
      <c r="AU360" s="43"/>
      <c r="AV360" s="60" t="s">
        <v>294</v>
      </c>
      <c r="AW360" s="24"/>
    </row>
    <row r="361" spans="1:49" ht="12" customHeight="1" thickBot="1">
      <c r="A361" s="13">
        <f t="shared" si="147"/>
        <v>360</v>
      </c>
      <c r="B361" s="14" t="s">
        <v>7</v>
      </c>
      <c r="C361" s="15" t="s">
        <v>112</v>
      </c>
      <c r="D361" s="67">
        <v>2023</v>
      </c>
      <c r="E361" s="15">
        <v>10</v>
      </c>
      <c r="F361" s="15"/>
      <c r="G361" s="15" t="s">
        <v>2857</v>
      </c>
      <c r="H361" s="15" t="s">
        <v>49</v>
      </c>
      <c r="I361" s="17"/>
      <c r="J361" s="39"/>
      <c r="K361" s="18" t="str">
        <f t="shared" si="150"/>
        <v/>
      </c>
      <c r="L361" s="19" t="str">
        <f t="shared" si="151"/>
        <v/>
      </c>
      <c r="M361" s="34"/>
      <c r="N361" s="18" t="str">
        <f t="shared" si="152"/>
        <v/>
      </c>
      <c r="O361" s="18" t="str">
        <f t="shared" si="153"/>
        <v/>
      </c>
      <c r="P361" s="18" t="str">
        <f t="shared" si="144"/>
        <v/>
      </c>
      <c r="Q361" s="46"/>
      <c r="R361" s="20" t="str">
        <f t="shared" si="154"/>
        <v/>
      </c>
      <c r="S361" s="31"/>
      <c r="T361" s="18" t="str">
        <f t="shared" si="155"/>
        <v/>
      </c>
      <c r="U361" s="18" t="str">
        <f t="shared" si="156"/>
        <v/>
      </c>
      <c r="V361" s="18" t="str">
        <f t="shared" si="145"/>
        <v/>
      </c>
      <c r="W361" s="46"/>
      <c r="X361" s="19" t="str">
        <f t="shared" si="157"/>
        <v/>
      </c>
      <c r="Y361" s="31"/>
      <c r="Z361" s="18" t="str">
        <f t="shared" si="158"/>
        <v/>
      </c>
      <c r="AA361" s="18" t="str">
        <f t="shared" si="159"/>
        <v/>
      </c>
      <c r="AB361" s="18" t="str">
        <f t="shared" si="146"/>
        <v/>
      </c>
      <c r="AC361" s="46"/>
      <c r="AD361" s="19" t="str">
        <f t="shared" si="160"/>
        <v/>
      </c>
      <c r="AE361" s="31"/>
      <c r="AF361" s="18" t="str">
        <f t="shared" si="161"/>
        <v/>
      </c>
      <c r="AG361" s="18" t="str">
        <f t="shared" si="162"/>
        <v/>
      </c>
      <c r="AH361" s="18" t="str">
        <f t="shared" si="148"/>
        <v/>
      </c>
      <c r="AI361" s="46"/>
      <c r="AJ361" s="19" t="str">
        <f t="shared" si="163"/>
        <v/>
      </c>
      <c r="AK361" s="31"/>
      <c r="AL361" s="18" t="str">
        <f t="shared" si="164"/>
        <v/>
      </c>
      <c r="AM361" s="18" t="str">
        <f t="shared" si="165"/>
        <v/>
      </c>
      <c r="AN361" s="18" t="str">
        <f t="shared" si="149"/>
        <v/>
      </c>
      <c r="AO361" s="46"/>
      <c r="AP361" s="19" t="str">
        <f t="shared" si="166"/>
        <v/>
      </c>
      <c r="AQ361" s="54"/>
      <c r="AR361" s="21" t="str">
        <f t="shared" si="167"/>
        <v/>
      </c>
      <c r="AS361" s="22" t="str">
        <f t="shared" si="168"/>
        <v/>
      </c>
      <c r="AT361" s="57"/>
      <c r="AU361" s="43"/>
      <c r="AV361" s="60" t="s">
        <v>294</v>
      </c>
      <c r="AW361" s="24"/>
    </row>
    <row r="362" spans="1:49" ht="12" customHeight="1" thickBot="1">
      <c r="A362" s="13">
        <f t="shared" si="147"/>
        <v>361</v>
      </c>
      <c r="B362" s="14" t="s">
        <v>7</v>
      </c>
      <c r="C362" s="15" t="s">
        <v>112</v>
      </c>
      <c r="D362" s="67">
        <v>2023</v>
      </c>
      <c r="E362" s="15">
        <v>11</v>
      </c>
      <c r="F362" s="15"/>
      <c r="G362" s="15" t="s">
        <v>2857</v>
      </c>
      <c r="H362" s="15" t="s">
        <v>49</v>
      </c>
      <c r="I362" s="17"/>
      <c r="J362" s="39"/>
      <c r="K362" s="18" t="str">
        <f t="shared" si="150"/>
        <v/>
      </c>
      <c r="L362" s="19" t="str">
        <f t="shared" si="151"/>
        <v/>
      </c>
      <c r="M362" s="34"/>
      <c r="N362" s="18" t="str">
        <f t="shared" si="152"/>
        <v/>
      </c>
      <c r="O362" s="18" t="str">
        <f t="shared" si="153"/>
        <v/>
      </c>
      <c r="P362" s="18" t="str">
        <f t="shared" si="144"/>
        <v/>
      </c>
      <c r="Q362" s="46"/>
      <c r="R362" s="20" t="str">
        <f t="shared" si="154"/>
        <v/>
      </c>
      <c r="S362" s="31"/>
      <c r="T362" s="18" t="str">
        <f t="shared" si="155"/>
        <v/>
      </c>
      <c r="U362" s="18" t="str">
        <f t="shared" si="156"/>
        <v/>
      </c>
      <c r="V362" s="18" t="str">
        <f t="shared" si="145"/>
        <v/>
      </c>
      <c r="W362" s="46"/>
      <c r="X362" s="19" t="str">
        <f t="shared" si="157"/>
        <v/>
      </c>
      <c r="Y362" s="31"/>
      <c r="Z362" s="18" t="str">
        <f t="shared" si="158"/>
        <v/>
      </c>
      <c r="AA362" s="18" t="str">
        <f t="shared" si="159"/>
        <v/>
      </c>
      <c r="AB362" s="18" t="str">
        <f t="shared" si="146"/>
        <v/>
      </c>
      <c r="AC362" s="46"/>
      <c r="AD362" s="19" t="str">
        <f t="shared" si="160"/>
        <v/>
      </c>
      <c r="AE362" s="31"/>
      <c r="AF362" s="18" t="str">
        <f t="shared" si="161"/>
        <v/>
      </c>
      <c r="AG362" s="18" t="str">
        <f t="shared" si="162"/>
        <v/>
      </c>
      <c r="AH362" s="18" t="str">
        <f t="shared" si="148"/>
        <v/>
      </c>
      <c r="AI362" s="46"/>
      <c r="AJ362" s="19" t="str">
        <f t="shared" si="163"/>
        <v/>
      </c>
      <c r="AK362" s="31"/>
      <c r="AL362" s="18" t="str">
        <f t="shared" si="164"/>
        <v/>
      </c>
      <c r="AM362" s="18" t="str">
        <f t="shared" si="165"/>
        <v/>
      </c>
      <c r="AN362" s="18" t="str">
        <f t="shared" si="149"/>
        <v/>
      </c>
      <c r="AO362" s="46"/>
      <c r="AP362" s="19" t="str">
        <f t="shared" si="166"/>
        <v/>
      </c>
      <c r="AQ362" s="54"/>
      <c r="AR362" s="21" t="str">
        <f t="shared" si="167"/>
        <v/>
      </c>
      <c r="AS362" s="22" t="str">
        <f t="shared" si="168"/>
        <v/>
      </c>
      <c r="AT362" s="57"/>
      <c r="AU362" s="43"/>
      <c r="AV362" s="60" t="s">
        <v>294</v>
      </c>
      <c r="AW362" s="24"/>
    </row>
    <row r="363" spans="1:49" ht="12" customHeight="1" thickBot="1">
      <c r="A363" s="13">
        <f t="shared" si="147"/>
        <v>362</v>
      </c>
      <c r="B363" s="14" t="s">
        <v>7</v>
      </c>
      <c r="C363" s="15" t="s">
        <v>112</v>
      </c>
      <c r="D363" s="67">
        <v>2023</v>
      </c>
      <c r="E363" s="15">
        <v>12</v>
      </c>
      <c r="F363" s="15"/>
      <c r="G363" s="15" t="s">
        <v>2857</v>
      </c>
      <c r="H363" s="15" t="s">
        <v>49</v>
      </c>
      <c r="I363" s="17"/>
      <c r="J363" s="39"/>
      <c r="K363" s="18" t="str">
        <f t="shared" si="150"/>
        <v/>
      </c>
      <c r="L363" s="19" t="str">
        <f t="shared" si="151"/>
        <v/>
      </c>
      <c r="M363" s="34"/>
      <c r="N363" s="18" t="str">
        <f t="shared" si="152"/>
        <v/>
      </c>
      <c r="O363" s="18" t="str">
        <f t="shared" si="153"/>
        <v/>
      </c>
      <c r="P363" s="18" t="str">
        <f t="shared" si="144"/>
        <v/>
      </c>
      <c r="Q363" s="46"/>
      <c r="R363" s="20" t="str">
        <f t="shared" si="154"/>
        <v/>
      </c>
      <c r="S363" s="31"/>
      <c r="T363" s="18" t="str">
        <f t="shared" si="155"/>
        <v/>
      </c>
      <c r="U363" s="18" t="str">
        <f t="shared" si="156"/>
        <v/>
      </c>
      <c r="V363" s="18" t="str">
        <f t="shared" si="145"/>
        <v/>
      </c>
      <c r="W363" s="46"/>
      <c r="X363" s="19" t="str">
        <f t="shared" si="157"/>
        <v/>
      </c>
      <c r="Y363" s="31"/>
      <c r="Z363" s="18" t="str">
        <f t="shared" si="158"/>
        <v/>
      </c>
      <c r="AA363" s="18" t="str">
        <f t="shared" si="159"/>
        <v/>
      </c>
      <c r="AB363" s="18" t="str">
        <f t="shared" si="146"/>
        <v/>
      </c>
      <c r="AC363" s="46"/>
      <c r="AD363" s="19" t="str">
        <f t="shared" si="160"/>
        <v/>
      </c>
      <c r="AE363" s="31"/>
      <c r="AF363" s="18" t="str">
        <f t="shared" si="161"/>
        <v/>
      </c>
      <c r="AG363" s="18" t="str">
        <f t="shared" si="162"/>
        <v/>
      </c>
      <c r="AH363" s="18" t="str">
        <f t="shared" si="148"/>
        <v/>
      </c>
      <c r="AI363" s="46"/>
      <c r="AJ363" s="19" t="str">
        <f t="shared" si="163"/>
        <v/>
      </c>
      <c r="AK363" s="31"/>
      <c r="AL363" s="18" t="str">
        <f t="shared" si="164"/>
        <v/>
      </c>
      <c r="AM363" s="18" t="str">
        <f t="shared" si="165"/>
        <v/>
      </c>
      <c r="AN363" s="18" t="str">
        <f t="shared" si="149"/>
        <v/>
      </c>
      <c r="AO363" s="46"/>
      <c r="AP363" s="19" t="str">
        <f t="shared" si="166"/>
        <v/>
      </c>
      <c r="AQ363" s="54"/>
      <c r="AR363" s="21" t="str">
        <f t="shared" si="167"/>
        <v/>
      </c>
      <c r="AS363" s="22" t="str">
        <f t="shared" si="168"/>
        <v/>
      </c>
      <c r="AT363" s="57"/>
      <c r="AU363" s="43"/>
      <c r="AV363" s="60" t="s">
        <v>294</v>
      </c>
      <c r="AW363" s="24"/>
    </row>
    <row r="364" spans="1:49" ht="12" customHeight="1" thickBot="1">
      <c r="A364" s="13">
        <f t="shared" si="147"/>
        <v>363</v>
      </c>
      <c r="B364" s="14" t="s">
        <v>7</v>
      </c>
      <c r="C364" s="15" t="s">
        <v>112</v>
      </c>
      <c r="D364" s="67">
        <v>2023</v>
      </c>
      <c r="E364" s="15">
        <v>13</v>
      </c>
      <c r="F364" s="15"/>
      <c r="G364" s="15" t="s">
        <v>2857</v>
      </c>
      <c r="H364" s="15" t="s">
        <v>49</v>
      </c>
      <c r="I364" s="17"/>
      <c r="J364" s="39"/>
      <c r="K364" s="18" t="str">
        <f t="shared" si="150"/>
        <v/>
      </c>
      <c r="L364" s="19" t="str">
        <f t="shared" si="151"/>
        <v/>
      </c>
      <c r="M364" s="34"/>
      <c r="N364" s="18" t="str">
        <f t="shared" si="152"/>
        <v/>
      </c>
      <c r="O364" s="18" t="str">
        <f t="shared" si="153"/>
        <v/>
      </c>
      <c r="P364" s="18" t="str">
        <f t="shared" si="144"/>
        <v/>
      </c>
      <c r="Q364" s="46"/>
      <c r="R364" s="20" t="str">
        <f t="shared" si="154"/>
        <v/>
      </c>
      <c r="S364" s="31"/>
      <c r="T364" s="18" t="str">
        <f t="shared" si="155"/>
        <v/>
      </c>
      <c r="U364" s="18" t="str">
        <f t="shared" si="156"/>
        <v/>
      </c>
      <c r="V364" s="18" t="str">
        <f t="shared" si="145"/>
        <v/>
      </c>
      <c r="W364" s="46"/>
      <c r="X364" s="19" t="str">
        <f t="shared" si="157"/>
        <v/>
      </c>
      <c r="Y364" s="31"/>
      <c r="Z364" s="18" t="str">
        <f t="shared" si="158"/>
        <v/>
      </c>
      <c r="AA364" s="18" t="str">
        <f t="shared" si="159"/>
        <v/>
      </c>
      <c r="AB364" s="18" t="str">
        <f t="shared" si="146"/>
        <v/>
      </c>
      <c r="AC364" s="46"/>
      <c r="AD364" s="19" t="str">
        <f t="shared" si="160"/>
        <v/>
      </c>
      <c r="AE364" s="31"/>
      <c r="AF364" s="18" t="str">
        <f t="shared" si="161"/>
        <v/>
      </c>
      <c r="AG364" s="18" t="str">
        <f t="shared" si="162"/>
        <v/>
      </c>
      <c r="AH364" s="18" t="str">
        <f t="shared" si="148"/>
        <v/>
      </c>
      <c r="AI364" s="46"/>
      <c r="AJ364" s="19" t="str">
        <f t="shared" si="163"/>
        <v/>
      </c>
      <c r="AK364" s="31"/>
      <c r="AL364" s="18" t="str">
        <f t="shared" si="164"/>
        <v/>
      </c>
      <c r="AM364" s="18" t="str">
        <f t="shared" si="165"/>
        <v/>
      </c>
      <c r="AN364" s="18" t="str">
        <f t="shared" si="149"/>
        <v/>
      </c>
      <c r="AO364" s="46"/>
      <c r="AP364" s="19" t="str">
        <f t="shared" si="166"/>
        <v/>
      </c>
      <c r="AQ364" s="54"/>
      <c r="AR364" s="21" t="str">
        <f t="shared" si="167"/>
        <v/>
      </c>
      <c r="AS364" s="22" t="str">
        <f t="shared" si="168"/>
        <v/>
      </c>
      <c r="AT364" s="57"/>
      <c r="AU364" s="43"/>
      <c r="AV364" s="60" t="s">
        <v>294</v>
      </c>
      <c r="AW364" s="24"/>
    </row>
    <row r="365" spans="1:49" ht="12" customHeight="1" thickBot="1">
      <c r="A365" s="13">
        <f t="shared" si="147"/>
        <v>364</v>
      </c>
      <c r="B365" s="14" t="s">
        <v>7</v>
      </c>
      <c r="C365" s="15" t="s">
        <v>112</v>
      </c>
      <c r="D365" s="67">
        <v>2023</v>
      </c>
      <c r="E365" s="15">
        <v>14</v>
      </c>
      <c r="F365" s="15"/>
      <c r="G365" s="15" t="s">
        <v>2857</v>
      </c>
      <c r="H365" s="15" t="s">
        <v>49</v>
      </c>
      <c r="I365" s="17"/>
      <c r="J365" s="39"/>
      <c r="K365" s="18" t="str">
        <f t="shared" si="150"/>
        <v/>
      </c>
      <c r="L365" s="19" t="str">
        <f t="shared" si="151"/>
        <v/>
      </c>
      <c r="M365" s="34"/>
      <c r="N365" s="18" t="str">
        <f t="shared" si="152"/>
        <v/>
      </c>
      <c r="O365" s="18" t="str">
        <f t="shared" si="153"/>
        <v/>
      </c>
      <c r="P365" s="18" t="str">
        <f t="shared" si="144"/>
        <v/>
      </c>
      <c r="Q365" s="46"/>
      <c r="R365" s="20" t="str">
        <f t="shared" si="154"/>
        <v/>
      </c>
      <c r="S365" s="31"/>
      <c r="T365" s="18" t="str">
        <f t="shared" si="155"/>
        <v/>
      </c>
      <c r="U365" s="18" t="str">
        <f t="shared" si="156"/>
        <v/>
      </c>
      <c r="V365" s="18" t="str">
        <f t="shared" si="145"/>
        <v/>
      </c>
      <c r="W365" s="46"/>
      <c r="X365" s="19" t="str">
        <f t="shared" si="157"/>
        <v/>
      </c>
      <c r="Y365" s="31"/>
      <c r="Z365" s="18" t="str">
        <f t="shared" si="158"/>
        <v/>
      </c>
      <c r="AA365" s="18" t="str">
        <f t="shared" si="159"/>
        <v/>
      </c>
      <c r="AB365" s="18" t="str">
        <f t="shared" si="146"/>
        <v/>
      </c>
      <c r="AC365" s="46"/>
      <c r="AD365" s="19" t="str">
        <f t="shared" si="160"/>
        <v/>
      </c>
      <c r="AE365" s="31"/>
      <c r="AF365" s="18" t="str">
        <f t="shared" si="161"/>
        <v/>
      </c>
      <c r="AG365" s="18" t="str">
        <f t="shared" si="162"/>
        <v/>
      </c>
      <c r="AH365" s="18" t="str">
        <f t="shared" si="148"/>
        <v/>
      </c>
      <c r="AI365" s="46"/>
      <c r="AJ365" s="19" t="str">
        <f t="shared" si="163"/>
        <v/>
      </c>
      <c r="AK365" s="31"/>
      <c r="AL365" s="18" t="str">
        <f t="shared" si="164"/>
        <v/>
      </c>
      <c r="AM365" s="18" t="str">
        <f t="shared" si="165"/>
        <v/>
      </c>
      <c r="AN365" s="18" t="str">
        <f t="shared" si="149"/>
        <v/>
      </c>
      <c r="AO365" s="46"/>
      <c r="AP365" s="19" t="str">
        <f t="shared" si="166"/>
        <v/>
      </c>
      <c r="AQ365" s="54"/>
      <c r="AR365" s="21" t="str">
        <f t="shared" si="167"/>
        <v/>
      </c>
      <c r="AS365" s="22" t="str">
        <f t="shared" si="168"/>
        <v/>
      </c>
      <c r="AT365" s="57"/>
      <c r="AU365" s="43"/>
      <c r="AV365" s="60" t="s">
        <v>294</v>
      </c>
      <c r="AW365" s="24"/>
    </row>
    <row r="366" spans="1:49" ht="12" customHeight="1" thickBot="1">
      <c r="A366" s="13">
        <f t="shared" si="147"/>
        <v>365</v>
      </c>
      <c r="B366" s="14" t="s">
        <v>7</v>
      </c>
      <c r="C366" s="15" t="s">
        <v>112</v>
      </c>
      <c r="D366" s="67">
        <v>2023</v>
      </c>
      <c r="E366" s="15">
        <v>15</v>
      </c>
      <c r="F366" s="15"/>
      <c r="G366" s="15" t="s">
        <v>2857</v>
      </c>
      <c r="H366" s="15" t="s">
        <v>49</v>
      </c>
      <c r="I366" s="17"/>
      <c r="J366" s="39"/>
      <c r="K366" s="18" t="str">
        <f t="shared" si="150"/>
        <v/>
      </c>
      <c r="L366" s="19" t="str">
        <f t="shared" si="151"/>
        <v/>
      </c>
      <c r="M366" s="34"/>
      <c r="N366" s="18" t="str">
        <f t="shared" si="152"/>
        <v/>
      </c>
      <c r="O366" s="18" t="str">
        <f t="shared" si="153"/>
        <v/>
      </c>
      <c r="P366" s="18" t="str">
        <f t="shared" si="144"/>
        <v/>
      </c>
      <c r="Q366" s="46"/>
      <c r="R366" s="20" t="str">
        <f t="shared" si="154"/>
        <v/>
      </c>
      <c r="S366" s="31"/>
      <c r="T366" s="18" t="str">
        <f t="shared" si="155"/>
        <v/>
      </c>
      <c r="U366" s="18" t="str">
        <f t="shared" si="156"/>
        <v/>
      </c>
      <c r="V366" s="18" t="str">
        <f t="shared" si="145"/>
        <v/>
      </c>
      <c r="W366" s="46"/>
      <c r="X366" s="19" t="str">
        <f t="shared" si="157"/>
        <v/>
      </c>
      <c r="Y366" s="31"/>
      <c r="Z366" s="18" t="str">
        <f t="shared" si="158"/>
        <v/>
      </c>
      <c r="AA366" s="18" t="str">
        <f t="shared" si="159"/>
        <v/>
      </c>
      <c r="AB366" s="18" t="str">
        <f t="shared" si="146"/>
        <v/>
      </c>
      <c r="AC366" s="46"/>
      <c r="AD366" s="19" t="str">
        <f t="shared" si="160"/>
        <v/>
      </c>
      <c r="AE366" s="31"/>
      <c r="AF366" s="18" t="str">
        <f t="shared" si="161"/>
        <v/>
      </c>
      <c r="AG366" s="18" t="str">
        <f t="shared" si="162"/>
        <v/>
      </c>
      <c r="AH366" s="18" t="str">
        <f t="shared" si="148"/>
        <v/>
      </c>
      <c r="AI366" s="46"/>
      <c r="AJ366" s="19" t="str">
        <f t="shared" si="163"/>
        <v/>
      </c>
      <c r="AK366" s="31"/>
      <c r="AL366" s="18" t="str">
        <f t="shared" si="164"/>
        <v/>
      </c>
      <c r="AM366" s="18" t="str">
        <f t="shared" si="165"/>
        <v/>
      </c>
      <c r="AN366" s="18" t="str">
        <f t="shared" si="149"/>
        <v/>
      </c>
      <c r="AO366" s="46"/>
      <c r="AP366" s="19" t="str">
        <f t="shared" si="166"/>
        <v/>
      </c>
      <c r="AQ366" s="54"/>
      <c r="AR366" s="21" t="str">
        <f t="shared" si="167"/>
        <v/>
      </c>
      <c r="AS366" s="22" t="str">
        <f t="shared" si="168"/>
        <v/>
      </c>
      <c r="AT366" s="57"/>
      <c r="AU366" s="43"/>
      <c r="AV366" s="60" t="s">
        <v>294</v>
      </c>
      <c r="AW366" s="24"/>
    </row>
    <row r="367" spans="1:49" ht="12" customHeight="1" thickBot="1">
      <c r="A367" s="13">
        <f t="shared" si="147"/>
        <v>366</v>
      </c>
      <c r="B367" s="14" t="s">
        <v>7</v>
      </c>
      <c r="C367" s="15" t="s">
        <v>112</v>
      </c>
      <c r="D367" s="67">
        <v>2023</v>
      </c>
      <c r="E367" s="15">
        <v>16</v>
      </c>
      <c r="F367" s="15"/>
      <c r="G367" s="15" t="s">
        <v>2857</v>
      </c>
      <c r="H367" s="15" t="s">
        <v>49</v>
      </c>
      <c r="I367" s="17"/>
      <c r="J367" s="39"/>
      <c r="K367" s="18" t="str">
        <f t="shared" si="150"/>
        <v/>
      </c>
      <c r="L367" s="19" t="str">
        <f t="shared" si="151"/>
        <v/>
      </c>
      <c r="M367" s="34"/>
      <c r="N367" s="18" t="str">
        <f t="shared" si="152"/>
        <v/>
      </c>
      <c r="O367" s="18" t="str">
        <f t="shared" si="153"/>
        <v/>
      </c>
      <c r="P367" s="18" t="str">
        <f t="shared" si="144"/>
        <v/>
      </c>
      <c r="Q367" s="46"/>
      <c r="R367" s="20" t="str">
        <f t="shared" si="154"/>
        <v/>
      </c>
      <c r="S367" s="31"/>
      <c r="T367" s="18" t="str">
        <f t="shared" si="155"/>
        <v/>
      </c>
      <c r="U367" s="18" t="str">
        <f t="shared" si="156"/>
        <v/>
      </c>
      <c r="V367" s="18" t="str">
        <f t="shared" si="145"/>
        <v/>
      </c>
      <c r="W367" s="46"/>
      <c r="X367" s="19" t="str">
        <f t="shared" si="157"/>
        <v/>
      </c>
      <c r="Y367" s="31"/>
      <c r="Z367" s="18" t="str">
        <f t="shared" si="158"/>
        <v/>
      </c>
      <c r="AA367" s="18" t="str">
        <f t="shared" si="159"/>
        <v/>
      </c>
      <c r="AB367" s="18" t="str">
        <f t="shared" si="146"/>
        <v/>
      </c>
      <c r="AC367" s="46"/>
      <c r="AD367" s="19" t="str">
        <f t="shared" si="160"/>
        <v/>
      </c>
      <c r="AE367" s="31"/>
      <c r="AF367" s="18" t="str">
        <f t="shared" si="161"/>
        <v/>
      </c>
      <c r="AG367" s="18" t="str">
        <f t="shared" si="162"/>
        <v/>
      </c>
      <c r="AH367" s="18" t="str">
        <f t="shared" si="148"/>
        <v/>
      </c>
      <c r="AI367" s="46"/>
      <c r="AJ367" s="19" t="str">
        <f t="shared" si="163"/>
        <v/>
      </c>
      <c r="AK367" s="31"/>
      <c r="AL367" s="18" t="str">
        <f t="shared" si="164"/>
        <v/>
      </c>
      <c r="AM367" s="18" t="str">
        <f t="shared" si="165"/>
        <v/>
      </c>
      <c r="AN367" s="18" t="str">
        <f t="shared" si="149"/>
        <v/>
      </c>
      <c r="AO367" s="46"/>
      <c r="AP367" s="19" t="str">
        <f t="shared" si="166"/>
        <v/>
      </c>
      <c r="AQ367" s="54"/>
      <c r="AR367" s="21" t="str">
        <f t="shared" si="167"/>
        <v/>
      </c>
      <c r="AS367" s="22" t="str">
        <f t="shared" si="168"/>
        <v/>
      </c>
      <c r="AT367" s="57"/>
      <c r="AU367" s="43"/>
      <c r="AV367" s="60" t="s">
        <v>294</v>
      </c>
      <c r="AW367" s="24"/>
    </row>
    <row r="368" spans="1:49" ht="12" customHeight="1" thickBot="1">
      <c r="A368" s="13">
        <f t="shared" si="147"/>
        <v>367</v>
      </c>
      <c r="B368" s="14" t="s">
        <v>7</v>
      </c>
      <c r="C368" s="15" t="s">
        <v>112</v>
      </c>
      <c r="D368" s="67">
        <v>2023</v>
      </c>
      <c r="E368" s="15">
        <v>17</v>
      </c>
      <c r="F368" s="15"/>
      <c r="G368" s="15" t="s">
        <v>2857</v>
      </c>
      <c r="H368" s="15" t="s">
        <v>49</v>
      </c>
      <c r="I368" s="17"/>
      <c r="J368" s="39"/>
      <c r="K368" s="18" t="str">
        <f t="shared" si="150"/>
        <v/>
      </c>
      <c r="L368" s="19" t="str">
        <f t="shared" si="151"/>
        <v/>
      </c>
      <c r="M368" s="34"/>
      <c r="N368" s="18" t="str">
        <f t="shared" si="152"/>
        <v/>
      </c>
      <c r="O368" s="18" t="str">
        <f t="shared" si="153"/>
        <v/>
      </c>
      <c r="P368" s="18" t="str">
        <f t="shared" si="144"/>
        <v/>
      </c>
      <c r="Q368" s="46"/>
      <c r="R368" s="20" t="str">
        <f t="shared" si="154"/>
        <v/>
      </c>
      <c r="S368" s="31"/>
      <c r="T368" s="18" t="str">
        <f t="shared" si="155"/>
        <v/>
      </c>
      <c r="U368" s="18" t="str">
        <f t="shared" si="156"/>
        <v/>
      </c>
      <c r="V368" s="18" t="str">
        <f t="shared" si="145"/>
        <v/>
      </c>
      <c r="W368" s="46"/>
      <c r="X368" s="19" t="str">
        <f t="shared" si="157"/>
        <v/>
      </c>
      <c r="Y368" s="31"/>
      <c r="Z368" s="18" t="str">
        <f t="shared" si="158"/>
        <v/>
      </c>
      <c r="AA368" s="18" t="str">
        <f t="shared" si="159"/>
        <v/>
      </c>
      <c r="AB368" s="18" t="str">
        <f t="shared" si="146"/>
        <v/>
      </c>
      <c r="AC368" s="46"/>
      <c r="AD368" s="19" t="str">
        <f t="shared" si="160"/>
        <v/>
      </c>
      <c r="AE368" s="31"/>
      <c r="AF368" s="18" t="str">
        <f t="shared" si="161"/>
        <v/>
      </c>
      <c r="AG368" s="18" t="str">
        <f t="shared" si="162"/>
        <v/>
      </c>
      <c r="AH368" s="18" t="str">
        <f t="shared" si="148"/>
        <v/>
      </c>
      <c r="AI368" s="46"/>
      <c r="AJ368" s="19" t="str">
        <f t="shared" si="163"/>
        <v/>
      </c>
      <c r="AK368" s="31"/>
      <c r="AL368" s="18" t="str">
        <f t="shared" si="164"/>
        <v/>
      </c>
      <c r="AM368" s="18" t="str">
        <f t="shared" si="165"/>
        <v/>
      </c>
      <c r="AN368" s="18" t="str">
        <f t="shared" si="149"/>
        <v/>
      </c>
      <c r="AO368" s="46"/>
      <c r="AP368" s="19" t="str">
        <f t="shared" si="166"/>
        <v/>
      </c>
      <c r="AQ368" s="54"/>
      <c r="AR368" s="21" t="str">
        <f t="shared" si="167"/>
        <v/>
      </c>
      <c r="AS368" s="22" t="str">
        <f t="shared" si="168"/>
        <v/>
      </c>
      <c r="AT368" s="57"/>
      <c r="AU368" s="43"/>
      <c r="AV368" s="60" t="s">
        <v>294</v>
      </c>
      <c r="AW368" s="24"/>
    </row>
    <row r="369" spans="1:49" ht="12" customHeight="1" thickBot="1">
      <c r="A369" s="13">
        <f t="shared" si="147"/>
        <v>368</v>
      </c>
      <c r="B369" s="14" t="s">
        <v>7</v>
      </c>
      <c r="C369" s="15" t="s">
        <v>112</v>
      </c>
      <c r="D369" s="67">
        <v>2023</v>
      </c>
      <c r="E369" s="15">
        <v>18</v>
      </c>
      <c r="F369" s="15"/>
      <c r="G369" s="15" t="s">
        <v>2857</v>
      </c>
      <c r="H369" s="15" t="s">
        <v>49</v>
      </c>
      <c r="I369" s="17"/>
      <c r="J369" s="39"/>
      <c r="K369" s="18" t="str">
        <f t="shared" si="150"/>
        <v/>
      </c>
      <c r="L369" s="19" t="str">
        <f t="shared" si="151"/>
        <v/>
      </c>
      <c r="M369" s="34"/>
      <c r="N369" s="18" t="str">
        <f t="shared" si="152"/>
        <v/>
      </c>
      <c r="O369" s="18" t="str">
        <f t="shared" si="153"/>
        <v/>
      </c>
      <c r="P369" s="18" t="str">
        <f t="shared" si="144"/>
        <v/>
      </c>
      <c r="Q369" s="46"/>
      <c r="R369" s="20" t="str">
        <f t="shared" si="154"/>
        <v/>
      </c>
      <c r="S369" s="31"/>
      <c r="T369" s="18" t="str">
        <f t="shared" si="155"/>
        <v/>
      </c>
      <c r="U369" s="18" t="str">
        <f t="shared" si="156"/>
        <v/>
      </c>
      <c r="V369" s="18" t="str">
        <f t="shared" si="145"/>
        <v/>
      </c>
      <c r="W369" s="46"/>
      <c r="X369" s="19" t="str">
        <f t="shared" si="157"/>
        <v/>
      </c>
      <c r="Y369" s="31"/>
      <c r="Z369" s="18" t="str">
        <f t="shared" si="158"/>
        <v/>
      </c>
      <c r="AA369" s="18" t="str">
        <f t="shared" si="159"/>
        <v/>
      </c>
      <c r="AB369" s="18" t="str">
        <f t="shared" si="146"/>
        <v/>
      </c>
      <c r="AC369" s="46"/>
      <c r="AD369" s="19" t="str">
        <f t="shared" si="160"/>
        <v/>
      </c>
      <c r="AE369" s="31"/>
      <c r="AF369" s="18" t="str">
        <f t="shared" si="161"/>
        <v/>
      </c>
      <c r="AG369" s="18" t="str">
        <f t="shared" si="162"/>
        <v/>
      </c>
      <c r="AH369" s="18" t="str">
        <f t="shared" si="148"/>
        <v/>
      </c>
      <c r="AI369" s="46"/>
      <c r="AJ369" s="19" t="str">
        <f t="shared" si="163"/>
        <v/>
      </c>
      <c r="AK369" s="31"/>
      <c r="AL369" s="18" t="str">
        <f t="shared" si="164"/>
        <v/>
      </c>
      <c r="AM369" s="18" t="str">
        <f t="shared" si="165"/>
        <v/>
      </c>
      <c r="AN369" s="18" t="str">
        <f t="shared" si="149"/>
        <v/>
      </c>
      <c r="AO369" s="46"/>
      <c r="AP369" s="19" t="str">
        <f t="shared" si="166"/>
        <v/>
      </c>
      <c r="AQ369" s="54"/>
      <c r="AR369" s="21" t="str">
        <f t="shared" si="167"/>
        <v/>
      </c>
      <c r="AS369" s="22" t="str">
        <f t="shared" si="168"/>
        <v/>
      </c>
      <c r="AT369" s="57"/>
      <c r="AU369" s="43"/>
      <c r="AV369" s="60" t="s">
        <v>294</v>
      </c>
      <c r="AW369" s="24"/>
    </row>
    <row r="370" spans="1:49" ht="12" customHeight="1" thickBot="1">
      <c r="A370" s="13">
        <f t="shared" si="147"/>
        <v>369</v>
      </c>
      <c r="B370" s="14" t="s">
        <v>7</v>
      </c>
      <c r="C370" s="15" t="s">
        <v>112</v>
      </c>
      <c r="D370" s="67">
        <v>2023</v>
      </c>
      <c r="E370" s="15">
        <v>19</v>
      </c>
      <c r="F370" s="15"/>
      <c r="G370" s="15" t="s">
        <v>2857</v>
      </c>
      <c r="H370" s="15" t="s">
        <v>49</v>
      </c>
      <c r="I370" s="17"/>
      <c r="J370" s="39"/>
      <c r="K370" s="18" t="str">
        <f t="shared" si="150"/>
        <v/>
      </c>
      <c r="L370" s="19" t="str">
        <f t="shared" si="151"/>
        <v/>
      </c>
      <c r="M370" s="34"/>
      <c r="N370" s="18" t="str">
        <f t="shared" si="152"/>
        <v/>
      </c>
      <c r="O370" s="18" t="str">
        <f t="shared" si="153"/>
        <v/>
      </c>
      <c r="P370" s="18" t="str">
        <f t="shared" si="144"/>
        <v/>
      </c>
      <c r="Q370" s="46"/>
      <c r="R370" s="20" t="str">
        <f t="shared" si="154"/>
        <v/>
      </c>
      <c r="S370" s="31"/>
      <c r="T370" s="18" t="str">
        <f t="shared" si="155"/>
        <v/>
      </c>
      <c r="U370" s="18" t="str">
        <f t="shared" si="156"/>
        <v/>
      </c>
      <c r="V370" s="18" t="str">
        <f t="shared" si="145"/>
        <v/>
      </c>
      <c r="W370" s="46"/>
      <c r="X370" s="19" t="str">
        <f t="shared" si="157"/>
        <v/>
      </c>
      <c r="Y370" s="31"/>
      <c r="Z370" s="18" t="str">
        <f t="shared" si="158"/>
        <v/>
      </c>
      <c r="AA370" s="18" t="str">
        <f t="shared" si="159"/>
        <v/>
      </c>
      <c r="AB370" s="18" t="str">
        <f t="shared" si="146"/>
        <v/>
      </c>
      <c r="AC370" s="46"/>
      <c r="AD370" s="19" t="str">
        <f t="shared" si="160"/>
        <v/>
      </c>
      <c r="AE370" s="31"/>
      <c r="AF370" s="18" t="str">
        <f t="shared" si="161"/>
        <v/>
      </c>
      <c r="AG370" s="18" t="str">
        <f t="shared" si="162"/>
        <v/>
      </c>
      <c r="AH370" s="18" t="str">
        <f t="shared" si="148"/>
        <v/>
      </c>
      <c r="AI370" s="46"/>
      <c r="AJ370" s="19" t="str">
        <f t="shared" si="163"/>
        <v/>
      </c>
      <c r="AK370" s="31"/>
      <c r="AL370" s="18" t="str">
        <f t="shared" si="164"/>
        <v/>
      </c>
      <c r="AM370" s="18" t="str">
        <f t="shared" si="165"/>
        <v/>
      </c>
      <c r="AN370" s="18" t="str">
        <f t="shared" si="149"/>
        <v/>
      </c>
      <c r="AO370" s="46"/>
      <c r="AP370" s="19" t="str">
        <f t="shared" si="166"/>
        <v/>
      </c>
      <c r="AQ370" s="54"/>
      <c r="AR370" s="21" t="str">
        <f t="shared" si="167"/>
        <v/>
      </c>
      <c r="AS370" s="22" t="str">
        <f t="shared" si="168"/>
        <v/>
      </c>
      <c r="AT370" s="57"/>
      <c r="AU370" s="43"/>
      <c r="AV370" s="60" t="s">
        <v>294</v>
      </c>
      <c r="AW370" s="24"/>
    </row>
    <row r="371" spans="1:49" ht="12" customHeight="1" thickBot="1">
      <c r="A371" s="13">
        <f t="shared" si="147"/>
        <v>370</v>
      </c>
      <c r="B371" s="14" t="s">
        <v>7</v>
      </c>
      <c r="C371" s="15" t="s">
        <v>112</v>
      </c>
      <c r="D371" s="67">
        <v>2023</v>
      </c>
      <c r="E371" s="15">
        <v>20</v>
      </c>
      <c r="F371" s="15"/>
      <c r="G371" s="15" t="s">
        <v>2857</v>
      </c>
      <c r="H371" s="15" t="s">
        <v>49</v>
      </c>
      <c r="I371" s="17"/>
      <c r="J371" s="39"/>
      <c r="K371" s="18" t="str">
        <f t="shared" si="150"/>
        <v/>
      </c>
      <c r="L371" s="19" t="str">
        <f t="shared" si="151"/>
        <v/>
      </c>
      <c r="M371" s="34"/>
      <c r="N371" s="18" t="str">
        <f t="shared" si="152"/>
        <v/>
      </c>
      <c r="O371" s="18" t="str">
        <f t="shared" si="153"/>
        <v/>
      </c>
      <c r="P371" s="18" t="str">
        <f t="shared" si="144"/>
        <v/>
      </c>
      <c r="Q371" s="46"/>
      <c r="R371" s="20" t="str">
        <f t="shared" si="154"/>
        <v/>
      </c>
      <c r="S371" s="31"/>
      <c r="T371" s="18" t="str">
        <f t="shared" si="155"/>
        <v/>
      </c>
      <c r="U371" s="18" t="str">
        <f t="shared" si="156"/>
        <v/>
      </c>
      <c r="V371" s="18" t="str">
        <f t="shared" si="145"/>
        <v/>
      </c>
      <c r="W371" s="46"/>
      <c r="X371" s="19" t="str">
        <f t="shared" si="157"/>
        <v/>
      </c>
      <c r="Y371" s="31"/>
      <c r="Z371" s="18" t="str">
        <f t="shared" si="158"/>
        <v/>
      </c>
      <c r="AA371" s="18" t="str">
        <f t="shared" si="159"/>
        <v/>
      </c>
      <c r="AB371" s="18" t="str">
        <f t="shared" si="146"/>
        <v/>
      </c>
      <c r="AC371" s="46"/>
      <c r="AD371" s="19" t="str">
        <f t="shared" si="160"/>
        <v/>
      </c>
      <c r="AE371" s="31"/>
      <c r="AF371" s="18" t="str">
        <f t="shared" si="161"/>
        <v/>
      </c>
      <c r="AG371" s="18" t="str">
        <f t="shared" si="162"/>
        <v/>
      </c>
      <c r="AH371" s="18" t="str">
        <f t="shared" si="148"/>
        <v/>
      </c>
      <c r="AI371" s="46"/>
      <c r="AJ371" s="19" t="str">
        <f t="shared" si="163"/>
        <v/>
      </c>
      <c r="AK371" s="31"/>
      <c r="AL371" s="18" t="str">
        <f t="shared" si="164"/>
        <v/>
      </c>
      <c r="AM371" s="18" t="str">
        <f t="shared" si="165"/>
        <v/>
      </c>
      <c r="AN371" s="18" t="str">
        <f t="shared" si="149"/>
        <v/>
      </c>
      <c r="AO371" s="46"/>
      <c r="AP371" s="19" t="str">
        <f t="shared" si="166"/>
        <v/>
      </c>
      <c r="AQ371" s="54"/>
      <c r="AR371" s="21" t="str">
        <f t="shared" si="167"/>
        <v/>
      </c>
      <c r="AS371" s="22" t="str">
        <f t="shared" si="168"/>
        <v/>
      </c>
      <c r="AT371" s="57"/>
      <c r="AU371" s="43"/>
      <c r="AV371" s="60" t="s">
        <v>294</v>
      </c>
      <c r="AW371" s="24"/>
    </row>
    <row r="372" spans="1:49" ht="12" customHeight="1" thickBot="1">
      <c r="A372" s="13">
        <f t="shared" si="147"/>
        <v>371</v>
      </c>
      <c r="B372" s="14" t="s">
        <v>7</v>
      </c>
      <c r="C372" s="15" t="s">
        <v>112</v>
      </c>
      <c r="D372" s="67">
        <v>2023</v>
      </c>
      <c r="E372" s="15">
        <v>21</v>
      </c>
      <c r="F372" s="15"/>
      <c r="G372" s="15" t="s">
        <v>2857</v>
      </c>
      <c r="H372" s="15" t="s">
        <v>49</v>
      </c>
      <c r="I372" s="17"/>
      <c r="J372" s="39"/>
      <c r="K372" s="18" t="str">
        <f t="shared" si="150"/>
        <v/>
      </c>
      <c r="L372" s="19" t="str">
        <f t="shared" si="151"/>
        <v/>
      </c>
      <c r="M372" s="34"/>
      <c r="N372" s="18" t="str">
        <f t="shared" si="152"/>
        <v/>
      </c>
      <c r="O372" s="18" t="str">
        <f t="shared" si="153"/>
        <v/>
      </c>
      <c r="P372" s="18" t="str">
        <f t="shared" si="144"/>
        <v/>
      </c>
      <c r="Q372" s="46"/>
      <c r="R372" s="20" t="str">
        <f t="shared" si="154"/>
        <v/>
      </c>
      <c r="S372" s="31"/>
      <c r="T372" s="18" t="str">
        <f t="shared" si="155"/>
        <v/>
      </c>
      <c r="U372" s="18" t="str">
        <f t="shared" si="156"/>
        <v/>
      </c>
      <c r="V372" s="18" t="str">
        <f t="shared" si="145"/>
        <v/>
      </c>
      <c r="W372" s="46"/>
      <c r="X372" s="19" t="str">
        <f t="shared" si="157"/>
        <v/>
      </c>
      <c r="Y372" s="31"/>
      <c r="Z372" s="18" t="str">
        <f t="shared" si="158"/>
        <v/>
      </c>
      <c r="AA372" s="18" t="str">
        <f t="shared" si="159"/>
        <v/>
      </c>
      <c r="AB372" s="18" t="str">
        <f t="shared" si="146"/>
        <v/>
      </c>
      <c r="AC372" s="46"/>
      <c r="AD372" s="19" t="str">
        <f t="shared" si="160"/>
        <v/>
      </c>
      <c r="AE372" s="31"/>
      <c r="AF372" s="18" t="str">
        <f t="shared" si="161"/>
        <v/>
      </c>
      <c r="AG372" s="18" t="str">
        <f t="shared" si="162"/>
        <v/>
      </c>
      <c r="AH372" s="18" t="str">
        <f t="shared" si="148"/>
        <v/>
      </c>
      <c r="AI372" s="46"/>
      <c r="AJ372" s="19" t="str">
        <f t="shared" si="163"/>
        <v/>
      </c>
      <c r="AK372" s="31"/>
      <c r="AL372" s="18" t="str">
        <f t="shared" si="164"/>
        <v/>
      </c>
      <c r="AM372" s="18" t="str">
        <f t="shared" si="165"/>
        <v/>
      </c>
      <c r="AN372" s="18" t="str">
        <f t="shared" si="149"/>
        <v/>
      </c>
      <c r="AO372" s="46"/>
      <c r="AP372" s="19" t="str">
        <f t="shared" si="166"/>
        <v/>
      </c>
      <c r="AQ372" s="54"/>
      <c r="AR372" s="21" t="str">
        <f t="shared" si="167"/>
        <v/>
      </c>
      <c r="AS372" s="22" t="str">
        <f t="shared" si="168"/>
        <v/>
      </c>
      <c r="AT372" s="57"/>
      <c r="AU372" s="43"/>
      <c r="AV372" s="60" t="s">
        <v>294</v>
      </c>
      <c r="AW372" s="24"/>
    </row>
    <row r="373" spans="1:49" ht="12" customHeight="1" thickBot="1">
      <c r="A373" s="13">
        <f t="shared" si="147"/>
        <v>372</v>
      </c>
      <c r="B373" s="14" t="s">
        <v>7</v>
      </c>
      <c r="C373" s="15" t="s">
        <v>112</v>
      </c>
      <c r="D373" s="67">
        <v>2023</v>
      </c>
      <c r="E373" s="15">
        <v>22</v>
      </c>
      <c r="F373" s="15"/>
      <c r="G373" s="15" t="s">
        <v>2857</v>
      </c>
      <c r="H373" s="15" t="s">
        <v>49</v>
      </c>
      <c r="I373" s="17"/>
      <c r="J373" s="39"/>
      <c r="K373" s="18" t="str">
        <f t="shared" si="150"/>
        <v/>
      </c>
      <c r="L373" s="19" t="str">
        <f t="shared" si="151"/>
        <v/>
      </c>
      <c r="M373" s="34"/>
      <c r="N373" s="18" t="str">
        <f t="shared" si="152"/>
        <v/>
      </c>
      <c r="O373" s="18" t="str">
        <f t="shared" si="153"/>
        <v/>
      </c>
      <c r="P373" s="18" t="str">
        <f t="shared" si="144"/>
        <v/>
      </c>
      <c r="Q373" s="46"/>
      <c r="R373" s="20" t="str">
        <f t="shared" si="154"/>
        <v/>
      </c>
      <c r="S373" s="31"/>
      <c r="T373" s="18" t="str">
        <f t="shared" si="155"/>
        <v/>
      </c>
      <c r="U373" s="18" t="str">
        <f t="shared" si="156"/>
        <v/>
      </c>
      <c r="V373" s="18" t="str">
        <f t="shared" si="145"/>
        <v/>
      </c>
      <c r="W373" s="46"/>
      <c r="X373" s="19" t="str">
        <f t="shared" si="157"/>
        <v/>
      </c>
      <c r="Y373" s="31"/>
      <c r="Z373" s="18" t="str">
        <f t="shared" si="158"/>
        <v/>
      </c>
      <c r="AA373" s="18" t="str">
        <f t="shared" si="159"/>
        <v/>
      </c>
      <c r="AB373" s="18" t="str">
        <f t="shared" si="146"/>
        <v/>
      </c>
      <c r="AC373" s="46"/>
      <c r="AD373" s="19" t="str">
        <f t="shared" si="160"/>
        <v/>
      </c>
      <c r="AE373" s="31"/>
      <c r="AF373" s="18" t="str">
        <f t="shared" si="161"/>
        <v/>
      </c>
      <c r="AG373" s="18" t="str">
        <f t="shared" si="162"/>
        <v/>
      </c>
      <c r="AH373" s="18" t="str">
        <f t="shared" si="148"/>
        <v/>
      </c>
      <c r="AI373" s="46"/>
      <c r="AJ373" s="19" t="str">
        <f t="shared" si="163"/>
        <v/>
      </c>
      <c r="AK373" s="31"/>
      <c r="AL373" s="18" t="str">
        <f t="shared" si="164"/>
        <v/>
      </c>
      <c r="AM373" s="18" t="str">
        <f t="shared" si="165"/>
        <v/>
      </c>
      <c r="AN373" s="18" t="str">
        <f t="shared" si="149"/>
        <v/>
      </c>
      <c r="AO373" s="46"/>
      <c r="AP373" s="19" t="str">
        <f t="shared" si="166"/>
        <v/>
      </c>
      <c r="AQ373" s="54"/>
      <c r="AR373" s="21" t="str">
        <f t="shared" si="167"/>
        <v/>
      </c>
      <c r="AS373" s="22" t="str">
        <f t="shared" si="168"/>
        <v/>
      </c>
      <c r="AT373" s="57"/>
      <c r="AU373" s="43"/>
      <c r="AV373" s="60" t="s">
        <v>294</v>
      </c>
      <c r="AW373" s="24"/>
    </row>
    <row r="374" spans="1:49" ht="12" customHeight="1" thickBot="1">
      <c r="A374" s="13">
        <f t="shared" si="147"/>
        <v>373</v>
      </c>
      <c r="B374" s="14" t="s">
        <v>7</v>
      </c>
      <c r="C374" s="15" t="s">
        <v>112</v>
      </c>
      <c r="D374" s="67">
        <v>2023</v>
      </c>
      <c r="E374" s="15">
        <v>23</v>
      </c>
      <c r="F374" s="15"/>
      <c r="G374" s="15" t="s">
        <v>2857</v>
      </c>
      <c r="H374" s="15" t="s">
        <v>49</v>
      </c>
      <c r="I374" s="17"/>
      <c r="J374" s="39"/>
      <c r="K374" s="18" t="str">
        <f t="shared" si="150"/>
        <v/>
      </c>
      <c r="L374" s="19" t="str">
        <f t="shared" si="151"/>
        <v/>
      </c>
      <c r="M374" s="34"/>
      <c r="N374" s="18" t="str">
        <f t="shared" si="152"/>
        <v/>
      </c>
      <c r="O374" s="18" t="str">
        <f t="shared" si="153"/>
        <v/>
      </c>
      <c r="P374" s="18" t="str">
        <f t="shared" si="144"/>
        <v/>
      </c>
      <c r="Q374" s="46"/>
      <c r="R374" s="20" t="str">
        <f t="shared" si="154"/>
        <v/>
      </c>
      <c r="S374" s="31"/>
      <c r="T374" s="18" t="str">
        <f t="shared" si="155"/>
        <v/>
      </c>
      <c r="U374" s="18" t="str">
        <f t="shared" si="156"/>
        <v/>
      </c>
      <c r="V374" s="18" t="str">
        <f t="shared" si="145"/>
        <v/>
      </c>
      <c r="W374" s="46"/>
      <c r="X374" s="19" t="str">
        <f t="shared" si="157"/>
        <v/>
      </c>
      <c r="Y374" s="31"/>
      <c r="Z374" s="18" t="str">
        <f t="shared" si="158"/>
        <v/>
      </c>
      <c r="AA374" s="18" t="str">
        <f t="shared" si="159"/>
        <v/>
      </c>
      <c r="AB374" s="18" t="str">
        <f t="shared" si="146"/>
        <v/>
      </c>
      <c r="AC374" s="46"/>
      <c r="AD374" s="19" t="str">
        <f t="shared" si="160"/>
        <v/>
      </c>
      <c r="AE374" s="31"/>
      <c r="AF374" s="18" t="str">
        <f t="shared" si="161"/>
        <v/>
      </c>
      <c r="AG374" s="18" t="str">
        <f t="shared" si="162"/>
        <v/>
      </c>
      <c r="AH374" s="18" t="str">
        <f t="shared" si="148"/>
        <v/>
      </c>
      <c r="AI374" s="46"/>
      <c r="AJ374" s="19" t="str">
        <f t="shared" si="163"/>
        <v/>
      </c>
      <c r="AK374" s="31"/>
      <c r="AL374" s="18" t="str">
        <f t="shared" si="164"/>
        <v/>
      </c>
      <c r="AM374" s="18" t="str">
        <f t="shared" si="165"/>
        <v/>
      </c>
      <c r="AN374" s="18" t="str">
        <f t="shared" si="149"/>
        <v/>
      </c>
      <c r="AO374" s="46"/>
      <c r="AP374" s="19" t="str">
        <f t="shared" si="166"/>
        <v/>
      </c>
      <c r="AQ374" s="54"/>
      <c r="AR374" s="21" t="str">
        <f t="shared" si="167"/>
        <v/>
      </c>
      <c r="AS374" s="22" t="str">
        <f t="shared" si="168"/>
        <v/>
      </c>
      <c r="AT374" s="57"/>
      <c r="AU374" s="43"/>
      <c r="AV374" s="60" t="s">
        <v>294</v>
      </c>
      <c r="AW374" s="24"/>
    </row>
    <row r="375" spans="1:49" ht="12" customHeight="1" thickBot="1">
      <c r="A375" s="13">
        <f t="shared" si="147"/>
        <v>374</v>
      </c>
      <c r="B375" s="14" t="s">
        <v>7</v>
      </c>
      <c r="C375" s="15" t="s">
        <v>112</v>
      </c>
      <c r="D375" s="67">
        <v>2023</v>
      </c>
      <c r="E375" s="15">
        <v>24</v>
      </c>
      <c r="F375" s="15"/>
      <c r="G375" s="15" t="s">
        <v>2857</v>
      </c>
      <c r="H375" s="15" t="s">
        <v>49</v>
      </c>
      <c r="I375" s="17"/>
      <c r="J375" s="39"/>
      <c r="K375" s="18" t="str">
        <f t="shared" si="150"/>
        <v/>
      </c>
      <c r="L375" s="19" t="str">
        <f t="shared" si="151"/>
        <v/>
      </c>
      <c r="M375" s="34"/>
      <c r="N375" s="18" t="str">
        <f t="shared" si="152"/>
        <v/>
      </c>
      <c r="O375" s="18" t="str">
        <f t="shared" si="153"/>
        <v/>
      </c>
      <c r="P375" s="18" t="str">
        <f t="shared" si="144"/>
        <v/>
      </c>
      <c r="Q375" s="46"/>
      <c r="R375" s="20" t="str">
        <f t="shared" si="154"/>
        <v/>
      </c>
      <c r="S375" s="31"/>
      <c r="T375" s="18" t="str">
        <f t="shared" si="155"/>
        <v/>
      </c>
      <c r="U375" s="18" t="str">
        <f t="shared" si="156"/>
        <v/>
      </c>
      <c r="V375" s="18" t="str">
        <f t="shared" si="145"/>
        <v/>
      </c>
      <c r="W375" s="46"/>
      <c r="X375" s="19" t="str">
        <f t="shared" si="157"/>
        <v/>
      </c>
      <c r="Y375" s="31"/>
      <c r="Z375" s="18" t="str">
        <f t="shared" si="158"/>
        <v/>
      </c>
      <c r="AA375" s="18" t="str">
        <f t="shared" si="159"/>
        <v/>
      </c>
      <c r="AB375" s="18" t="str">
        <f t="shared" si="146"/>
        <v/>
      </c>
      <c r="AC375" s="46"/>
      <c r="AD375" s="19" t="str">
        <f t="shared" si="160"/>
        <v/>
      </c>
      <c r="AE375" s="31"/>
      <c r="AF375" s="18" t="str">
        <f t="shared" si="161"/>
        <v/>
      </c>
      <c r="AG375" s="18" t="str">
        <f t="shared" si="162"/>
        <v/>
      </c>
      <c r="AH375" s="18" t="str">
        <f t="shared" si="148"/>
        <v/>
      </c>
      <c r="AI375" s="46"/>
      <c r="AJ375" s="19" t="str">
        <f t="shared" si="163"/>
        <v/>
      </c>
      <c r="AK375" s="31"/>
      <c r="AL375" s="18" t="str">
        <f t="shared" si="164"/>
        <v/>
      </c>
      <c r="AM375" s="18" t="str">
        <f t="shared" si="165"/>
        <v/>
      </c>
      <c r="AN375" s="18" t="str">
        <f t="shared" si="149"/>
        <v/>
      </c>
      <c r="AO375" s="46"/>
      <c r="AP375" s="19" t="str">
        <f t="shared" si="166"/>
        <v/>
      </c>
      <c r="AQ375" s="54"/>
      <c r="AR375" s="21" t="str">
        <f t="shared" si="167"/>
        <v/>
      </c>
      <c r="AS375" s="22" t="str">
        <f t="shared" si="168"/>
        <v/>
      </c>
      <c r="AT375" s="57"/>
      <c r="AU375" s="43"/>
      <c r="AV375" s="60" t="s">
        <v>294</v>
      </c>
      <c r="AW375" s="24"/>
    </row>
    <row r="376" spans="1:49" ht="12" customHeight="1" thickBot="1">
      <c r="A376" s="13">
        <f t="shared" si="147"/>
        <v>375</v>
      </c>
      <c r="B376" s="14" t="s">
        <v>7</v>
      </c>
      <c r="C376" s="15" t="s">
        <v>112</v>
      </c>
      <c r="D376" s="67">
        <v>2023</v>
      </c>
      <c r="E376" s="15">
        <v>25</v>
      </c>
      <c r="F376" s="15"/>
      <c r="G376" s="15" t="s">
        <v>2857</v>
      </c>
      <c r="H376" s="15" t="s">
        <v>49</v>
      </c>
      <c r="I376" s="17"/>
      <c r="J376" s="39"/>
      <c r="K376" s="18" t="str">
        <f t="shared" si="150"/>
        <v/>
      </c>
      <c r="L376" s="19" t="str">
        <f t="shared" si="151"/>
        <v/>
      </c>
      <c r="M376" s="34"/>
      <c r="N376" s="18" t="str">
        <f t="shared" si="152"/>
        <v/>
      </c>
      <c r="O376" s="18" t="str">
        <f t="shared" si="153"/>
        <v/>
      </c>
      <c r="P376" s="18" t="str">
        <f t="shared" si="144"/>
        <v/>
      </c>
      <c r="Q376" s="46"/>
      <c r="R376" s="20" t="str">
        <f t="shared" si="154"/>
        <v/>
      </c>
      <c r="S376" s="31"/>
      <c r="T376" s="18" t="str">
        <f t="shared" si="155"/>
        <v/>
      </c>
      <c r="U376" s="18" t="str">
        <f t="shared" si="156"/>
        <v/>
      </c>
      <c r="V376" s="18" t="str">
        <f t="shared" si="145"/>
        <v/>
      </c>
      <c r="W376" s="46"/>
      <c r="X376" s="19" t="str">
        <f t="shared" si="157"/>
        <v/>
      </c>
      <c r="Y376" s="31"/>
      <c r="Z376" s="18" t="str">
        <f t="shared" si="158"/>
        <v/>
      </c>
      <c r="AA376" s="18" t="str">
        <f t="shared" si="159"/>
        <v/>
      </c>
      <c r="AB376" s="18" t="str">
        <f t="shared" si="146"/>
        <v/>
      </c>
      <c r="AC376" s="46"/>
      <c r="AD376" s="19" t="str">
        <f t="shared" si="160"/>
        <v/>
      </c>
      <c r="AE376" s="31"/>
      <c r="AF376" s="18" t="str">
        <f t="shared" si="161"/>
        <v/>
      </c>
      <c r="AG376" s="18" t="str">
        <f t="shared" si="162"/>
        <v/>
      </c>
      <c r="AH376" s="18" t="str">
        <f t="shared" si="148"/>
        <v/>
      </c>
      <c r="AI376" s="46"/>
      <c r="AJ376" s="19" t="str">
        <f t="shared" si="163"/>
        <v/>
      </c>
      <c r="AK376" s="31"/>
      <c r="AL376" s="18" t="str">
        <f t="shared" si="164"/>
        <v/>
      </c>
      <c r="AM376" s="18" t="str">
        <f t="shared" si="165"/>
        <v/>
      </c>
      <c r="AN376" s="18" t="str">
        <f t="shared" si="149"/>
        <v/>
      </c>
      <c r="AO376" s="46"/>
      <c r="AP376" s="19" t="str">
        <f t="shared" si="166"/>
        <v/>
      </c>
      <c r="AQ376" s="54"/>
      <c r="AR376" s="21" t="str">
        <f t="shared" si="167"/>
        <v/>
      </c>
      <c r="AS376" s="22" t="str">
        <f t="shared" si="168"/>
        <v/>
      </c>
      <c r="AT376" s="57"/>
      <c r="AU376" s="43"/>
      <c r="AV376" s="60" t="s">
        <v>294</v>
      </c>
      <c r="AW376" s="24"/>
    </row>
    <row r="377" spans="1:49" ht="12" customHeight="1" thickBot="1">
      <c r="A377" s="13">
        <f t="shared" si="147"/>
        <v>376</v>
      </c>
      <c r="B377" s="14" t="s">
        <v>7</v>
      </c>
      <c r="C377" s="15" t="s">
        <v>112</v>
      </c>
      <c r="D377" s="67">
        <v>2022</v>
      </c>
      <c r="E377" s="15">
        <v>1</v>
      </c>
      <c r="F377" s="15"/>
      <c r="G377" s="15" t="s">
        <v>2857</v>
      </c>
      <c r="H377" s="15" t="s">
        <v>49</v>
      </c>
      <c r="I377" s="17"/>
      <c r="J377" s="39" t="s">
        <v>2006</v>
      </c>
      <c r="K377" s="18" t="str">
        <f t="shared" si="150"/>
        <v>Điều nào sau đây là đúng theo Đạo luật Tiêu chuẩn Xây dựng là diện tích xây dựng của tòa nhà như trong hình? Tuy nhiên, sẽ không có phần nào của cấu trúc được Bộ trưởng Bộ Đất đai, Cơ sở hạ tầng, Giao thông và Du lịch chỉ định là có mức độ thông thoáng cao.</v>
      </c>
      <c r="L377" s="19" t="str">
        <f t="shared" si="151"/>
        <v>000376_question.jpg</v>
      </c>
      <c r="M377" s="34" t="s">
        <v>2134</v>
      </c>
      <c r="N377" s="18" t="str">
        <f t="shared" si="152"/>
        <v>68m2</v>
      </c>
      <c r="O377" s="18" t="str">
        <f t="shared" si="153"/>
        <v>000376_opt1.jpg</v>
      </c>
      <c r="P377" s="18" t="str">
        <f t="shared" si="144"/>
        <v>FALSE</v>
      </c>
      <c r="Q377" s="46"/>
      <c r="R377" s="20" t="str">
        <f t="shared" si="154"/>
        <v/>
      </c>
      <c r="S377" s="31" t="s">
        <v>2134</v>
      </c>
      <c r="T377" s="18" t="str">
        <f t="shared" si="155"/>
        <v>68m2</v>
      </c>
      <c r="U377" s="18" t="str">
        <f t="shared" si="156"/>
        <v>000376_opt2.jpg</v>
      </c>
      <c r="V377" s="18" t="str">
        <f t="shared" si="145"/>
        <v>TRUE</v>
      </c>
      <c r="W377" s="46"/>
      <c r="X377" s="19" t="str">
        <f t="shared" si="157"/>
        <v/>
      </c>
      <c r="Y377" s="31" t="s">
        <v>2322</v>
      </c>
      <c r="Z377" s="18" t="str">
        <f t="shared" si="158"/>
        <v>82m2</v>
      </c>
      <c r="AA377" s="18" t="str">
        <f t="shared" si="159"/>
        <v>000376_opt3.jpg</v>
      </c>
      <c r="AB377" s="18" t="str">
        <f t="shared" si="146"/>
        <v>FALSE</v>
      </c>
      <c r="AC377" s="46"/>
      <c r="AD377" s="19" t="str">
        <f t="shared" si="160"/>
        <v/>
      </c>
      <c r="AE377" s="31" t="s">
        <v>2505</v>
      </c>
      <c r="AF377" s="18" t="str">
        <f t="shared" si="161"/>
        <v>88m2</v>
      </c>
      <c r="AG377" s="18" t="str">
        <f t="shared" si="162"/>
        <v>000376_opt4.jpg</v>
      </c>
      <c r="AH377" s="18" t="str">
        <f t="shared" si="148"/>
        <v>FALSE</v>
      </c>
      <c r="AI377" s="46"/>
      <c r="AJ377" s="19" t="str">
        <f t="shared" si="163"/>
        <v/>
      </c>
      <c r="AK377" s="31" t="s">
        <v>2679</v>
      </c>
      <c r="AL377" s="18" t="str">
        <f t="shared" si="164"/>
        <v>106m2</v>
      </c>
      <c r="AM377" s="18" t="str">
        <f t="shared" si="165"/>
        <v>000376_opt5.jpg</v>
      </c>
      <c r="AN377" s="18" t="str">
        <f t="shared" si="149"/>
        <v>FALSE</v>
      </c>
      <c r="AO377" s="46"/>
      <c r="AP377" s="19" t="str">
        <f t="shared" si="166"/>
        <v/>
      </c>
      <c r="AQ377" s="54"/>
      <c r="AR377" s="21" t="str">
        <f t="shared" si="167"/>
        <v/>
      </c>
      <c r="AS377" s="22" t="str">
        <f t="shared" si="168"/>
        <v/>
      </c>
      <c r="AT377" s="57">
        <v>2</v>
      </c>
      <c r="AU377" s="43"/>
      <c r="AV377" s="60" t="s">
        <v>294</v>
      </c>
      <c r="AW377" s="24"/>
    </row>
    <row r="378" spans="1:49" ht="12" customHeight="1" thickBot="1">
      <c r="A378" s="13">
        <f t="shared" si="147"/>
        <v>377</v>
      </c>
      <c r="B378" s="14" t="s">
        <v>7</v>
      </c>
      <c r="C378" s="15" t="s">
        <v>112</v>
      </c>
      <c r="D378" s="67">
        <v>2022</v>
      </c>
      <c r="E378" s="15">
        <v>2</v>
      </c>
      <c r="F378" s="15"/>
      <c r="G378" s="15" t="s">
        <v>2857</v>
      </c>
      <c r="H378" s="15" t="s">
        <v>49</v>
      </c>
      <c r="I378" s="17"/>
      <c r="J378" s="39" t="s">
        <v>2007</v>
      </c>
      <c r="K378" s="18" t="str">
        <f t="shared" si="150"/>
        <v>Hành vi nào sau đây bắt buộc phải được cấp giấy chứng nhận xác nhận ở bất kỳ đâu trên Nhật Bản theo Đạo luật Tiêu chuẩn Xây dựng?</v>
      </c>
      <c r="L378" s="19" t="str">
        <f t="shared" si="151"/>
        <v>000377_question.jpg</v>
      </c>
      <c r="M378" s="34" t="s">
        <v>2135</v>
      </c>
      <c r="N378" s="18" t="str">
        <f t="shared" si="152"/>
        <v>Thi công bê tông cốt thép, thi công tường chắn cao 2 mét</v>
      </c>
      <c r="O378" s="18" t="str">
        <f t="shared" si="153"/>
        <v>000377_opt1.jpg</v>
      </c>
      <c r="P378" s="18" t="str">
        <f t="shared" si="144"/>
        <v>FALSE</v>
      </c>
      <c r="Q378" s="46"/>
      <c r="R378" s="20" t="str">
        <f t="shared" si="154"/>
        <v/>
      </c>
      <c r="S378" s="31" t="s">
        <v>2135</v>
      </c>
      <c r="T378" s="18" t="str">
        <f t="shared" si="155"/>
        <v>Thi công bê tông cốt thép, thi công tường chắn cao 2 mét</v>
      </c>
      <c r="U378" s="18" t="str">
        <f t="shared" si="156"/>
        <v>000377_opt2.jpg</v>
      </c>
      <c r="V378" s="18" t="str">
        <f t="shared" si="145"/>
        <v>FALSE</v>
      </c>
      <c r="W378" s="46"/>
      <c r="X378" s="19" t="str">
        <f t="shared" si="157"/>
        <v/>
      </c>
      <c r="Y378" s="31" t="s">
        <v>2323</v>
      </c>
      <c r="Z378" s="18" t="str">
        <f t="shared" si="158"/>
        <v>Mở rộng nhà kho với diện tích sàn 10m2 trong nhà gỗ ba tầng với tổng diện tích 200m2 và chiều cao 9m2</v>
      </c>
      <c r="AA378" s="18" t="str">
        <f t="shared" si="159"/>
        <v>000377_opt3.jpg</v>
      </c>
      <c r="AB378" s="18" t="str">
        <f t="shared" si="146"/>
        <v>FALSE</v>
      </c>
      <c r="AC378" s="46"/>
      <c r="AD378" s="19" t="str">
        <f t="shared" si="160"/>
        <v/>
      </c>
      <c r="AE378" s="31" t="s">
        <v>2506</v>
      </c>
      <c r="AF378" s="18" t="str">
        <f t="shared" si="161"/>
        <v>Một nhà trọ hai tầng bằng gỗ mới với tổng diện tích 200 m2 và chiều cao 9 mét</v>
      </c>
      <c r="AG378" s="18" t="str">
        <f t="shared" si="162"/>
        <v>000377_opt4.jpg</v>
      </c>
      <c r="AH378" s="18" t="str">
        <f t="shared" si="148"/>
        <v>FALSE</v>
      </c>
      <c r="AI378" s="46"/>
      <c r="AJ378" s="19" t="str">
        <f t="shared" si="163"/>
        <v/>
      </c>
      <c r="AK378" s="31" t="s">
        <v>2680</v>
      </c>
      <c r="AL378" s="18" t="str">
        <f t="shared" si="164"/>
        <v>Chuyển đổi mục đích sử dụng từ văn phòng có tổng diện tích 300 m2 và chiều cao 8 mét sang cửa hàng bán hàng</v>
      </c>
      <c r="AM378" s="18" t="str">
        <f t="shared" si="165"/>
        <v>000377_opt5.jpg</v>
      </c>
      <c r="AN378" s="18" t="str">
        <f t="shared" si="149"/>
        <v>TRUE</v>
      </c>
      <c r="AO378" s="46"/>
      <c r="AP378" s="19" t="str">
        <f t="shared" si="166"/>
        <v/>
      </c>
      <c r="AQ378" s="54"/>
      <c r="AR378" s="21" t="str">
        <f t="shared" si="167"/>
        <v/>
      </c>
      <c r="AS378" s="22" t="str">
        <f t="shared" si="168"/>
        <v/>
      </c>
      <c r="AT378" s="57">
        <v>5</v>
      </c>
      <c r="AU378" s="43"/>
      <c r="AV378" s="60" t="s">
        <v>294</v>
      </c>
      <c r="AW378" s="24"/>
    </row>
    <row r="379" spans="1:49" ht="12" customHeight="1" thickBot="1">
      <c r="A379" s="13">
        <f t="shared" si="147"/>
        <v>378</v>
      </c>
      <c r="B379" s="14" t="s">
        <v>7</v>
      </c>
      <c r="C379" s="15" t="s">
        <v>112</v>
      </c>
      <c r="D379" s="67">
        <v>2022</v>
      </c>
      <c r="E379" s="15">
        <v>3</v>
      </c>
      <c r="F379" s="15"/>
      <c r="G379" s="15" t="s">
        <v>2857</v>
      </c>
      <c r="H379" s="15" t="s">
        <v>49</v>
      </c>
      <c r="I379" s="17"/>
      <c r="J379" s="39" t="s">
        <v>2008</v>
      </c>
      <c r="K379" s="18" t="str">
        <f t="shared" si="150"/>
        <v>Tuyên bố nào sau đây là không chính xác theo Đạo luật Tiêu chuẩn Xây dựng?</v>
      </c>
      <c r="L379" s="19" t="str">
        <f t="shared" si="151"/>
        <v>000378_question.jpg</v>
      </c>
      <c r="M379" s="34" t="s">
        <v>2136</v>
      </c>
      <c r="N379" s="18" t="str">
        <f t="shared" si="152"/>
        <v>Khi chủ sở hữu công trình hoàn thành công việc liên quan đến quá trình đặt cốt thép trên sàn tầng hai và dầm đỡ trong xây dựng mới nhà chung cư ba tầng có tổng diện tích 300 m2 bê tông cốt thép thì chủ sở hữu công trình phải đề nghị kiểm tra tạm thời của chủ công trình hoặc cơ quan kiểm tra xác nhận được chỉ định.</v>
      </c>
      <c r="O379" s="18" t="str">
        <f t="shared" si="153"/>
        <v>000378_opt1.jpg</v>
      </c>
      <c r="P379" s="18" t="str">
        <f t="shared" si="144"/>
        <v>FALSE</v>
      </c>
      <c r="Q379" s="46"/>
      <c r="R379" s="20" t="str">
        <f t="shared" si="154"/>
        <v/>
      </c>
      <c r="S379" s="31" t="s">
        <v>2136</v>
      </c>
      <c r="T379" s="18" t="str">
        <f t="shared" si="155"/>
        <v>Khi chủ sở hữu công trình hoàn thành công việc liên quan đến quá trình đặt cốt thép trên sàn tầng hai và dầm đỡ trong xây dựng mới nhà chung cư ba tầng có tổng diện tích 300 m2 bê tông cốt thép thì chủ sở hữu công trình phải đề nghị kiểm tra tạm thời của chủ công trình hoặc cơ quan kiểm tra xác nhận được chỉ định.</v>
      </c>
      <c r="U379" s="18" t="str">
        <f t="shared" si="156"/>
        <v>000378_opt2.jpg</v>
      </c>
      <c r="V379" s="18" t="str">
        <f t="shared" si="145"/>
        <v>FALSE</v>
      </c>
      <c r="W379" s="46"/>
      <c r="X379" s="19" t="str">
        <f t="shared" si="157"/>
        <v/>
      </c>
      <c r="Y379" s="31" t="s">
        <v>2324</v>
      </c>
      <c r="Z379" s="18" t="str">
        <f t="shared" si="158"/>
        <v>Khi chủ sở hữu công trình xây dựng mới nhà hai tầng bằng gỗ với tổng diện tích 150 m2 trong khu vực quy hoạch thành phố và xin kiểm tra hoàn công với người giám sát xây dựng, về nguyên tắc, chủ sở hữu công trình phải liên hệ với người giám sát xây dựng trong thời hạn 7 ngày kể từ ngày hoàn thành xây dựng.</v>
      </c>
      <c r="AA379" s="18" t="str">
        <f t="shared" si="159"/>
        <v>000378_opt3.jpg</v>
      </c>
      <c r="AB379" s="18" t="str">
        <f t="shared" si="146"/>
        <v>TRUE</v>
      </c>
      <c r="AC379" s="46"/>
      <c r="AD379" s="19" t="str">
        <f t="shared" si="160"/>
        <v/>
      </c>
      <c r="AE379" s="31" t="s">
        <v>2507</v>
      </c>
      <c r="AF379" s="18" t="str">
        <f t="shared" si="161"/>
        <v>Khi có ý định di dời một phần nhà ở riêng lẻ có diện tích sàn 20 m2 thì người thi công di dời phải thông báo cho thống đốc tỉnh.</v>
      </c>
      <c r="AG379" s="18" t="str">
        <f t="shared" si="162"/>
        <v>000378_opt4.jpg</v>
      </c>
      <c r="AH379" s="18" t="str">
        <f t="shared" si="148"/>
        <v>FALSE</v>
      </c>
      <c r="AI379" s="46"/>
      <c r="AJ379" s="19" t="str">
        <f t="shared" si="163"/>
        <v/>
      </c>
      <c r="AK379" s="31" t="s">
        <v>2681</v>
      </c>
      <c r="AL379" s="18" t="str">
        <f t="shared" si="164"/>
        <v>Trường hợp xây dựng mới nhà kho có tổng diện tích 300 m2 có khung thép, nếu cơ quan kiểm tra xác nhận được chỉ định công nhận đạt tiêu chuẩn do Bộ trưởng Bộ Đất đai, Cơ sở hạ tầng, Giao thông và Du lịch quy định là không có trở ngại về an toàn, phòng cháy chữa cháy hoặc sơ tán thì chủ sở hữu công trình được tạm thời sử dụng hoặc sử dụng công trình hoặc các bộ phận của công trình ngay cả trước khi nhận được Giấy chứng nhận kiểm định.</v>
      </c>
      <c r="AM379" s="18" t="str">
        <f t="shared" si="165"/>
        <v>000378_opt5.jpg</v>
      </c>
      <c r="AN379" s="18" t="str">
        <f t="shared" si="149"/>
        <v>FALSE</v>
      </c>
      <c r="AO379" s="46"/>
      <c r="AP379" s="19" t="str">
        <f t="shared" si="166"/>
        <v/>
      </c>
      <c r="AQ379" s="54"/>
      <c r="AR379" s="21" t="str">
        <f t="shared" si="167"/>
        <v/>
      </c>
      <c r="AS379" s="22" t="str">
        <f t="shared" si="168"/>
        <v/>
      </c>
      <c r="AT379" s="57">
        <v>3</v>
      </c>
      <c r="AU379" s="43"/>
      <c r="AV379" s="60" t="s">
        <v>294</v>
      </c>
      <c r="AW379" s="24"/>
    </row>
    <row r="380" spans="1:49" ht="12" customHeight="1" thickBot="1">
      <c r="A380" s="13">
        <f t="shared" si="147"/>
        <v>379</v>
      </c>
      <c r="B380" s="14" t="s">
        <v>7</v>
      </c>
      <c r="C380" s="15" t="s">
        <v>112</v>
      </c>
      <c r="D380" s="67">
        <v>2022</v>
      </c>
      <c r="E380" s="15">
        <v>4</v>
      </c>
      <c r="F380" s="15"/>
      <c r="G380" s="15" t="s">
        <v>2857</v>
      </c>
      <c r="H380" s="15" t="s">
        <v>49</v>
      </c>
      <c r="I380" s="17"/>
      <c r="J380" s="39" t="s">
        <v>2009</v>
      </c>
      <c r="K380" s="18" t="str">
        <f t="shared" si="150"/>
        <v>Tuyên bố nào sau đây liên quan đến kế hoạch của một ngôi nhà một gia đình bằng gỗ hai tầng với tổng diện tích 100 m2 không tuân thủ Đạo luật Tiêu chuẩn Xây dựng?</v>
      </c>
      <c r="L380" s="19" t="str">
        <f t="shared" si="151"/>
        <v>000379_question.jpg</v>
      </c>
      <c r="M380" s="34" t="s">
        <v>2137</v>
      </c>
      <c r="N380" s="18" t="str">
        <f t="shared" si="152"/>
        <v>Vì không có chướng ngại vật đối với hệ thống thoát nước trên địa điểm, địa điểm của tòa nhà được làm thấp hơn ranh giới của con đường liền kề với nó.</v>
      </c>
      <c r="O380" s="18" t="str">
        <f t="shared" si="153"/>
        <v>000379_opt1.jpg</v>
      </c>
      <c r="P380" s="18" t="str">
        <f t="shared" si="144"/>
        <v>FALSE</v>
      </c>
      <c r="Q380" s="46"/>
      <c r="R380" s="20" t="str">
        <f t="shared" si="154"/>
        <v/>
      </c>
      <c r="S380" s="31" t="s">
        <v>2137</v>
      </c>
      <c r="T380" s="18" t="str">
        <f t="shared" si="155"/>
        <v>Vì không có chướng ngại vật đối với hệ thống thoát nước trên địa điểm, địa điểm của tòa nhà được làm thấp hơn ranh giới của con đường liền kề với nó.</v>
      </c>
      <c r="U380" s="18" t="str">
        <f t="shared" si="156"/>
        <v>000379_opt2.jpg</v>
      </c>
      <c r="V380" s="18" t="str">
        <f t="shared" si="145"/>
        <v>TRUE</v>
      </c>
      <c r="W380" s="46"/>
      <c r="X380" s="19" t="str">
        <f t="shared" si="157"/>
        <v/>
      </c>
      <c r="Y380" s="31" t="s">
        <v>2325</v>
      </c>
      <c r="Z380" s="18" t="str">
        <f t="shared" si="158"/>
        <v>Khi lắp đặt thiết bị thông gió cơ học trong phòng khách (diện tích sàn 16 m2, chiều cao trần 2,5 m), khối lượng thông gió hiệu quả theo "Tiêu chuẩn kỹ thuật đối với Formaldehyde cho thiết bị thông gió trong các tòa nhà có phòng khách" được đặt ở mức 20 m3/h.</v>
      </c>
      <c r="AA380" s="18" t="str">
        <f t="shared" si="159"/>
        <v>000379_opt3.jpg</v>
      </c>
      <c r="AB380" s="18" t="str">
        <f t="shared" si="146"/>
        <v>FALSE</v>
      </c>
      <c r="AC380" s="46"/>
      <c r="AD380" s="19" t="str">
        <f t="shared" si="160"/>
        <v/>
      </c>
      <c r="AE380" s="31" t="s">
        <v>2233</v>
      </c>
      <c r="AF380" s="18" t="str">
        <f t="shared" si="161"/>
        <v>Kích thước của gai lốp trong phần cầu thang tròn được đặt thành 15 cm ở vị trí 30 cm tính từ mép hẹp của gai lốp.</v>
      </c>
      <c r="AG380" s="18" t="str">
        <f t="shared" si="162"/>
        <v>000379_opt4.jpg</v>
      </c>
      <c r="AH380" s="18" t="str">
        <f t="shared" si="148"/>
        <v>FALSE</v>
      </c>
      <c r="AI380" s="46"/>
      <c r="AJ380" s="19" t="str">
        <f t="shared" si="163"/>
        <v/>
      </c>
      <c r="AK380" s="31" t="s">
        <v>2256</v>
      </c>
      <c r="AL380" s="18" t="str">
        <f t="shared" si="164"/>
        <v>Một bệ rộng 1,1m được thiết lập ở độ cao của cầu thang (cầu thang thẳng trong nhà với chiều cao 3,0m) ở độ cao 1,5m.</v>
      </c>
      <c r="AM380" s="18" t="str">
        <f t="shared" si="165"/>
        <v>000379_opt5.jpg</v>
      </c>
      <c r="AN380" s="18" t="str">
        <f t="shared" si="149"/>
        <v>FALSE</v>
      </c>
      <c r="AO380" s="46"/>
      <c r="AP380" s="19" t="str">
        <f t="shared" si="166"/>
        <v/>
      </c>
      <c r="AQ380" s="54"/>
      <c r="AR380" s="21" t="str">
        <f t="shared" si="167"/>
        <v/>
      </c>
      <c r="AS380" s="22" t="str">
        <f t="shared" si="168"/>
        <v/>
      </c>
      <c r="AT380" s="57">
        <v>2</v>
      </c>
      <c r="AU380" s="43"/>
      <c r="AV380" s="60" t="s">
        <v>294</v>
      </c>
      <c r="AW380" s="24"/>
    </row>
    <row r="381" spans="1:49" ht="12" customHeight="1" thickBot="1">
      <c r="A381" s="13">
        <f t="shared" si="147"/>
        <v>380</v>
      </c>
      <c r="B381" s="14" t="s">
        <v>7</v>
      </c>
      <c r="C381" s="15" t="s">
        <v>112</v>
      </c>
      <c r="D381" s="67">
        <v>2022</v>
      </c>
      <c r="E381" s="15">
        <v>5</v>
      </c>
      <c r="F381" s="15"/>
      <c r="G381" s="15" t="s">
        <v>2857</v>
      </c>
      <c r="H381" s="15" t="s">
        <v>49</v>
      </c>
      <c r="I381" s="17"/>
      <c r="J381" s="39" t="s">
        <v>2010</v>
      </c>
      <c r="K381" s="18" t="str">
        <f t="shared" si="150"/>
        <v>Điều nào sau đây là chiều cao trần chính xác của căn phòng có trần dốc đồng đều như trong hình?</v>
      </c>
      <c r="L381" s="19" t="str">
        <f t="shared" si="151"/>
        <v>000380_question.jpg</v>
      </c>
      <c r="M381" s="34" t="s">
        <v>2138</v>
      </c>
      <c r="N381" s="18" t="str">
        <f t="shared" si="152"/>
        <v>2,4 triệu</v>
      </c>
      <c r="O381" s="18" t="str">
        <f t="shared" si="153"/>
        <v>000380_opt1.jpg</v>
      </c>
      <c r="P381" s="18" t="str">
        <f t="shared" si="144"/>
        <v>FALSE</v>
      </c>
      <c r="Q381" s="46"/>
      <c r="R381" s="20" t="str">
        <f t="shared" si="154"/>
        <v/>
      </c>
      <c r="S381" s="31" t="s">
        <v>2138</v>
      </c>
      <c r="T381" s="18" t="str">
        <f t="shared" si="155"/>
        <v>2,4 triệu</v>
      </c>
      <c r="U381" s="18" t="str">
        <f t="shared" si="156"/>
        <v>000380_opt2.jpg</v>
      </c>
      <c r="V381" s="18" t="str">
        <f t="shared" si="145"/>
        <v>FALSE</v>
      </c>
      <c r="W381" s="46"/>
      <c r="X381" s="19" t="str">
        <f t="shared" si="157"/>
        <v/>
      </c>
      <c r="Y381" s="31" t="s">
        <v>2326</v>
      </c>
      <c r="Z381" s="18" t="str">
        <f t="shared" si="158"/>
        <v>2,7 triệu</v>
      </c>
      <c r="AA381" s="18" t="str">
        <f t="shared" si="159"/>
        <v>000380_opt3.jpg</v>
      </c>
      <c r="AB381" s="18" t="str">
        <f t="shared" si="146"/>
        <v>FALSE</v>
      </c>
      <c r="AC381" s="46"/>
      <c r="AD381" s="19" t="str">
        <f t="shared" si="160"/>
        <v/>
      </c>
      <c r="AE381" s="31" t="s">
        <v>2508</v>
      </c>
      <c r="AF381" s="18" t="str">
        <f t="shared" si="161"/>
        <v>2,8 triệu</v>
      </c>
      <c r="AG381" s="18" t="str">
        <f t="shared" si="162"/>
        <v>000380_opt4.jpg</v>
      </c>
      <c r="AH381" s="18" t="str">
        <f t="shared" si="148"/>
        <v>TRUE</v>
      </c>
      <c r="AI381" s="46"/>
      <c r="AJ381" s="19" t="str">
        <f t="shared" si="163"/>
        <v/>
      </c>
      <c r="AK381" s="31" t="s">
        <v>2682</v>
      </c>
      <c r="AL381" s="18" t="str">
        <f t="shared" si="164"/>
        <v>3,0 triệu</v>
      </c>
      <c r="AM381" s="18" t="str">
        <f t="shared" si="165"/>
        <v>000380_opt5.jpg</v>
      </c>
      <c r="AN381" s="18" t="str">
        <f t="shared" si="149"/>
        <v>FALSE</v>
      </c>
      <c r="AO381" s="46"/>
      <c r="AP381" s="19" t="str">
        <f t="shared" si="166"/>
        <v/>
      </c>
      <c r="AQ381" s="54"/>
      <c r="AR381" s="21" t="str">
        <f t="shared" si="167"/>
        <v/>
      </c>
      <c r="AS381" s="22" t="str">
        <f t="shared" si="168"/>
        <v/>
      </c>
      <c r="AT381" s="57">
        <v>4</v>
      </c>
      <c r="AU381" s="43"/>
      <c r="AV381" s="60" t="s">
        <v>294</v>
      </c>
      <c r="AW381" s="24"/>
    </row>
    <row r="382" spans="1:49" ht="12" customHeight="1" thickBot="1">
      <c r="A382" s="13">
        <f t="shared" si="147"/>
        <v>381</v>
      </c>
      <c r="B382" s="14" t="s">
        <v>7</v>
      </c>
      <c r="C382" s="15" t="s">
        <v>112</v>
      </c>
      <c r="D382" s="67">
        <v>2022</v>
      </c>
      <c r="E382" s="15">
        <v>6</v>
      </c>
      <c r="F382" s="15"/>
      <c r="G382" s="15" t="s">
        <v>2857</v>
      </c>
      <c r="H382" s="15" t="s">
        <v>49</v>
      </c>
      <c r="I382" s="17"/>
      <c r="J382" s="39" t="s">
        <v>2011</v>
      </c>
      <c r="K382" s="18" t="str">
        <f t="shared" si="150"/>
        <v>Khi tính toán chiều dài của nhóm trục cần thiết cho cường độ kết cấu của nhà kho một tầng bằng gỗ với mặt phẳng như trong hình, điều nào sau đây là đúng theo Đạo luật Tiêu chuẩn Xây dựng như sự kết hợp của "tổng chiều dài thu được bằng cách nhân chiều dài của phần trục với tường hoặc ruy băng được cung cấp bởi một hệ số nhân xác định trước (chiều dài của kết cấu trục hiệu quả về độ bền kết cấu)" theo hướng của lực căng giữa lực căng và hàng dầm?</v>
      </c>
      <c r="L382" s="19" t="str">
        <f t="shared" si="151"/>
        <v>000381_question.jpg</v>
      </c>
      <c r="M382" s="34" t="s">
        <v>2139</v>
      </c>
      <c r="N382" s="18" t="str">
        <f t="shared" si="152"/>
        <v>Hướng căng: 40m Hướng hàng dầm: 26m</v>
      </c>
      <c r="O382" s="18" t="str">
        <f t="shared" si="153"/>
        <v>000381_opt1.jpg</v>
      </c>
      <c r="P382" s="18" t="str">
        <f t="shared" si="144"/>
        <v>TRUE</v>
      </c>
      <c r="Q382" s="46"/>
      <c r="R382" s="20" t="str">
        <f t="shared" si="154"/>
        <v/>
      </c>
      <c r="S382" s="31" t="s">
        <v>2139</v>
      </c>
      <c r="T382" s="18" t="str">
        <f t="shared" si="155"/>
        <v>Hướng căng: 40m Hướng hàng dầm: 26m</v>
      </c>
      <c r="U382" s="18" t="str">
        <f t="shared" si="156"/>
        <v>000381_opt2.jpg</v>
      </c>
      <c r="V382" s="18" t="str">
        <f t="shared" si="145"/>
        <v>FALSE</v>
      </c>
      <c r="W382" s="46"/>
      <c r="X382" s="19" t="str">
        <f t="shared" si="157"/>
        <v/>
      </c>
      <c r="Y382" s="31" t="s">
        <v>2327</v>
      </c>
      <c r="Z382" s="18" t="str">
        <f t="shared" si="158"/>
        <v>Hướng căng: 36m Hướng hàng dầm: 26m</v>
      </c>
      <c r="AA382" s="18" t="str">
        <f t="shared" si="159"/>
        <v>000381_opt3.jpg</v>
      </c>
      <c r="AB382" s="18" t="str">
        <f t="shared" si="146"/>
        <v>FALSE</v>
      </c>
      <c r="AC382" s="46"/>
      <c r="AD382" s="19" t="str">
        <f t="shared" si="160"/>
        <v/>
      </c>
      <c r="AE382" s="31" t="s">
        <v>2509</v>
      </c>
      <c r="AF382" s="18" t="str">
        <f t="shared" si="161"/>
        <v>Hướng căng: 36m Hướng dầm: 24m</v>
      </c>
      <c r="AG382" s="18" t="str">
        <f t="shared" si="162"/>
        <v>000381_opt4.jpg</v>
      </c>
      <c r="AH382" s="18" t="str">
        <f t="shared" si="148"/>
        <v>FALSE</v>
      </c>
      <c r="AI382" s="46"/>
      <c r="AJ382" s="19" t="str">
        <f t="shared" si="163"/>
        <v/>
      </c>
      <c r="AK382" s="31" t="s">
        <v>2442</v>
      </c>
      <c r="AL382" s="18" t="str">
        <f t="shared" si="164"/>
        <v>Hướng căng: 32m Hướng hàng dầm: 18m</v>
      </c>
      <c r="AM382" s="18" t="str">
        <f t="shared" si="165"/>
        <v>000381_opt5.jpg</v>
      </c>
      <c r="AN382" s="18" t="str">
        <f t="shared" si="149"/>
        <v>FALSE</v>
      </c>
      <c r="AO382" s="46"/>
      <c r="AP382" s="19" t="str">
        <f t="shared" si="166"/>
        <v/>
      </c>
      <c r="AQ382" s="54"/>
      <c r="AR382" s="21" t="str">
        <f t="shared" si="167"/>
        <v/>
      </c>
      <c r="AS382" s="22" t="str">
        <f t="shared" si="168"/>
        <v/>
      </c>
      <c r="AT382" s="57">
        <v>1</v>
      </c>
      <c r="AU382" s="43"/>
      <c r="AV382" s="60" t="s">
        <v>294</v>
      </c>
      <c r="AW382" s="24"/>
    </row>
    <row r="383" spans="1:49" ht="12" customHeight="1" thickBot="1">
      <c r="A383" s="13">
        <f t="shared" si="147"/>
        <v>382</v>
      </c>
      <c r="B383" s="14" t="s">
        <v>7</v>
      </c>
      <c r="C383" s="15" t="s">
        <v>112</v>
      </c>
      <c r="D383" s="67">
        <v>2022</v>
      </c>
      <c r="E383" s="15">
        <v>7</v>
      </c>
      <c r="F383" s="15"/>
      <c r="G383" s="15" t="s">
        <v>2857</v>
      </c>
      <c r="H383" s="15" t="s">
        <v>49</v>
      </c>
      <c r="I383" s="17"/>
      <c r="J383" s="39" t="s">
        <v>2012</v>
      </c>
      <c r="K383" s="18" t="str">
        <f t="shared" si="150"/>
        <v>Tuyên bố nào sau đây là không chính xác theo Đạo luật Tiêu chuẩn Xây dựng? Tuy nhiên, việc xác nhận an toàn bằng tính toán kết cấu theo tiêu chuẩn do Bộ trưởng Bộ Đất đai, Cơ sở hạ tầng, Giao thông và Du lịch quy định không được thực hiện.</v>
      </c>
      <c r="L383" s="19" t="str">
        <f t="shared" si="151"/>
        <v>000382_question.jpg</v>
      </c>
      <c r="M383" s="34" t="s">
        <v>2140</v>
      </c>
      <c r="N383" s="18" t="str">
        <f t="shared" si="152"/>
        <v>Nếu nhà gỗ ba tầng có tổng diện tích 250 m2 được mở rộng thành nhà thép một tầng có diện tích sàn 60 m2 dưới hình thức chỉ mở rộng các khe co giãn và các phương pháp kết cấu khác không truyền ứng suất cho nhau thì việc áp dụng các tiêu chuẩn quy định tại Điều 20, Khoản 1 của Đạo luật Tiêu chuẩn Xây dựng sẽ được coi là các công trình riêng biệt.</v>
      </c>
      <c r="O383" s="18" t="str">
        <f t="shared" si="153"/>
        <v>000382_opt1.jpg</v>
      </c>
      <c r="P383" s="18" t="str">
        <f t="shared" si="144"/>
        <v>FALSE</v>
      </c>
      <c r="Q383" s="46"/>
      <c r="R383" s="20" t="str">
        <f t="shared" si="154"/>
        <v/>
      </c>
      <c r="S383" s="31" t="s">
        <v>2140</v>
      </c>
      <c r="T383" s="18" t="str">
        <f t="shared" si="155"/>
        <v>Nếu nhà gỗ ba tầng có tổng diện tích 250 m2 được mở rộng thành nhà thép một tầng có diện tích sàn 60 m2 dưới hình thức chỉ mở rộng các khe co giãn và các phương pháp kết cấu khác không truyền ứng suất cho nhau thì việc áp dụng các tiêu chuẩn quy định tại Điều 20, Khoản 1 của Đạo luật Tiêu chuẩn Xây dựng sẽ được coi là các công trình riêng biệt.</v>
      </c>
      <c r="U383" s="18" t="str">
        <f t="shared" si="156"/>
        <v>000382_opt2.jpg</v>
      </c>
      <c r="V383" s="18" t="str">
        <f t="shared" si="145"/>
        <v>FALSE</v>
      </c>
      <c r="W383" s="46"/>
      <c r="X383" s="19" t="str">
        <f t="shared" si="157"/>
        <v/>
      </c>
      <c r="Y383" s="31" t="s">
        <v>2328</v>
      </c>
      <c r="Z383" s="18" t="str">
        <f t="shared" si="158"/>
        <v>Trong một tòa nhà bằng gỗ hai tầng với tổng diện tích 200 m2, các tấm ván gỗ và các vật tương tự khác phải được đóng vào sàn và kết cấu chòi theo tiêu chuẩn do Bộ trưởng Bộ Đất đai, Cơ sở hạ tầng, Giao thông và Du lịch đặt ra, đồng thời phải có điểm dừng xích đu cho nhóm chòi.</v>
      </c>
      <c r="AA383" s="18" t="str">
        <f t="shared" si="159"/>
        <v>000382_opt3.jpg</v>
      </c>
      <c r="AB383" s="18" t="str">
        <f t="shared" si="146"/>
        <v>FALSE</v>
      </c>
      <c r="AC383" s="46"/>
      <c r="AD383" s="19" t="str">
        <f t="shared" si="160"/>
        <v/>
      </c>
      <c r="AE383" s="31" t="s">
        <v>2510</v>
      </c>
      <c r="AF383" s="18" t="str">
        <f t="shared" si="161"/>
        <v>Kết cấu trần quy định phải an toàn về cường độ kết cấu, sử dụng phương pháp kết cấu do Bộ trưởng Bộ Đất đai, Cơ sở hạ tầng, Giao thông và Du lịch quy định hoặc có xác nhận của Bộ trưởng Bộ Đất đai, Cơ sở hạ tầng, Giao thông và Du lịch.</v>
      </c>
      <c r="AG383" s="18" t="str">
        <f t="shared" si="162"/>
        <v>000382_opt4.jpg</v>
      </c>
      <c r="AH383" s="18" t="str">
        <f t="shared" si="148"/>
        <v>FALSE</v>
      </c>
      <c r="AI383" s="46"/>
      <c r="AJ383" s="19" t="str">
        <f t="shared" si="163"/>
        <v/>
      </c>
      <c r="AK383" s="31" t="s">
        <v>2683</v>
      </c>
      <c r="AL383" s="18" t="str">
        <f t="shared" si="164"/>
        <v>Chất lượng thép sử dụng cho các trụ trong văn phòng được thiết lập tại công trường xây dựng phải tuân thủ các tiêu chuẩn công nghiệp Nhật Bản do Bộ trưởng Bộ Đất đai, Cơ sở hạ tầng, Giao thông và Du lịch chỉ định.</v>
      </c>
      <c r="AM383" s="18" t="str">
        <f t="shared" si="165"/>
        <v>000382_opt5.jpg</v>
      </c>
      <c r="AN383" s="18" t="str">
        <f t="shared" si="149"/>
        <v>TRUE</v>
      </c>
      <c r="AO383" s="46"/>
      <c r="AP383" s="19" t="str">
        <f t="shared" si="166"/>
        <v/>
      </c>
      <c r="AQ383" s="54"/>
      <c r="AR383" s="21" t="str">
        <f t="shared" si="167"/>
        <v/>
      </c>
      <c r="AS383" s="22" t="str">
        <f t="shared" si="168"/>
        <v/>
      </c>
      <c r="AT383" s="57">
        <v>5</v>
      </c>
      <c r="AU383" s="43"/>
      <c r="AV383" s="60" t="s">
        <v>294</v>
      </c>
      <c r="AW383" s="24"/>
    </row>
    <row r="384" spans="1:49" ht="12" customHeight="1" thickBot="1">
      <c r="A384" s="13">
        <f t="shared" si="147"/>
        <v>383</v>
      </c>
      <c r="B384" s="14" t="s">
        <v>7</v>
      </c>
      <c r="C384" s="15" t="s">
        <v>112</v>
      </c>
      <c r="D384" s="67">
        <v>2022</v>
      </c>
      <c r="E384" s="15">
        <v>8</v>
      </c>
      <c r="F384" s="15"/>
      <c r="G384" s="15" t="s">
        <v>2857</v>
      </c>
      <c r="H384" s="15" t="s">
        <v>49</v>
      </c>
      <c r="I384" s="17"/>
      <c r="J384" s="39" t="s">
        <v>2013</v>
      </c>
      <c r="K384" s="18" t="str">
        <f t="shared" si="150"/>
        <v>Tuyên bố nào sau đây liên quan đến sức mạnh kết cấu của các tòa nhà là không chính xác theo Đạo luật Tiêu chuẩn Xây dựng?</v>
      </c>
      <c r="L384" s="19" t="str">
        <f t="shared" si="151"/>
        <v>000383_question.jpg</v>
      </c>
      <c r="M384" s="34" t="s">
        <v>2141</v>
      </c>
      <c r="N384" s="18" t="str">
        <f t="shared" si="152"/>
        <v>Khi tính toán áp suất gió, nếu có các tòa nhà khác gần tòa nhà chặn hiệu quả công trình khỏi hướng gió, áp suất vận tốc theo hướng đó có thể giảm xuống 1/2 giá trị xác định trước.</v>
      </c>
      <c r="O384" s="18" t="str">
        <f t="shared" si="153"/>
        <v>000383_opt1.jpg</v>
      </c>
      <c r="P384" s="18" t="str">
        <f t="shared" si="144"/>
        <v>FALSE</v>
      </c>
      <c r="Q384" s="46"/>
      <c r="R384" s="20" t="str">
        <f t="shared" si="154"/>
        <v/>
      </c>
      <c r="S384" s="31" t="s">
        <v>2141</v>
      </c>
      <c r="T384" s="18" t="str">
        <f t="shared" si="155"/>
        <v>Khi tính toán áp suất gió, nếu có các tòa nhà khác gần tòa nhà chặn hiệu quả công trình khỏi hướng gió, áp suất vận tốc theo hướng đó có thể giảm xuống 1/2 giá trị xác định trước.</v>
      </c>
      <c r="U384" s="18" t="str">
        <f t="shared" si="156"/>
        <v>000383_opt2.jpg</v>
      </c>
      <c r="V384" s="18" t="str">
        <f t="shared" si="145"/>
        <v>FALSE</v>
      </c>
      <c r="W384" s="46"/>
      <c r="X384" s="19" t="str">
        <f t="shared" si="157"/>
        <v/>
      </c>
      <c r="Y384" s="31" t="s">
        <v>2329</v>
      </c>
      <c r="Z384" s="18" t="str">
        <f t="shared" si="158"/>
        <v>Ứng suất cho phép lên lực dài hạn của nền đất của lớp đất thịt có thể là 50 kN/m2 nếu khảo sát mặt bằng không được tiến hành theo phương pháp do Bộ trưởng Bộ Đất đai, Cơ sở hạ tầng, Giao thông và Du lịch quy định.</v>
      </c>
      <c r="AA384" s="18" t="str">
        <f t="shared" si="159"/>
        <v>000383_opt3.jpg</v>
      </c>
      <c r="AB384" s="18" t="str">
        <f t="shared" si="146"/>
        <v>FALSE</v>
      </c>
      <c r="AC384" s="46"/>
      <c r="AD384" s="19" t="str">
        <f t="shared" si="160"/>
        <v/>
      </c>
      <c r="AE384" s="31" t="s">
        <v>2511</v>
      </c>
      <c r="AF384" s="18" t="str">
        <f t="shared" si="161"/>
        <v>Nếu tải trọng cố định của sàn bê tông có lớp hoàn thiện bằng vữa không được tính theo tình hình thực tế thì diện tích sàn của bộ phận được đề cập là 150 N / m2 (cứ 1 cm độ dày hoàn thiện thì số cm đó được nhân lên. Nó có thể được tính bằng cách nhân nó.</v>
      </c>
      <c r="AG384" s="18" t="str">
        <f t="shared" si="162"/>
        <v>000383_opt4.jpg</v>
      </c>
      <c r="AH384" s="18" t="str">
        <f t="shared" si="148"/>
        <v>TRUE</v>
      </c>
      <c r="AI384" s="46"/>
      <c r="AJ384" s="19" t="str">
        <f t="shared" si="163"/>
        <v/>
      </c>
      <c r="AK384" s="31" t="s">
        <v>2191</v>
      </c>
      <c r="AL384" s="18" t="str">
        <f t="shared" si="164"/>
        <v>Khi tính toán ứng suất ngắn hạn xảy ra trong mặt cắt ngang của phần chính của cường độ kết cấu trong trường hợp xảy ra động đất bằng cách tính toán cường độ ngang của cường độ ngang kế thừa, tải trọng tuyết được xem xét trong khu vực tuyết do cơ quan hành chính cụ thể chỉ định.</v>
      </c>
      <c r="AM384" s="18" t="str">
        <f t="shared" si="165"/>
        <v>000383_opt5.jpg</v>
      </c>
      <c r="AN384" s="18" t="str">
        <f t="shared" si="149"/>
        <v>FALSE</v>
      </c>
      <c r="AO384" s="46"/>
      <c r="AP384" s="19" t="str">
        <f t="shared" si="166"/>
        <v/>
      </c>
      <c r="AQ384" s="54"/>
      <c r="AR384" s="21" t="str">
        <f t="shared" si="167"/>
        <v/>
      </c>
      <c r="AS384" s="22" t="str">
        <f t="shared" si="168"/>
        <v/>
      </c>
      <c r="AT384" s="57">
        <v>4</v>
      </c>
      <c r="AU384" s="43"/>
      <c r="AV384" s="60" t="s">
        <v>294</v>
      </c>
      <c r="AW384" s="24"/>
    </row>
    <row r="385" spans="1:49" ht="12" customHeight="1" thickBot="1">
      <c r="A385" s="13">
        <f t="shared" si="147"/>
        <v>384</v>
      </c>
      <c r="B385" s="14" t="s">
        <v>7</v>
      </c>
      <c r="C385" s="15" t="s">
        <v>112</v>
      </c>
      <c r="D385" s="67">
        <v>2022</v>
      </c>
      <c r="E385" s="15">
        <v>9</v>
      </c>
      <c r="F385" s="15"/>
      <c r="G385" s="15" t="s">
        <v>2857</v>
      </c>
      <c r="H385" s="15" t="s">
        <v>49</v>
      </c>
      <c r="I385" s="17"/>
      <c r="J385" s="39" t="s">
        <v>2014</v>
      </c>
      <c r="K385" s="18" t="str">
        <f t="shared" si="150"/>
        <v>Mô tả nào sau đây liên quan đến khoang chống cháy, tường chống cháy và tường ngăn của các tòa nhà là không chính xác theo Đạo luật Tiêu chuẩn Xây dựng?</v>
      </c>
      <c r="L385" s="19" t="str">
        <f t="shared" si="151"/>
        <v>000384_question.jpg</v>
      </c>
      <c r="M385" s="34" t="s">
        <v>2142</v>
      </c>
      <c r="N385" s="18" t="str">
        <f t="shared" si="152"/>
        <v>Trong một ngôi nhà ba tầng một gia đình có tổng diện tích 150 m2 (một có phòng khách ở tầng ba) với kết cấu gần như chống cháy là phần kết cấu chính thì không nhất thiết phải chia cầu thang và các bộ phận khác thành các khoang phòng cháy chữa cháy.</v>
      </c>
      <c r="O385" s="18" t="str">
        <f t="shared" si="153"/>
        <v>000384_opt1.jpg</v>
      </c>
      <c r="P385" s="18" t="str">
        <f t="shared" si="144"/>
        <v>FALSE</v>
      </c>
      <c r="Q385" s="46"/>
      <c r="R385" s="20" t="str">
        <f t="shared" si="154"/>
        <v/>
      </c>
      <c r="S385" s="31" t="s">
        <v>2142</v>
      </c>
      <c r="T385" s="18" t="str">
        <f t="shared" si="155"/>
        <v>Trong một ngôi nhà ba tầng một gia đình có tổng diện tích 150 m2 (một có phòng khách ở tầng ba) với kết cấu gần như chống cháy là phần kết cấu chính thì không nhất thiết phải chia cầu thang và các bộ phận khác thành các khoang phòng cháy chữa cháy.</v>
      </c>
      <c r="U385" s="18" t="str">
        <f t="shared" si="156"/>
        <v>000384_opt2.jpg</v>
      </c>
      <c r="V385" s="18" t="str">
        <f t="shared" si="145"/>
        <v>FALSE</v>
      </c>
      <c r="W385" s="46"/>
      <c r="X385" s="19" t="str">
        <f t="shared" si="157"/>
        <v/>
      </c>
      <c r="Y385" s="31" t="s">
        <v>2330</v>
      </c>
      <c r="Z385" s="18" t="str">
        <f t="shared" si="158"/>
        <v>Khi đường ống phân phối xuyên qua tường chống cháy, khe hở giữa đường ống và tường chống cháy phải được lấp đầy bằng vữa hoặc các vật liệu không cháy khác.</v>
      </c>
      <c r="AA385" s="18" t="str">
        <f t="shared" si="159"/>
        <v>000384_opt3.jpg</v>
      </c>
      <c r="AB385" s="18" t="str">
        <f t="shared" si="146"/>
        <v>FALSE</v>
      </c>
      <c r="AC385" s="46"/>
      <c r="AD385" s="19" t="str">
        <f t="shared" si="160"/>
        <v/>
      </c>
      <c r="AE385" s="31" t="s">
        <v>2512</v>
      </c>
      <c r="AF385" s="18" t="str">
        <f t="shared" si="161"/>
        <v>Khoang phòng cháy chữa cháy (trừ những khoang được quy định tại Điều 112, Khoản 18 của Nghị định thực thi Đạo luật Tiêu chuẩn Xây dựng. Tường bên ngoài tiếp xúc với sàn tạo thành tường phải được làm bằng kết cấu gần như chống cháy bao gồm phần tiếp xúc với bộ phận và rộng hơn 90 cm, hoặc phải được chặn hiệu quả cho mục đích phòng cháy chữa cháy bằng kết cấu gần như chống cháy mái hiên nhô ra hơn 50 cm so với bề mặt tường bên ngoài.</v>
      </c>
      <c r="AG385" s="18" t="str">
        <f t="shared" si="162"/>
        <v>000384_opt4.jpg</v>
      </c>
      <c r="AH385" s="18" t="str">
        <f t="shared" si="148"/>
        <v>FALSE</v>
      </c>
      <c r="AI385" s="46"/>
      <c r="AJ385" s="19" t="str">
        <f t="shared" si="163"/>
        <v/>
      </c>
      <c r="AK385" s="31" t="s">
        <v>2684</v>
      </c>
      <c r="AL385" s="18" t="str">
        <f t="shared" si="164"/>
        <v>Vách ngăn chính để phòng cháy chữa cháy của phần tòa nhà được sử dụng cho mục đích của bệnh viện phải vươn tới mặt sau của nhà kho hoặc mặt sau của trần nhà, ngay cả khi toàn bộ trần nhà là trần gia cố.</v>
      </c>
      <c r="AM385" s="18" t="str">
        <f t="shared" si="165"/>
        <v>000384_opt5.jpg</v>
      </c>
      <c r="AN385" s="18" t="str">
        <f t="shared" si="149"/>
        <v>TRUE</v>
      </c>
      <c r="AO385" s="46"/>
      <c r="AP385" s="19" t="str">
        <f t="shared" si="166"/>
        <v/>
      </c>
      <c r="AQ385" s="54"/>
      <c r="AR385" s="21" t="str">
        <f t="shared" si="167"/>
        <v/>
      </c>
      <c r="AS385" s="22" t="str">
        <f t="shared" si="168"/>
        <v/>
      </c>
      <c r="AT385" s="57">
        <v>5</v>
      </c>
      <c r="AU385" s="43"/>
      <c r="AV385" s="60" t="s">
        <v>294</v>
      </c>
      <c r="AW385" s="24"/>
    </row>
    <row r="386" spans="1:49" ht="12" customHeight="1" thickBot="1">
      <c r="A386" s="13">
        <f t="shared" si="147"/>
        <v>385</v>
      </c>
      <c r="B386" s="14" t="s">
        <v>7</v>
      </c>
      <c r="C386" s="15" t="s">
        <v>112</v>
      </c>
      <c r="D386" s="67">
        <v>2022</v>
      </c>
      <c r="E386" s="15">
        <v>10</v>
      </c>
      <c r="F386" s="15"/>
      <c r="G386" s="15" t="s">
        <v>2857</v>
      </c>
      <c r="H386" s="15" t="s">
        <v>49</v>
      </c>
      <c r="I386" s="17"/>
      <c r="J386" s="39" t="s">
        <v>2015</v>
      </c>
      <c r="K386" s="18" t="str">
        <f t="shared" si="150"/>
        <v>Tuyên bố nào sau đây liên quan đến các cơ sở sơ tán cho các tòa nhà là không chính xác theo Đạo luật Tiêu chuẩn Xây dựng? Tuy nhiên, mỗi tòa nhà phải có một "phòng không có cửa sổ hoặc các khe hở khác" thuộc các quy định của Điều 116-2, Khoản 1, Mục 1 của Nghị định Thực thi Đạo luật Tiêu chuẩn Xây dựng trên mỗi tầng và tầng sơ tán phải ở tầng một.</v>
      </c>
      <c r="L386" s="19" t="str">
        <f t="shared" si="151"/>
        <v>000385_question.jpg</v>
      </c>
      <c r="M386" s="34" t="s">
        <v>2143</v>
      </c>
      <c r="N386" s="18" t="str">
        <f t="shared" si="152"/>
        <v>Cửa ra khỏi ghế khán giả trong hội trường không được mở vào trong.</v>
      </c>
      <c r="O386" s="18" t="str">
        <f t="shared" si="153"/>
        <v>000385_opt1.jpg</v>
      </c>
      <c r="P386" s="18" t="str">
        <f t="shared" si="144"/>
        <v>FALSE</v>
      </c>
      <c r="Q386" s="46"/>
      <c r="R386" s="20" t="str">
        <f t="shared" si="154"/>
        <v/>
      </c>
      <c r="S386" s="31" t="s">
        <v>2143</v>
      </c>
      <c r="T386" s="18" t="str">
        <f t="shared" si="155"/>
        <v>Cửa ra khỏi ghế khán giả trong hội trường không được mở vào trong.</v>
      </c>
      <c r="U386" s="18" t="str">
        <f t="shared" si="156"/>
        <v>000385_opt2.jpg</v>
      </c>
      <c r="V386" s="18" t="str">
        <f t="shared" si="145"/>
        <v>FALSE</v>
      </c>
      <c r="W386" s="46"/>
      <c r="X386" s="19" t="str">
        <f t="shared" si="157"/>
        <v/>
      </c>
      <c r="Y386" s="31" t="s">
        <v>2331</v>
      </c>
      <c r="Z386" s="18" t="str">
        <f t="shared" si="158"/>
        <v>Trong một ngôi nhà hai tầng bằng gỗ một gia đình, không có giới hạn về khoảng cách đi bộ từ mỗi phần của căn phòng trên tầng hai đến tầng một hoặc một trong các cầu thang dẫn xuống đất.</v>
      </c>
      <c r="AA386" s="18" t="str">
        <f t="shared" si="159"/>
        <v>000385_opt3.jpg</v>
      </c>
      <c r="AB386" s="18" t="str">
        <f t="shared" si="146"/>
        <v>TRUE</v>
      </c>
      <c r="AC386" s="46"/>
      <c r="AD386" s="19" t="str">
        <f t="shared" si="160"/>
        <v/>
      </c>
      <c r="AE386" s="31" t="s">
        <v>2513</v>
      </c>
      <c r="AF386" s="18" t="str">
        <f t="shared" si="161"/>
        <v>Trong một ngôi nhà một gia đình bằng gỗ hai tầng, phải có tường lan can, mẫu hoặc lưới thép có chiều cao từ 1,1 m trở lên để đảm bảo an toàn xung quanh ban công trên tầng hai.</v>
      </c>
      <c r="AG386" s="18" t="str">
        <f t="shared" si="162"/>
        <v>000385_opt4.jpg</v>
      </c>
      <c r="AH386" s="18" t="str">
        <f t="shared" si="148"/>
        <v>FALSE</v>
      </c>
      <c r="AI386" s="46"/>
      <c r="AJ386" s="19" t="str">
        <f t="shared" si="163"/>
        <v/>
      </c>
      <c r="AK386" s="31" t="s">
        <v>2685</v>
      </c>
      <c r="AL386" s="18" t="str">
        <f t="shared" si="164"/>
        <v>Trong một ngôi nhà gỗ hai tầng với tổng diện tích 100 m2, không có giới hạn về chiều rộng của hành lang.</v>
      </c>
      <c r="AM386" s="18" t="str">
        <f t="shared" si="165"/>
        <v>000385_opt5.jpg</v>
      </c>
      <c r="AN386" s="18" t="str">
        <f t="shared" si="149"/>
        <v>FALSE</v>
      </c>
      <c r="AO386" s="46"/>
      <c r="AP386" s="19" t="str">
        <f t="shared" si="166"/>
        <v/>
      </c>
      <c r="AQ386" s="54"/>
      <c r="AR386" s="21" t="str">
        <f t="shared" si="167"/>
        <v/>
      </c>
      <c r="AS386" s="22" t="str">
        <f t="shared" si="168"/>
        <v/>
      </c>
      <c r="AT386" s="57">
        <v>3</v>
      </c>
      <c r="AU386" s="43"/>
      <c r="AV386" s="60" t="s">
        <v>294</v>
      </c>
      <c r="AW386" s="24"/>
    </row>
    <row r="387" spans="1:49" ht="12" customHeight="1" thickBot="1">
      <c r="A387" s="13">
        <f t="shared" si="147"/>
        <v>386</v>
      </c>
      <c r="B387" s="14" t="s">
        <v>7</v>
      </c>
      <c r="C387" s="15" t="s">
        <v>112</v>
      </c>
      <c r="D387" s="67">
        <v>2022</v>
      </c>
      <c r="E387" s="15">
        <v>11</v>
      </c>
      <c r="F387" s="15"/>
      <c r="G387" s="15" t="s">
        <v>2857</v>
      </c>
      <c r="H387" s="15" t="s">
        <v>49</v>
      </c>
      <c r="I387" s="17"/>
      <c r="J387" s="39" t="s">
        <v>2016</v>
      </c>
      <c r="K387" s="18" t="str">
        <f t="shared" si="150"/>
        <v>Tuyên bố nào sau đây liên quan đến việc hạn chế trang trí nội thất theo các quy định của Điều 35-2 của Đạo luật Tiêu chuẩn Xây dựng là không chính xác theo Đạo luật Tiêu chuẩn Xây dựng? Tuy nhiên, sẽ không có "phòng không có cửa sổ hoặc các khe hở khác" bị hạn chế bên trong. Ngoài ra, trong trường hợp xảy ra hỏa hoạn, không được có bộ phận nào của tòa nhà không gây ra khói hoặc khí rơi xuống độ cao có thể cản trở việc sơ tán, theo quy định của Bộ trưởng Bộ Đất đai, Cơ sở hạ tầng, Giao thông và Du lịch.</v>
      </c>
      <c r="L387" s="19" t="str">
        <f t="shared" si="151"/>
        <v>000386_question.jpg</v>
      </c>
      <c r="M387" s="34" t="s">
        <v>2144</v>
      </c>
      <c r="N387" s="18" t="str">
        <f t="shared" si="152"/>
        <v>Các trường trung học cơ sở có các bộ phận kết cấu chính chống cháy không bị hạn chế về nội thất bất kể quy mô của chúng.</v>
      </c>
      <c r="O387" s="18" t="str">
        <f t="shared" si="153"/>
        <v>000386_opt1.jpg</v>
      </c>
      <c r="P387" s="18" t="str">
        <f t="shared" ref="P387:P450" si="169">IF($AT387="","",IF($AT387=1,"TRUE","FALSE"))</f>
        <v>FALSE</v>
      </c>
      <c r="Q387" s="46"/>
      <c r="R387" s="20" t="str">
        <f t="shared" si="154"/>
        <v/>
      </c>
      <c r="S387" s="31" t="s">
        <v>2144</v>
      </c>
      <c r="T387" s="18" t="str">
        <f t="shared" si="155"/>
        <v>Các trường trung học cơ sở có các bộ phận kết cấu chính chống cháy không bị hạn chế về nội thất bất kể quy mô của chúng.</v>
      </c>
      <c r="U387" s="18" t="str">
        <f t="shared" si="156"/>
        <v>000386_opt2.jpg</v>
      </c>
      <c r="V387" s="18" t="str">
        <f t="shared" ref="V387:V450" si="170">IF($AT387="","",IF($AT387=2,"TRUE","FALSE"))</f>
        <v>FALSE</v>
      </c>
      <c r="W387" s="46"/>
      <c r="X387" s="19" t="str">
        <f t="shared" si="157"/>
        <v/>
      </c>
      <c r="Y387" s="31" t="s">
        <v>2332</v>
      </c>
      <c r="Z387" s="18" t="str">
        <f t="shared" si="158"/>
        <v>Nhà một tầng khung thép gắn liền với nhà và gara ô tô có tổng diện tích 30 m2 không bị hạn chế về nội thất.</v>
      </c>
      <c r="AA387" s="18" t="str">
        <f t="shared" si="159"/>
        <v>000386_opt3.jpg</v>
      </c>
      <c r="AB387" s="18" t="str">
        <f t="shared" ref="AB387:AB450" si="171">IF($AT387="","",IF($AT387=3,"TRUE","FALSE"))</f>
        <v>TRUE</v>
      </c>
      <c r="AC387" s="46"/>
      <c r="AD387" s="19" t="str">
        <f t="shared" si="160"/>
        <v/>
      </c>
      <c r="AE387" s="31" t="s">
        <v>2194</v>
      </c>
      <c r="AF387" s="18" t="str">
        <f t="shared" si="161"/>
        <v>Chu vi trần của một căn phòng bị hạn chế bên trong không bị hạn chế bên trong.</v>
      </c>
      <c r="AG387" s="18" t="str">
        <f t="shared" si="162"/>
        <v>000386_opt4.jpg</v>
      </c>
      <c r="AH387" s="18" t="str">
        <f t="shared" si="148"/>
        <v>FALSE</v>
      </c>
      <c r="AI387" s="46"/>
      <c r="AJ387" s="19" t="str">
        <f t="shared" si="163"/>
        <v/>
      </c>
      <c r="AK387" s="31" t="s">
        <v>2686</v>
      </c>
      <c r="AL387" s="18" t="str">
        <f t="shared" si="164"/>
        <v>Sàn của hành lang chính, cầu thang và các lối đi khác dẫn từ phòng khách của một tòa nhà đặc biệt bị hạn chế về nội thất không bị hạn chế về trang trí nội thất.</v>
      </c>
      <c r="AM387" s="18" t="str">
        <f t="shared" si="165"/>
        <v>000386_opt5.jpg</v>
      </c>
      <c r="AN387" s="18" t="str">
        <f t="shared" si="149"/>
        <v>FALSE</v>
      </c>
      <c r="AO387" s="46"/>
      <c r="AP387" s="19" t="str">
        <f t="shared" si="166"/>
        <v/>
      </c>
      <c r="AQ387" s="54"/>
      <c r="AR387" s="21" t="str">
        <f t="shared" si="167"/>
        <v/>
      </c>
      <c r="AS387" s="22" t="str">
        <f t="shared" si="168"/>
        <v/>
      </c>
      <c r="AT387" s="57">
        <v>3</v>
      </c>
      <c r="AU387" s="43"/>
      <c r="AV387" s="60" t="s">
        <v>294</v>
      </c>
      <c r="AW387" s="24"/>
    </row>
    <row r="388" spans="1:49" ht="12" customHeight="1" thickBot="1">
      <c r="A388" s="13">
        <f t="shared" ref="A388:A451" si="172">ROW(A388)-1</f>
        <v>387</v>
      </c>
      <c r="B388" s="14" t="s">
        <v>7</v>
      </c>
      <c r="C388" s="15" t="s">
        <v>112</v>
      </c>
      <c r="D388" s="67">
        <v>2022</v>
      </c>
      <c r="E388" s="15">
        <v>12</v>
      </c>
      <c r="F388" s="15"/>
      <c r="G388" s="15" t="s">
        <v>2857</v>
      </c>
      <c r="H388" s="15" t="s">
        <v>49</v>
      </c>
      <c r="I388" s="17"/>
      <c r="J388" s="39" t="s">
        <v>2017</v>
      </c>
      <c r="K388" s="18" t="str">
        <f t="shared" si="150"/>
        <v>Mô tả nào sau đây liên quan đến đường xá, v.v. trong khu vực quy hoạch thành phố là không chính xác theo Đạo luật Tiêu chuẩn Xây dựng?</v>
      </c>
      <c r="L388" s="19" t="str">
        <f t="shared" si="151"/>
        <v>000387_question.jpg</v>
      </c>
      <c r="M388" s="34" t="s">
        <v>2145</v>
      </c>
      <c r="N388" s="18" t="str">
        <f t="shared" si="152"/>
        <v>Về nguyên tắc, các tòa nhà không thể được xây dựng trên một khu vực rộng 6 mét chỉ tiếp giáp với những con đường chỉ dành cho ô tô có chiều rộng 25 mét.</v>
      </c>
      <c r="O388" s="18" t="str">
        <f t="shared" si="153"/>
        <v>000387_opt1.jpg</v>
      </c>
      <c r="P388" s="18" t="str">
        <f t="shared" si="169"/>
        <v>FALSE</v>
      </c>
      <c r="Q388" s="46"/>
      <c r="R388" s="20" t="str">
        <f t="shared" si="154"/>
        <v/>
      </c>
      <c r="S388" s="31" t="s">
        <v>2145</v>
      </c>
      <c r="T388" s="18" t="str">
        <f t="shared" si="155"/>
        <v>Về nguyên tắc, các tòa nhà không thể được xây dựng trên một khu vực rộng 6 mét chỉ tiếp giáp với những con đường chỉ dành cho ô tô có chiều rộng 25 mét.</v>
      </c>
      <c r="U388" s="18" t="str">
        <f t="shared" si="156"/>
        <v>000387_opt2.jpg</v>
      </c>
      <c r="V388" s="18" t="str">
        <f t="shared" si="170"/>
        <v>FALSE</v>
      </c>
      <c r="W388" s="46"/>
      <c r="X388" s="19" t="str">
        <f t="shared" si="157"/>
        <v/>
      </c>
      <c r="Y388" s="31" t="s">
        <v>2333</v>
      </c>
      <c r="Z388" s="18" t="str">
        <f t="shared" si="158"/>
        <v>Trong trường hợp xảy ra thảm họa khẩn cấp, khu vực thảm họa khẩn cấp, v.v. (khu vực không phải là khu vực phòng cháy chữa cháy) Địa điểm của tòa nhà tạm khẩn cấp mà chính quyền địa phương sẽ khởi công xây dựng trong vòng một tháng kể từ ngày xảy ra thảm họa với mục đích cứu trợ thiên tai phải tiếp giáp với đường hơn 2 m.</v>
      </c>
      <c r="AA388" s="18" t="str">
        <f t="shared" si="159"/>
        <v>000387_opt3.jpg</v>
      </c>
      <c r="AB388" s="18" t="str">
        <f t="shared" si="171"/>
        <v>TRUE</v>
      </c>
      <c r="AC388" s="46"/>
      <c r="AD388" s="19" t="str">
        <f t="shared" si="160"/>
        <v/>
      </c>
      <c r="AE388" s="31" t="s">
        <v>2514</v>
      </c>
      <c r="AF388" s="18" t="str">
        <f t="shared" si="161"/>
        <v>Các tòa nhà được xây dựng dưới mặt đất của một con đường có chiều rộng 8 m theo Đạo luật Điều chỉnh Đất đai có thể được xây dựng mà không cần sự cho phép của một cơ quan hành chính cụ thể.</v>
      </c>
      <c r="AG388" s="18" t="str">
        <f t="shared" si="162"/>
        <v>000387_opt4.jpg</v>
      </c>
      <c r="AH388" s="18" t="str">
        <f t="shared" ref="AH388:AH451" si="173">IF($AT388="","",IF($AT388=4,"TRUE","FALSE"))</f>
        <v>FALSE</v>
      </c>
      <c r="AI388" s="46"/>
      <c r="AJ388" s="19" t="str">
        <f t="shared" si="163"/>
        <v/>
      </c>
      <c r="AK388" s="31" t="s">
        <v>2687</v>
      </c>
      <c r="AL388" s="18" t="str">
        <f t="shared" si="164"/>
        <v>Nhà vệ sinh công cộng có thể được xây dựng trên đường nếu cơ quan hành chính được chỉ định nhận thấy không có trở ngại giao thông và được sự đồng ý của Ủy ban Đánh giá Xây dựng và phê duyệt.</v>
      </c>
      <c r="AM388" s="18" t="str">
        <f t="shared" si="165"/>
        <v>000387_opt5.jpg</v>
      </c>
      <c r="AN388" s="18" t="str">
        <f t="shared" ref="AN388:AN451" si="174">IF($AT388="","",IF($AT388=5,"TRUE","FALSE"))</f>
        <v>FALSE</v>
      </c>
      <c r="AO388" s="46"/>
      <c r="AP388" s="19" t="str">
        <f t="shared" si="166"/>
        <v/>
      </c>
      <c r="AQ388" s="54"/>
      <c r="AR388" s="21" t="str">
        <f t="shared" si="167"/>
        <v/>
      </c>
      <c r="AS388" s="22" t="str">
        <f t="shared" si="168"/>
        <v/>
      </c>
      <c r="AT388" s="57">
        <v>3</v>
      </c>
      <c r="AU388" s="43"/>
      <c r="AV388" s="60" t="s">
        <v>294</v>
      </c>
      <c r="AW388" s="24"/>
    </row>
    <row r="389" spans="1:49" ht="12" customHeight="1" thickBot="1">
      <c r="A389" s="13">
        <f t="shared" si="172"/>
        <v>388</v>
      </c>
      <c r="B389" s="14" t="s">
        <v>7</v>
      </c>
      <c r="C389" s="15" t="s">
        <v>112</v>
      </c>
      <c r="D389" s="67">
        <v>2022</v>
      </c>
      <c r="E389" s="15">
        <v>13</v>
      </c>
      <c r="F389" s="15"/>
      <c r="G389" s="15" t="s">
        <v>2857</v>
      </c>
      <c r="H389" s="15" t="s">
        <v>49</v>
      </c>
      <c r="I389" s="17"/>
      <c r="J389" s="39" t="s">
        <v>2018</v>
      </c>
      <c r="K389" s="18" t="str">
        <f t="shared" si="150"/>
        <v>Tòa nhà nào sau đây có thể được xây dựng mới theo Đạo luật Tiêu chuẩn Xây dựng? Tuy nhiên, không được phép của một cơ quan hành chính cụ thể và các khu vực khác ngoài khu vực sử dụng, quận, v.v. sẽ không được xem xét.</v>
      </c>
      <c r="L389" s="19" t="str">
        <f t="shared" si="151"/>
        <v>000388_question.jpg</v>
      </c>
      <c r="M389" s="34" t="s">
        <v>2146</v>
      </c>
      <c r="N389" s="18" t="str">
        <f t="shared" si="152"/>
        <v>Cơ sở phúc lợi trẻ em ba tầng với tổng diện tích 700 m2 trong khu dân cư thấp tầng loại 1</v>
      </c>
      <c r="O389" s="18" t="str">
        <f t="shared" si="153"/>
        <v>000388_opt1.jpg</v>
      </c>
      <c r="P389" s="18" t="str">
        <f t="shared" si="169"/>
        <v>FALSE</v>
      </c>
      <c r="Q389" s="46"/>
      <c r="R389" s="20" t="str">
        <f t="shared" si="154"/>
        <v/>
      </c>
      <c r="S389" s="31" t="s">
        <v>2146</v>
      </c>
      <c r="T389" s="18" t="str">
        <f t="shared" si="155"/>
        <v>Cơ sở phúc lợi trẻ em ba tầng với tổng diện tích 700 m2 trong khu dân cư thấp tầng loại 1</v>
      </c>
      <c r="U389" s="18" t="str">
        <f t="shared" si="156"/>
        <v>000388_opt2.jpg</v>
      </c>
      <c r="V389" s="18" t="str">
        <f t="shared" si="170"/>
        <v>FALSE</v>
      </c>
      <c r="W389" s="46"/>
      <c r="X389" s="19" t="str">
        <f t="shared" si="157"/>
        <v/>
      </c>
      <c r="Y389" s="31" t="s">
        <v>2334</v>
      </c>
      <c r="Z389" s="18" t="str">
        <f t="shared" si="158"/>
        <v>Nhà trọ hai tầng với tổng diện tích 500 m2 trong khu dân cư trung và cao tầng loại 1</v>
      </c>
      <c r="AA389" s="18" t="str">
        <f t="shared" si="159"/>
        <v>000388_opt3.jpg</v>
      </c>
      <c r="AB389" s="18" t="str">
        <f t="shared" si="171"/>
        <v>FALSE</v>
      </c>
      <c r="AC389" s="46"/>
      <c r="AD389" s="19" t="str">
        <f t="shared" si="160"/>
        <v/>
      </c>
      <c r="AE389" s="31" t="s">
        <v>2515</v>
      </c>
      <c r="AF389" s="18" t="str">
        <f t="shared" si="161"/>
        <v>Một ngôi nhà hai tầng với tổng diện tích 250 m2 trong khu công nghiệp được sử dụng gấp đôi như một phòng ăn, và diện tích sàn của phần sử dụng để ở là 100 m2.</v>
      </c>
      <c r="AG389" s="18" t="str">
        <f t="shared" si="162"/>
        <v>000388_opt4.jpg</v>
      </c>
      <c r="AH389" s="18" t="str">
        <f t="shared" si="173"/>
        <v>TRUE</v>
      </c>
      <c r="AI389" s="46"/>
      <c r="AJ389" s="19" t="str">
        <f t="shared" si="163"/>
        <v/>
      </c>
      <c r="AK389" s="31" t="s">
        <v>2688</v>
      </c>
      <c r="AL389" s="18" t="str">
        <f t="shared" si="164"/>
        <v>Sân tập đánh bóng một tầng với tổng diện tích 200 m2 trong khu công nghiệp</v>
      </c>
      <c r="AM389" s="18" t="str">
        <f t="shared" si="165"/>
        <v>000388_opt5.jpg</v>
      </c>
      <c r="AN389" s="18" t="str">
        <f t="shared" si="174"/>
        <v>FALSE</v>
      </c>
      <c r="AO389" s="46"/>
      <c r="AP389" s="19" t="str">
        <f t="shared" si="166"/>
        <v/>
      </c>
      <c r="AQ389" s="54"/>
      <c r="AR389" s="21" t="str">
        <f t="shared" si="167"/>
        <v/>
      </c>
      <c r="AS389" s="22" t="str">
        <f t="shared" si="168"/>
        <v/>
      </c>
      <c r="AT389" s="57">
        <v>4</v>
      </c>
      <c r="AU389" s="43"/>
      <c r="AV389" s="60" t="s">
        <v>294</v>
      </c>
      <c r="AW389" s="24"/>
    </row>
    <row r="390" spans="1:49" ht="12" customHeight="1" thickBot="1">
      <c r="A390" s="13">
        <f t="shared" si="172"/>
        <v>389</v>
      </c>
      <c r="B390" s="14" t="s">
        <v>7</v>
      </c>
      <c r="C390" s="15" t="s">
        <v>112</v>
      </c>
      <c r="D390" s="67">
        <v>2022</v>
      </c>
      <c r="E390" s="15">
        <v>14</v>
      </c>
      <c r="F390" s="15"/>
      <c r="G390" s="15" t="s">
        <v>2857</v>
      </c>
      <c r="H390" s="15" t="s">
        <v>49</v>
      </c>
      <c r="I390" s="17"/>
      <c r="J390" s="39" t="s">
        <v>2019</v>
      </c>
      <c r="K390" s="18" t="str">
        <f t="shared" ref="K390:K453" si="175">_xlfn.TRANSLATE(J390,"ja","vi")</f>
        <v>Tòa nhà nào sau đây không nên được xây dựng mới theo Đạo luật Tiêu chuẩn Xây dựng trong việc bố trí mặt bằng và tòa nhà (2 tầng, tổng diện tích 400 m2) như trong hình? Tuy nhiên, không được phép của một cơ quan hành chính cụ thể và các khu vực khác ngoài khu vực sử dụng, quận, v.v. sẽ không được xem xét.</v>
      </c>
      <c r="L390" s="19" t="str">
        <f t="shared" ref="L390:L453" si="176">IF(J390="","",_xlfn.CONCAT(TEXT($A390,"000000"),"_question.jpg"))</f>
        <v>000389_question.jpg</v>
      </c>
      <c r="M390" s="34" t="s">
        <v>2147</v>
      </c>
      <c r="N390" s="18" t="str">
        <f t="shared" ref="N390:N453" si="177">_xlfn.TRANSLATE(M390,"ja","vi")</f>
        <v>chức</v>
      </c>
      <c r="O390" s="18" t="str">
        <f t="shared" ref="O390:O453" si="178">IF(M390="","",_xlfn.CONCAT(TEXT($A390,"000000"),"_opt1.jpg"))</f>
        <v>000389_opt1.jpg</v>
      </c>
      <c r="P390" s="18" t="str">
        <f t="shared" si="169"/>
        <v>FALSE</v>
      </c>
      <c r="Q390" s="46"/>
      <c r="R390" s="20" t="str">
        <f t="shared" ref="R390:R453" si="179">_xlfn.TRANSLATE(Q390,"ja","vi")</f>
        <v/>
      </c>
      <c r="S390" s="31" t="s">
        <v>2147</v>
      </c>
      <c r="T390" s="18" t="str">
        <f t="shared" ref="T390:T453" si="180">_xlfn.TRANSLATE(S390,"ja","vi")</f>
        <v>chức</v>
      </c>
      <c r="U390" s="18" t="str">
        <f t="shared" ref="U390:U453" si="181">IF(S390="","",_xlfn.CONCAT(TEXT($A390,"000000"),"_opt2.jpg"))</f>
        <v>000389_opt2.jpg</v>
      </c>
      <c r="V390" s="18" t="str">
        <f t="shared" si="170"/>
        <v>FALSE</v>
      </c>
      <c r="W390" s="46"/>
      <c r="X390" s="19" t="str">
        <f t="shared" ref="X390:X453" si="182">_xlfn.TRANSLATE(W390,"ja","vi")</f>
        <v/>
      </c>
      <c r="Y390" s="31" t="s">
        <v>2217</v>
      </c>
      <c r="Z390" s="18" t="str">
        <f t="shared" ref="Z390:Z453" si="183">_xlfn.TRANSLATE(Y390,"ja","vi")</f>
        <v>bệnh viện</v>
      </c>
      <c r="AA390" s="18" t="str">
        <f t="shared" ref="AA390:AA453" si="184">IF(Y390="","",_xlfn.CONCAT(TEXT($A390,"000000"),"_opt3.jpg"))</f>
        <v>000389_opt3.jpg</v>
      </c>
      <c r="AB390" s="18" t="str">
        <f t="shared" si="171"/>
        <v>FALSE</v>
      </c>
      <c r="AC390" s="46"/>
      <c r="AD390" s="19" t="str">
        <f t="shared" ref="AD390:AD453" si="185">_xlfn.TRANSLATE(AC390,"ja","vi")</f>
        <v/>
      </c>
      <c r="AE390" s="31" t="s">
        <v>2516</v>
      </c>
      <c r="AF390" s="18" t="str">
        <f t="shared" ref="AF390:AF453" si="186">_xlfn.TRANSLATE(AE390,"ja","vi")</f>
        <v>khách sạn</v>
      </c>
      <c r="AG390" s="18" t="str">
        <f t="shared" ref="AG390:AG453" si="187">IF(AE390="","",_xlfn.CONCAT(TEXT($A390,"000000"),"_opt4.jpg"))</f>
        <v>000389_opt4.jpg</v>
      </c>
      <c r="AH390" s="18" t="str">
        <f t="shared" si="173"/>
        <v>FALSE</v>
      </c>
      <c r="AI390" s="46"/>
      <c r="AJ390" s="19" t="str">
        <f t="shared" ref="AJ390:AJ453" si="188">_xlfn.TRANSLATE(AI390,"ja","vi")</f>
        <v/>
      </c>
      <c r="AK390" s="31" t="s">
        <v>2689</v>
      </c>
      <c r="AL390" s="18" t="str">
        <f t="shared" ref="AL390:AL453" si="189">_xlfn.TRANSLATE(AK390,"ja","vi")</f>
        <v>Nhà hát có tổng diện tích sàn 300 m2 trong khu vực khán giả</v>
      </c>
      <c r="AM390" s="18" t="str">
        <f t="shared" ref="AM390:AM453" si="190">IF(AK390="","",_xlfn.CONCAT(TEXT($A390,"000000"),"_opt5.jpg"))</f>
        <v>000389_opt5.jpg</v>
      </c>
      <c r="AN390" s="18" t="str">
        <f t="shared" si="174"/>
        <v>TRUE</v>
      </c>
      <c r="AO390" s="46"/>
      <c r="AP390" s="19" t="str">
        <f t="shared" ref="AP390:AP453" si="191">_xlfn.TRANSLATE(AO390,"ja","vi")</f>
        <v/>
      </c>
      <c r="AQ390" s="54"/>
      <c r="AR390" s="21" t="str">
        <f t="shared" ref="AR390:AR453" si="192">_xlfn.TRANSLATE(AQ390,"ja","vi")</f>
        <v/>
      </c>
      <c r="AS390" s="22" t="str">
        <f t="shared" ref="AS390:AS453" si="193">IF(AQ390="","",_xlfn.CONCAT(TEXT($A390,"000000"),"_explain.jpg"))</f>
        <v/>
      </c>
      <c r="AT390" s="57">
        <v>5</v>
      </c>
      <c r="AU390" s="43"/>
      <c r="AV390" s="60" t="s">
        <v>294</v>
      </c>
      <c r="AW390" s="24"/>
    </row>
    <row r="391" spans="1:49" ht="12" customHeight="1" thickBot="1">
      <c r="A391" s="13">
        <f t="shared" si="172"/>
        <v>390</v>
      </c>
      <c r="B391" s="14" t="s">
        <v>7</v>
      </c>
      <c r="C391" s="15" t="s">
        <v>112</v>
      </c>
      <c r="D391" s="67">
        <v>2022</v>
      </c>
      <c r="E391" s="15">
        <v>15</v>
      </c>
      <c r="F391" s="15"/>
      <c r="G391" s="15" t="s">
        <v>2857</v>
      </c>
      <c r="H391" s="15" t="s">
        <v>49</v>
      </c>
      <c r="I391" s="17"/>
      <c r="J391" s="39" t="s">
        <v>2020</v>
      </c>
      <c r="K391" s="18" t="str">
        <f t="shared" si="175"/>
        <v>Tuyên bố nào sau đây liên quan đến tỷ lệ diện tích sàn, tỷ lệ bao phủ tòa nhà và diện tích mặt bằng của các tòa nhà trong khu vực quy hoạch thành phố là đúng theo Đạo luật Tiêu chuẩn Xây dựng? Tuy nhiên, việc chỉ định và cho phép của các cơ quan hành chính cụ thể sẽ không được tính đến, trừ các khu vực khác ngoài khu vực sử dụng và khu vực bán phòng cháy chữa cháy.</v>
      </c>
      <c r="L391" s="19" t="str">
        <f t="shared" si="176"/>
        <v>000390_question.jpg</v>
      </c>
      <c r="M391" s="34" t="s">
        <v>2148</v>
      </c>
      <c r="N391" s="18" t="str">
        <f t="shared" si="177"/>
        <v>Tỷ lệ diện tích sàn của một ngôi nhà chuyên dụng trong khu dân cư nông thôn sẽ là đất trống trong khuôn viên có quy mô lớn hơn hoặc bằng kích thước quy định của Lệnh Nội các (giới hạn ở những nơi tiếp xúc với đường và có hiệu lực ở kích thước lớn hơn hoặc bằng quy định của Lệnh Nội các. Nếu diện tích địa điểm lớn hơn tỷ lệ quy định của Lệnh Nội các, nó có thể gấp 1,5 lần hoặc ít hơn tỷ lệ diện tích sàn được quy định trong quy hoạch thành phố cho khu vực.</v>
      </c>
      <c r="O391" s="18" t="str">
        <f t="shared" si="178"/>
        <v>000390_opt1.jpg</v>
      </c>
      <c r="P391" s="18" t="str">
        <f t="shared" si="169"/>
        <v>FALSE</v>
      </c>
      <c r="Q391" s="46"/>
      <c r="R391" s="20" t="str">
        <f t="shared" si="179"/>
        <v/>
      </c>
      <c r="S391" s="31" t="s">
        <v>2148</v>
      </c>
      <c r="T391" s="18" t="str">
        <f t="shared" si="180"/>
        <v>Tỷ lệ diện tích sàn của một ngôi nhà chuyên dụng trong khu dân cư nông thôn sẽ là đất trống trong khuôn viên có quy mô lớn hơn hoặc bằng kích thước quy định của Lệnh Nội các (giới hạn ở những nơi tiếp xúc với đường và có hiệu lực ở kích thước lớn hơn hoặc bằng quy định của Lệnh Nội các. Nếu diện tích địa điểm lớn hơn tỷ lệ quy định của Lệnh Nội các, nó có thể gấp 1,5 lần hoặc ít hơn tỷ lệ diện tích sàn được quy định trong quy hoạch thành phố cho khu vực.</v>
      </c>
      <c r="U391" s="18" t="str">
        <f t="shared" si="181"/>
        <v>000390_opt2.jpg</v>
      </c>
      <c r="V391" s="18" t="str">
        <f t="shared" si="170"/>
        <v>FALSE</v>
      </c>
      <c r="W391" s="46"/>
      <c r="X391" s="19" t="str">
        <f t="shared" si="182"/>
        <v/>
      </c>
      <c r="Y391" s="31" t="s">
        <v>2291</v>
      </c>
      <c r="Z391" s="18" t="str">
        <f t="shared" si="183"/>
        <v>Tùy thuộc vào chiều rộng của con đường tiếp giáp với mặt bằng, giới hạn về tỷ lệ bao phủ tòa nhà của các tòa nhà khác nhau.</v>
      </c>
      <c r="AA391" s="18" t="str">
        <f t="shared" si="184"/>
        <v>000390_opt3.jpg</v>
      </c>
      <c r="AB391" s="18" t="str">
        <f t="shared" si="171"/>
        <v>FALSE</v>
      </c>
      <c r="AC391" s="46"/>
      <c r="AD391" s="19" t="str">
        <f t="shared" si="185"/>
        <v/>
      </c>
      <c r="AE391" s="31" t="s">
        <v>2517</v>
      </c>
      <c r="AF391" s="18" t="str">
        <f t="shared" si="186"/>
        <v>Tỷ lệ bao phủ công trình tối đa để xây dựng các công trình bán chống cháy tại các khu thương mại lân cận (tỷ lệ bao phủ công trình theo quy hoạch thành phố là 8/10) và trong khu vực bán phòng cháy chữa cháy là 9/10.</v>
      </c>
      <c r="AG391" s="18" t="str">
        <f t="shared" si="187"/>
        <v>000390_opt4.jpg</v>
      </c>
      <c r="AH391" s="18" t="str">
        <f t="shared" si="173"/>
        <v>TRUE</v>
      </c>
      <c r="AI391" s="46"/>
      <c r="AJ391" s="19" t="str">
        <f t="shared" si="188"/>
        <v/>
      </c>
      <c r="AK391" s="31" t="s">
        <v>2690</v>
      </c>
      <c r="AL391" s="18" t="str">
        <f t="shared" si="189"/>
        <v>Khi một đồn cảnh sát được xây dựng mới trong một khu vực mà diện tích địa điểm tối thiểu của một tòa nhà được quy định trong quy hoạch thành phố cho khu vực sử dụng, diện tích địa điểm phải lớn hơn giới hạn tối thiểu.</v>
      </c>
      <c r="AM391" s="18" t="str">
        <f t="shared" si="190"/>
        <v>000390_opt5.jpg</v>
      </c>
      <c r="AN391" s="18" t="str">
        <f t="shared" si="174"/>
        <v>FALSE</v>
      </c>
      <c r="AO391" s="46"/>
      <c r="AP391" s="19" t="str">
        <f t="shared" si="191"/>
        <v/>
      </c>
      <c r="AQ391" s="54"/>
      <c r="AR391" s="21" t="str">
        <f t="shared" si="192"/>
        <v/>
      </c>
      <c r="AS391" s="22" t="str">
        <f t="shared" si="193"/>
        <v/>
      </c>
      <c r="AT391" s="57">
        <v>4</v>
      </c>
      <c r="AU391" s="43"/>
      <c r="AV391" s="60" t="s">
        <v>294</v>
      </c>
      <c r="AW391" s="24"/>
    </row>
    <row r="392" spans="1:49" ht="12" customHeight="1" thickBot="1">
      <c r="A392" s="13">
        <f t="shared" si="172"/>
        <v>391</v>
      </c>
      <c r="B392" s="14" t="s">
        <v>7</v>
      </c>
      <c r="C392" s="15" t="s">
        <v>112</v>
      </c>
      <c r="D392" s="67">
        <v>2022</v>
      </c>
      <c r="E392" s="15">
        <v>16</v>
      </c>
      <c r="F392" s="15"/>
      <c r="G392" s="15" t="s">
        <v>2857</v>
      </c>
      <c r="H392" s="15" t="s">
        <v>49</v>
      </c>
      <c r="I392" s="17"/>
      <c r="J392" s="39" t="s">
        <v>2021</v>
      </c>
      <c r="K392" s="18" t="str">
        <f t="shared" si="175"/>
        <v>Khi xây dựng một căn hộ chung cư mới (có phần lắp đặt hộp giao hàng) như trong hình, tổng diện tích làm cơ sở để tính tỷ lệ diện tích sàn theo Đạo luật Tiêu chuẩn Xây dựng là một trong những điều sau? Tuy nhiên, sẽ không có bộ phận hoặc thang máy cho mục đích của gara ô tô, v.v., và việc chỉ định khu vực, quận, v.v. và cơ quan hành chính cụ thể sẽ không được xem xét.</v>
      </c>
      <c r="L392" s="19" t="str">
        <f t="shared" si="176"/>
        <v>000391_question.jpg</v>
      </c>
      <c r="M392" s="34" t="s">
        <v>2149</v>
      </c>
      <c r="N392" s="18" t="str">
        <f t="shared" si="177"/>
        <v>165m2</v>
      </c>
      <c r="O392" s="18" t="str">
        <f t="shared" si="178"/>
        <v>000391_opt1.jpg</v>
      </c>
      <c r="P392" s="18" t="str">
        <f t="shared" si="169"/>
        <v>FALSE</v>
      </c>
      <c r="Q392" s="46"/>
      <c r="R392" s="20" t="str">
        <f t="shared" si="179"/>
        <v/>
      </c>
      <c r="S392" s="31" t="s">
        <v>2149</v>
      </c>
      <c r="T392" s="18" t="str">
        <f t="shared" si="180"/>
        <v>165m2</v>
      </c>
      <c r="U392" s="18" t="str">
        <f t="shared" si="181"/>
        <v>000391_opt2.jpg</v>
      </c>
      <c r="V392" s="18" t="str">
        <f t="shared" si="170"/>
        <v>TRUE</v>
      </c>
      <c r="W392" s="46"/>
      <c r="X392" s="19" t="str">
        <f t="shared" si="182"/>
        <v/>
      </c>
      <c r="Y392" s="31" t="s">
        <v>2335</v>
      </c>
      <c r="Z392" s="18" t="str">
        <f t="shared" si="183"/>
        <v>170m2</v>
      </c>
      <c r="AA392" s="18" t="str">
        <f t="shared" si="184"/>
        <v>000391_opt3.jpg</v>
      </c>
      <c r="AB392" s="18" t="str">
        <f t="shared" si="171"/>
        <v>FALSE</v>
      </c>
      <c r="AC392" s="46"/>
      <c r="AD392" s="19" t="str">
        <f t="shared" si="185"/>
        <v/>
      </c>
      <c r="AE392" s="31" t="s">
        <v>2518</v>
      </c>
      <c r="AF392" s="18" t="str">
        <f t="shared" si="186"/>
        <v>195m2</v>
      </c>
      <c r="AG392" s="18" t="str">
        <f t="shared" si="187"/>
        <v>000391_opt4.jpg</v>
      </c>
      <c r="AH392" s="18" t="str">
        <f t="shared" si="173"/>
        <v>FALSE</v>
      </c>
      <c r="AI392" s="46"/>
      <c r="AJ392" s="19" t="str">
        <f t="shared" si="188"/>
        <v/>
      </c>
      <c r="AK392" s="31" t="s">
        <v>2691</v>
      </c>
      <c r="AL392" s="18" t="str">
        <f t="shared" si="189"/>
        <v>200m2</v>
      </c>
      <c r="AM392" s="18" t="str">
        <f t="shared" si="190"/>
        <v>000391_opt5.jpg</v>
      </c>
      <c r="AN392" s="18" t="str">
        <f t="shared" si="174"/>
        <v>FALSE</v>
      </c>
      <c r="AO392" s="46"/>
      <c r="AP392" s="19" t="str">
        <f t="shared" si="191"/>
        <v/>
      </c>
      <c r="AQ392" s="54"/>
      <c r="AR392" s="21" t="str">
        <f t="shared" si="192"/>
        <v/>
      </c>
      <c r="AS392" s="22" t="str">
        <f t="shared" si="193"/>
        <v/>
      </c>
      <c r="AT392" s="57">
        <v>2</v>
      </c>
      <c r="AU392" s="43"/>
      <c r="AV392" s="60" t="s">
        <v>294</v>
      </c>
      <c r="AW392" s="24"/>
    </row>
    <row r="393" spans="1:49" ht="12" customHeight="1" thickBot="1">
      <c r="A393" s="13">
        <f t="shared" si="172"/>
        <v>392</v>
      </c>
      <c r="B393" s="14" t="s">
        <v>7</v>
      </c>
      <c r="C393" s="15" t="s">
        <v>112</v>
      </c>
      <c r="D393" s="67">
        <v>2022</v>
      </c>
      <c r="E393" s="15">
        <v>17</v>
      </c>
      <c r="F393" s="15"/>
      <c r="G393" s="15" t="s">
        <v>2857</v>
      </c>
      <c r="H393" s="15" t="s">
        <v>49</v>
      </c>
      <c r="I393" s="17"/>
      <c r="J393" s="39" t="s">
        <v>2022</v>
      </c>
      <c r="K393" s="18" t="str">
        <f t="shared" si="175"/>
        <v>Khi xây dựng một tòa nhà mới trên một địa điểm như trong hình, giới hạn chiều cao tối đa của tòa nhà tính từ mặt đất tại điểm A là một trong những điều sau. Tuy nhiên, mặt bằng bằng phẳng, không có sự chênh lệch chiều cao giữa địa điểm, đất liền kề và đường xá, cổng và tường, và không có sự chỉ định hoặc cho phép của các vùng, quận, v.v. và các cơ quan hành chính cụ thể ngoại trừ những cơ quan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393" s="19" t="str">
        <f t="shared" si="176"/>
        <v>000392_question.jpg</v>
      </c>
      <c r="M393" s="34" t="s">
        <v>2150</v>
      </c>
      <c r="N393" s="18" t="str">
        <f t="shared" si="177"/>
        <v>8,75 triệu</v>
      </c>
      <c r="O393" s="18" t="str">
        <f t="shared" si="178"/>
        <v>000392_opt1.jpg</v>
      </c>
      <c r="P393" s="18" t="str">
        <f t="shared" si="169"/>
        <v>FALSE</v>
      </c>
      <c r="Q393" s="46"/>
      <c r="R393" s="20" t="str">
        <f t="shared" si="179"/>
        <v/>
      </c>
      <c r="S393" s="31" t="s">
        <v>2150</v>
      </c>
      <c r="T393" s="18" t="str">
        <f t="shared" si="180"/>
        <v>8,75 triệu</v>
      </c>
      <c r="U393" s="18" t="str">
        <f t="shared" si="181"/>
        <v>000392_opt2.jpg</v>
      </c>
      <c r="V393" s="18" t="str">
        <f t="shared" si="170"/>
        <v>TRUE</v>
      </c>
      <c r="W393" s="46"/>
      <c r="X393" s="19" t="str">
        <f t="shared" si="182"/>
        <v/>
      </c>
      <c r="Y393" s="31" t="s">
        <v>2336</v>
      </c>
      <c r="Z393" s="18" t="str">
        <f t="shared" si="183"/>
        <v>15,00 phút</v>
      </c>
      <c r="AA393" s="18" t="str">
        <f t="shared" si="184"/>
        <v>000392_opt3.jpg</v>
      </c>
      <c r="AB393" s="18" t="str">
        <f t="shared" si="171"/>
        <v>FALSE</v>
      </c>
      <c r="AC393" s="46"/>
      <c r="AD393" s="19" t="str">
        <f t="shared" si="185"/>
        <v/>
      </c>
      <c r="AE393" s="31" t="s">
        <v>2314</v>
      </c>
      <c r="AF393" s="18" t="str">
        <f t="shared" si="186"/>
        <v>16,25 triệu</v>
      </c>
      <c r="AG393" s="18" t="str">
        <f t="shared" si="187"/>
        <v>000392_opt4.jpg</v>
      </c>
      <c r="AH393" s="18" t="str">
        <f t="shared" si="173"/>
        <v>FALSE</v>
      </c>
      <c r="AI393" s="46"/>
      <c r="AJ393" s="19" t="str">
        <f t="shared" si="188"/>
        <v/>
      </c>
      <c r="AK393" s="31" t="s">
        <v>2543</v>
      </c>
      <c r="AL393" s="18" t="str">
        <f t="shared" si="189"/>
        <v>18,75 triệu</v>
      </c>
      <c r="AM393" s="18" t="str">
        <f t="shared" si="190"/>
        <v>000392_opt5.jpg</v>
      </c>
      <c r="AN393" s="18" t="str">
        <f t="shared" si="174"/>
        <v>FALSE</v>
      </c>
      <c r="AO393" s="46"/>
      <c r="AP393" s="19" t="str">
        <f t="shared" si="191"/>
        <v/>
      </c>
      <c r="AQ393" s="54"/>
      <c r="AR393" s="21" t="str">
        <f t="shared" si="192"/>
        <v/>
      </c>
      <c r="AS393" s="22" t="str">
        <f t="shared" si="193"/>
        <v/>
      </c>
      <c r="AT393" s="57">
        <v>2</v>
      </c>
      <c r="AU393" s="43"/>
      <c r="AV393" s="60" t="s">
        <v>294</v>
      </c>
      <c r="AW393" s="24"/>
    </row>
    <row r="394" spans="1:49" ht="12" customHeight="1" thickBot="1">
      <c r="A394" s="13">
        <f t="shared" si="172"/>
        <v>393</v>
      </c>
      <c r="B394" s="14" t="s">
        <v>7</v>
      </c>
      <c r="C394" s="15" t="s">
        <v>112</v>
      </c>
      <c r="D394" s="67">
        <v>2022</v>
      </c>
      <c r="E394" s="15">
        <v>18</v>
      </c>
      <c r="F394" s="15"/>
      <c r="G394" s="15" t="s">
        <v>2857</v>
      </c>
      <c r="H394" s="15" t="s">
        <v>49</v>
      </c>
      <c r="I394" s="17"/>
      <c r="J394" s="39" t="s">
        <v>2023</v>
      </c>
      <c r="K394" s="18" t="str">
        <f t="shared" si="175"/>
        <v>Tuyên bố nào sau đây liên quan đến giới hạn chiều cao tòa nhà hoặc quy định về tấm che nắng (hạn chế về chiều cao của các tòa nhà từ trung tầng đến cao tầng do bóng râm) là không chính xác theo Đạo luật Tiêu chuẩn Xây dựng? Tuy nhiên, không tính đến các quy định của Cơ quan hành chính cụ thể về đặc thù của khu vực, quận, huyện, v.v. và địa hình ngoài khu vực sử dụng.</v>
      </c>
      <c r="L394" s="19" t="str">
        <f t="shared" si="176"/>
        <v>000393_question.jpg</v>
      </c>
      <c r="M394" s="34" t="s">
        <v>2151</v>
      </c>
      <c r="N394" s="18" t="str">
        <f t="shared" si="177"/>
        <v>Đối với công trình có chiều cao trên 10 m thuộc khu dân cư trung và cao tầng loại 1, nếu cơ quan hành chính được chỉ định nhận thấy không có nguy cơ gây hại cho môi trường sống xung quanh do tình trạng của đất, v.v. và được sự đồng ý của Ban xét duyệt công trình và phê duyệt thì quy định bóng tối không được áp dụng.</v>
      </c>
      <c r="O394" s="18" t="str">
        <f t="shared" si="178"/>
        <v>000393_opt1.jpg</v>
      </c>
      <c r="P394" s="18" t="str">
        <f t="shared" si="169"/>
        <v>FALSE</v>
      </c>
      <c r="Q394" s="46"/>
      <c r="R394" s="20" t="str">
        <f t="shared" si="179"/>
        <v/>
      </c>
      <c r="S394" s="31" t="s">
        <v>2151</v>
      </c>
      <c r="T394" s="18" t="str">
        <f t="shared" si="180"/>
        <v>Đối với công trình có chiều cao trên 10 m thuộc khu dân cư trung và cao tầng loại 1, nếu cơ quan hành chính được chỉ định nhận thấy không có nguy cơ gây hại cho môi trường sống xung quanh do tình trạng của đất, v.v. và được sự đồng ý của Ban xét duyệt công trình và phê duyệt thì quy định bóng tối không được áp dụng.</v>
      </c>
      <c r="U394" s="18" t="str">
        <f t="shared" si="181"/>
        <v>000393_opt2.jpg</v>
      </c>
      <c r="V394" s="18" t="str">
        <f t="shared" si="170"/>
        <v>FALSE</v>
      </c>
      <c r="W394" s="46"/>
      <c r="X394" s="19" t="str">
        <f t="shared" si="182"/>
        <v/>
      </c>
      <c r="Y394" s="31" t="s">
        <v>2337</v>
      </c>
      <c r="Z394" s="18" t="str">
        <f t="shared" si="183"/>
        <v>Trong khu vực dành riêng cho nhà ở thấp tầng Loại 1, giới hạn chiều cao của đất liền kề không được áp dụng.</v>
      </c>
      <c r="AA394" s="18" t="str">
        <f t="shared" si="184"/>
        <v>000393_opt3.jpg</v>
      </c>
      <c r="AB394" s="18" t="str">
        <f t="shared" si="171"/>
        <v>FALSE</v>
      </c>
      <c r="AC394" s="46"/>
      <c r="AD394" s="19" t="str">
        <f t="shared" si="185"/>
        <v/>
      </c>
      <c r="AE394" s="31" t="s">
        <v>2519</v>
      </c>
      <c r="AF394" s="18" t="str">
        <f t="shared" si="186"/>
        <v>Trong quy định bóng tối, nếu địa điểm của một tòa nhà trải dài bên trong hoặc bên ngoài một khu vực sử dụng khác nhau, các quy định về khu vực mà phần lớn địa điểm thuộc về sẽ áp dụng cho tất cả các tòa nhà.</v>
      </c>
      <c r="AG394" s="18" t="str">
        <f t="shared" si="187"/>
        <v>000393_opt4.jpg</v>
      </c>
      <c r="AH394" s="18" t="str">
        <f t="shared" si="173"/>
        <v>TRUE</v>
      </c>
      <c r="AI394" s="46"/>
      <c r="AJ394" s="19" t="str">
        <f t="shared" si="188"/>
        <v/>
      </c>
      <c r="AK394" s="31" t="s">
        <v>2692</v>
      </c>
      <c r="AL394" s="18" t="str">
        <f t="shared" si="189"/>
        <v>Trong giới hạn chiều cao đường đối với các tòa nhà đã lùi khỏi đường ranh giới của đường phía trước, về nguyên tắc, khoảng cách lùi là khoảng cách nhỏ nhất trong số các khoảng cách ngang từ tòa nhà đến đường ranh giới của đường phía trước.</v>
      </c>
      <c r="AM394" s="18" t="str">
        <f t="shared" si="190"/>
        <v>000393_opt5.jpg</v>
      </c>
      <c r="AN394" s="18" t="str">
        <f t="shared" si="174"/>
        <v>FALSE</v>
      </c>
      <c r="AO394" s="46"/>
      <c r="AP394" s="19" t="str">
        <f t="shared" si="191"/>
        <v/>
      </c>
      <c r="AQ394" s="54"/>
      <c r="AR394" s="21" t="str">
        <f t="shared" si="192"/>
        <v/>
      </c>
      <c r="AS394" s="22" t="str">
        <f t="shared" si="193"/>
        <v/>
      </c>
      <c r="AT394" s="57">
        <v>4</v>
      </c>
      <c r="AU394" s="43"/>
      <c r="AV394" s="60" t="s">
        <v>294</v>
      </c>
      <c r="AW394" s="24"/>
    </row>
    <row r="395" spans="1:49" ht="12" customHeight="1" thickBot="1">
      <c r="A395" s="13">
        <f t="shared" si="172"/>
        <v>394</v>
      </c>
      <c r="B395" s="14" t="s">
        <v>7</v>
      </c>
      <c r="C395" s="15" t="s">
        <v>112</v>
      </c>
      <c r="D395" s="67">
        <v>2022</v>
      </c>
      <c r="E395" s="15">
        <v>19</v>
      </c>
      <c r="F395" s="15"/>
      <c r="G395" s="15" t="s">
        <v>2857</v>
      </c>
      <c r="H395" s="15" t="s">
        <v>49</v>
      </c>
      <c r="I395" s="17"/>
      <c r="J395" s="39" t="s">
        <v>2024</v>
      </c>
      <c r="K395" s="18" t="str">
        <f t="shared" si="175"/>
        <v>Tuyên bố nào sau đây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395" s="19" t="str">
        <f t="shared" si="176"/>
        <v>000394_question.jpg</v>
      </c>
      <c r="M395" s="34" t="s">
        <v>2152</v>
      </c>
      <c r="N395" s="18" t="str">
        <f t="shared" si="177"/>
        <v>Nếu tường ngoài của tòa nhà trong khu vực gần như chống cháy có kết cấu gần như chống cháy thì tường bên ngoài có thể được bố trí tiếp giáp với đường ranh giới của khu đất lân cận.</v>
      </c>
      <c r="O395" s="18" t="str">
        <f t="shared" si="178"/>
        <v>000394_opt1.jpg</v>
      </c>
      <c r="P395" s="18" t="str">
        <f t="shared" si="169"/>
        <v>TRUE</v>
      </c>
      <c r="Q395" s="46"/>
      <c r="R395" s="20" t="str">
        <f t="shared" si="179"/>
        <v/>
      </c>
      <c r="S395" s="31" t="s">
        <v>2152</v>
      </c>
      <c r="T395" s="18" t="str">
        <f t="shared" si="180"/>
        <v>Nếu tường ngoài của tòa nhà trong khu vực gần như chống cháy có kết cấu gần như chống cháy thì tường bên ngoài có thể được bố trí tiếp giáp với đường ranh giới của khu đất lân cận.</v>
      </c>
      <c r="U395" s="18" t="str">
        <f t="shared" si="181"/>
        <v>000394_opt2.jpg</v>
      </c>
      <c r="V395" s="18" t="str">
        <f t="shared" si="170"/>
        <v>FALSE</v>
      </c>
      <c r="W395" s="46"/>
      <c r="X395" s="19" t="str">
        <f t="shared" si="182"/>
        <v/>
      </c>
      <c r="Y395" s="31" t="s">
        <v>2338</v>
      </c>
      <c r="Z395" s="18" t="str">
        <f t="shared" si="183"/>
        <v>Nếu hàng rào có chiều cao trên 2 m gắn liền với nhà hai tầng làm bằng bê tông cốt thép được lắp đặt trong khu vực gần như phòng cháy chữa cháy thì hàng rào có thể không nhất thiết phải là kết cấu không cản trở việc chống cháy lan.</v>
      </c>
      <c r="AA395" s="18" t="str">
        <f t="shared" si="184"/>
        <v>000394_opt3.jpg</v>
      </c>
      <c r="AB395" s="18" t="str">
        <f t="shared" si="171"/>
        <v>FALSE</v>
      </c>
      <c r="AC395" s="46"/>
      <c r="AD395" s="19" t="str">
        <f t="shared" si="185"/>
        <v/>
      </c>
      <c r="AE395" s="31" t="s">
        <v>2520</v>
      </c>
      <c r="AF395" s="18" t="str">
        <f t="shared" si="186"/>
        <v>Trong khu vực phòng cháy chữa cháy, biển hiệu lắp đặt trên mái của tòa nhà phải được làm bằng vật liệu không cháy hoặc phủ một phần chính của vật liệu.</v>
      </c>
      <c r="AG395" s="18" t="str">
        <f t="shared" si="187"/>
        <v>000394_opt4.jpg</v>
      </c>
      <c r="AH395" s="18" t="str">
        <f t="shared" si="173"/>
        <v>FALSE</v>
      </c>
      <c r="AI395" s="46"/>
      <c r="AJ395" s="19" t="str">
        <f t="shared" si="188"/>
        <v/>
      </c>
      <c r="AK395" s="31" t="s">
        <v>2693</v>
      </c>
      <c r="AL395" s="18" t="str">
        <f t="shared" si="189"/>
        <v>Trường hợp khu vực phòng cháy chữa cháy và khu vực bán phòng cháy chữa cháy thì quy định về công trình trong khu vực bán phòng cháy chữa cháy được áp dụng đối với các công trình chỉ được xây dựng mới trong khu vực bán phòng cháy chữa cháy của khu vực.</v>
      </c>
      <c r="AM395" s="18" t="str">
        <f t="shared" si="190"/>
        <v>000394_opt5.jpg</v>
      </c>
      <c r="AN395" s="18" t="str">
        <f t="shared" si="174"/>
        <v>FALSE</v>
      </c>
      <c r="AO395" s="46"/>
      <c r="AP395" s="19" t="str">
        <f t="shared" si="191"/>
        <v/>
      </c>
      <c r="AQ395" s="54"/>
      <c r="AR395" s="21" t="str">
        <f t="shared" si="192"/>
        <v/>
      </c>
      <c r="AS395" s="22" t="str">
        <f t="shared" si="193"/>
        <v/>
      </c>
      <c r="AT395" s="57">
        <v>1</v>
      </c>
      <c r="AU395" s="43"/>
      <c r="AV395" s="60" t="s">
        <v>294</v>
      </c>
      <c r="AW395" s="24"/>
    </row>
    <row r="396" spans="1:49" ht="12" customHeight="1" thickBot="1">
      <c r="A396" s="13">
        <f t="shared" si="172"/>
        <v>395</v>
      </c>
      <c r="B396" s="14" t="s">
        <v>7</v>
      </c>
      <c r="C396" s="15" t="s">
        <v>112</v>
      </c>
      <c r="D396" s="67">
        <v>2022</v>
      </c>
      <c r="E396" s="15">
        <v>20</v>
      </c>
      <c r="F396" s="15"/>
      <c r="G396" s="15" t="s">
        <v>2857</v>
      </c>
      <c r="H396" s="15" t="s">
        <v>49</v>
      </c>
      <c r="I396" s="17"/>
      <c r="J396" s="39" t="s">
        <v>2008</v>
      </c>
      <c r="K396" s="18" t="str">
        <f t="shared" si="175"/>
        <v>Tuyên bố nào sau đây là không chính xác theo Đạo luật Tiêu chuẩn Xây dựng?</v>
      </c>
      <c r="L396" s="19" t="str">
        <f t="shared" si="176"/>
        <v>000395_question.jpg</v>
      </c>
      <c r="M396" s="34" t="s">
        <v>2153</v>
      </c>
      <c r="N396" s="18" t="str">
        <f t="shared" si="177"/>
        <v>Các tòa nhà phải tuân theo các quy định của "Nới lỏng các hạn chế đối với các tòa nhà có cấu trúc đơn giản" không phải tuân theo các quy định của Điều 20 (Sức mạnh kết cấu) của Đạo luật Tiêu chuẩn Xây dựng.</v>
      </c>
      <c r="O396" s="18" t="str">
        <f t="shared" si="178"/>
        <v>000395_opt1.jpg</v>
      </c>
      <c r="P396" s="18" t="str">
        <f t="shared" si="169"/>
        <v>TRUE</v>
      </c>
      <c r="Q396" s="46"/>
      <c r="R396" s="20" t="str">
        <f t="shared" si="179"/>
        <v/>
      </c>
      <c r="S396" s="31" t="s">
        <v>2153</v>
      </c>
      <c r="T396" s="18" t="str">
        <f t="shared" si="180"/>
        <v>Các tòa nhà phải tuân theo các quy định của "Nới lỏng các hạn chế đối với các tòa nhà có cấu trúc đơn giản" không phải tuân theo các quy định của Điều 20 (Sức mạnh kết cấu) của Đạo luật Tiêu chuẩn Xây dựng.</v>
      </c>
      <c r="U396" s="18" t="str">
        <f t="shared" si="181"/>
        <v>000395_opt2.jpg</v>
      </c>
      <c r="V396" s="18" t="str">
        <f t="shared" si="170"/>
        <v>FALSE</v>
      </c>
      <c r="W396" s="46"/>
      <c r="X396" s="19" t="str">
        <f t="shared" si="182"/>
        <v/>
      </c>
      <c r="Y396" s="31" t="s">
        <v>2339</v>
      </c>
      <c r="Z396" s="18" t="str">
        <f t="shared" si="183"/>
        <v>Trong trường hợp vi phạm các quy định tại Điều 27 của Đạo luật Tiêu chuẩn Xây dựng (Tòa nhà đặc biệt phải là tòa nhà chống cháy, v.v.), nếu chủ sở hữu tòa nhà cố ý vi phạm, người thiết kế hoặc công nhân xây dựng sẽ bị trừng phạt, chủ sở hữu tòa nhà cũng sẽ bị áp dụng hình phạt.</v>
      </c>
      <c r="AA396" s="18" t="str">
        <f t="shared" si="184"/>
        <v>000395_opt3.jpg</v>
      </c>
      <c r="AB396" s="18" t="str">
        <f t="shared" si="171"/>
        <v>FALSE</v>
      </c>
      <c r="AC396" s="46"/>
      <c r="AD396" s="19" t="str">
        <f t="shared" si="185"/>
        <v/>
      </c>
      <c r="AE396" s="31" t="s">
        <v>2521</v>
      </c>
      <c r="AF396" s="18" t="str">
        <f t="shared" si="186"/>
        <v>Trong trường hợp vi phạm các quy định của Điều 48 (Khu vực sử dụng, v.v.) từ khoản 1 đến 14 của Đạo luật Tiêu chuẩn Xây dựng, chủ sở hữu tòa nhà sẽ bị phạt tới 1 triệu yên.</v>
      </c>
      <c r="AG396" s="18" t="str">
        <f t="shared" si="187"/>
        <v>000395_opt4.jpg</v>
      </c>
      <c r="AH396" s="18" t="str">
        <f t="shared" si="173"/>
        <v>FALSE</v>
      </c>
      <c r="AI396" s="46"/>
      <c r="AJ396" s="19" t="str">
        <f t="shared" si="188"/>
        <v/>
      </c>
      <c r="AK396" s="31" t="s">
        <v>2694</v>
      </c>
      <c r="AL396" s="18" t="str">
        <f t="shared" si="189"/>
        <v>Quy định về khu vực rủi ro thiên tai cũng được áp dụng đối với các khu vực khác ngoài khu vực quy hoạch đô thị và khu vực quy hoạch bán đô thị.</v>
      </c>
      <c r="AM396" s="18" t="str">
        <f t="shared" si="190"/>
        <v>000395_opt5.jpg</v>
      </c>
      <c r="AN396" s="18" t="str">
        <f t="shared" si="174"/>
        <v>FALSE</v>
      </c>
      <c r="AO396" s="46"/>
      <c r="AP396" s="19" t="str">
        <f t="shared" si="191"/>
        <v/>
      </c>
      <c r="AQ396" s="54"/>
      <c r="AR396" s="21" t="str">
        <f t="shared" si="192"/>
        <v/>
      </c>
      <c r="AS396" s="22" t="str">
        <f t="shared" si="193"/>
        <v/>
      </c>
      <c r="AT396" s="57">
        <v>1</v>
      </c>
      <c r="AU396" s="43"/>
      <c r="AV396" s="60" t="s">
        <v>294</v>
      </c>
      <c r="AW396" s="24"/>
    </row>
    <row r="397" spans="1:49" ht="12" customHeight="1" thickBot="1">
      <c r="A397" s="13">
        <f t="shared" si="172"/>
        <v>396</v>
      </c>
      <c r="B397" s="14" t="s">
        <v>7</v>
      </c>
      <c r="C397" s="15" t="s">
        <v>112</v>
      </c>
      <c r="D397" s="67">
        <v>2022</v>
      </c>
      <c r="E397" s="15">
        <v>21</v>
      </c>
      <c r="F397" s="15"/>
      <c r="G397" s="15" t="s">
        <v>2857</v>
      </c>
      <c r="H397" s="15" t="s">
        <v>49</v>
      </c>
      <c r="I397" s="17"/>
      <c r="J397" s="39" t="s">
        <v>2025</v>
      </c>
      <c r="K397" s="18" t="str">
        <f t="shared" si="175"/>
        <v>Tuyên bố nào sau đây là không chính xác theo Đạo luật Kiến trúc sư?</v>
      </c>
      <c r="L397" s="19" t="str">
        <f t="shared" si="176"/>
        <v>000396_question.jpg</v>
      </c>
      <c r="M397" s="34" t="s">
        <v>2154</v>
      </c>
      <c r="N397" s="18" t="str">
        <f t="shared" si="177"/>
        <v>Nếu một kiến trúc sư hạng hai thay đổi một phần của tài liệu thiết kế, họ phải chỉ ra rằng họ là kiến trúc sư hạng hai trong tài liệu thiết kế và viết tên của mình.</v>
      </c>
      <c r="O397" s="18" t="str">
        <f t="shared" si="178"/>
        <v>000396_opt1.jpg</v>
      </c>
      <c r="P397" s="18" t="str">
        <f t="shared" si="169"/>
        <v>FALSE</v>
      </c>
      <c r="Q397" s="46"/>
      <c r="R397" s="20" t="str">
        <f t="shared" si="179"/>
        <v/>
      </c>
      <c r="S397" s="31" t="s">
        <v>2154</v>
      </c>
      <c r="T397" s="18" t="str">
        <f t="shared" si="180"/>
        <v>Nếu một kiến trúc sư hạng hai thay đổi một phần của tài liệu thiết kế, họ phải chỉ ra rằng họ là kiến trúc sư hạng hai trong tài liệu thiết kế và viết tên của mình.</v>
      </c>
      <c r="U397" s="18" t="str">
        <f t="shared" si="181"/>
        <v>000396_opt2.jpg</v>
      </c>
      <c r="V397" s="18" t="str">
        <f t="shared" si="170"/>
        <v>TRUE</v>
      </c>
      <c r="W397" s="46"/>
      <c r="X397" s="19" t="str">
        <f t="shared" si="182"/>
        <v/>
      </c>
      <c r="Y397" s="31" t="s">
        <v>2340</v>
      </c>
      <c r="Z397" s="18" t="str">
        <f t="shared" si="183"/>
        <v>Khi một kiến trúc sư hạng hai có ý định thay đổi một phần của bản vẽ thiết kế do một kiến trúc sư hạng hai khác thiết kế, họ phải tìm kiếm sự đồng ý của kiến trúc sư hạng hai, nhưng nếu không có sự đồng ý, họ có thể tự chịu rủi ro khi thay đổi một phần bản vẽ thiết kế.</v>
      </c>
      <c r="AA397" s="18" t="str">
        <f t="shared" si="184"/>
        <v>000396_opt3.jpg</v>
      </c>
      <c r="AB397" s="18" t="str">
        <f t="shared" si="171"/>
        <v>FALSE</v>
      </c>
      <c r="AC397" s="46"/>
      <c r="AD397" s="19" t="str">
        <f t="shared" si="185"/>
        <v/>
      </c>
      <c r="AE397" s="31" t="s">
        <v>2522</v>
      </c>
      <c r="AF397" s="18" t="str">
        <f t="shared" si="186"/>
        <v>Khi thống đốc tỉnh thấy cần thiết để đảm bảo thực hiện đúng nhiệm vụ của kiến trúc sư hạng hai, ông có thể yêu cầu kiến trúc sư hạng hai lập báo cáo cần thiết về nhiệm vụ của mình.</v>
      </c>
      <c r="AG397" s="18" t="str">
        <f t="shared" si="187"/>
        <v>000396_opt4.jpg</v>
      </c>
      <c r="AH397" s="18" t="str">
        <f t="shared" si="173"/>
        <v>FALSE</v>
      </c>
      <c r="AI397" s="46"/>
      <c r="AJ397" s="19" t="str">
        <f t="shared" si="188"/>
        <v/>
      </c>
      <c r="AK397" s="31" t="s">
        <v>2695</v>
      </c>
      <c r="AL397" s="18" t="str">
        <f t="shared" si="189"/>
        <v>Một kiến trúc sư hạng hai thuộc văn phòng kiến trúc sư phải tham gia khóa học kiến trúc sư hạng hai trong vòng ba năm kể từ khi bắt đầu năm tài chính tiếp theo năm mà khóa học kiến trúc sư hạng hai gần đây nhất thuộc về.</v>
      </c>
      <c r="AM397" s="18" t="str">
        <f t="shared" si="190"/>
        <v>000396_opt5.jpg</v>
      </c>
      <c r="AN397" s="18" t="str">
        <f t="shared" si="174"/>
        <v>FALSE</v>
      </c>
      <c r="AO397" s="46"/>
      <c r="AP397" s="19" t="str">
        <f t="shared" si="191"/>
        <v/>
      </c>
      <c r="AQ397" s="54"/>
      <c r="AR397" s="21" t="str">
        <f t="shared" si="192"/>
        <v/>
      </c>
      <c r="AS397" s="22" t="str">
        <f t="shared" si="193"/>
        <v/>
      </c>
      <c r="AT397" s="57">
        <v>2</v>
      </c>
      <c r="AU397" s="43"/>
      <c r="AV397" s="60" t="s">
        <v>294</v>
      </c>
      <c r="AW397" s="24"/>
    </row>
    <row r="398" spans="1:49" ht="12" customHeight="1" thickBot="1">
      <c r="A398" s="13">
        <f t="shared" si="172"/>
        <v>397</v>
      </c>
      <c r="B398" s="14" t="s">
        <v>7</v>
      </c>
      <c r="C398" s="15" t="s">
        <v>112</v>
      </c>
      <c r="D398" s="67">
        <v>2022</v>
      </c>
      <c r="E398" s="15">
        <v>22</v>
      </c>
      <c r="F398" s="15"/>
      <c r="G398" s="15" t="s">
        <v>2857</v>
      </c>
      <c r="H398" s="15" t="s">
        <v>49</v>
      </c>
      <c r="I398" s="17"/>
      <c r="J398" s="39" t="s">
        <v>2026</v>
      </c>
      <c r="K398" s="18" t="str">
        <f t="shared" si="175"/>
        <v>Mô tả nào sau đây về văn phòng kiến trúc sư là không chính xác theo Đạo luật Kiến trúc sư?</v>
      </c>
      <c r="L398" s="19" t="str">
        <f t="shared" si="176"/>
        <v>000397_question.jpg</v>
      </c>
      <c r="M398" s="34" t="s">
        <v>2155</v>
      </c>
      <c r="N398" s="18" t="str">
        <f t="shared" si="177"/>
        <v>Kiến trúc sư quản lý sẽ không cung cấp các vấn đề cần được mô tả trong tài liệu bằng cách sử dụng một tổ chức xử lý thông tin điện tử, ngay cả khi có sự đồng ý của chủ sở hữu tòa nhà thay vì ban hành tài liệu nêu các vấn đề quan trọng.</v>
      </c>
      <c r="O398" s="18" t="str">
        <f t="shared" si="178"/>
        <v>000397_opt1.jpg</v>
      </c>
      <c r="P398" s="18" t="str">
        <f t="shared" si="169"/>
        <v>TRUE</v>
      </c>
      <c r="Q398" s="46"/>
      <c r="R398" s="20" t="str">
        <f t="shared" si="179"/>
        <v/>
      </c>
      <c r="S398" s="31" t="s">
        <v>2155</v>
      </c>
      <c r="T398" s="18" t="str">
        <f t="shared" si="180"/>
        <v>Kiến trúc sư quản lý sẽ không cung cấp các vấn đề cần được mô tả trong tài liệu bằng cách sử dụng một tổ chức xử lý thông tin điện tử, ngay cả khi có sự đồng ý của chủ sở hữu tòa nhà thay vì ban hành tài liệu nêu các vấn đề quan trọng.</v>
      </c>
      <c r="U398" s="18" t="str">
        <f t="shared" si="181"/>
        <v>000397_opt2.jpg</v>
      </c>
      <c r="V398" s="18" t="str">
        <f t="shared" si="170"/>
        <v>FALSE</v>
      </c>
      <c r="W398" s="46"/>
      <c r="X398" s="19" t="str">
        <f t="shared" si="182"/>
        <v/>
      </c>
      <c r="Y398" s="31" t="s">
        <v>2341</v>
      </c>
      <c r="Z398" s="18" t="str">
        <f t="shared" si="183"/>
        <v>Người sáng lập văn phòng kiến trúc sư phải chuẩn bị một báo cáo về công việc thiết kế, v.v. cho mỗi năm kinh doanh và nộp cho thống đốc tỉnh, người đã đăng ký văn phòng kiến trúc sư trong vòng ba tháng sau khi kết thúc mỗi năm tài chính.</v>
      </c>
      <c r="AA398" s="18" t="str">
        <f t="shared" si="184"/>
        <v>000397_opt3.jpg</v>
      </c>
      <c r="AB398" s="18" t="str">
        <f t="shared" si="171"/>
        <v>FALSE</v>
      </c>
      <c r="AC398" s="46"/>
      <c r="AD398" s="19" t="str">
        <f t="shared" si="185"/>
        <v/>
      </c>
      <c r="AE398" s="31" t="s">
        <v>2523</v>
      </c>
      <c r="AF398" s="18" t="str">
        <f t="shared" si="186"/>
        <v>Ngay cả khi một kiến trúc sư có ý định nhận thù lao theo yêu cầu của người khác và chỉ để hướng dẫn và giám sát công việc xây dựng như một doanh nghiệp, họ phải thành lập một văn phòng kiến trúc sư và được đăng ký từ thống đốc tỉnh (về nguyên tắc, khi thống đốc tỉnh chỉ định một cơ quan đăng ký văn phòng được chỉ định).</v>
      </c>
      <c r="AG398" s="18" t="str">
        <f t="shared" si="187"/>
        <v>000397_opt4.jpg</v>
      </c>
      <c r="AH398" s="18" t="str">
        <f t="shared" si="173"/>
        <v>FALSE</v>
      </c>
      <c r="AI398" s="46"/>
      <c r="AJ398" s="19" t="str">
        <f t="shared" si="188"/>
        <v/>
      </c>
      <c r="AK398" s="31" t="s">
        <v>2675</v>
      </c>
      <c r="AL398" s="18" t="str">
        <f t="shared" si="189"/>
        <v>Thời hạn lưu giữ tài liệu thiết kế hoặc báo cáo giám sát thi công do kiến trúc sư thuộc văn phòng kiến trúc sư soạn thảo như một phần của công việc của văn phòng kiến trúc sư mà người sáng lập văn phòng kiến trúc sư phải bảo quản là 15 năm kể từ ngày chuẩn bị sổ sách.</v>
      </c>
      <c r="AM398" s="18" t="str">
        <f t="shared" si="190"/>
        <v>000397_opt5.jpg</v>
      </c>
      <c r="AN398" s="18" t="str">
        <f t="shared" si="174"/>
        <v>FALSE</v>
      </c>
      <c r="AO398" s="46"/>
      <c r="AP398" s="19" t="str">
        <f t="shared" si="191"/>
        <v/>
      </c>
      <c r="AQ398" s="54"/>
      <c r="AR398" s="21" t="str">
        <f t="shared" si="192"/>
        <v/>
      </c>
      <c r="AS398" s="22" t="str">
        <f t="shared" si="193"/>
        <v/>
      </c>
      <c r="AT398" s="57">
        <v>1</v>
      </c>
      <c r="AU398" s="43"/>
      <c r="AV398" s="60" t="s">
        <v>294</v>
      </c>
      <c r="AW398" s="24"/>
    </row>
    <row r="399" spans="1:49" ht="12" customHeight="1" thickBot="1">
      <c r="A399" s="13">
        <f t="shared" si="172"/>
        <v>398</v>
      </c>
      <c r="B399" s="14" t="s">
        <v>7</v>
      </c>
      <c r="C399" s="15" t="s">
        <v>112</v>
      </c>
      <c r="D399" s="67">
        <v>2022</v>
      </c>
      <c r="E399" s="15">
        <v>23</v>
      </c>
      <c r="F399" s="15"/>
      <c r="G399" s="15" t="s">
        <v>2857</v>
      </c>
      <c r="H399" s="15" t="s">
        <v>49</v>
      </c>
      <c r="I399" s="17"/>
      <c r="J399" s="39" t="s">
        <v>2027</v>
      </c>
      <c r="K399" s="18" t="str">
        <f t="shared" si="175"/>
        <v>Câu nào sau đây là không chính xác?</v>
      </c>
      <c r="L399" s="19" t="str">
        <f t="shared" si="176"/>
        <v>000398_question.jpg</v>
      </c>
      <c r="M399" s="34" t="s">
        <v>2156</v>
      </c>
      <c r="N399" s="18" t="str">
        <f t="shared" si="177"/>
        <v>Theo Đạo luật về Thúc đẩy việc di chuyển thông suốt của người già và người khuyết tật, v.v., khi xây dựng một tòa nhà cụ thể, chủ sở hữu tòa nhà, v.v. có thể lập kế hoạch xây dựng, bảo trì và bảo trì tòa nhà được chỉ định và xin xác nhận của cơ quan hành chính có thẩm quyền.</v>
      </c>
      <c r="O399" s="18" t="str">
        <f t="shared" si="178"/>
        <v>000398_opt1.jpg</v>
      </c>
      <c r="P399" s="18" t="str">
        <f t="shared" si="169"/>
        <v>FALSE</v>
      </c>
      <c r="Q399" s="46"/>
      <c r="R399" s="20" t="str">
        <f t="shared" si="179"/>
        <v/>
      </c>
      <c r="S399" s="31" t="s">
        <v>2156</v>
      </c>
      <c r="T399" s="18" t="str">
        <f t="shared" si="180"/>
        <v>Theo Đạo luật về Thúc đẩy việc di chuyển thông suốt của người già và người khuyết tật, v.v., khi xây dựng một tòa nhà cụ thể, chủ sở hữu tòa nhà, v.v. có thể lập kế hoạch xây dựng, bảo trì và bảo trì tòa nhà được chỉ định và xin xác nhận của cơ quan hành chính có thẩm quyền.</v>
      </c>
      <c r="U399" s="18" t="str">
        <f t="shared" si="181"/>
        <v>000398_opt2.jpg</v>
      </c>
      <c r="V399" s="18" t="str">
        <f t="shared" si="170"/>
        <v>FALSE</v>
      </c>
      <c r="W399" s="46"/>
      <c r="X399" s="19" t="str">
        <f t="shared" si="182"/>
        <v/>
      </c>
      <c r="Y399" s="31" t="s">
        <v>2342</v>
      </c>
      <c r="Z399" s="18" t="str">
        <f t="shared" si="183"/>
        <v>Theo Đạo luật về cải thiện hiệu suất tiêu thụ năng lượng của các tòa nhà, khi chủ sở hữu tòa nhà có ý định thực hiện một đạo luật xây dựng cụ thể, họ phải nộp kế hoạch cho kết cấu và thiết bị để đảm bảo hiệu suất tiêu thụ năng lượng của một tòa nhà cụ thể và nhận được đánh giá về sự phù hợp về hiệu suất tiêu thụ năng lượng của tòa nhà từ cơ quan hành chính có thẩm quyền hoặc cơ quan đánh giá hiệu suất tiêu thụ năng lượng của tòa nhà đã đăng ký.</v>
      </c>
      <c r="AA399" s="18" t="str">
        <f t="shared" si="184"/>
        <v>000398_opt3.jpg</v>
      </c>
      <c r="AB399" s="18" t="str">
        <f t="shared" si="171"/>
        <v>FALSE</v>
      </c>
      <c r="AC399" s="46"/>
      <c r="AD399" s="19" t="str">
        <f t="shared" si="185"/>
        <v/>
      </c>
      <c r="AE399" s="31" t="s">
        <v>2524</v>
      </c>
      <c r="AF399" s="18" t="str">
        <f t="shared" si="186"/>
        <v>Theo Đạo luật về Bảo vệ Môi trường Vệ sinh trong các Tòa nhà, chủ sở hữu của một tòa nhà cụ thể, v.v., phải thông báo cho thống đốc tỉnh (hoặc thị trưởng hoặc thị trưởng trong trường hợp thành phố hoặc phường đặc biệt nơi thành lập trung tâm y tế công cộng) trong vòng một tháng kể từ ngày tòa nhà được chỉ định được đưa vào sử dụng.</v>
      </c>
      <c r="AG399" s="18" t="str">
        <f t="shared" si="187"/>
        <v>000398_opt4.jpg</v>
      </c>
      <c r="AH399" s="18" t="str">
        <f t="shared" si="173"/>
        <v>FALSE</v>
      </c>
      <c r="AI399" s="46"/>
      <c r="AJ399" s="19" t="str">
        <f t="shared" si="188"/>
        <v/>
      </c>
      <c r="AK399" s="31" t="s">
        <v>2696</v>
      </c>
      <c r="AL399" s="18" t="str">
        <f t="shared" si="189"/>
        <v>Theo Đạo luật về Thúc đẩy Sự lan tỏa của Nhà ở Xuất sắc Dài hạn, một người xây dựng một ngôi nhà và biến cấu trúc và thiết bị của nó thành cấu trúc sử dụng lâu dài, v.v., và có ý định tự bảo trì và bảo trì ngôi nhà sau khi tự xây dựng ngôi nhà, có thể chuẩn bị kế hoạch xây dựng nhà ở xuất sắc lâu dài và nộp đơn xin xác nhận bởi hiệu trưởng tòa nhà hoặc cơ quan xác nhận và kiểm tra được chỉ định.</v>
      </c>
      <c r="AM399" s="18" t="str">
        <f t="shared" si="190"/>
        <v>000398_opt5.jpg</v>
      </c>
      <c r="AN399" s="18" t="str">
        <f t="shared" si="174"/>
        <v>TRUE</v>
      </c>
      <c r="AO399" s="46"/>
      <c r="AP399" s="19" t="str">
        <f t="shared" si="191"/>
        <v/>
      </c>
      <c r="AQ399" s="54"/>
      <c r="AR399" s="21" t="str">
        <f t="shared" si="192"/>
        <v/>
      </c>
      <c r="AS399" s="22" t="str">
        <f t="shared" si="193"/>
        <v/>
      </c>
      <c r="AT399" s="57">
        <v>5</v>
      </c>
      <c r="AU399" s="43"/>
      <c r="AV399" s="60" t="s">
        <v>294</v>
      </c>
      <c r="AW399" s="24"/>
    </row>
    <row r="400" spans="1:49" ht="12" customHeight="1" thickBot="1">
      <c r="A400" s="13">
        <f t="shared" si="172"/>
        <v>399</v>
      </c>
      <c r="B400" s="14" t="s">
        <v>7</v>
      </c>
      <c r="C400" s="15" t="s">
        <v>112</v>
      </c>
      <c r="D400" s="67">
        <v>2022</v>
      </c>
      <c r="E400" s="15">
        <v>24</v>
      </c>
      <c r="F400" s="15"/>
      <c r="G400" s="15" t="s">
        <v>2857</v>
      </c>
      <c r="H400" s="15" t="s">
        <v>49</v>
      </c>
      <c r="I400" s="17"/>
      <c r="J400" s="39" t="s">
        <v>2027</v>
      </c>
      <c r="K400" s="18" t="str">
        <f t="shared" si="175"/>
        <v>Câu nào sau đây là không chính xác?</v>
      </c>
      <c r="L400" s="19" t="str">
        <f t="shared" si="176"/>
        <v>000399_question.jpg</v>
      </c>
      <c r="M400" s="34" t="s">
        <v>2157</v>
      </c>
      <c r="N400" s="18" t="str">
        <f t="shared" si="177"/>
        <v>Theo Đạo luật Quy hoạch Thành phố, một người có ý định cải tạo một tòa nhà bằng gỗ hai tầng trong khu vực của một cơ sở quy hoạch thành phố không cần phải xin phép của thống đốc tỉnh, v.v.</v>
      </c>
      <c r="O400" s="18" t="str">
        <f t="shared" si="178"/>
        <v>000399_opt1.jpg</v>
      </c>
      <c r="P400" s="18" t="str">
        <f t="shared" si="169"/>
        <v>FALSE</v>
      </c>
      <c r="Q400" s="46"/>
      <c r="R400" s="20" t="str">
        <f t="shared" si="179"/>
        <v/>
      </c>
      <c r="S400" s="31" t="s">
        <v>2157</v>
      </c>
      <c r="T400" s="18" t="str">
        <f t="shared" si="180"/>
        <v>Theo Đạo luật Quy hoạch Thành phố, một người có ý định cải tạo một tòa nhà bằng gỗ hai tầng trong khu vực của một cơ sở quy hoạch thành phố không cần phải xin phép của thống đốc tỉnh, v.v.</v>
      </c>
      <c r="U400" s="18" t="str">
        <f t="shared" si="181"/>
        <v>000399_opt2.jpg</v>
      </c>
      <c r="V400" s="18" t="str">
        <f t="shared" si="170"/>
        <v>FALSE</v>
      </c>
      <c r="W400" s="46"/>
      <c r="X400" s="19" t="str">
        <f t="shared" si="182"/>
        <v/>
      </c>
      <c r="Y400" s="31" t="s">
        <v>2343</v>
      </c>
      <c r="Z400" s="18" t="str">
        <f t="shared" si="183"/>
        <v>Theo "Đạo luật về thúc đẩy sự di chuyển thông suốt của người cao tuổi, người khuyết tật, v.v.", các nhà máy là "các tòa nhà đặc biệt".</v>
      </c>
      <c r="AA400" s="18" t="str">
        <f t="shared" si="184"/>
        <v>000399_opt3.jpg</v>
      </c>
      <c r="AB400" s="18" t="str">
        <f t="shared" si="171"/>
        <v>TRUE</v>
      </c>
      <c r="AC400" s="46"/>
      <c r="AD400" s="19" t="str">
        <f t="shared" si="185"/>
        <v/>
      </c>
      <c r="AE400" s="31" t="s">
        <v>2525</v>
      </c>
      <c r="AF400" s="18" t="str">
        <f t="shared" si="186"/>
        <v>Theo "Đạo luật kinh doanh giao dịch bất động sản", một người muốn thành lập văn phòng trong khu vực của hai tỉnh trở lên và điều hành một doanh nghiệp giao dịch bất động sản phải có giấy phép của Bộ trưởng Bộ Đất đai, Cơ sở hạ tầng, Giao thông và Du lịch.</v>
      </c>
      <c r="AG400" s="18" t="str">
        <f t="shared" si="187"/>
        <v>000399_opt4.jpg</v>
      </c>
      <c r="AH400" s="18" t="str">
        <f t="shared" si="173"/>
        <v>FALSE</v>
      </c>
      <c r="AI400" s="46"/>
      <c r="AJ400" s="19" t="str">
        <f t="shared" si="188"/>
        <v/>
      </c>
      <c r="AK400" s="31" t="s">
        <v>2697</v>
      </c>
      <c r="AL400" s="18" t="str">
        <f t="shared" si="189"/>
        <v>Theo Đạo luật Kinh doanh Xây dựng, giấy phép kinh doanh xây dựng sẽ mất hiệu lực do thời hạn trôi qua nếu nó không được gia hạn năm năm một lần.</v>
      </c>
      <c r="AM400" s="18" t="str">
        <f t="shared" si="190"/>
        <v>000399_opt5.jpg</v>
      </c>
      <c r="AN400" s="18" t="str">
        <f t="shared" si="174"/>
        <v>FALSE</v>
      </c>
      <c r="AO400" s="46"/>
      <c r="AP400" s="19" t="str">
        <f t="shared" si="191"/>
        <v/>
      </c>
      <c r="AQ400" s="54"/>
      <c r="AR400" s="21" t="str">
        <f t="shared" si="192"/>
        <v/>
      </c>
      <c r="AS400" s="22" t="str">
        <f t="shared" si="193"/>
        <v/>
      </c>
      <c r="AT400" s="57">
        <v>3</v>
      </c>
      <c r="AU400" s="43"/>
      <c r="AV400" s="60" t="s">
        <v>294</v>
      </c>
      <c r="AW400" s="24"/>
    </row>
    <row r="401" spans="1:49" ht="12" customHeight="1" thickBot="1">
      <c r="A401" s="13">
        <f t="shared" si="172"/>
        <v>400</v>
      </c>
      <c r="B401" s="14" t="s">
        <v>7</v>
      </c>
      <c r="C401" s="15" t="s">
        <v>112</v>
      </c>
      <c r="D401" s="67">
        <v>2022</v>
      </c>
      <c r="E401" s="15">
        <v>25</v>
      </c>
      <c r="F401" s="15"/>
      <c r="G401" s="15" t="s">
        <v>2857</v>
      </c>
      <c r="H401" s="15" t="s">
        <v>49</v>
      </c>
      <c r="I401" s="17"/>
      <c r="J401" s="39" t="s">
        <v>2027</v>
      </c>
      <c r="K401" s="18" t="str">
        <f t="shared" si="175"/>
        <v>Câu nào sau đây là không chính xác?</v>
      </c>
      <c r="L401" s="19" t="str">
        <f t="shared" si="176"/>
        <v>000400_question.jpg</v>
      </c>
      <c r="M401" s="34" t="s">
        <v>2158</v>
      </c>
      <c r="N401" s="18" t="str">
        <f t="shared" si="177"/>
        <v>Theo Đạo luật Điều chỉnh Đất đai, trong khu vực thực thi của dự án điều chỉnh đất do một cá nhân thực hiện thực hiện, sau khi công bố công khai về việc chấp thuận thực hiện dự án điều chỉnh đất đai và cho đến ngày thông báo công khai rằng đã có việc chuyển nhượng đất, phải được sự cho phép của thống đốc tỉnh, v.v.</v>
      </c>
      <c r="O401" s="18" t="str">
        <f t="shared" si="178"/>
        <v>000400_opt1.jpg</v>
      </c>
      <c r="P401" s="18" t="str">
        <f t="shared" si="169"/>
        <v>FALSE</v>
      </c>
      <c r="Q401" s="46"/>
      <c r="R401" s="20" t="str">
        <f t="shared" si="179"/>
        <v/>
      </c>
      <c r="S401" s="31" t="s">
        <v>2158</v>
      </c>
      <c r="T401" s="18" t="str">
        <f t="shared" si="180"/>
        <v>Theo Đạo luật Điều chỉnh Đất đai, trong khu vực thực thi của dự án điều chỉnh đất do một cá nhân thực hiện thực hiện, sau khi công bố công khai về việc chấp thuận thực hiện dự án điều chỉnh đất đai và cho đến ngày thông báo công khai rằng đã có việc chuyển nhượng đất, phải được sự cho phép của thống đốc tỉnh, v.v.</v>
      </c>
      <c r="U401" s="18" t="str">
        <f t="shared" si="181"/>
        <v>000400_opt2.jpg</v>
      </c>
      <c r="V401" s="18" t="str">
        <f t="shared" si="170"/>
        <v>FALSE</v>
      </c>
      <c r="W401" s="46"/>
      <c r="X401" s="19" t="str">
        <f t="shared" si="182"/>
        <v/>
      </c>
      <c r="Y401" s="31" t="s">
        <v>2344</v>
      </c>
      <c r="Z401" s="18" t="str">
        <f t="shared" si="183"/>
        <v>Theo "Đạo luật kinh doanh giao dịch bất động sản", hành vi cho thuê và quản lý bất động sản thuộc sở hữu của chính mình thuộc lĩnh vực kinh doanh giao dịch bất động sản.</v>
      </c>
      <c r="AA401" s="18" t="str">
        <f t="shared" si="184"/>
        <v>000400_opt3.jpg</v>
      </c>
      <c r="AB401" s="18" t="str">
        <f t="shared" si="171"/>
        <v>TRUE</v>
      </c>
      <c r="AC401" s="46"/>
      <c r="AD401" s="19" t="str">
        <f t="shared" si="185"/>
        <v/>
      </c>
      <c r="AE401" s="31" t="s">
        <v>2526</v>
      </c>
      <c r="AF401" s="18" t="str">
        <f t="shared" si="186"/>
        <v>Theo Đạo luật Dịch vụ Cứu hỏa, rèm cửa được sử dụng trong nhà trọ phải có hiệu suất chống cháy vượt quá các tiêu chuẩn được quy định bởi Lệnh Nội các.</v>
      </c>
      <c r="AG401" s="18" t="str">
        <f t="shared" si="187"/>
        <v>000400_opt4.jpg</v>
      </c>
      <c r="AH401" s="18" t="str">
        <f t="shared" si="173"/>
        <v>FALSE</v>
      </c>
      <c r="AI401" s="46"/>
      <c r="AJ401" s="19" t="str">
        <f t="shared" si="188"/>
        <v/>
      </c>
      <c r="AK401" s="31" t="s">
        <v>2698</v>
      </c>
      <c r="AL401" s="18" t="str">
        <f t="shared" si="189"/>
        <v>Theo "Luật Kinh doanh Xây dựng", trong trường hợp xây dựng mới nhà chung cư bằng gỗ hai tầng với tổng diện tích 300 m2 do nhà thầu chính đảm nhận, ngay cả khi có sự đồng ý bằng văn bản của khách hàng trước thì cũng không thể được người khác ký hợp đồng cùng một lúc.</v>
      </c>
      <c r="AM401" s="18" t="str">
        <f t="shared" si="190"/>
        <v>000400_opt5.jpg</v>
      </c>
      <c r="AN401" s="18" t="str">
        <f t="shared" si="174"/>
        <v>FALSE</v>
      </c>
      <c r="AO401" s="46"/>
      <c r="AP401" s="19" t="str">
        <f t="shared" si="191"/>
        <v/>
      </c>
      <c r="AQ401" s="54"/>
      <c r="AR401" s="21" t="str">
        <f t="shared" si="192"/>
        <v/>
      </c>
      <c r="AS401" s="22" t="str">
        <f t="shared" si="193"/>
        <v/>
      </c>
      <c r="AT401" s="57">
        <v>3</v>
      </c>
      <c r="AU401" s="43"/>
      <c r="AV401" s="60" t="s">
        <v>294</v>
      </c>
      <c r="AW401" s="24"/>
    </row>
    <row r="402" spans="1:49" ht="12" customHeight="1" thickBot="1">
      <c r="A402" s="13">
        <f t="shared" si="172"/>
        <v>401</v>
      </c>
      <c r="B402" s="14" t="s">
        <v>7</v>
      </c>
      <c r="C402" s="15" t="s">
        <v>112</v>
      </c>
      <c r="D402" s="67">
        <v>2021</v>
      </c>
      <c r="E402" s="15">
        <v>1</v>
      </c>
      <c r="F402" s="15"/>
      <c r="G402" s="15" t="s">
        <v>2857</v>
      </c>
      <c r="H402" s="15" t="s">
        <v>49</v>
      </c>
      <c r="I402" s="17"/>
      <c r="J402" s="39" t="s">
        <v>2028</v>
      </c>
      <c r="K402" s="18" t="str">
        <f t="shared" si="175"/>
        <v>Tuyên bố nào sau đây liên quan đến các thuật ngữ là không chính xác theo Đạo luật Tiêu chuẩn Xây dựng?</v>
      </c>
      <c r="L402" s="19" t="str">
        <f t="shared" si="176"/>
        <v>000401_question.jpg</v>
      </c>
      <c r="M402" s="34" t="s">
        <v>2159</v>
      </c>
      <c r="N402" s="18" t="str">
        <f t="shared" si="177"/>
        <v>Lớp học của một trường học là một "phòng khách".</v>
      </c>
      <c r="O402" s="18" t="str">
        <f t="shared" si="178"/>
        <v>000401_opt1.jpg</v>
      </c>
      <c r="P402" s="18" t="str">
        <f t="shared" si="169"/>
        <v>FALSE</v>
      </c>
      <c r="Q402" s="46"/>
      <c r="R402" s="20" t="str">
        <f t="shared" si="179"/>
        <v/>
      </c>
      <c r="S402" s="31" t="s">
        <v>2159</v>
      </c>
      <c r="T402" s="18" t="str">
        <f t="shared" si="180"/>
        <v>Lớp học của một trường học là một "phòng khách".</v>
      </c>
      <c r="U402" s="18" t="str">
        <f t="shared" si="181"/>
        <v>000401_opt2.jpg</v>
      </c>
      <c r="V402" s="18" t="str">
        <f t="shared" si="170"/>
        <v>FALSE</v>
      </c>
      <c r="W402" s="46"/>
      <c r="X402" s="19" t="str">
        <f t="shared" si="182"/>
        <v/>
      </c>
      <c r="Y402" s="31" t="s">
        <v>2345</v>
      </c>
      <c r="Z402" s="18" t="str">
        <f t="shared" si="183"/>
        <v>Tòa nhà được sử dụng cho mục đích của trường mầm non được chứng nhận loại hình hợp tác mẫu giáo là một "tòa nhà đặc biệt".</v>
      </c>
      <c r="AA402" s="18" t="str">
        <f t="shared" si="184"/>
        <v>000401_opt3.jpg</v>
      </c>
      <c r="AB402" s="18" t="str">
        <f t="shared" si="171"/>
        <v>FALSE</v>
      </c>
      <c r="AC402" s="46"/>
      <c r="AD402" s="19" t="str">
        <f t="shared" si="185"/>
        <v/>
      </c>
      <c r="AE402" s="31" t="s">
        <v>2527</v>
      </c>
      <c r="AF402" s="18" t="str">
        <f t="shared" si="186"/>
        <v>Phần lớn các sửa chữa sàn ở tầng dưới cùng, không quan trọng về mặt cấu trúc đối với tòa nhà, là "sửa chữa quy mô lớn".</v>
      </c>
      <c r="AG402" s="18" t="str">
        <f t="shared" si="187"/>
        <v>000401_opt4.jpg</v>
      </c>
      <c r="AH402" s="18" t="str">
        <f t="shared" si="173"/>
        <v>TRUE</v>
      </c>
      <c r="AI402" s="46"/>
      <c r="AJ402" s="19" t="str">
        <f t="shared" si="188"/>
        <v/>
      </c>
      <c r="AK402" s="31" t="s">
        <v>2699</v>
      </c>
      <c r="AL402" s="18" t="str">
        <f t="shared" si="189"/>
        <v>Cống là một "thiết bị phòng cháy chữa cháy".</v>
      </c>
      <c r="AM402" s="18" t="str">
        <f t="shared" si="190"/>
        <v>000401_opt5.jpg</v>
      </c>
      <c r="AN402" s="18" t="str">
        <f t="shared" si="174"/>
        <v>FALSE</v>
      </c>
      <c r="AO402" s="46"/>
      <c r="AP402" s="19" t="str">
        <f t="shared" si="191"/>
        <v/>
      </c>
      <c r="AQ402" s="54"/>
      <c r="AR402" s="21" t="str">
        <f t="shared" si="192"/>
        <v/>
      </c>
      <c r="AS402" s="22" t="str">
        <f t="shared" si="193"/>
        <v/>
      </c>
      <c r="AT402" s="57">
        <v>4</v>
      </c>
      <c r="AU402" s="43"/>
      <c r="AV402" s="60" t="s">
        <v>294</v>
      </c>
      <c r="AW402" s="24"/>
    </row>
    <row r="403" spans="1:49" ht="12" customHeight="1" thickBot="1">
      <c r="A403" s="13">
        <f t="shared" si="172"/>
        <v>402</v>
      </c>
      <c r="B403" s="14" t="s">
        <v>7</v>
      </c>
      <c r="C403" s="15" t="s">
        <v>112</v>
      </c>
      <c r="D403" s="67">
        <v>2021</v>
      </c>
      <c r="E403" s="15">
        <v>2</v>
      </c>
      <c r="F403" s="15"/>
      <c r="G403" s="15" t="s">
        <v>2857</v>
      </c>
      <c r="H403" s="15" t="s">
        <v>49</v>
      </c>
      <c r="I403" s="17"/>
      <c r="J403" s="39" t="s">
        <v>2007</v>
      </c>
      <c r="K403" s="18" t="str">
        <f t="shared" si="175"/>
        <v>Hành vi nào sau đây bắt buộc phải được cấp giấy chứng nhận xác nhận ở bất kỳ đâu trên Nhật Bản theo Đạo luật Tiêu chuẩn Xây dựng?</v>
      </c>
      <c r="L403" s="19" t="str">
        <f t="shared" si="176"/>
        <v>000402_question.jpg</v>
      </c>
      <c r="M403" s="34" t="s">
        <v>2160</v>
      </c>
      <c r="N403" s="18" t="str">
        <f t="shared" si="177"/>
        <v>Cải tạo quy mô lớn nhà một tầng khung thép với tổng diện tích 300 m2 (nhà không có cơ sở lưu trú bệnh nhân)</v>
      </c>
      <c r="O403" s="18" t="str">
        <f t="shared" si="178"/>
        <v>000402_opt1.jpg</v>
      </c>
      <c r="P403" s="18" t="str">
        <f t="shared" si="169"/>
        <v>TRUE</v>
      </c>
      <c r="Q403" s="46"/>
      <c r="R403" s="20" t="str">
        <f t="shared" si="179"/>
        <v/>
      </c>
      <c r="S403" s="31" t="s">
        <v>2160</v>
      </c>
      <c r="T403" s="18" t="str">
        <f t="shared" si="180"/>
        <v>Cải tạo quy mô lớn nhà một tầng khung thép với tổng diện tích 300 m2 (nhà không có cơ sở lưu trú bệnh nhân)</v>
      </c>
      <c r="U403" s="18" t="str">
        <f t="shared" si="181"/>
        <v>000402_opt2.jpg</v>
      </c>
      <c r="V403" s="18" t="str">
        <f t="shared" si="170"/>
        <v>FALSE</v>
      </c>
      <c r="W403" s="46"/>
      <c r="X403" s="19" t="str">
        <f t="shared" si="182"/>
        <v/>
      </c>
      <c r="Y403" s="31" t="s">
        <v>2346</v>
      </c>
      <c r="Z403" s="18" t="str">
        <f t="shared" si="183"/>
        <v>Chuyển đổi mục đích sử dụng từ nhà gỗ hai tầng với tổng diện tích 150 m2 và chiều cao 8 m thành nhà trọ</v>
      </c>
      <c r="AA403" s="18" t="str">
        <f t="shared" si="184"/>
        <v>000402_opt3.jpg</v>
      </c>
      <c r="AB403" s="18" t="str">
        <f t="shared" si="171"/>
        <v>FALSE</v>
      </c>
      <c r="AC403" s="46"/>
      <c r="AD403" s="19" t="str">
        <f t="shared" si="185"/>
        <v/>
      </c>
      <c r="AE403" s="31" t="s">
        <v>2528</v>
      </c>
      <c r="AF403" s="18" t="str">
        <f t="shared" si="186"/>
        <v>Xây dựng mới hội trường bằng gỗ hai tầng với tổng diện tích 200 m2 và chiều cao 9 mét</v>
      </c>
      <c r="AG403" s="18" t="str">
        <f t="shared" si="187"/>
        <v>000402_opt4.jpg</v>
      </c>
      <c r="AH403" s="18" t="str">
        <f t="shared" si="173"/>
        <v>FALSE</v>
      </c>
      <c r="AI403" s="46"/>
      <c r="AJ403" s="19" t="str">
        <f t="shared" si="188"/>
        <v/>
      </c>
      <c r="AK403" s="31" t="s">
        <v>2700</v>
      </c>
      <c r="AL403" s="18" t="str">
        <f t="shared" si="189"/>
        <v>Chuyển đổi mục đích sử dụng từ nhà chung cư bê tông cốt thép ba tầng với tổng diện tích 400 m2 sang văn phòng</v>
      </c>
      <c r="AM403" s="18" t="str">
        <f t="shared" si="190"/>
        <v>000402_opt5.jpg</v>
      </c>
      <c r="AN403" s="18" t="str">
        <f t="shared" si="174"/>
        <v>FALSE</v>
      </c>
      <c r="AO403" s="46"/>
      <c r="AP403" s="19" t="str">
        <f t="shared" si="191"/>
        <v/>
      </c>
      <c r="AQ403" s="54"/>
      <c r="AR403" s="21" t="str">
        <f t="shared" si="192"/>
        <v/>
      </c>
      <c r="AS403" s="22" t="str">
        <f t="shared" si="193"/>
        <v/>
      </c>
      <c r="AT403" s="57">
        <v>1</v>
      </c>
      <c r="AU403" s="43"/>
      <c r="AV403" s="60" t="s">
        <v>294</v>
      </c>
      <c r="AW403" s="24"/>
    </row>
    <row r="404" spans="1:49" ht="12" customHeight="1" thickBot="1">
      <c r="A404" s="13">
        <f t="shared" si="172"/>
        <v>403</v>
      </c>
      <c r="B404" s="14" t="s">
        <v>7</v>
      </c>
      <c r="C404" s="15" t="s">
        <v>112</v>
      </c>
      <c r="D404" s="67">
        <v>2021</v>
      </c>
      <c r="E404" s="15">
        <v>3</v>
      </c>
      <c r="F404" s="15"/>
      <c r="G404" s="15" t="s">
        <v>2857</v>
      </c>
      <c r="H404" s="15" t="s">
        <v>49</v>
      </c>
      <c r="I404" s="17"/>
      <c r="J404" s="39" t="s">
        <v>2008</v>
      </c>
      <c r="K404" s="18" t="str">
        <f t="shared" si="175"/>
        <v>Tuyên bố nào sau đây là không chính xác theo Đạo luật Tiêu chuẩn Xây dựng?</v>
      </c>
      <c r="L404" s="19" t="str">
        <f t="shared" si="176"/>
        <v>000403_question.jpg</v>
      </c>
      <c r="M404" s="34" t="s">
        <v>2161</v>
      </c>
      <c r="N404" s="18" t="str">
        <f t="shared" si="177"/>
        <v>Các tòa nhà được liệt kê trong Điều 6, Khoản 1, Mục 1 của Đạo luật Tiêu chuẩn Xây dựng được Lệnh Nội các quy định là đặc biệt quan trọng đối với an toàn, phòng cháy chữa cháy hoặc vệ sinh (không bao gồm các tòa nhà của chính phủ quốc gia, v.v.). Chủ sở hữu (hoặc người quản lý trong trường hợp có nhiều chủ sở hữu và người quản lý khác nhau) phải có kiến trúc sư hạng nhất hoặc kiến trúc sư hạng hai hoặc giám định viên xây dựng điều tra tình hình của tòa nhà một cách thường xuyên và báo cáo kết quả cho cơ quan hành chính được chỉ định.</v>
      </c>
      <c r="O404" s="18" t="str">
        <f t="shared" si="178"/>
        <v>000403_opt1.jpg</v>
      </c>
      <c r="P404" s="18" t="str">
        <f t="shared" si="169"/>
        <v>FALSE</v>
      </c>
      <c r="Q404" s="46"/>
      <c r="R404" s="20" t="str">
        <f t="shared" si="179"/>
        <v/>
      </c>
      <c r="S404" s="31" t="s">
        <v>2161</v>
      </c>
      <c r="T404" s="18" t="str">
        <f t="shared" si="180"/>
        <v>Các tòa nhà được liệt kê trong Điều 6, Khoản 1, Mục 1 của Đạo luật Tiêu chuẩn Xây dựng được Lệnh Nội các quy định là đặc biệt quan trọng đối với an toàn, phòng cháy chữa cháy hoặc vệ sinh (không bao gồm các tòa nhà của chính phủ quốc gia, v.v.). Chủ sở hữu (hoặc người quản lý trong trường hợp có nhiều chủ sở hữu và người quản lý khác nhau) phải có kiến trúc sư hạng nhất hoặc kiến trúc sư hạng hai hoặc giám định viên xây dựng điều tra tình hình của tòa nhà một cách thường xuyên và báo cáo kết quả cho cơ quan hành chính được chỉ định.</v>
      </c>
      <c r="U404" s="18" t="str">
        <f t="shared" si="181"/>
        <v>000403_opt2.jpg</v>
      </c>
      <c r="V404" s="18" t="str">
        <f t="shared" si="170"/>
        <v>TRUE</v>
      </c>
      <c r="W404" s="46"/>
      <c r="X404" s="19" t="str">
        <f t="shared" si="182"/>
        <v/>
      </c>
      <c r="Y404" s="31" t="s">
        <v>2347</v>
      </c>
      <c r="Z404" s="18" t="str">
        <f t="shared" si="183"/>
        <v>Nếu Cơ quan hành chính cụ thể phát hiện sơ đồ công trình đã được Cơ quan kiểm tra xác nhận được chỉ định cấp Giấy xác nhận không tuân thủ các quy định liên quan đến tiêu chuẩn xây dựng và thông báo cho chủ sở hữu công trình và Cơ quan kiểm tra xác nhận được chỉ định về việc đó thì Giấy chứng nhận xác nhận sẽ mất hiệu lực.</v>
      </c>
      <c r="AA404" s="18" t="str">
        <f t="shared" si="184"/>
        <v>000403_opt3.jpg</v>
      </c>
      <c r="AB404" s="18" t="str">
        <f t="shared" si="171"/>
        <v>FALSE</v>
      </c>
      <c r="AC404" s="46"/>
      <c r="AD404" s="19" t="str">
        <f t="shared" si="185"/>
        <v/>
      </c>
      <c r="AE404" s="31" t="s">
        <v>2529</v>
      </c>
      <c r="AF404" s="18" t="str">
        <f t="shared" si="186"/>
        <v>Trong trường hợp xảy ra thảm họa, một người đã xây dựng một tòa nhà tạm thời khẩn cấp cho một mục đích cần thiết cho lợi ích công cộng về nguyên tắc phải được sự cho phép của Cơ quan Hành chính Cụ thể trước ngày mà tòa nhà sẽ bị vượt quá nếu tòa nhà được duy trì trong hơn ba tháng sau khi hoàn thành công việc xây dựng.</v>
      </c>
      <c r="AG404" s="18" t="str">
        <f t="shared" si="187"/>
        <v>000403_opt4.jpg</v>
      </c>
      <c r="AH404" s="18" t="str">
        <f t="shared" si="173"/>
        <v>FALSE</v>
      </c>
      <c r="AI404" s="46"/>
      <c r="AJ404" s="19" t="str">
        <f t="shared" si="188"/>
        <v/>
      </c>
      <c r="AK404" s="31" t="s">
        <v>2701</v>
      </c>
      <c r="AL404" s="18" t="str">
        <f t="shared" si="189"/>
        <v>Khi chủ sở hữu tòa nhà có ý định xây dựng một tòa nhà có tổng diện tích sàn trên 10 m2, về nguyên tắc, họ phải thông báo cho thống đốc tỉnh về việc này thông qua người giám sát tòa nhà.</v>
      </c>
      <c r="AM404" s="18" t="str">
        <f t="shared" si="190"/>
        <v>000403_opt5.jpg</v>
      </c>
      <c r="AN404" s="18" t="str">
        <f t="shared" si="174"/>
        <v>FALSE</v>
      </c>
      <c r="AO404" s="46"/>
      <c r="AP404" s="19" t="str">
        <f t="shared" si="191"/>
        <v/>
      </c>
      <c r="AQ404" s="54"/>
      <c r="AR404" s="21" t="str">
        <f t="shared" si="192"/>
        <v/>
      </c>
      <c r="AS404" s="22" t="str">
        <f t="shared" si="193"/>
        <v/>
      </c>
      <c r="AT404" s="57">
        <v>2</v>
      </c>
      <c r="AU404" s="43"/>
      <c r="AV404" s="60" t="s">
        <v>294</v>
      </c>
      <c r="AW404" s="24"/>
    </row>
    <row r="405" spans="1:49" ht="12" customHeight="1" thickBot="1">
      <c r="A405" s="13">
        <f t="shared" si="172"/>
        <v>404</v>
      </c>
      <c r="B405" s="14" t="s">
        <v>7</v>
      </c>
      <c r="C405" s="15" t="s">
        <v>112</v>
      </c>
      <c r="D405" s="67">
        <v>2021</v>
      </c>
      <c r="E405" s="15">
        <v>4</v>
      </c>
      <c r="F405" s="15"/>
      <c r="G405" s="15" t="s">
        <v>2857</v>
      </c>
      <c r="H405" s="15" t="s">
        <v>49</v>
      </c>
      <c r="I405" s="17"/>
      <c r="J405" s="39" t="s">
        <v>2029</v>
      </c>
      <c r="K405" s="18" t="str">
        <f t="shared" si="175"/>
        <v>Tuyên bố nào sau đây liên quan đến kế hoạch của một ngôi nhà chung cư bằng gỗ hai tầng với tổng diện tích 180 m2 không tuân thủ Đạo luật Tiêu chuẩn Xây dựng?</v>
      </c>
      <c r="L405" s="19" t="str">
        <f t="shared" si="176"/>
        <v>000404_question.jpg</v>
      </c>
      <c r="M405" s="34" t="s">
        <v>2162</v>
      </c>
      <c r="N405" s="18" t="str">
        <f t="shared" si="177"/>
        <v>Trong vật liệu xây dựng, chlorpyrifos không được thêm vào.</v>
      </c>
      <c r="O405" s="18" t="str">
        <f t="shared" si="178"/>
        <v>000404_opt1.jpg</v>
      </c>
      <c r="P405" s="18" t="str">
        <f t="shared" si="169"/>
        <v>FALSE</v>
      </c>
      <c r="Q405" s="46"/>
      <c r="R405" s="20" t="str">
        <f t="shared" si="179"/>
        <v/>
      </c>
      <c r="S405" s="31" t="s">
        <v>2162</v>
      </c>
      <c r="T405" s="18" t="str">
        <f t="shared" si="180"/>
        <v>Trong vật liệu xây dựng, chlorpyrifos không được thêm vào.</v>
      </c>
      <c r="U405" s="18" t="str">
        <f t="shared" si="181"/>
        <v>000404_opt2.jpg</v>
      </c>
      <c r="V405" s="18" t="str">
        <f t="shared" si="170"/>
        <v>FALSE</v>
      </c>
      <c r="W405" s="46"/>
      <c r="X405" s="19" t="str">
        <f t="shared" si="182"/>
        <v/>
      </c>
      <c r="Y405" s="31" t="s">
        <v>2348</v>
      </c>
      <c r="Z405" s="18" t="str">
        <f t="shared" si="183"/>
        <v>Chiều cao trần của phòng khách được đặt là 2,3 m và chiều cao trần của nhà vệ sinh được đặt thành 2,0 m.</v>
      </c>
      <c r="AA405" s="18" t="str">
        <f t="shared" si="184"/>
        <v>000404_opt3.jpg</v>
      </c>
      <c r="AB405" s="18" t="str">
        <f t="shared" si="171"/>
        <v>FALSE</v>
      </c>
      <c r="AC405" s="46"/>
      <c r="AD405" s="19" t="str">
        <f t="shared" si="185"/>
        <v/>
      </c>
      <c r="AE405" s="31" t="s">
        <v>2530</v>
      </c>
      <c r="AF405" s="18" t="str">
        <f t="shared" si="186"/>
        <v>Một tay vịn có chiều rộng 12 cm chỉ được cung cấp ở một bên cầu thang, vì vậy chiều rộng của cầu thang được đặt thành 77 cm.</v>
      </c>
      <c r="AG405" s="18" t="str">
        <f t="shared" si="187"/>
        <v>000404_opt4.jpg</v>
      </c>
      <c r="AH405" s="18" t="str">
        <f t="shared" si="173"/>
        <v>FALSE</v>
      </c>
      <c r="AI405" s="46"/>
      <c r="AJ405" s="19" t="str">
        <f t="shared" si="188"/>
        <v/>
      </c>
      <c r="AK405" s="31" t="s">
        <v>2702</v>
      </c>
      <c r="AL405" s="18" t="str">
        <f t="shared" si="189"/>
        <v>Vì nó nằm trong khu vực xử lý được quy định tại Điều 2, Mục 8 của Đạo luật Thoát nước, nhà vệ sinh được sử dụng như một nhà vệ sinh xả nước, và đường ống nước thải được kết nối với bể tự hoại xử lý kết hợp, và nước thải xả ra từ nhà vệ sinh được xả vào một nơi khác ngoài hệ thống thoát nước công cộng.</v>
      </c>
      <c r="AM405" s="18" t="str">
        <f t="shared" si="190"/>
        <v>000404_opt5.jpg</v>
      </c>
      <c r="AN405" s="18" t="str">
        <f t="shared" si="174"/>
        <v>TRUE</v>
      </c>
      <c r="AO405" s="46"/>
      <c r="AP405" s="19" t="str">
        <f t="shared" si="191"/>
        <v/>
      </c>
      <c r="AQ405" s="54"/>
      <c r="AR405" s="21" t="str">
        <f t="shared" si="192"/>
        <v/>
      </c>
      <c r="AS405" s="22" t="str">
        <f t="shared" si="193"/>
        <v/>
      </c>
      <c r="AT405" s="57">
        <v>5</v>
      </c>
      <c r="AU405" s="43"/>
      <c r="AV405" s="60" t="s">
        <v>294</v>
      </c>
      <c r="AW405" s="24"/>
    </row>
    <row r="406" spans="1:49" ht="12" customHeight="1" thickBot="1">
      <c r="A406" s="13">
        <f t="shared" si="172"/>
        <v>405</v>
      </c>
      <c r="B406" s="14" t="s">
        <v>7</v>
      </c>
      <c r="C406" s="15" t="s">
        <v>112</v>
      </c>
      <c r="D406" s="67">
        <v>2021</v>
      </c>
      <c r="E406" s="15">
        <v>5</v>
      </c>
      <c r="F406" s="15"/>
      <c r="G406" s="15" t="s">
        <v>2857</v>
      </c>
      <c r="H406" s="15" t="s">
        <v>49</v>
      </c>
      <c r="I406" s="17"/>
      <c r="J406" s="39" t="s">
        <v>2030</v>
      </c>
      <c r="K406" s="18" t="str">
        <f t="shared" si="175"/>
        <v>Tuyên bố nào sau đây về thiết bị xây dựng là không chính xác theo Đạo luật Tiêu chuẩn Xây dựng?</v>
      </c>
      <c r="L406" s="19" t="str">
        <f t="shared" si="176"/>
        <v>000405_question.jpg</v>
      </c>
      <c r="M406" s="34" t="s">
        <v>2163</v>
      </c>
      <c r="N406" s="18" t="str">
        <f t="shared" si="177"/>
        <v>Nhà vệ sinh xả nước phải được trang bị cửa sổ tiếp xúc trực tiếp với không khí bên ngoài để chiếu sáng và thông gió, hoặc các phương tiện thay thế.</v>
      </c>
      <c r="O406" s="18" t="str">
        <f t="shared" si="178"/>
        <v>000405_opt1.jpg</v>
      </c>
      <c r="P406" s="18" t="str">
        <f t="shared" si="169"/>
        <v>FALSE</v>
      </c>
      <c r="Q406" s="46"/>
      <c r="R406" s="20" t="str">
        <f t="shared" si="179"/>
        <v/>
      </c>
      <c r="S406" s="31" t="s">
        <v>2163</v>
      </c>
      <c r="T406" s="18" t="str">
        <f t="shared" si="180"/>
        <v>Nhà vệ sinh xả nước phải được trang bị cửa sổ tiếp xúc trực tiếp với không khí bên ngoài để chiếu sáng và thông gió, hoặc các phương tiện thay thế.</v>
      </c>
      <c r="U406" s="18" t="str">
        <f t="shared" si="181"/>
        <v>000405_opt2.jpg</v>
      </c>
      <c r="V406" s="18" t="str">
        <f t="shared" si="170"/>
        <v>FALSE</v>
      </c>
      <c r="W406" s="46"/>
      <c r="X406" s="19" t="str">
        <f t="shared" si="182"/>
        <v/>
      </c>
      <c r="Y406" s="31" t="s">
        <v>2349</v>
      </c>
      <c r="Z406" s="18" t="str">
        <f t="shared" si="183"/>
        <v>Các tòa nhà (không bao gồm nhà bếp, v.v. cần được trang bị thiết bị thông gió.) Cửa cấp khí của hệ thống thông gió tự nhiên phải được cung cấp ở độ cao nhỏ hơn 1/2 chiều cao trần của căn phòng và phải luôn mở ra không khí bên ngoài.</v>
      </c>
      <c r="AA406" s="18" t="str">
        <f t="shared" si="184"/>
        <v>000405_opt3.jpg</v>
      </c>
      <c r="AB406" s="18" t="str">
        <f t="shared" si="171"/>
        <v>FALSE</v>
      </c>
      <c r="AC406" s="46"/>
      <c r="AD406" s="19" t="str">
        <f t="shared" si="185"/>
        <v/>
      </c>
      <c r="AE406" s="31" t="s">
        <v>2531</v>
      </c>
      <c r="AF406" s="18" t="str">
        <f t="shared" si="186"/>
        <v>Phòng tắm của các tòa nhà dân cư (không được có khe hở luôn mở. Nếu chỉ lắp đặt thiết bị đốt kín thì không cần thiết phải lắp đặt thiết bị thông gió.</v>
      </c>
      <c r="AG406" s="18" t="str">
        <f t="shared" si="187"/>
        <v>000405_opt4.jpg</v>
      </c>
      <c r="AH406" s="18" t="str">
        <f t="shared" si="173"/>
        <v>FALSE</v>
      </c>
      <c r="AI406" s="46"/>
      <c r="AJ406" s="19" t="str">
        <f t="shared" si="188"/>
        <v/>
      </c>
      <c r="AK406" s="31" t="s">
        <v>2703</v>
      </c>
      <c r="AL406" s="18" t="str">
        <f t="shared" si="189"/>
        <v>Các ống thông gió cho các công trình thông gió trong các tòa nhà có hai tầng so với mặt đất và tổng diện tích 1.000 m2 phải được làm bằng vật liệu không cháy.</v>
      </c>
      <c r="AM406" s="18" t="str">
        <f t="shared" si="190"/>
        <v>000405_opt5.jpg</v>
      </c>
      <c r="AN406" s="18" t="str">
        <f t="shared" si="174"/>
        <v>TRUE</v>
      </c>
      <c r="AO406" s="46"/>
      <c r="AP406" s="19" t="str">
        <f t="shared" si="191"/>
        <v/>
      </c>
      <c r="AQ406" s="54"/>
      <c r="AR406" s="21" t="str">
        <f t="shared" si="192"/>
        <v/>
      </c>
      <c r="AS406" s="22" t="str">
        <f t="shared" si="193"/>
        <v/>
      </c>
      <c r="AT406" s="57">
        <v>5</v>
      </c>
      <c r="AU406" s="43"/>
      <c r="AV406" s="60" t="s">
        <v>294</v>
      </c>
      <c r="AW406" s="24"/>
    </row>
    <row r="407" spans="1:49" ht="12" customHeight="1" thickBot="1">
      <c r="A407" s="13">
        <f t="shared" si="172"/>
        <v>406</v>
      </c>
      <c r="B407" s="14" t="s">
        <v>7</v>
      </c>
      <c r="C407" s="15" t="s">
        <v>112</v>
      </c>
      <c r="D407" s="67">
        <v>2021</v>
      </c>
      <c r="E407" s="15">
        <v>6</v>
      </c>
      <c r="F407" s="15"/>
      <c r="G407" s="15" t="s">
        <v>2857</v>
      </c>
      <c r="H407" s="15" t="s">
        <v>49</v>
      </c>
      <c r="I407" s="17"/>
      <c r="J407" s="39" t="s">
        <v>2031</v>
      </c>
      <c r="K407" s="18" t="str">
        <f t="shared" si="175"/>
        <v>Nếu cụm trục cần thiết cho cường độ kết cấu của một tòa nhà bằng gỗ hai tầng có mái ngói có độ cao như trong hình và tổng diện tích 140 m2 là cụm trục có độ dày 3 cm x chiều rộng 9 cm gỗ, thì điều nào sau đây là đúng theo Đạo luật Tiêu chuẩn Xây dựng là con số cần thiết tối thiểu cho tổng chiều dài của trục theo hướng giữa lớp bọc của tầng một? Tuy nhiên, sẽ không có nhà kho phía sau nhà kho, v.v. và sẽ không có phụ phí của cụm trục đối với "lực địa chấn" và "áp lực gió" tùy theo điều kiện mặt đất và gió của khu vực, và việc tính toán kết cấu sẽ không được thực hiện theo các tiêu chuẩn do Bộ trưởng Bộ Đất đai, Cơ sở hạ tầng, Giao thông và Du lịch đặt ra.</v>
      </c>
      <c r="L407" s="19" t="str">
        <f t="shared" si="176"/>
        <v>000406_question.jpg</v>
      </c>
      <c r="M407" s="34" t="s">
        <v>2164</v>
      </c>
      <c r="N407" s="18" t="str">
        <f t="shared" si="177"/>
        <v>1.155cm</v>
      </c>
      <c r="O407" s="18" t="str">
        <f t="shared" si="178"/>
        <v>000406_opt1.jpg</v>
      </c>
      <c r="P407" s="18" t="str">
        <f t="shared" si="169"/>
        <v>FALSE</v>
      </c>
      <c r="Q407" s="46"/>
      <c r="R407" s="20" t="str">
        <f t="shared" si="179"/>
        <v/>
      </c>
      <c r="S407" s="31" t="s">
        <v>2164</v>
      </c>
      <c r="T407" s="18" t="str">
        <f t="shared" si="180"/>
        <v>1.155cm</v>
      </c>
      <c r="U407" s="18" t="str">
        <f t="shared" si="181"/>
        <v>000406_opt2.jpg</v>
      </c>
      <c r="V407" s="18" t="str">
        <f t="shared" si="170"/>
        <v>FALSE</v>
      </c>
      <c r="W407" s="46"/>
      <c r="X407" s="19" t="str">
        <f t="shared" si="182"/>
        <v/>
      </c>
      <c r="Y407" s="31" t="s">
        <v>2350</v>
      </c>
      <c r="Z407" s="18" t="str">
        <f t="shared" si="183"/>
        <v>1.540cm</v>
      </c>
      <c r="AA407" s="18" t="str">
        <f t="shared" si="184"/>
        <v>000406_opt3.jpg</v>
      </c>
      <c r="AB407" s="18" t="str">
        <f t="shared" si="171"/>
        <v>FALSE</v>
      </c>
      <c r="AC407" s="46"/>
      <c r="AD407" s="19" t="str">
        <f t="shared" si="185"/>
        <v/>
      </c>
      <c r="AE407" s="31" t="s">
        <v>2532</v>
      </c>
      <c r="AF407" s="18" t="str">
        <f t="shared" si="186"/>
        <v>1.700cm</v>
      </c>
      <c r="AG407" s="18" t="str">
        <f t="shared" si="187"/>
        <v>000406_opt4.jpg</v>
      </c>
      <c r="AH407" s="18" t="str">
        <f t="shared" si="173"/>
        <v>TRUE</v>
      </c>
      <c r="AI407" s="46"/>
      <c r="AJ407" s="19" t="str">
        <f t="shared" si="188"/>
        <v/>
      </c>
      <c r="AK407" s="31" t="s">
        <v>2704</v>
      </c>
      <c r="AL407" s="18" t="str">
        <f t="shared" si="189"/>
        <v>2.150cm</v>
      </c>
      <c r="AM407" s="18" t="str">
        <f t="shared" si="190"/>
        <v>000406_opt5.jpg</v>
      </c>
      <c r="AN407" s="18" t="str">
        <f t="shared" si="174"/>
        <v>FALSE</v>
      </c>
      <c r="AO407" s="46"/>
      <c r="AP407" s="19" t="str">
        <f t="shared" si="191"/>
        <v/>
      </c>
      <c r="AQ407" s="54"/>
      <c r="AR407" s="21" t="str">
        <f t="shared" si="192"/>
        <v/>
      </c>
      <c r="AS407" s="22" t="str">
        <f t="shared" si="193"/>
        <v/>
      </c>
      <c r="AT407" s="57">
        <v>4</v>
      </c>
      <c r="AU407" s="43"/>
      <c r="AV407" s="60" t="s">
        <v>294</v>
      </c>
      <c r="AW407" s="24"/>
    </row>
    <row r="408" spans="1:49" ht="12" customHeight="1" thickBot="1">
      <c r="A408" s="13">
        <f t="shared" si="172"/>
        <v>407</v>
      </c>
      <c r="B408" s="14" t="s">
        <v>7</v>
      </c>
      <c r="C408" s="15" t="s">
        <v>112</v>
      </c>
      <c r="D408" s="67">
        <v>2021</v>
      </c>
      <c r="E408" s="15">
        <v>7</v>
      </c>
      <c r="F408" s="15"/>
      <c r="G408" s="15" t="s">
        <v>2857</v>
      </c>
      <c r="H408" s="15" t="s">
        <v>49</v>
      </c>
      <c r="I408" s="17"/>
      <c r="J408" s="39" t="s">
        <v>2032</v>
      </c>
      <c r="K408" s="18" t="str">
        <f t="shared" si="175"/>
        <v>Tuyên bố nào sau đây liên quan đến các phần chính của tòa nhà một tầng có tổng diện tích 120 m2 và chiều cao 5 m không tuân thủ Đạo luật Tiêu chuẩn Xây dựng? Tuy nhiên, việc xác nhận an toàn bằng tính toán kết cấu, v.v. sẽ không được thực hiện.</v>
      </c>
      <c r="L408" s="19" t="str">
        <f t="shared" si="176"/>
        <v>000407_question.jpg</v>
      </c>
      <c r="M408" s="34" t="s">
        <v>2165</v>
      </c>
      <c r="N408" s="18" t="str">
        <f t="shared" si="177"/>
        <v>Khi làm cho nó thành một cấu trúc bằng gỗ, chúng tôi tạo một khoảng trống trên mũi khâu gỗ để làm cho nó trở thành một cái cày, vì vậy chúng tôi đã thực hiện các vật liệu gia cố cần thiết.</v>
      </c>
      <c r="O408" s="18" t="str">
        <f t="shared" si="178"/>
        <v>000407_opt1.jpg</v>
      </c>
      <c r="P408" s="18" t="str">
        <f t="shared" si="169"/>
        <v>FALSE</v>
      </c>
      <c r="Q408" s="46"/>
      <c r="R408" s="20" t="str">
        <f t="shared" si="179"/>
        <v/>
      </c>
      <c r="S408" s="31" t="s">
        <v>2165</v>
      </c>
      <c r="T408" s="18" t="str">
        <f t="shared" si="180"/>
        <v>Khi làm cho nó thành một cấu trúc bằng gỗ, chúng tôi tạo một khoảng trống trên mũi khâu gỗ để làm cho nó trở thành một cái cày, vì vậy chúng tôi đã thực hiện các vật liệu gia cố cần thiết.</v>
      </c>
      <c r="U408" s="18" t="str">
        <f t="shared" si="181"/>
        <v>000407_opt2.jpg</v>
      </c>
      <c r="V408" s="18" t="str">
        <f t="shared" si="170"/>
        <v>FALSE</v>
      </c>
      <c r="W408" s="46"/>
      <c r="X408" s="19" t="str">
        <f t="shared" si="182"/>
        <v/>
      </c>
      <c r="Y408" s="31" t="s">
        <v>2351</v>
      </c>
      <c r="Z408" s="18" t="str">
        <f t="shared" si="183"/>
        <v>Khi làm kết cấu thép, vật liệu của các trụ là thép cacbon, và các chân của các cột được liên kết chặt chẽ với móng bằng bu lông neo.</v>
      </c>
      <c r="AA408" s="18" t="str">
        <f t="shared" si="184"/>
        <v>000407_opt3.jpg</v>
      </c>
      <c r="AB408" s="18" t="str">
        <f t="shared" si="171"/>
        <v>FALSE</v>
      </c>
      <c r="AC408" s="46"/>
      <c r="AD408" s="19" t="str">
        <f t="shared" si="185"/>
        <v/>
      </c>
      <c r="AE408" s="31" t="s">
        <v>2533</v>
      </c>
      <c r="AF408" s="18" t="str">
        <f t="shared" si="186"/>
        <v>Vì lực căng giữa các kết cấu thép nhỏ hơn 13 m, các mối nối thép được bắt vít với các biện pháp quy định được thực hiện để ngăn bu lông bị lỏng.</v>
      </c>
      <c r="AG408" s="18" t="str">
        <f t="shared" si="187"/>
        <v>000407_opt4.jpg</v>
      </c>
      <c r="AH408" s="18" t="str">
        <f t="shared" si="173"/>
        <v>FALSE</v>
      </c>
      <c r="AI408" s="46"/>
      <c r="AJ408" s="19" t="str">
        <f t="shared" si="188"/>
        <v/>
      </c>
      <c r="AK408" s="31" t="s">
        <v>2705</v>
      </c>
      <c r="AL408" s="18" t="str">
        <f t="shared" si="189"/>
        <v>Trong xây dựng bê tông cốt thép, đường kính nhỏ của các cột lớn hơn 1/20 khoảng cách giữa các điểm tựa chính do độ bền kết cấu của nó.</v>
      </c>
      <c r="AM408" s="18" t="str">
        <f t="shared" si="190"/>
        <v>000407_opt5.jpg</v>
      </c>
      <c r="AN408" s="18" t="str">
        <f t="shared" si="174"/>
        <v>TRUE</v>
      </c>
      <c r="AO408" s="46"/>
      <c r="AP408" s="19" t="str">
        <f t="shared" si="191"/>
        <v/>
      </c>
      <c r="AQ408" s="54"/>
      <c r="AR408" s="21" t="str">
        <f t="shared" si="192"/>
        <v/>
      </c>
      <c r="AS408" s="22" t="str">
        <f t="shared" si="193"/>
        <v/>
      </c>
      <c r="AT408" s="57">
        <v>5</v>
      </c>
      <c r="AU408" s="43"/>
      <c r="AV408" s="60" t="s">
        <v>294</v>
      </c>
      <c r="AW408" s="24"/>
    </row>
    <row r="409" spans="1:49" ht="12" customHeight="1" thickBot="1">
      <c r="A409" s="13">
        <f t="shared" si="172"/>
        <v>408</v>
      </c>
      <c r="B409" s="14" t="s">
        <v>7</v>
      </c>
      <c r="C409" s="15" t="s">
        <v>112</v>
      </c>
      <c r="D409" s="67">
        <v>2021</v>
      </c>
      <c r="E409" s="15">
        <v>8</v>
      </c>
      <c r="F409" s="15"/>
      <c r="G409" s="15" t="s">
        <v>2857</v>
      </c>
      <c r="H409" s="15" t="s">
        <v>49</v>
      </c>
      <c r="I409" s="17"/>
      <c r="J409" s="39" t="s">
        <v>2033</v>
      </c>
      <c r="K409" s="18" t="str">
        <f t="shared" si="175"/>
        <v>Tuyên bố nào sau đây liên quan đến độ bền kết cấu và tính toán kết cấu của các tòa nhà là không chính xác theo Đạo luật Tiêu chuẩn Xây dựng?</v>
      </c>
      <c r="L409" s="19" t="str">
        <f t="shared" si="176"/>
        <v>000408_question.jpg</v>
      </c>
      <c r="M409" s="34" t="s">
        <v>2166</v>
      </c>
      <c r="N409" s="18" t="str">
        <f t="shared" si="177"/>
        <v>Đối với các bộ phận chính của độ bền kết cấu đặc biệt có khả năng bị ăn mòn, mục nát hoặc mài mòn, phải sử dụng các vật liệu có khả năng chống ăn mòn, mục nát hoặc mài mòn hoặc các vật liệu đã thực hiện các biện pháp chống ăn mòn, chống ăn mòn hoặc chống mài mòn hiệu quả.</v>
      </c>
      <c r="O409" s="18" t="str">
        <f t="shared" si="178"/>
        <v>000408_opt1.jpg</v>
      </c>
      <c r="P409" s="18" t="str">
        <f t="shared" si="169"/>
        <v>FALSE</v>
      </c>
      <c r="Q409" s="46"/>
      <c r="R409" s="20" t="str">
        <f t="shared" si="179"/>
        <v/>
      </c>
      <c r="S409" s="31" t="s">
        <v>2166</v>
      </c>
      <c r="T409" s="18" t="str">
        <f t="shared" si="180"/>
        <v>Đối với các bộ phận chính của độ bền kết cấu đặc biệt có khả năng bị ăn mòn, mục nát hoặc mài mòn, phải sử dụng các vật liệu có khả năng chống ăn mòn, mục nát hoặc mài mòn hoặc các vật liệu đã thực hiện các biện pháp chống ăn mòn, chống ăn mòn hoặc chống mài mòn hiệu quả.</v>
      </c>
      <c r="U409" s="18" t="str">
        <f t="shared" si="181"/>
        <v>000408_opt2.jpg</v>
      </c>
      <c r="V409" s="18" t="str">
        <f t="shared" si="170"/>
        <v>FALSE</v>
      </c>
      <c r="W409" s="46"/>
      <c r="X409" s="19" t="str">
        <f t="shared" si="182"/>
        <v/>
      </c>
      <c r="Y409" s="31" t="s">
        <v>2352</v>
      </c>
      <c r="Z409" s="18" t="str">
        <f t="shared" si="183"/>
        <v>Khi tính toán mức ứng suất dài hạn xảy ra trong mặt cắt ngang của phần chính của cường độ kết cấu bằng cách tính toán cường độ ngang vốn có, lực địa chấn phải được xem xét trong khu vực có tuyết do cơ quan hành chính quy định chỉ định.</v>
      </c>
      <c r="AA409" s="18" t="str">
        <f t="shared" si="184"/>
        <v>000408_opt3.jpg</v>
      </c>
      <c r="AB409" s="18" t="str">
        <f t="shared" si="171"/>
        <v>TRUE</v>
      </c>
      <c r="AC409" s="46"/>
      <c r="AD409" s="19" t="str">
        <f t="shared" si="185"/>
        <v/>
      </c>
      <c r="AE409" s="31" t="s">
        <v>2534</v>
      </c>
      <c r="AF409" s="18" t="str">
        <f t="shared" si="186"/>
        <v>Tải trọng tải trọng của sàn trong kho vận hành kho không nhỏ hơn 3.900 N/m2.</v>
      </c>
      <c r="AG409" s="18" t="str">
        <f t="shared" si="187"/>
        <v>000408_opt4.jpg</v>
      </c>
      <c r="AH409" s="18" t="str">
        <f t="shared" si="173"/>
        <v>FALSE</v>
      </c>
      <c r="AI409" s="46"/>
      <c r="AJ409" s="19" t="str">
        <f t="shared" si="188"/>
        <v/>
      </c>
      <c r="AK409" s="31" t="s">
        <v>2706</v>
      </c>
      <c r="AL409" s="18" t="str">
        <f t="shared" si="189"/>
        <v>Đối với ống khói nhô ra khỏi mái của các tòa nhà được liệt kê trong Điều 20, Khoản 1, Mục (iii) của Đạo luật Tiêu chuẩn Xây dựng, các tính toán kết cấu theo các tiêu chuẩn do Bộ trưởng Bộ Đất đai, Cơ sở hạ tầng, Giao thông và Du lịch quy định phải được xác nhận là an toàn về độ bền kết cấu chống lại áp lực gió, động đất và các động đất và chấn động khác.</v>
      </c>
      <c r="AM409" s="18" t="str">
        <f t="shared" si="190"/>
        <v>000408_opt5.jpg</v>
      </c>
      <c r="AN409" s="18" t="str">
        <f t="shared" si="174"/>
        <v>FALSE</v>
      </c>
      <c r="AO409" s="46"/>
      <c r="AP409" s="19" t="str">
        <f t="shared" si="191"/>
        <v/>
      </c>
      <c r="AQ409" s="54"/>
      <c r="AR409" s="21" t="str">
        <f t="shared" si="192"/>
        <v/>
      </c>
      <c r="AS409" s="22" t="str">
        <f t="shared" si="193"/>
        <v/>
      </c>
      <c r="AT409" s="57">
        <v>3</v>
      </c>
      <c r="AU409" s="43"/>
      <c r="AV409" s="60" t="s">
        <v>294</v>
      </c>
      <c r="AW409" s="24"/>
    </row>
    <row r="410" spans="1:49" ht="12" customHeight="1" thickBot="1">
      <c r="A410" s="13">
        <f t="shared" si="172"/>
        <v>409</v>
      </c>
      <c r="B410" s="14" t="s">
        <v>7</v>
      </c>
      <c r="C410" s="15" t="s">
        <v>112</v>
      </c>
      <c r="D410" s="67">
        <v>2021</v>
      </c>
      <c r="E410" s="15">
        <v>9</v>
      </c>
      <c r="F410" s="15"/>
      <c r="G410" s="15" t="s">
        <v>2857</v>
      </c>
      <c r="H410" s="15" t="s">
        <v>49</v>
      </c>
      <c r="I410" s="17"/>
      <c r="J410" s="39" t="s">
        <v>2034</v>
      </c>
      <c r="K410" s="18" t="str">
        <f t="shared" si="175"/>
        <v>Mô tả nào sau đây liên quan đến khoang phòng cháy chữa cháy, tường chống cháy, tường ranh giới, v.v. của các tòa nhà là không chính xác theo Đạo luật Tiêu chuẩn Xây dựng?</v>
      </c>
      <c r="L410" s="19" t="str">
        <f t="shared" si="176"/>
        <v>000409_question.jpg</v>
      </c>
      <c r="M410" s="34" t="s">
        <v>2167</v>
      </c>
      <c r="N410" s="18" t="str">
        <f t="shared" si="177"/>
        <v>Một tòa nhà ba tầng với tổng diện tích 150 m2 với một phòng khám ba tầng (một cơ sở lưu trú bệnh nhân) ở tầng ba (một tòa nhà được quy định tại Điều 112, Khoản 11 của Nghị định thực thi của Đạo luật Tiêu chuẩn Xây dựng và một tòa nhà không gây ra khói hoặc khí đốt đến độ cao có thể cản trở việc sơ tán trong trường hợp hỏa hoạn.) Phần hố và các bộ phận khác phải được ngăn cách bằng tường ngăn hoặc thiết bị phòng cháy chữa cháy theo quy định.</v>
      </c>
      <c r="O410" s="18" t="str">
        <f t="shared" si="178"/>
        <v>000409_opt1.jpg</v>
      </c>
      <c r="P410" s="18" t="str">
        <f t="shared" si="169"/>
        <v>FALSE</v>
      </c>
      <c r="Q410" s="46"/>
      <c r="R410" s="20" t="str">
        <f t="shared" si="179"/>
        <v/>
      </c>
      <c r="S410" s="31" t="s">
        <v>2167</v>
      </c>
      <c r="T410" s="18" t="str">
        <f t="shared" si="180"/>
        <v>Một tòa nhà ba tầng với tổng diện tích 150 m2 với một phòng khám ba tầng (một cơ sở lưu trú bệnh nhân) ở tầng ba (một tòa nhà được quy định tại Điều 112, Khoản 11 của Nghị định thực thi của Đạo luật Tiêu chuẩn Xây dựng và một tòa nhà không gây ra khói hoặc khí đốt đến độ cao có thể cản trở việc sơ tán trong trường hợp hỏa hoạn.) Phần hố và các bộ phận khác phải được ngăn cách bằng tường ngăn hoặc thiết bị phòng cháy chữa cháy theo quy định.</v>
      </c>
      <c r="U410" s="18" t="str">
        <f t="shared" si="181"/>
        <v>000409_opt2.jpg</v>
      </c>
      <c r="V410" s="18" t="str">
        <f t="shared" si="170"/>
        <v>FALSE</v>
      </c>
      <c r="W410" s="46"/>
      <c r="X410" s="19" t="str">
        <f t="shared" si="182"/>
        <v/>
      </c>
      <c r="Y410" s="31" t="s">
        <v>2353</v>
      </c>
      <c r="Z410" s="18" t="str">
        <f t="shared" si="183"/>
        <v>Thiết bị phòng cháy chữa cháy ngăn cách phần hố của tòa nhà với các bộ phận khác có thể không có hiệu suất ngăn khói không cản trở việc sơ tán và phòng cháy chữa cháy.</v>
      </c>
      <c r="AA410" s="18" t="str">
        <f t="shared" si="184"/>
        <v>000409_opt3.jpg</v>
      </c>
      <c r="AB410" s="18" t="str">
        <f t="shared" si="171"/>
        <v>TRUE</v>
      </c>
      <c r="AC410" s="46"/>
      <c r="AD410" s="19" t="str">
        <f t="shared" si="185"/>
        <v/>
      </c>
      <c r="AE410" s="31" t="s">
        <v>2535</v>
      </c>
      <c r="AF410" s="18" t="str">
        <f t="shared" si="186"/>
        <v>Đây là một nhà tắm công cộng với tổng diện tích 1.500 m2 và là một tòa nhà gần như chống cháy, và nó không phải được ngăn cách bởi một rào chắn chống cháy.</v>
      </c>
      <c r="AG410" s="18" t="str">
        <f t="shared" si="187"/>
        <v>000409_opt4.jpg</v>
      </c>
      <c r="AH410" s="18" t="str">
        <f t="shared" si="173"/>
        <v>FALSE</v>
      </c>
      <c r="AI410" s="46"/>
      <c r="AJ410" s="19" t="str">
        <f t="shared" si="188"/>
        <v/>
      </c>
      <c r="AK410" s="31" t="s">
        <v>2707</v>
      </c>
      <c r="AL410" s="18" t="str">
        <f t="shared" si="189"/>
        <v>Tường ranh giới của từng đơn vị của nhà chung cư (phần có thiết bị phun nước tự động..., v.v., hoặc các bộ phận khác do Bộ trưởng Bộ Đất đai, Cơ sở hạ tầng, Giao thông và Du lịch chỉ định không phải là tường ranh giới của phần không cản trở công tác phòng cháy chữa cháy). ) phải là một cấu trúc gần như chống cháy, và trừ khi trần nhà là trần gia cố, nó phải chạm đến mặt sau của nhà kho hoặc mặt sau của trần nhà</v>
      </c>
      <c r="AM410" s="18" t="str">
        <f t="shared" si="190"/>
        <v>000409_opt5.jpg</v>
      </c>
      <c r="AN410" s="18" t="str">
        <f t="shared" si="174"/>
        <v>FALSE</v>
      </c>
      <c r="AO410" s="46"/>
      <c r="AP410" s="19" t="str">
        <f t="shared" si="191"/>
        <v/>
      </c>
      <c r="AQ410" s="54"/>
      <c r="AR410" s="21" t="str">
        <f t="shared" si="192"/>
        <v/>
      </c>
      <c r="AS410" s="22" t="str">
        <f t="shared" si="193"/>
        <v/>
      </c>
      <c r="AT410" s="57">
        <v>3</v>
      </c>
      <c r="AU410" s="43"/>
      <c r="AV410" s="60" t="s">
        <v>294</v>
      </c>
      <c r="AW410" s="24"/>
    </row>
    <row r="411" spans="1:49" ht="12" customHeight="1" thickBot="1">
      <c r="A411" s="13">
        <f t="shared" si="172"/>
        <v>410</v>
      </c>
      <c r="B411" s="14" t="s">
        <v>7</v>
      </c>
      <c r="C411" s="15" t="s">
        <v>112</v>
      </c>
      <c r="D411" s="67">
        <v>2021</v>
      </c>
      <c r="E411" s="15">
        <v>10</v>
      </c>
      <c r="F411" s="15"/>
      <c r="G411" s="15" t="s">
        <v>2857</v>
      </c>
      <c r="H411" s="15" t="s">
        <v>49</v>
      </c>
      <c r="I411" s="17"/>
      <c r="J411" s="39" t="s">
        <v>2035</v>
      </c>
      <c r="K411" s="18" t="str">
        <f t="shared" si="175"/>
        <v>Tuyên bố nào sau đây liên quan đến các phương tiện sơ tán cho các cửa hàng bán hàng hóa có tòa nhà bằng gỗ hai tầng (phần kết cấu chính là kết cấu gần như chống cháy) với tổng diện tích 600 m2 (diện tích sàn 300 m2 mỗi tầng và 250 m2 diện tích sàn trong phòng khách trên tầng hai) là không chính xác theo Đạo luật Tiêu chuẩn Xây dựng? Tuy nhiên, tầng sơ tán phải ở tầng một.</v>
      </c>
      <c r="L411" s="19" t="str">
        <f t="shared" si="176"/>
        <v>000410_question.jpg</v>
      </c>
      <c r="M411" s="34" t="s">
        <v>2168</v>
      </c>
      <c r="N411" s="18" t="str">
        <f t="shared" si="177"/>
        <v>Khoảng cách đi bộ từ mỗi phần của phòng khách ở tầng hai đến một trong các cầu thang trực tiếp dẫn lên tầng một hoặc tầng trệt phải từ 30 m trở xuống.</v>
      </c>
      <c r="O411" s="18" t="str">
        <f t="shared" si="178"/>
        <v>000410_opt1.jpg</v>
      </c>
      <c r="P411" s="18" t="str">
        <f t="shared" si="169"/>
        <v>FALSE</v>
      </c>
      <c r="Q411" s="46"/>
      <c r="R411" s="20" t="str">
        <f t="shared" si="179"/>
        <v/>
      </c>
      <c r="S411" s="31" t="s">
        <v>2168</v>
      </c>
      <c r="T411" s="18" t="str">
        <f t="shared" si="180"/>
        <v>Khoảng cách đi bộ từ mỗi phần của phòng khách ở tầng hai đến một trong các cầu thang trực tiếp dẫn lên tầng một hoặc tầng trệt phải từ 30 m trở xuống.</v>
      </c>
      <c r="U411" s="18" t="str">
        <f t="shared" si="181"/>
        <v>000410_opt2.jpg</v>
      </c>
      <c r="V411" s="18" t="str">
        <f t="shared" si="170"/>
        <v>TRUE</v>
      </c>
      <c r="W411" s="46"/>
      <c r="X411" s="19" t="str">
        <f t="shared" si="182"/>
        <v/>
      </c>
      <c r="Y411" s="31" t="s">
        <v>2354</v>
      </c>
      <c r="Z411" s="18" t="str">
        <f t="shared" si="183"/>
        <v>Trong trường hợp hỏa hoạn, khói hoặc khí không rơi xuống độ cao cản trở việc sơ tán và không được lắp đặt thiết bị hút khói cho phần của tòa nhà do Bộ trưởng Bộ Đất đai, Cơ sở hạ tầng, Giao thông và Du lịch chỉ định dựa trên chiều cao của trần nhà, loại vật liệu được sử dụng để hoàn thiện tường và trần, v.v.</v>
      </c>
      <c r="AA411" s="18" t="str">
        <f t="shared" si="184"/>
        <v>000410_opt3.jpg</v>
      </c>
      <c r="AB411" s="18" t="str">
        <f t="shared" si="171"/>
        <v>FALSE</v>
      </c>
      <c r="AC411" s="46"/>
      <c r="AD411" s="19" t="str">
        <f t="shared" si="185"/>
        <v/>
      </c>
      <c r="AE411" s="31" t="s">
        <v>2536</v>
      </c>
      <c r="AF411" s="18" t="str">
        <f t="shared" si="186"/>
        <v>Hành lang, cầu thang và các lối đi khác dẫn từ phòng khách xuống mặt đất được mở hiệu quả với không khí bên ngoài để chiếu sáng ban ngày không cần phải trang bị thiết bị chiếu sáng khẩn cấp.</v>
      </c>
      <c r="AG411" s="18" t="str">
        <f t="shared" si="187"/>
        <v>000410_opt4.jpg</v>
      </c>
      <c r="AH411" s="18" t="str">
        <f t="shared" si="173"/>
        <v>FALSE</v>
      </c>
      <c r="AI411" s="46"/>
      <c r="AJ411" s="19" t="str">
        <f t="shared" si="188"/>
        <v/>
      </c>
      <c r="AK411" s="31" t="s">
        <v>2708</v>
      </c>
      <c r="AL411" s="18" t="str">
        <f t="shared" si="189"/>
        <v>Lối đi có chiều rộng từ 1,5 m trở lên phải được cung cấp trong khuôn viên dẫn từ lối ra của Điều 125, Khoản 1 của Nghị định Thực thi Đạo luật Tiêu chuẩn Xây dựng đến đường, công viên, quảng trường hoặc không gian mở khác.</v>
      </c>
      <c r="AM411" s="18" t="str">
        <f t="shared" si="190"/>
        <v>000410_opt5.jpg</v>
      </c>
      <c r="AN411" s="18" t="str">
        <f t="shared" si="174"/>
        <v>FALSE</v>
      </c>
      <c r="AO411" s="46"/>
      <c r="AP411" s="19" t="str">
        <f t="shared" si="191"/>
        <v/>
      </c>
      <c r="AQ411" s="54"/>
      <c r="AR411" s="21" t="str">
        <f t="shared" si="192"/>
        <v/>
      </c>
      <c r="AS411" s="22" t="str">
        <f t="shared" si="193"/>
        <v/>
      </c>
      <c r="AT411" s="57">
        <v>2</v>
      </c>
      <c r="AU411" s="43"/>
      <c r="AV411" s="60" t="s">
        <v>294</v>
      </c>
      <c r="AW411" s="24"/>
    </row>
    <row r="412" spans="1:49" ht="12" customHeight="1" thickBot="1">
      <c r="A412" s="13">
        <f t="shared" si="172"/>
        <v>411</v>
      </c>
      <c r="B412" s="14" t="s">
        <v>7</v>
      </c>
      <c r="C412" s="15" t="s">
        <v>112</v>
      </c>
      <c r="D412" s="67">
        <v>2021</v>
      </c>
      <c r="E412" s="15">
        <v>11</v>
      </c>
      <c r="F412" s="15"/>
      <c r="G412" s="15" t="s">
        <v>2857</v>
      </c>
      <c r="H412" s="15" t="s">
        <v>49</v>
      </c>
      <c r="I412" s="17"/>
      <c r="J412" s="39" t="s">
        <v>2036</v>
      </c>
      <c r="K412" s="18" t="str">
        <f t="shared" si="175"/>
        <v>Tuyên bố nào sau đây liên quan đến việc hạn chế trang trí nội thất theo các quy định của Điều 35-2 của Đạo luật Tiêu chuẩn Xây dựng là không chính xác theo Đạo luật Tiêu chuẩn Xây dựng? Tuy nhiên, sẽ không có "phòng không có cửa sổ hoặc các khe hở khác" bị hạn chế bên trong. Ngoài ra, trong trường hợp hỏa hoạn, không được có phần nào của tòa nhà mà khói hoặc khí không rơi xuống độ cao cản trở việc sơ tán.</v>
      </c>
      <c r="L412" s="19" t="str">
        <f t="shared" si="176"/>
        <v>000411_question.jpg</v>
      </c>
      <c r="M412" s="34" t="s">
        <v>2169</v>
      </c>
      <c r="N412" s="18" t="str">
        <f t="shared" si="177"/>
        <v>Các hội trường có tổng diện tích 200 m2 và tổng diện tích sàn 100 m2 ghế khán giả (những phòng không đạt tiêu chuẩn gần như chống cháy trong 1 giờ) với kết cấu gần như chống cháy của phần kết cấu chính phải tuân theo các hạn chế về nội thất.</v>
      </c>
      <c r="O412" s="18" t="str">
        <f t="shared" si="178"/>
        <v>000411_opt1.jpg</v>
      </c>
      <c r="P412" s="18" t="str">
        <f t="shared" si="169"/>
        <v>FALSE</v>
      </c>
      <c r="Q412" s="46"/>
      <c r="R412" s="20" t="str">
        <f t="shared" si="179"/>
        <v/>
      </c>
      <c r="S412" s="31" t="s">
        <v>2169</v>
      </c>
      <c r="T412" s="18" t="str">
        <f t="shared" si="180"/>
        <v>Các hội trường có tổng diện tích 200 m2 và tổng diện tích sàn 100 m2 ghế khán giả (những phòng không đạt tiêu chuẩn gần như chống cháy trong 1 giờ) với kết cấu gần như chống cháy của phần kết cấu chính phải tuân theo các hạn chế về nội thất.</v>
      </c>
      <c r="U412" s="18" t="str">
        <f t="shared" si="181"/>
        <v>000411_opt2.jpg</v>
      </c>
      <c r="V412" s="18" t="str">
        <f t="shared" si="170"/>
        <v>FALSE</v>
      </c>
      <c r="W412" s="46"/>
      <c r="X412" s="19" t="str">
        <f t="shared" si="182"/>
        <v/>
      </c>
      <c r="Y412" s="31" t="s">
        <v>2355</v>
      </c>
      <c r="Z412" s="18" t="str">
        <f t="shared" si="183"/>
        <v>Nhà bếp được trang bị thiết bị sử dụng lửa trên tầng hai của một ngôi nhà gỗ hai tầng với tổng diện tích 200 m2 không bị hạn chế về nội thất.</v>
      </c>
      <c r="AA412" s="18" t="str">
        <f t="shared" si="184"/>
        <v>000411_opt3.jpg</v>
      </c>
      <c r="AB412" s="18" t="str">
        <f t="shared" si="171"/>
        <v>FALSE</v>
      </c>
      <c r="AC412" s="46"/>
      <c r="AD412" s="19" t="str">
        <f t="shared" si="185"/>
        <v/>
      </c>
      <c r="AE412" s="31" t="s">
        <v>2537</v>
      </c>
      <c r="AF412" s="18" t="str">
        <f t="shared" si="186"/>
        <v>Việc hoàn thiện phần đối diện với bên trong tường và trần của bộ phận được sử dụng trong cửa hàng sửa chữa ô tô có thể được làm bằng vật liệu bán không cháy.</v>
      </c>
      <c r="AG412" s="18" t="str">
        <f t="shared" si="187"/>
        <v>000411_opt4.jpg</v>
      </c>
      <c r="AH412" s="18" t="str">
        <f t="shared" si="173"/>
        <v>FALSE</v>
      </c>
      <c r="AI412" s="46"/>
      <c r="AJ412" s="19" t="str">
        <f t="shared" si="188"/>
        <v/>
      </c>
      <c r="AK412" s="31" t="s">
        <v>2709</v>
      </c>
      <c r="AL412" s="18" t="str">
        <f t="shared" si="189"/>
        <v>Các tòa nhà có phòng được cung cấp ở tầng hầm phải tuân theo các hạn chế bên trong bất kể mục đích của các phòng.</v>
      </c>
      <c r="AM412" s="18" t="str">
        <f t="shared" si="190"/>
        <v>000411_opt5.jpg</v>
      </c>
      <c r="AN412" s="18" t="str">
        <f t="shared" si="174"/>
        <v>TRUE</v>
      </c>
      <c r="AO412" s="46"/>
      <c r="AP412" s="19" t="str">
        <f t="shared" si="191"/>
        <v/>
      </c>
      <c r="AQ412" s="54"/>
      <c r="AR412" s="21" t="str">
        <f t="shared" si="192"/>
        <v/>
      </c>
      <c r="AS412" s="22" t="str">
        <f t="shared" si="193"/>
        <v/>
      </c>
      <c r="AT412" s="57">
        <v>5</v>
      </c>
      <c r="AU412" s="43"/>
      <c r="AV412" s="60" t="s">
        <v>294</v>
      </c>
      <c r="AW412" s="24"/>
    </row>
    <row r="413" spans="1:49" ht="12" customHeight="1" thickBot="1">
      <c r="A413" s="13">
        <f t="shared" si="172"/>
        <v>412</v>
      </c>
      <c r="B413" s="14" t="s">
        <v>7</v>
      </c>
      <c r="C413" s="15" t="s">
        <v>112</v>
      </c>
      <c r="D413" s="67">
        <v>2021</v>
      </c>
      <c r="E413" s="15">
        <v>12</v>
      </c>
      <c r="F413" s="15"/>
      <c r="G413" s="15" t="s">
        <v>2857</v>
      </c>
      <c r="H413" s="15" t="s">
        <v>49</v>
      </c>
      <c r="I413" s="17"/>
      <c r="J413" s="39" t="s">
        <v>2017</v>
      </c>
      <c r="K413" s="18" t="str">
        <f t="shared" si="175"/>
        <v>Mô tả nào sau đây liên quan đến đường xá, v.v. trong khu vực quy hoạch thành phố là không chính xác theo Đạo luật Tiêu chuẩn Xây dựng?</v>
      </c>
      <c r="L413" s="19" t="str">
        <f t="shared" si="176"/>
        <v>000412_question.jpg</v>
      </c>
      <c r="M413" s="34" t="s">
        <v>2170</v>
      </c>
      <c r="N413" s="18" t="str">
        <f t="shared" si="177"/>
        <v>Một tòa nhà có không gian mở rộng lớn xung quanh khu vực và mặc dù cơ quan hành chính được chỉ định đã công nhận rằng không có trở ngại nào đối với giao thông, an toàn, phòng cháy chữa cháy hoặc vệ sinh và được phê duyệt với sự đồng ý của Ban Đánh giá Tòa nhà, nhưng địa điểm không phải tiếp xúc với đường quá 2 m.</v>
      </c>
      <c r="O413" s="18" t="str">
        <f t="shared" si="178"/>
        <v>000412_opt1.jpg</v>
      </c>
      <c r="P413" s="18" t="str">
        <f t="shared" si="169"/>
        <v>FALSE</v>
      </c>
      <c r="Q413" s="46"/>
      <c r="R413" s="20" t="str">
        <f t="shared" si="179"/>
        <v/>
      </c>
      <c r="S413" s="31" t="s">
        <v>2170</v>
      </c>
      <c r="T413" s="18" t="str">
        <f t="shared" si="180"/>
        <v>Một tòa nhà có không gian mở rộng lớn xung quanh khu vực và mặc dù cơ quan hành chính được chỉ định đã công nhận rằng không có trở ngại nào đối với giao thông, an toàn, phòng cháy chữa cháy hoặc vệ sinh và được phê duyệt với sự đồng ý của Ban Đánh giá Tòa nhà, nhưng địa điểm không phải tiếp xúc với đường quá 2 m.</v>
      </c>
      <c r="U413" s="18" t="str">
        <f t="shared" si="181"/>
        <v>000412_opt2.jpg</v>
      </c>
      <c r="V413" s="18" t="str">
        <f t="shared" si="170"/>
        <v>FALSE</v>
      </c>
      <c r="W413" s="46"/>
      <c r="X413" s="19" t="str">
        <f t="shared" si="182"/>
        <v/>
      </c>
      <c r="Y413" s="31" t="s">
        <v>2356</v>
      </c>
      <c r="Z413" s="18" t="str">
        <f t="shared" si="183"/>
        <v>Ngay cả khi địa điểm văn phòng được thiết lập tại chỗ để thực hiện xây dựng, nó phải tiếp giáp với đường hơn 2 mét.</v>
      </c>
      <c r="AA413" s="18" t="str">
        <f t="shared" si="184"/>
        <v>000412_opt3.jpg</v>
      </c>
      <c r="AB413" s="18" t="str">
        <f t="shared" si="171"/>
        <v>TRUE</v>
      </c>
      <c r="AC413" s="46"/>
      <c r="AD413" s="19" t="str">
        <f t="shared" si="185"/>
        <v/>
      </c>
      <c r="AE413" s="31" t="s">
        <v>2538</v>
      </c>
      <c r="AF413" s="18" t="str">
        <f t="shared" si="186"/>
        <v>Theo quy định tại Điều 42, Khoản 1, Mục 5 của Đạo luật Tiêu chuẩn Xây dựng, khi một con đường được xây dựng sau khi nhận được chỉ định vị trí từ một cơ quan hành chính cụ thể, nó có thể được coi là đường bỏ túi nếu chiều rộng của đường từ 6 m trở lên.</v>
      </c>
      <c r="AG413" s="18" t="str">
        <f t="shared" si="187"/>
        <v>000412_opt4.jpg</v>
      </c>
      <c r="AH413" s="18" t="str">
        <f t="shared" si="173"/>
        <v>FALSE</v>
      </c>
      <c r="AI413" s="46"/>
      <c r="AJ413" s="19" t="str">
        <f t="shared" si="188"/>
        <v/>
      </c>
      <c r="AK413" s="31" t="s">
        <v>2710</v>
      </c>
      <c r="AL413" s="18" t="str">
        <f t="shared" si="189"/>
        <v>Khi các quy định của Chương 3 của Đạo luật Tiêu chuẩn Xây dựng được áp dụng, các con đường có chiều rộng dưới 4 m trong đó các tòa nhà thực sự được xếp hàng được chỉ định bởi cơ quan hành chính cụ thể được coi là đường theo Đạo luật Tiêu chuẩn Xây dựng.</v>
      </c>
      <c r="AM413" s="18" t="str">
        <f t="shared" si="190"/>
        <v>000412_opt5.jpg</v>
      </c>
      <c r="AN413" s="18" t="str">
        <f t="shared" si="174"/>
        <v>FALSE</v>
      </c>
      <c r="AO413" s="46"/>
      <c r="AP413" s="19" t="str">
        <f t="shared" si="191"/>
        <v/>
      </c>
      <c r="AQ413" s="54"/>
      <c r="AR413" s="21" t="str">
        <f t="shared" si="192"/>
        <v/>
      </c>
      <c r="AS413" s="22" t="str">
        <f t="shared" si="193"/>
        <v/>
      </c>
      <c r="AT413" s="57">
        <v>3</v>
      </c>
      <c r="AU413" s="43"/>
      <c r="AV413" s="60" t="s">
        <v>294</v>
      </c>
      <c r="AW413" s="24"/>
    </row>
    <row r="414" spans="1:49" ht="12" customHeight="1" thickBot="1">
      <c r="A414" s="13">
        <f t="shared" si="172"/>
        <v>413</v>
      </c>
      <c r="B414" s="14" t="s">
        <v>7</v>
      </c>
      <c r="C414" s="15" t="s">
        <v>112</v>
      </c>
      <c r="D414" s="67">
        <v>2021</v>
      </c>
      <c r="E414" s="15">
        <v>13</v>
      </c>
      <c r="F414" s="15"/>
      <c r="G414" s="15" t="s">
        <v>2857</v>
      </c>
      <c r="H414" s="15" t="s">
        <v>49</v>
      </c>
      <c r="I414" s="17"/>
      <c r="J414" s="39" t="s">
        <v>2037</v>
      </c>
      <c r="K414" s="18" t="str">
        <f t="shared" si="175"/>
        <v>Tòa nhà nào sau đây có tổng diện tích 300 m2 trên hai tầng không nên được xây dựng mới theo Đạo luật Tiêu chuẩn Xây dựng? Tuy nhiên, không được phép của một cơ quan hành chính cụ thể và các khu vực khác ngoài khu vực sử dụng, quận, v.v. sẽ không được xem xét.</v>
      </c>
      <c r="L414" s="19" t="str">
        <f t="shared" si="176"/>
        <v>000413_question.jpg</v>
      </c>
      <c r="M414" s="34" t="s">
        <v>2171</v>
      </c>
      <c r="N414" s="18" t="str">
        <f t="shared" si="177"/>
        <v>"Chi nhánh ngân hàng" trong khu công nghiệp</v>
      </c>
      <c r="O414" s="18" t="str">
        <f t="shared" si="178"/>
        <v>000413_opt1.jpg</v>
      </c>
      <c r="P414" s="18" t="str">
        <f t="shared" si="169"/>
        <v>FALSE</v>
      </c>
      <c r="Q414" s="46"/>
      <c r="R414" s="20" t="str">
        <f t="shared" si="179"/>
        <v/>
      </c>
      <c r="S414" s="31" t="s">
        <v>2171</v>
      </c>
      <c r="T414" s="18" t="str">
        <f t="shared" si="180"/>
        <v>"Chi nhánh ngân hàng" trong khu công nghiệp</v>
      </c>
      <c r="U414" s="18" t="str">
        <f t="shared" si="181"/>
        <v>000413_opt2.jpg</v>
      </c>
      <c r="V414" s="18" t="str">
        <f t="shared" si="170"/>
        <v>FALSE</v>
      </c>
      <c r="W414" s="46"/>
      <c r="X414" s="19" t="str">
        <f t="shared" si="182"/>
        <v/>
      </c>
      <c r="Y414" s="31" t="s">
        <v>2357</v>
      </c>
      <c r="Z414" s="18" t="str">
        <f t="shared" si="183"/>
        <v>"Pachinkoya" trong khu dân cư loại thứ hai</v>
      </c>
      <c r="AA414" s="18" t="str">
        <f t="shared" si="184"/>
        <v>000413_opt3.jpg</v>
      </c>
      <c r="AB414" s="18" t="str">
        <f t="shared" si="171"/>
        <v>FALSE</v>
      </c>
      <c r="AC414" s="46"/>
      <c r="AD414" s="19" t="str">
        <f t="shared" si="185"/>
        <v/>
      </c>
      <c r="AE414" s="31" t="s">
        <v>2539</v>
      </c>
      <c r="AF414" s="18" t="str">
        <f t="shared" si="186"/>
        <v>"Cửa hàng có mục đích chính là bán nhu yếu phẩm hàng ngày" trong khu dân cư thấp tầng loại II</v>
      </c>
      <c r="AG414" s="18" t="str">
        <f t="shared" si="187"/>
        <v>000413_opt4.jpg</v>
      </c>
      <c r="AH414" s="18" t="str">
        <f t="shared" si="173"/>
        <v>TRUE</v>
      </c>
      <c r="AI414" s="46"/>
      <c r="AJ414" s="19" t="str">
        <f t="shared" si="188"/>
        <v/>
      </c>
      <c r="AK414" s="31" t="s">
        <v>2711</v>
      </c>
      <c r="AL414" s="18" t="str">
        <f t="shared" si="189"/>
        <v>"Trung tâm phúc lợi người cao tuổi" tại khu dân cư thấp tầng hạng 1</v>
      </c>
      <c r="AM414" s="18" t="str">
        <f t="shared" si="190"/>
        <v>000413_opt5.jpg</v>
      </c>
      <c r="AN414" s="18" t="str">
        <f t="shared" si="174"/>
        <v>FALSE</v>
      </c>
      <c r="AO414" s="46"/>
      <c r="AP414" s="19" t="str">
        <f t="shared" si="191"/>
        <v/>
      </c>
      <c r="AQ414" s="54"/>
      <c r="AR414" s="21" t="str">
        <f t="shared" si="192"/>
        <v/>
      </c>
      <c r="AS414" s="22" t="str">
        <f t="shared" si="193"/>
        <v/>
      </c>
      <c r="AT414" s="57">
        <v>4</v>
      </c>
      <c r="AU414" s="43"/>
      <c r="AV414" s="60" t="s">
        <v>294</v>
      </c>
      <c r="AW414" s="24"/>
    </row>
    <row r="415" spans="1:49" ht="12" customHeight="1" thickBot="1">
      <c r="A415" s="13">
        <f t="shared" si="172"/>
        <v>414</v>
      </c>
      <c r="B415" s="14" t="s">
        <v>7</v>
      </c>
      <c r="C415" s="15" t="s">
        <v>112</v>
      </c>
      <c r="D415" s="67">
        <v>2021</v>
      </c>
      <c r="E415" s="15">
        <v>14</v>
      </c>
      <c r="F415" s="15"/>
      <c r="G415" s="15" t="s">
        <v>2857</v>
      </c>
      <c r="H415" s="15" t="s">
        <v>49</v>
      </c>
      <c r="I415" s="17"/>
      <c r="J415" s="39" t="s">
        <v>2038</v>
      </c>
      <c r="K415" s="18" t="str">
        <f t="shared" si="175"/>
        <v>Trong việc bố trí mặt bằng và tòa nhà (2 tầng, tổng diện tích 600 m2) như trong hình, những tòa nhà nào sau đây có thể được xây dựng mới theo Đạo luật Tiêu chuẩn Xây dựng? Tuy nhiên, không được phép của một cơ quan hành chính cụ thể và các khu vực khác ngoài khu vực sử dụng, quận, v.v. sẽ không được xem xét.</v>
      </c>
      <c r="L415" s="19" t="str">
        <f t="shared" si="176"/>
        <v>000414_question.jpg</v>
      </c>
      <c r="M415" s="34" t="s">
        <v>2172</v>
      </c>
      <c r="N415" s="18" t="str">
        <f t="shared" si="177"/>
        <v>tiệm ăn</v>
      </c>
      <c r="O415" s="18" t="str">
        <f t="shared" si="178"/>
        <v>000414_opt1.jpg</v>
      </c>
      <c r="P415" s="18" t="str">
        <f t="shared" si="169"/>
        <v>FALSE</v>
      </c>
      <c r="Q415" s="46"/>
      <c r="R415" s="20" t="str">
        <f t="shared" si="179"/>
        <v/>
      </c>
      <c r="S415" s="31" t="s">
        <v>2172</v>
      </c>
      <c r="T415" s="18" t="str">
        <f t="shared" si="180"/>
        <v>tiệm ăn</v>
      </c>
      <c r="U415" s="18" t="str">
        <f t="shared" si="181"/>
        <v>000414_opt2.jpg</v>
      </c>
      <c r="V415" s="18" t="str">
        <f t="shared" si="170"/>
        <v>FALSE</v>
      </c>
      <c r="W415" s="46"/>
      <c r="X415" s="19" t="str">
        <f t="shared" si="182"/>
        <v/>
      </c>
      <c r="Y415" s="31" t="s">
        <v>2358</v>
      </c>
      <c r="Z415" s="18" t="str">
        <f t="shared" si="183"/>
        <v>Hiệu sách</v>
      </c>
      <c r="AA415" s="18" t="str">
        <f t="shared" si="184"/>
        <v>000414_opt3.jpg</v>
      </c>
      <c r="AB415" s="18" t="str">
        <f t="shared" si="171"/>
        <v>FALSE</v>
      </c>
      <c r="AC415" s="46"/>
      <c r="AD415" s="19" t="str">
        <f t="shared" si="185"/>
        <v/>
      </c>
      <c r="AE415" s="31" t="s">
        <v>2540</v>
      </c>
      <c r="AF415" s="18" t="str">
        <f t="shared" si="186"/>
        <v>Nhà biểu diễn nghệ thuật (tổng diện tích sàn khu vực khán giả là 190m2)</v>
      </c>
      <c r="AG415" s="18" t="str">
        <f t="shared" si="187"/>
        <v>000414_opt4.jpg</v>
      </c>
      <c r="AH415" s="18" t="str">
        <f t="shared" si="173"/>
        <v>FALSE</v>
      </c>
      <c r="AI415" s="46"/>
      <c r="AJ415" s="19" t="str">
        <f t="shared" si="188"/>
        <v/>
      </c>
      <c r="AK415" s="31" t="s">
        <v>2712</v>
      </c>
      <c r="AL415" s="18" t="str">
        <f t="shared" si="189"/>
        <v>Trạm cứu hỏa</v>
      </c>
      <c r="AM415" s="18" t="str">
        <f t="shared" si="190"/>
        <v>000414_opt5.jpg</v>
      </c>
      <c r="AN415" s="18" t="str">
        <f t="shared" si="174"/>
        <v>TRUE</v>
      </c>
      <c r="AO415" s="46"/>
      <c r="AP415" s="19" t="str">
        <f t="shared" si="191"/>
        <v/>
      </c>
      <c r="AQ415" s="54"/>
      <c r="AR415" s="21" t="str">
        <f t="shared" si="192"/>
        <v/>
      </c>
      <c r="AS415" s="22" t="str">
        <f t="shared" si="193"/>
        <v/>
      </c>
      <c r="AT415" s="57">
        <v>5</v>
      </c>
      <c r="AU415" s="43"/>
      <c r="AV415" s="60" t="s">
        <v>294</v>
      </c>
      <c r="AW415" s="24"/>
    </row>
    <row r="416" spans="1:49" ht="12" customHeight="1" thickBot="1">
      <c r="A416" s="13">
        <f t="shared" si="172"/>
        <v>415</v>
      </c>
      <c r="B416" s="14" t="s">
        <v>7</v>
      </c>
      <c r="C416" s="15" t="s">
        <v>112</v>
      </c>
      <c r="D416" s="67">
        <v>2021</v>
      </c>
      <c r="E416" s="15">
        <v>15</v>
      </c>
      <c r="F416" s="15"/>
      <c r="G416" s="15" t="s">
        <v>2857</v>
      </c>
      <c r="H416" s="15" t="s">
        <v>49</v>
      </c>
      <c r="I416" s="17"/>
      <c r="J416" s="39" t="s">
        <v>2039</v>
      </c>
      <c r="K416" s="18" t="str">
        <f t="shared" si="175"/>
        <v>Tuyên bố nào sau đây liên quan đến tổng diện tích các tòa nhà trong khu vực quy hoạch thành phố (tổng diện tích là cơ sở để tính tỷ lệ diện tích sàn quy định tại Điều 52, Khoản 1 của Đạo luật Tiêu chuẩn Xây dựng), tỷ lệ bao phủ tòa nhà và diện tích mặt bằng là đúng theo Đạo luật Tiêu chuẩn Xây dựng? Tuy nhiên, các khu vực khác ngoài khu vực sử dụng và khu phòng cháy chữa cháy, huyện, v.v. sẽ không được xem xét.</v>
      </c>
      <c r="L416" s="19" t="str">
        <f t="shared" si="176"/>
        <v>000415_question.jpg</v>
      </c>
      <c r="M416" s="34" t="s">
        <v>2173</v>
      </c>
      <c r="N416" s="18" t="str">
        <f t="shared" si="177"/>
        <v>Trường hợp tổng diện tích chiếu ngang của công trình nhỏ hơn 1/8 diện tích xây dựng của công trình ở phần mái của tháp thang máy thì tổng diện tích sàn của phần đó không được tính vào tổng diện tích.</v>
      </c>
      <c r="O416" s="18" t="str">
        <f t="shared" si="178"/>
        <v>000415_opt1.jpg</v>
      </c>
      <c r="P416" s="18" t="str">
        <f t="shared" si="169"/>
        <v>FALSE</v>
      </c>
      <c r="Q416" s="46"/>
      <c r="R416" s="20" t="str">
        <f t="shared" si="179"/>
        <v/>
      </c>
      <c r="S416" s="31" t="s">
        <v>2173</v>
      </c>
      <c r="T416" s="18" t="str">
        <f t="shared" si="180"/>
        <v>Trường hợp tổng diện tích chiếu ngang của công trình nhỏ hơn 1/8 diện tích xây dựng của công trình ở phần mái của tháp thang máy thì tổng diện tích sàn của phần đó không được tính vào tổng diện tích.</v>
      </c>
      <c r="U416" s="18" t="str">
        <f t="shared" si="181"/>
        <v>000415_opt2.jpg</v>
      </c>
      <c r="V416" s="18" t="str">
        <f t="shared" si="170"/>
        <v>FALSE</v>
      </c>
      <c r="W416" s="46"/>
      <c r="X416" s="19" t="str">
        <f t="shared" si="182"/>
        <v/>
      </c>
      <c r="Y416" s="31" t="s">
        <v>2359</v>
      </c>
      <c r="Z416" s="18" t="str">
        <f t="shared" si="183"/>
        <v>Trong khu thương mại lân cận (tỷ lệ bao phủ tòa nhà được xác định bởi quy hoạch thành phố là 8/10) và trong khu vực phòng cháy chữa cháy, tỷ lệ bao phủ tòa nhà tối đa khi xây dựng tòa nhà chống cháy là 9/10 trên địa điểm được cơ quan hành chính cụ thể chỉ định là lô góc.</v>
      </c>
      <c r="AA416" s="18" t="str">
        <f t="shared" si="184"/>
        <v>000415_opt3.jpg</v>
      </c>
      <c r="AB416" s="18" t="str">
        <f t="shared" si="171"/>
        <v>FALSE</v>
      </c>
      <c r="AC416" s="46"/>
      <c r="AD416" s="19" t="str">
        <f t="shared" si="185"/>
        <v/>
      </c>
      <c r="AE416" s="31" t="s">
        <v>2541</v>
      </c>
      <c r="AF416" s="18" t="str">
        <f t="shared" si="186"/>
        <v>Khi đặt diện tích mặt bằng tối thiểu cho một tòa nhà trong quy hoạch thành phố cho một khu vực sử dụng, giới hạn tối thiểu không được vượt quá 100 m2.</v>
      </c>
      <c r="AG416" s="18" t="str">
        <f t="shared" si="187"/>
        <v>000415_opt4.jpg</v>
      </c>
      <c r="AH416" s="18" t="str">
        <f t="shared" si="173"/>
        <v>FALSE</v>
      </c>
      <c r="AI416" s="46"/>
      <c r="AJ416" s="19" t="str">
        <f t="shared" si="188"/>
        <v/>
      </c>
      <c r="AK416" s="31" t="s">
        <v>2713</v>
      </c>
      <c r="AL416" s="18" t="str">
        <f t="shared" si="189"/>
        <v>Diện tích sàn của phần được sử dụng cho hành lang chung của viện dưỡng lão không được tính vào tổng diện tích.</v>
      </c>
      <c r="AM416" s="18" t="str">
        <f t="shared" si="190"/>
        <v>000415_opt5.jpg</v>
      </c>
      <c r="AN416" s="18" t="str">
        <f t="shared" si="174"/>
        <v>TRUE</v>
      </c>
      <c r="AO416" s="46"/>
      <c r="AP416" s="19" t="str">
        <f t="shared" si="191"/>
        <v/>
      </c>
      <c r="AQ416" s="54"/>
      <c r="AR416" s="21" t="str">
        <f t="shared" si="192"/>
        <v/>
      </c>
      <c r="AS416" s="22" t="str">
        <f t="shared" si="193"/>
        <v/>
      </c>
      <c r="AT416" s="57">
        <v>5</v>
      </c>
      <c r="AU416" s="43"/>
      <c r="AV416" s="60" t="s">
        <v>294</v>
      </c>
      <c r="AW416" s="24"/>
    </row>
    <row r="417" spans="1:49" ht="12" customHeight="1" thickBot="1">
      <c r="A417" s="13">
        <f t="shared" si="172"/>
        <v>416</v>
      </c>
      <c r="B417" s="14" t="s">
        <v>7</v>
      </c>
      <c r="C417" s="15" t="s">
        <v>112</v>
      </c>
      <c r="D417" s="67">
        <v>2021</v>
      </c>
      <c r="E417" s="15">
        <v>16</v>
      </c>
      <c r="F417" s="15"/>
      <c r="G417" s="15" t="s">
        <v>2857</v>
      </c>
      <c r="H417" s="15" t="s">
        <v>49</v>
      </c>
      <c r="I417" s="17"/>
      <c r="J417" s="39" t="s">
        <v>2040</v>
      </c>
      <c r="K417" s="18" t="str">
        <f t="shared" si="175"/>
        <v>Điều nào sau đây là giới hạn tối đa cho tổng diện tích của một tòa nhà có thể được xây dựng mới theo Đạo luật Tiêu chuẩn Xây dựng (tổng diện tích là cơ sở để tính tỷ lệ diện tích sàn được quy định tại Điều 52, Khoản 1 của cùng một Đạo luật) cho một địa điểm như thể hiện trong hình? Tuy nhiên, ngoại trừ những người được mô tả trong hình, sẽ không có chỉ định khu vực, quận, v.v. hoặc các cơ quan hành chính cụ thể. Ngoài ra, không được ảnh hưởng đến đường cụ thể, không có phần và tầng hầm trong tòa nhà không được tính vào tổng diện tích làm cơ sở để tính tỷ lệ diện tích sàn.</v>
      </c>
      <c r="L417" s="19" t="str">
        <f t="shared" si="176"/>
        <v>000416_question.jpg</v>
      </c>
      <c r="M417" s="34" t="s">
        <v>2174</v>
      </c>
      <c r="N417" s="18" t="str">
        <f t="shared" si="177"/>
        <v>630m2</v>
      </c>
      <c r="O417" s="18" t="str">
        <f t="shared" si="178"/>
        <v>000416_opt1.jpg</v>
      </c>
      <c r="P417" s="18" t="str">
        <f t="shared" si="169"/>
        <v>FALSE</v>
      </c>
      <c r="Q417" s="46"/>
      <c r="R417" s="20" t="str">
        <f t="shared" si="179"/>
        <v/>
      </c>
      <c r="S417" s="31" t="s">
        <v>2174</v>
      </c>
      <c r="T417" s="18" t="str">
        <f t="shared" si="180"/>
        <v>630m2</v>
      </c>
      <c r="U417" s="18" t="str">
        <f t="shared" si="181"/>
        <v>000416_opt2.jpg</v>
      </c>
      <c r="V417" s="18" t="str">
        <f t="shared" si="170"/>
        <v>TRUE</v>
      </c>
      <c r="W417" s="46"/>
      <c r="X417" s="19" t="str">
        <f t="shared" si="182"/>
        <v/>
      </c>
      <c r="Y417" s="31" t="s">
        <v>2360</v>
      </c>
      <c r="Z417" s="18" t="str">
        <f t="shared" si="183"/>
        <v>690m2</v>
      </c>
      <c r="AA417" s="18" t="str">
        <f t="shared" si="184"/>
        <v>000416_opt3.jpg</v>
      </c>
      <c r="AB417" s="18" t="str">
        <f t="shared" si="171"/>
        <v>FALSE</v>
      </c>
      <c r="AC417" s="46"/>
      <c r="AD417" s="19" t="str">
        <f t="shared" si="185"/>
        <v/>
      </c>
      <c r="AE417" s="31" t="s">
        <v>2542</v>
      </c>
      <c r="AF417" s="18" t="str">
        <f t="shared" si="186"/>
        <v>750m2</v>
      </c>
      <c r="AG417" s="18" t="str">
        <f t="shared" si="187"/>
        <v>000416_opt4.jpg</v>
      </c>
      <c r="AH417" s="18" t="str">
        <f t="shared" si="173"/>
        <v>FALSE</v>
      </c>
      <c r="AI417" s="46"/>
      <c r="AJ417" s="19" t="str">
        <f t="shared" si="188"/>
        <v/>
      </c>
      <c r="AK417" s="31" t="s">
        <v>2714</v>
      </c>
      <c r="AL417" s="18" t="str">
        <f t="shared" si="189"/>
        <v>780m2</v>
      </c>
      <c r="AM417" s="18" t="str">
        <f t="shared" si="190"/>
        <v>000416_opt5.jpg</v>
      </c>
      <c r="AN417" s="18" t="str">
        <f t="shared" si="174"/>
        <v>FALSE</v>
      </c>
      <c r="AO417" s="46"/>
      <c r="AP417" s="19" t="str">
        <f t="shared" si="191"/>
        <v/>
      </c>
      <c r="AQ417" s="54"/>
      <c r="AR417" s="21" t="str">
        <f t="shared" si="192"/>
        <v/>
      </c>
      <c r="AS417" s="22" t="str">
        <f t="shared" si="193"/>
        <v/>
      </c>
      <c r="AT417" s="57">
        <v>2</v>
      </c>
      <c r="AU417" s="43"/>
      <c r="AV417" s="60" t="s">
        <v>294</v>
      </c>
      <c r="AW417" s="24"/>
    </row>
    <row r="418" spans="1:49" ht="12" customHeight="1" thickBot="1">
      <c r="A418" s="13">
        <f t="shared" si="172"/>
        <v>417</v>
      </c>
      <c r="B418" s="14" t="s">
        <v>7</v>
      </c>
      <c r="C418" s="15" t="s">
        <v>112</v>
      </c>
      <c r="D418" s="67">
        <v>2021</v>
      </c>
      <c r="E418" s="15">
        <v>17</v>
      </c>
      <c r="F418" s="15"/>
      <c r="G418" s="15" t="s">
        <v>2857</v>
      </c>
      <c r="H418" s="15" t="s">
        <v>49</v>
      </c>
      <c r="I418" s="17"/>
      <c r="J418" s="39" t="s">
        <v>2041</v>
      </c>
      <c r="K418" s="18" t="str">
        <f t="shared" si="175"/>
        <v>Khi xây dựng một tòa nhà mới trên một địa điểm như trong hình, giới hạn chiều cao tối đa của tòa nhà tính từ mặt đất tại điểm A là một trong những điều sau. Tuy nhiên, giới hạn chiều cao tối đa của công trình quy định trong quy hoạch đô thị khu dân cư thấp tầng loại 1 là 10 m, mặt bằng bằng phẳng, không có sự chênh lệch chiều cao giữa mặt bằng, đất liền kề và đường, không có cổng hoặc hàng rào, và không có chỉ định hoặc cho phép của vùng, quận, v.v., hoặc cơ quan hành chính cụ thể ngoại trừ những người được mô tả trong sơ đồ. Quy định bóng (hạn chế chiều cao của các tòa nhà từ trung đến cao tầng do ánh sáng mặt trời) và tỷ lệ bầu trời sẽ không được xem xét. Ngoài ra, tòa nhà phải được xây dựng đến giới hạn chiều cao tối đa ở tất cả các bộ phận.</v>
      </c>
      <c r="L418" s="19" t="str">
        <f t="shared" si="176"/>
        <v>000417_question.jpg</v>
      </c>
      <c r="M418" s="34" t="s">
        <v>2175</v>
      </c>
      <c r="N418" s="18" t="str">
        <f t="shared" si="177"/>
        <v>6,25 triệu</v>
      </c>
      <c r="O418" s="18" t="str">
        <f t="shared" si="178"/>
        <v>000417_opt1.jpg</v>
      </c>
      <c r="P418" s="18" t="str">
        <f t="shared" si="169"/>
        <v>FALSE</v>
      </c>
      <c r="Q418" s="46"/>
      <c r="R418" s="20" t="str">
        <f t="shared" si="179"/>
        <v/>
      </c>
      <c r="S418" s="31" t="s">
        <v>2175</v>
      </c>
      <c r="T418" s="18" t="str">
        <f t="shared" si="180"/>
        <v>6,25 triệu</v>
      </c>
      <c r="U418" s="18" t="str">
        <f t="shared" si="181"/>
        <v>000417_opt2.jpg</v>
      </c>
      <c r="V418" s="18" t="str">
        <f t="shared" si="170"/>
        <v>FALSE</v>
      </c>
      <c r="W418" s="46"/>
      <c r="X418" s="19" t="str">
        <f t="shared" si="182"/>
        <v/>
      </c>
      <c r="Y418" s="31" t="s">
        <v>2270</v>
      </c>
      <c r="Z418" s="18" t="str">
        <f t="shared" si="183"/>
        <v>11,25 triệu</v>
      </c>
      <c r="AA418" s="18" t="str">
        <f t="shared" si="184"/>
        <v>000417_opt3.jpg</v>
      </c>
      <c r="AB418" s="18" t="str">
        <f t="shared" si="171"/>
        <v>TRUE</v>
      </c>
      <c r="AC418" s="46"/>
      <c r="AD418" s="19" t="str">
        <f t="shared" si="185"/>
        <v/>
      </c>
      <c r="AE418" s="31" t="s">
        <v>2543</v>
      </c>
      <c r="AF418" s="18" t="str">
        <f t="shared" si="186"/>
        <v>18,75 triệu</v>
      </c>
      <c r="AG418" s="18" t="str">
        <f t="shared" si="187"/>
        <v>000417_opt4.jpg</v>
      </c>
      <c r="AH418" s="18" t="str">
        <f t="shared" si="173"/>
        <v>FALSE</v>
      </c>
      <c r="AI418" s="46"/>
      <c r="AJ418" s="19" t="str">
        <f t="shared" si="188"/>
        <v/>
      </c>
      <c r="AK418" s="31" t="s">
        <v>2671</v>
      </c>
      <c r="AL418" s="18" t="str">
        <f t="shared" si="189"/>
        <v>21,25 triệu</v>
      </c>
      <c r="AM418" s="18" t="str">
        <f t="shared" si="190"/>
        <v>000417_opt5.jpg</v>
      </c>
      <c r="AN418" s="18" t="str">
        <f t="shared" si="174"/>
        <v>FALSE</v>
      </c>
      <c r="AO418" s="46"/>
      <c r="AP418" s="19" t="str">
        <f t="shared" si="191"/>
        <v/>
      </c>
      <c r="AQ418" s="54"/>
      <c r="AR418" s="21" t="str">
        <f t="shared" si="192"/>
        <v/>
      </c>
      <c r="AS418" s="22" t="str">
        <f t="shared" si="193"/>
        <v/>
      </c>
      <c r="AT418" s="57">
        <v>3</v>
      </c>
      <c r="AU418" s="43"/>
      <c r="AV418" s="60" t="s">
        <v>294</v>
      </c>
      <c r="AW418" s="24"/>
    </row>
    <row r="419" spans="1:49" ht="12" customHeight="1" thickBot="1">
      <c r="A419" s="13">
        <f t="shared" si="172"/>
        <v>418</v>
      </c>
      <c r="B419" s="14" t="s">
        <v>7</v>
      </c>
      <c r="C419" s="15" t="s">
        <v>112</v>
      </c>
      <c r="D419" s="67">
        <v>2021</v>
      </c>
      <c r="E419" s="15">
        <v>18</v>
      </c>
      <c r="F419" s="15"/>
      <c r="G419" s="15" t="s">
        <v>2857</v>
      </c>
      <c r="H419" s="15" t="s">
        <v>49</v>
      </c>
      <c r="I419" s="17"/>
      <c r="J419" s="39" t="s">
        <v>2042</v>
      </c>
      <c r="K419" s="18" t="str">
        <f t="shared" si="175"/>
        <v>Tuyên bố nào sau đây liên quan đến Quy định về bóng tối (Giới hạn chiều cao đối với các tòa nhà từ trung đến cao tầng theo bóng râm) là không chính xác theo Đạo luật Tiêu chuẩn Xây dựng? Tuy nhiên, không tính đến các quy định của Cơ quan hành chính cụ thể về đặc thù của khu vực, quận, huyện, v.v. và địa hình ngoài khu vực sử dụng.</v>
      </c>
      <c r="L419" s="19" t="str">
        <f t="shared" si="176"/>
        <v>000418_question.jpg</v>
      </c>
      <c r="M419" s="34" t="s">
        <v>2176</v>
      </c>
      <c r="N419" s="18" t="str">
        <f t="shared" si="177"/>
        <v>Trong các khu vực thương mại, về nguyên tắc, các quy định về bóng tối không được áp dụng.</v>
      </c>
      <c r="O419" s="18" t="str">
        <f t="shared" si="178"/>
        <v>000418_opt1.jpg</v>
      </c>
      <c r="P419" s="18" t="str">
        <f t="shared" si="169"/>
        <v>FALSE</v>
      </c>
      <c r="Q419" s="46"/>
      <c r="R419" s="20" t="str">
        <f t="shared" si="179"/>
        <v/>
      </c>
      <c r="S419" s="31" t="s">
        <v>2176</v>
      </c>
      <c r="T419" s="18" t="str">
        <f t="shared" si="180"/>
        <v>Trong các khu vực thương mại, về nguyên tắc, các quy định về bóng tối không được áp dụng.</v>
      </c>
      <c r="U419" s="18" t="str">
        <f t="shared" si="181"/>
        <v>000418_opt2.jpg</v>
      </c>
      <c r="V419" s="18" t="str">
        <f t="shared" si="170"/>
        <v>FALSE</v>
      </c>
      <c r="W419" s="46"/>
      <c r="X419" s="19" t="str">
        <f t="shared" si="182"/>
        <v/>
      </c>
      <c r="Y419" s="31" t="s">
        <v>2361</v>
      </c>
      <c r="Z419" s="18" t="str">
        <f t="shared" si="183"/>
        <v>Nếu có hai hoặc nhiều tòa nhà trên cùng một địa điểm, các tòa nhà này được coi là các tòa nhà riêng biệt và quy định bóng tối được áp dụng.</v>
      </c>
      <c r="AA419" s="18" t="str">
        <f t="shared" si="184"/>
        <v>000418_opt3.jpg</v>
      </c>
      <c r="AB419" s="18" t="str">
        <f t="shared" si="171"/>
        <v>TRUE</v>
      </c>
      <c r="AC419" s="46"/>
      <c r="AD419" s="19" t="str">
        <f t="shared" si="185"/>
        <v/>
      </c>
      <c r="AE419" s="31" t="s">
        <v>2544</v>
      </c>
      <c r="AF419" s="18" t="str">
        <f t="shared" si="186"/>
        <v>Ở khu dân cư nông thôn, về nguyên tắc, quy định bóng được áp dụng đối với các công trình có chiều cao trên 7 m hoặc các công trình từ 3 tầng trở lên không bao gồm tầng hầm.</v>
      </c>
      <c r="AG419" s="18" t="str">
        <f t="shared" si="187"/>
        <v>000418_opt4.jpg</v>
      </c>
      <c r="AH419" s="18" t="str">
        <f t="shared" si="173"/>
        <v>FALSE</v>
      </c>
      <c r="AI419" s="46"/>
      <c r="AJ419" s="19" t="str">
        <f t="shared" si="188"/>
        <v/>
      </c>
      <c r="AK419" s="31" t="s">
        <v>2715</v>
      </c>
      <c r="AL419" s="18" t="str">
        <f t="shared" si="189"/>
        <v>Trường hợp địa điểm xây dựng tiếp giáp với đường có chiều rộng từ 10m trở xuống thì đường ranh giới của khu vực tiếp giáp với đường được coi là nằm ngoài 1/2 chiều rộng của đường.</v>
      </c>
      <c r="AM419" s="18" t="str">
        <f t="shared" si="190"/>
        <v>000418_opt5.jpg</v>
      </c>
      <c r="AN419" s="18" t="str">
        <f t="shared" si="174"/>
        <v>FALSE</v>
      </c>
      <c r="AO419" s="46"/>
      <c r="AP419" s="19" t="str">
        <f t="shared" si="191"/>
        <v/>
      </c>
      <c r="AQ419" s="54"/>
      <c r="AR419" s="21" t="str">
        <f t="shared" si="192"/>
        <v/>
      </c>
      <c r="AS419" s="22" t="str">
        <f t="shared" si="193"/>
        <v/>
      </c>
      <c r="AT419" s="57">
        <v>3</v>
      </c>
      <c r="AU419" s="43"/>
      <c r="AV419" s="60" t="s">
        <v>294</v>
      </c>
      <c r="AW419" s="24"/>
    </row>
    <row r="420" spans="1:49" ht="12" customHeight="1" thickBot="1">
      <c r="A420" s="13">
        <f t="shared" si="172"/>
        <v>419</v>
      </c>
      <c r="B420" s="14" t="s">
        <v>7</v>
      </c>
      <c r="C420" s="15" t="s">
        <v>112</v>
      </c>
      <c r="D420" s="67">
        <v>2021</v>
      </c>
      <c r="E420" s="15">
        <v>19</v>
      </c>
      <c r="F420" s="15"/>
      <c r="G420" s="15" t="s">
        <v>2857</v>
      </c>
      <c r="H420" s="15" t="s">
        <v>49</v>
      </c>
      <c r="I420" s="17"/>
      <c r="J420" s="39" t="s">
        <v>2043</v>
      </c>
      <c r="K420" s="18" t="str">
        <f t="shared" si="175"/>
        <v>Tuyên bố nào sau đây về một căn hộ hai tầng với tổng diện tích 200 m2 là không chính xác theo Đạo luật Tiêu chuẩn Xây dựng? Tuy nhiên, sẽ không có sàn tầng hầm và tường chống cháy, và không có khu vực, quận, v.v. nào khác với những khu vực được mô tả sẽ được xem xét.</v>
      </c>
      <c r="L420" s="19" t="str">
        <f t="shared" si="176"/>
        <v>000419_question.jpg</v>
      </c>
      <c r="M420" s="34" t="s">
        <v>2177</v>
      </c>
      <c r="N420" s="18" t="str">
        <f t="shared" si="177"/>
        <v>Khi một tòa nhà mới được xây dựng như một tòa nhà bằng gỗ trong khu vực gần như phòng cháy chữa cháy, bức tường bên ngoài và phần phía sau soffit có thể lan rộng lửa có thể được sử dụng làm kết cấu chống cháy.</v>
      </c>
      <c r="O420" s="18" t="str">
        <f t="shared" si="178"/>
        <v>000419_opt1.jpg</v>
      </c>
      <c r="P420" s="18" t="str">
        <f t="shared" si="169"/>
        <v>FALSE</v>
      </c>
      <c r="Q420" s="46"/>
      <c r="R420" s="20" t="str">
        <f t="shared" si="179"/>
        <v/>
      </c>
      <c r="S420" s="31" t="s">
        <v>2177</v>
      </c>
      <c r="T420" s="18" t="str">
        <f t="shared" si="180"/>
        <v>Khi một tòa nhà mới được xây dựng như một tòa nhà bằng gỗ trong khu vực gần như phòng cháy chữa cháy, bức tường bên ngoài và phần phía sau soffit có thể lan rộng lửa có thể được sử dụng làm kết cấu chống cháy.</v>
      </c>
      <c r="U420" s="18" t="str">
        <f t="shared" si="181"/>
        <v>000419_opt2.jpg</v>
      </c>
      <c r="V420" s="18" t="str">
        <f t="shared" si="170"/>
        <v>TRUE</v>
      </c>
      <c r="W420" s="46"/>
      <c r="X420" s="19" t="str">
        <f t="shared" si="182"/>
        <v/>
      </c>
      <c r="Y420" s="31" t="s">
        <v>2362</v>
      </c>
      <c r="Z420" s="18" t="str">
        <f t="shared" si="183"/>
        <v>Khi một bức tường bên ngoài mới được xây dựng như một kết cấu chống cháy trong khu vực phòng cháy chữa cháy, bức tường bên ngoài có thể được cung cấp tiếp xúc với ranh giới đất liền kề.</v>
      </c>
      <c r="AA420" s="18" t="str">
        <f t="shared" si="184"/>
        <v>000419_opt3.jpg</v>
      </c>
      <c r="AB420" s="18" t="str">
        <f t="shared" si="171"/>
        <v>FALSE</v>
      </c>
      <c r="AC420" s="46"/>
      <c r="AD420" s="19" t="str">
        <f t="shared" si="185"/>
        <v/>
      </c>
      <c r="AE420" s="31" t="s">
        <v>2545</v>
      </c>
      <c r="AF420" s="18" t="str">
        <f t="shared" si="186"/>
        <v>Trường hợp công trình nằm trong "khu vực bán phòng cháy chữa cháy", "khu vực phòng cháy chữa cháy và khu vực không được chỉ định là khu vực bán phòng cháy chữa cháy" thì các quy định về công trình trong khu vực bán phòng cháy chữa cháy sẽ được áp dụng cho tất cả các công trình đó.</v>
      </c>
      <c r="AG420" s="18" t="str">
        <f t="shared" si="187"/>
        <v>000419_opt4.jpg</v>
      </c>
      <c r="AH420" s="18" t="str">
        <f t="shared" si="173"/>
        <v>FALSE</v>
      </c>
      <c r="AI420" s="46"/>
      <c r="AJ420" s="19" t="str">
        <f t="shared" si="188"/>
        <v/>
      </c>
      <c r="AK420" s="31" t="s">
        <v>2716</v>
      </c>
      <c r="AL420" s="18" t="str">
        <f t="shared" si="189"/>
        <v>Khi xây dựng công trình mới trong khu vực bán phòng cháy chữa cháy, kết cấu mái không được gây ra ngọn lửa có hại cho phòng cháy chữa cháy do tia lửa do các đám cháy thông thường trong đô thị gây ra và không được gây nóng chảy, nứt nẻ hoặc các hư hỏng khác có hại cho phòng cháy chữa cháy đến nội thất.</v>
      </c>
      <c r="AM420" s="18" t="str">
        <f t="shared" si="190"/>
        <v>000419_opt5.jpg</v>
      </c>
      <c r="AN420" s="18" t="str">
        <f t="shared" si="174"/>
        <v>FALSE</v>
      </c>
      <c r="AO420" s="46"/>
      <c r="AP420" s="19" t="str">
        <f t="shared" si="191"/>
        <v/>
      </c>
      <c r="AQ420" s="54"/>
      <c r="AR420" s="21" t="str">
        <f t="shared" si="192"/>
        <v/>
      </c>
      <c r="AS420" s="22" t="str">
        <f t="shared" si="193"/>
        <v/>
      </c>
      <c r="AT420" s="57">
        <v>2</v>
      </c>
      <c r="AU420" s="43"/>
      <c r="AV420" s="60" t="s">
        <v>294</v>
      </c>
      <c r="AW420" s="24"/>
    </row>
    <row r="421" spans="1:49" ht="12" customHeight="1" thickBot="1">
      <c r="A421" s="13">
        <f t="shared" si="172"/>
        <v>420</v>
      </c>
      <c r="B421" s="14" t="s">
        <v>7</v>
      </c>
      <c r="C421" s="15" t="s">
        <v>112</v>
      </c>
      <c r="D421" s="67">
        <v>2021</v>
      </c>
      <c r="E421" s="15">
        <v>20</v>
      </c>
      <c r="F421" s="15"/>
      <c r="G421" s="15" t="s">
        <v>2857</v>
      </c>
      <c r="H421" s="15" t="s">
        <v>49</v>
      </c>
      <c r="I421" s="17"/>
      <c r="J421" s="39" t="s">
        <v>2008</v>
      </c>
      <c r="K421" s="18" t="str">
        <f t="shared" si="175"/>
        <v>Tuyên bố nào sau đây là không chính xác theo Đạo luật Tiêu chuẩn Xây dựng?</v>
      </c>
      <c r="L421" s="19" t="str">
        <f t="shared" si="176"/>
        <v>000420_question.jpg</v>
      </c>
      <c r="M421" s="34" t="s">
        <v>2178</v>
      </c>
      <c r="N421" s="18" t="str">
        <f t="shared" si="177"/>
        <v>Một ngôi nhà ba tầng bằng gỗ ở khu vực khác với khu vực phòng cháy chữa cháy và khu vực gần như phòng cháy chữa cháy (không có phần nào để sử dụng ngoài nhà ở.) Khi một cơ quan kiểm tra xác nhận được chỉ định xác nhận theo Điều 6-2, Khoản 1 của Đạo luật Tiêu chuẩn Xây dựng, cần phải có sự đồng ý của trưởng phòng cháy chữa cháy hoặc trưởng phòng cứu hỏa.</v>
      </c>
      <c r="O421" s="18" t="str">
        <f t="shared" si="178"/>
        <v>000420_opt1.jpg</v>
      </c>
      <c r="P421" s="18" t="str">
        <f t="shared" si="169"/>
        <v>TRUE</v>
      </c>
      <c r="Q421" s="46"/>
      <c r="R421" s="20" t="str">
        <f t="shared" si="179"/>
        <v/>
      </c>
      <c r="S421" s="31" t="s">
        <v>2178</v>
      </c>
      <c r="T421" s="18" t="str">
        <f t="shared" si="180"/>
        <v>Một ngôi nhà ba tầng bằng gỗ ở khu vực khác với khu vực phòng cháy chữa cháy và khu vực gần như phòng cháy chữa cháy (không có phần nào để sử dụng ngoài nhà ở.) Khi một cơ quan kiểm tra xác nhận được chỉ định xác nhận theo Điều 6-2, Khoản 1 của Đạo luật Tiêu chuẩn Xây dựng, cần phải có sự đồng ý của trưởng phòng cháy chữa cháy hoặc trưởng phòng cứu hỏa.</v>
      </c>
      <c r="U421" s="18" t="str">
        <f t="shared" si="181"/>
        <v>000420_opt2.jpg</v>
      </c>
      <c r="V421" s="18" t="str">
        <f t="shared" si="170"/>
        <v>FALSE</v>
      </c>
      <c r="W421" s="46"/>
      <c r="X421" s="19" t="str">
        <f t="shared" si="182"/>
        <v/>
      </c>
      <c r="Y421" s="31" t="s">
        <v>2363</v>
      </c>
      <c r="Z421" s="18" t="str">
        <f t="shared" si="183"/>
        <v>Khi xây dựng vòng đu quay có chiều cao 6 m, các quy định tại Điều 20 của Đạo luật Tiêu chuẩn Xây dựng được áp dụng thay đổi.</v>
      </c>
      <c r="AA421" s="18" t="str">
        <f t="shared" si="184"/>
        <v>000420_opt3.jpg</v>
      </c>
      <c r="AB421" s="18" t="str">
        <f t="shared" si="171"/>
        <v>FALSE</v>
      </c>
      <c r="AC421" s="46"/>
      <c r="AD421" s="19" t="str">
        <f t="shared" si="185"/>
        <v/>
      </c>
      <c r="AE421" s="31" t="s">
        <v>2546</v>
      </c>
      <c r="AF421" s="18" t="str">
        <f t="shared" si="186"/>
        <v>Một cơ quan hành chính cụ thể có thể không cho phép xây dựng một địa điểm giải trí tạm thời đặc biệt cần thiết để sử dụng trong hơn một năm bằng cách sử dụng nó cho các cuộc thi trên quy mô quốc tế, ngay cả khi được công nhận rằng không có trở ngại đối với an toàn, phòng cháy chữa cháy hoặc vệ sinh và không thể tránh khỏi vì lợi ích công cộng, mà không có sự đồng ý trước của Ủy ban Đánh giá Tòa nhà.</v>
      </c>
      <c r="AG421" s="18" t="str">
        <f t="shared" si="187"/>
        <v>000420_opt4.jpg</v>
      </c>
      <c r="AH421" s="18" t="str">
        <f t="shared" si="173"/>
        <v>FALSE</v>
      </c>
      <c r="AI421" s="46"/>
      <c r="AJ421" s="19" t="str">
        <f t="shared" si="188"/>
        <v/>
      </c>
      <c r="AK421" s="31" t="s">
        <v>2717</v>
      </c>
      <c r="AL421" s="18" t="str">
        <f t="shared" si="189"/>
        <v>Trong trường hợp vi phạm các quy định của Đạo luật Tiêu chuẩn Xây dựng về độ bền kết cấu và vách ngăn phòng cháy chữa cháy, v.v., nếu chủ sở hữu tòa nhà cố ý vi phạm, người thiết kế hoặc người thi công xây dựng sẽ bị trừng phạt, và hình phạt cũng sẽ được áp dụng cho chủ sở hữu tòa nhà.</v>
      </c>
      <c r="AM421" s="18" t="str">
        <f t="shared" si="190"/>
        <v>000420_opt5.jpg</v>
      </c>
      <c r="AN421" s="18" t="str">
        <f t="shared" si="174"/>
        <v>FALSE</v>
      </c>
      <c r="AO421" s="46"/>
      <c r="AP421" s="19" t="str">
        <f t="shared" si="191"/>
        <v/>
      </c>
      <c r="AQ421" s="54"/>
      <c r="AR421" s="21" t="str">
        <f t="shared" si="192"/>
        <v/>
      </c>
      <c r="AS421" s="22" t="str">
        <f t="shared" si="193"/>
        <v/>
      </c>
      <c r="AT421" s="57">
        <v>1</v>
      </c>
      <c r="AU421" s="43"/>
      <c r="AV421" s="60" t="s">
        <v>294</v>
      </c>
      <c r="AW421" s="24"/>
    </row>
    <row r="422" spans="1:49" ht="12" customHeight="1" thickBot="1">
      <c r="A422" s="13">
        <f t="shared" si="172"/>
        <v>421</v>
      </c>
      <c r="B422" s="14" t="s">
        <v>7</v>
      </c>
      <c r="C422" s="15" t="s">
        <v>112</v>
      </c>
      <c r="D422" s="67">
        <v>2021</v>
      </c>
      <c r="E422" s="15">
        <v>21</v>
      </c>
      <c r="F422" s="15"/>
      <c r="G422" s="15" t="s">
        <v>2857</v>
      </c>
      <c r="H422" s="15" t="s">
        <v>49</v>
      </c>
      <c r="I422" s="17"/>
      <c r="J422" s="39" t="s">
        <v>2044</v>
      </c>
      <c r="K422" s="18" t="str">
        <f t="shared" si="175"/>
        <v>Khi xây dựng một tòa nhà mới, Đạo luật Kiến trúc sư nào không nên được thiết kế bởi một kiến trúc sư hạng hai? Tuy nhiên, nó sẽ không thuộc tòa nhà tạm thời khẩn cấp được quy định tại Điều 85, Khoản 1 hoặc Khoản 2 của Đạo luật Tiêu chuẩn Xây dựng.</v>
      </c>
      <c r="L422" s="19" t="str">
        <f t="shared" si="176"/>
        <v>000421_question.jpg</v>
      </c>
      <c r="M422" s="34" t="s">
        <v>2179</v>
      </c>
      <c r="N422" s="18" t="str">
        <f t="shared" si="177"/>
        <v>Viện dưỡng lão có tổng diện tích 1.600 m2 và chiều cao 6 m.</v>
      </c>
      <c r="O422" s="18" t="str">
        <f t="shared" si="178"/>
        <v>000421_opt1.jpg</v>
      </c>
      <c r="P422" s="18" t="str">
        <f t="shared" si="169"/>
        <v>FALSE</v>
      </c>
      <c r="Q422" s="46"/>
      <c r="R422" s="20" t="str">
        <f t="shared" si="179"/>
        <v/>
      </c>
      <c r="S422" s="31" t="s">
        <v>2179</v>
      </c>
      <c r="T422" s="18" t="str">
        <f t="shared" si="180"/>
        <v>Viện dưỡng lão có tổng diện tích 1.600 m2 và chiều cao 6 m.</v>
      </c>
      <c r="U422" s="18" t="str">
        <f t="shared" si="181"/>
        <v>000421_opt2.jpg</v>
      </c>
      <c r="V422" s="18" t="str">
        <f t="shared" si="170"/>
        <v>FALSE</v>
      </c>
      <c r="W422" s="46"/>
      <c r="X422" s="19" t="str">
        <f t="shared" si="182"/>
        <v/>
      </c>
      <c r="Y422" s="31" t="s">
        <v>2364</v>
      </c>
      <c r="Z422" s="18" t="str">
        <f t="shared" si="183"/>
        <v>Bệnh viện gỗ hai tầng với tổng diện tích 600 m2 và chiều cao 9 m</v>
      </c>
      <c r="AA422" s="18" t="str">
        <f t="shared" si="184"/>
        <v>000421_opt3.jpg</v>
      </c>
      <c r="AB422" s="18" t="str">
        <f t="shared" si="171"/>
        <v>TRUE</v>
      </c>
      <c r="AC422" s="46"/>
      <c r="AD422" s="19" t="str">
        <f t="shared" si="185"/>
        <v/>
      </c>
      <c r="AE422" s="31" t="s">
        <v>2547</v>
      </c>
      <c r="AF422" s="18" t="str">
        <f t="shared" si="186"/>
        <v>Bảo tàng hai tầng với tổng diện tích 300 m2 và chiều cao 9 m.</v>
      </c>
      <c r="AG422" s="18" t="str">
        <f t="shared" si="187"/>
        <v>000421_opt4.jpg</v>
      </c>
      <c r="AH422" s="18" t="str">
        <f t="shared" si="173"/>
        <v>FALSE</v>
      </c>
      <c r="AI422" s="46"/>
      <c r="AJ422" s="19" t="str">
        <f t="shared" si="188"/>
        <v/>
      </c>
      <c r="AK422" s="31" t="s">
        <v>2718</v>
      </c>
      <c r="AL422" s="18" t="str">
        <f t="shared" si="189"/>
        <v>Tổng diện tích 200 m2, cao 13 m, cao 9 m, văn phòng ba tầng kết cấu thép</v>
      </c>
      <c r="AM422" s="18" t="str">
        <f t="shared" si="190"/>
        <v>000421_opt5.jpg</v>
      </c>
      <c r="AN422" s="18" t="str">
        <f t="shared" si="174"/>
        <v>FALSE</v>
      </c>
      <c r="AO422" s="46"/>
      <c r="AP422" s="19" t="str">
        <f t="shared" si="191"/>
        <v/>
      </c>
      <c r="AQ422" s="54"/>
      <c r="AR422" s="21" t="str">
        <f t="shared" si="192"/>
        <v/>
      </c>
      <c r="AS422" s="22" t="str">
        <f t="shared" si="193"/>
        <v/>
      </c>
      <c r="AT422" s="57">
        <v>3</v>
      </c>
      <c r="AU422" s="43"/>
      <c r="AV422" s="60" t="s">
        <v>294</v>
      </c>
      <c r="AW422" s="24"/>
    </row>
    <row r="423" spans="1:49" ht="12" customHeight="1" thickBot="1">
      <c r="A423" s="13">
        <f t="shared" si="172"/>
        <v>422</v>
      </c>
      <c r="B423" s="14" t="s">
        <v>7</v>
      </c>
      <c r="C423" s="15" t="s">
        <v>112</v>
      </c>
      <c r="D423" s="67">
        <v>2021</v>
      </c>
      <c r="E423" s="15">
        <v>22</v>
      </c>
      <c r="F423" s="15"/>
      <c r="G423" s="15" t="s">
        <v>2857</v>
      </c>
      <c r="H423" s="15" t="s">
        <v>49</v>
      </c>
      <c r="I423" s="17"/>
      <c r="J423" s="39" t="s">
        <v>2026</v>
      </c>
      <c r="K423" s="18" t="str">
        <f t="shared" si="175"/>
        <v>Mô tả nào sau đây về văn phòng kiến trúc sư là không chính xác theo Đạo luật Kiến trúc sư?</v>
      </c>
      <c r="L423" s="19" t="str">
        <f t="shared" si="176"/>
        <v>000422_question.jpg</v>
      </c>
      <c r="M423" s="34" t="s">
        <v>2180</v>
      </c>
      <c r="N423" s="18" t="str">
        <f t="shared" si="177"/>
        <v>Khi người sáng lập văn phòng kiến trúc sư có ý định ký kết hợp đồng với chủ sở hữu công trình về công việc làm đại lý cho các thủ tục dựa trên quy định của pháp luật hoặc pháp lệnh liên quan đến việc xây dựng công trình thì phải giải trình trước những vấn đề quan trọng cho chủ sở hữu công trình.</v>
      </c>
      <c r="O423" s="18" t="str">
        <f t="shared" si="178"/>
        <v>000422_opt1.jpg</v>
      </c>
      <c r="P423" s="18" t="str">
        <f t="shared" si="169"/>
        <v>TRUE</v>
      </c>
      <c r="Q423" s="46"/>
      <c r="R423" s="20" t="str">
        <f t="shared" si="179"/>
        <v/>
      </c>
      <c r="S423" s="31" t="s">
        <v>2180</v>
      </c>
      <c r="T423" s="18" t="str">
        <f t="shared" si="180"/>
        <v>Khi người sáng lập văn phòng kiến trúc sư có ý định ký kết hợp đồng với chủ sở hữu công trình về công việc làm đại lý cho các thủ tục dựa trên quy định của pháp luật hoặc pháp lệnh liên quan đến việc xây dựng công trình thì phải giải trình trước những vấn đề quan trọng cho chủ sở hữu công trình.</v>
      </c>
      <c r="U423" s="18" t="str">
        <f t="shared" si="181"/>
        <v>000422_opt2.jpg</v>
      </c>
      <c r="V423" s="18" t="str">
        <f t="shared" si="170"/>
        <v>FALSE</v>
      </c>
      <c r="W423" s="46"/>
      <c r="X423" s="19" t="str">
        <f t="shared" si="182"/>
        <v/>
      </c>
      <c r="Y423" s="31" t="s">
        <v>2365</v>
      </c>
      <c r="Z423" s="18" t="str">
        <f t="shared" si="183"/>
        <v>Nếu không có kiến trúc sư chuyên trách quản lý văn phòng kiến trúc sư, đăng ký văn phòng kiến trúc sư sẽ bị thu hồi.</v>
      </c>
      <c r="AA423" s="18" t="str">
        <f t="shared" si="184"/>
        <v>000422_opt3.jpg</v>
      </c>
      <c r="AB423" s="18" t="str">
        <f t="shared" si="171"/>
        <v>FALSE</v>
      </c>
      <c r="AC423" s="46"/>
      <c r="AD423" s="19" t="str">
        <f t="shared" si="185"/>
        <v/>
      </c>
      <c r="AE423" s="31" t="s">
        <v>2458</v>
      </c>
      <c r="AF423" s="18" t="str">
        <f t="shared" si="186"/>
        <v>Ngay cả khi người sáng lập văn phòng kiến trúc sư được khách hàng cho phép, việc ủy quyền thiết kế hoặc giám sát thi công (cả hai đều được giới hạn trong công việc xây dựng mới của các tòa nhà có tổng diện tích hơn 300 m2). Công việc kinh doanh của Văn phòng Kiến trúc sư không được giao cho người sáng lập văn phòng kiến trúc sư khác một lần.</v>
      </c>
      <c r="AG423" s="18" t="str">
        <f t="shared" si="187"/>
        <v>000422_opt4.jpg</v>
      </c>
      <c r="AH423" s="18" t="str">
        <f t="shared" si="173"/>
        <v>FALSE</v>
      </c>
      <c r="AI423" s="46"/>
      <c r="AJ423" s="19" t="str">
        <f t="shared" si="188"/>
        <v/>
      </c>
      <c r="AK423" s="31" t="s">
        <v>2719</v>
      </c>
      <c r="AL423" s="18" t="str">
        <f t="shared" si="189"/>
        <v>Ngay cả khi một kiến trúc sư có ý định chỉ thực hiện hướng dẫn và giám sát công việc xây dựng như một nghề nghiệp bằng cách nhận thù lao theo yêu cầu của người khác, người đó phải thành lập văn phòng kiến trúc sư và đăng ký văn phòng kiến trúc sư.</v>
      </c>
      <c r="AM423" s="18" t="str">
        <f t="shared" si="190"/>
        <v>000422_opt5.jpg</v>
      </c>
      <c r="AN423" s="18" t="str">
        <f t="shared" si="174"/>
        <v>FALSE</v>
      </c>
      <c r="AO423" s="46"/>
      <c r="AP423" s="19" t="str">
        <f t="shared" si="191"/>
        <v/>
      </c>
      <c r="AQ423" s="54"/>
      <c r="AR423" s="21" t="str">
        <f t="shared" si="192"/>
        <v/>
      </c>
      <c r="AS423" s="22" t="str">
        <f t="shared" si="193"/>
        <v/>
      </c>
      <c r="AT423" s="57">
        <v>1</v>
      </c>
      <c r="AU423" s="43"/>
      <c r="AV423" s="60" t="s">
        <v>294</v>
      </c>
      <c r="AW423" s="24"/>
    </row>
    <row r="424" spans="1:49" ht="12" customHeight="1" thickBot="1">
      <c r="A424" s="13">
        <f t="shared" si="172"/>
        <v>423</v>
      </c>
      <c r="B424" s="14" t="s">
        <v>7</v>
      </c>
      <c r="C424" s="15" t="s">
        <v>112</v>
      </c>
      <c r="D424" s="67">
        <v>2021</v>
      </c>
      <c r="E424" s="15">
        <v>23</v>
      </c>
      <c r="F424" s="15"/>
      <c r="G424" s="15" t="s">
        <v>2857</v>
      </c>
      <c r="H424" s="15" t="s">
        <v>49</v>
      </c>
      <c r="I424" s="17"/>
      <c r="J424" s="39" t="s">
        <v>2045</v>
      </c>
      <c r="K424" s="18" t="str">
        <f t="shared" si="175"/>
        <v>Tuyên bố nào sau đây là không chính xác trong "Đạo luật về Thúc đẩy Trang bị thêm Địa chấn của các tòa nhà"?</v>
      </c>
      <c r="L424" s="19" t="str">
        <f t="shared" si="176"/>
        <v>000423_question.jpg</v>
      </c>
      <c r="M424" s="34" t="s">
        <v>2181</v>
      </c>
      <c r="N424" s="18" t="str">
        <f t="shared" si="177"/>
        <v>Khi kế hoạch cải tạo địa chấn của một tòa nhà yêu cầu xác nhận theo quy định tại Điều 6, Khoản 1 của Đạo luật Tiêu chuẩn Xây dựng, khi cơ quan hành chính có thẩm quyền phê duyệt kế hoạch, được coi là giấy chứng nhận đã được cấp theo quy định tại Điều 6, Khoản 1 của cùng Đạo luật.</v>
      </c>
      <c r="O424" s="18" t="str">
        <f t="shared" si="178"/>
        <v>000423_opt1.jpg</v>
      </c>
      <c r="P424" s="18" t="str">
        <f t="shared" si="169"/>
        <v>FALSE</v>
      </c>
      <c r="Q424" s="46"/>
      <c r="R424" s="20" t="str">
        <f t="shared" si="179"/>
        <v/>
      </c>
      <c r="S424" s="31" t="s">
        <v>2181</v>
      </c>
      <c r="T424" s="18" t="str">
        <f t="shared" si="180"/>
        <v>Khi kế hoạch cải tạo địa chấn của một tòa nhà yêu cầu xác nhận theo quy định tại Điều 6, Khoản 1 của Đạo luật Tiêu chuẩn Xây dựng, khi cơ quan hành chính có thẩm quyền phê duyệt kế hoạch, được coi là giấy chứng nhận đã được cấp theo quy định tại Điều 6, Khoản 1 của cùng Đạo luật.</v>
      </c>
      <c r="U424" s="18" t="str">
        <f t="shared" si="181"/>
        <v>000423_opt2.jpg</v>
      </c>
      <c r="V424" s="18" t="str">
        <f t="shared" si="170"/>
        <v>TRUE</v>
      </c>
      <c r="W424" s="46"/>
      <c r="X424" s="19" t="str">
        <f t="shared" si="182"/>
        <v/>
      </c>
      <c r="Y424" s="31" t="s">
        <v>2298</v>
      </c>
      <c r="Z424" s="18" t="str">
        <f t="shared" si="183"/>
        <v>Người đã nhận được xác nhận của cơ quan quản lý nhà nước có thẩm quyền về việc công trình xây dựng đáp ứng các tiêu chuẩn về an toàn phòng chống động đất có thể gắn biển hiệu công trình (công trình được chứng nhận phù hợp tiêu chuẩn), địa điểm công trình hoặc quảng cáo, v.v. theo mẫu quy định.</v>
      </c>
      <c r="AA424" s="18" t="str">
        <f t="shared" si="184"/>
        <v>000423_opt3.jpg</v>
      </c>
      <c r="AB424" s="18" t="str">
        <f t="shared" si="171"/>
        <v>FALSE</v>
      </c>
      <c r="AC424" s="46"/>
      <c r="AD424" s="19" t="str">
        <f t="shared" si="185"/>
        <v/>
      </c>
      <c r="AE424" s="31" t="s">
        <v>2548</v>
      </c>
      <c r="AF424" s="18" t="str">
        <f t="shared" si="186"/>
        <v>Tòa nhà bị cản trở giao thông là một tòa nhà được chỉ định bởi Lệnh Nội các vì nó có thể cản trở việc đi lại của con đường liền kề với địa điểm và gây khó khăn cho một số lượng lớn người sơ tán suôn sẻ trong trường hợp sụp đổ do động đất.</v>
      </c>
      <c r="AG424" s="18" t="str">
        <f t="shared" si="187"/>
        <v>000423_opt4.jpg</v>
      </c>
      <c r="AH424" s="18" t="str">
        <f t="shared" si="173"/>
        <v>FALSE</v>
      </c>
      <c r="AI424" s="46"/>
      <c r="AJ424" s="19" t="str">
        <f t="shared" si="188"/>
        <v/>
      </c>
      <c r="AK424" s="31" t="s">
        <v>2481</v>
      </c>
      <c r="AL424" s="18" t="str">
        <f t="shared" si="189"/>
        <v>Chủ sở hữu công trình xây dựng có tên trong phương án xác nhận an toàn phải tiến hành chẩn đoán khả năng chống động đất của công trình theo quy định của Bộ Đất đai, Cơ sở hạ tầng, Giao thông và Du lịch và báo cáo kết quả cho cơ quan hành chính có thẩm quyền trước thời hạn quy định.</v>
      </c>
      <c r="AM424" s="18" t="str">
        <f t="shared" si="190"/>
        <v>000423_opt5.jpg</v>
      </c>
      <c r="AN424" s="18" t="str">
        <f t="shared" si="174"/>
        <v>FALSE</v>
      </c>
      <c r="AO424" s="46"/>
      <c r="AP424" s="19" t="str">
        <f t="shared" si="191"/>
        <v/>
      </c>
      <c r="AQ424" s="54"/>
      <c r="AR424" s="21" t="str">
        <f t="shared" si="192"/>
        <v/>
      </c>
      <c r="AS424" s="22" t="str">
        <f t="shared" si="193"/>
        <v/>
      </c>
      <c r="AT424" s="57">
        <v>2</v>
      </c>
      <c r="AU424" s="43"/>
      <c r="AV424" s="60" t="s">
        <v>294</v>
      </c>
      <c r="AW424" s="24"/>
    </row>
    <row r="425" spans="1:49" ht="12" customHeight="1" thickBot="1">
      <c r="A425" s="13">
        <f t="shared" si="172"/>
        <v>424</v>
      </c>
      <c r="B425" s="14" t="s">
        <v>7</v>
      </c>
      <c r="C425" s="15" t="s">
        <v>112</v>
      </c>
      <c r="D425" s="67">
        <v>2021</v>
      </c>
      <c r="E425" s="15">
        <v>24</v>
      </c>
      <c r="F425" s="15"/>
      <c r="G425" s="15" t="s">
        <v>2857</v>
      </c>
      <c r="H425" s="15" t="s">
        <v>49</v>
      </c>
      <c r="I425" s="17"/>
      <c r="J425" s="39" t="s">
        <v>2027</v>
      </c>
      <c r="K425" s="18" t="str">
        <f t="shared" si="175"/>
        <v>Câu nào sau đây là không chính xác?</v>
      </c>
      <c r="L425" s="19" t="str">
        <f t="shared" si="176"/>
        <v>000424_question.jpg</v>
      </c>
      <c r="M425" s="34" t="s">
        <v>2182</v>
      </c>
      <c r="N425" s="18" t="str">
        <f t="shared" si="177"/>
        <v>Theo "Đạo luật về thúc đẩy sự di chuyển thông suốt của người cao tuổi, người khuyết tật, v.v.", phòng khách sạn thuộc danh mục "Cơ sở vật chất tòa nhà cụ thể".</v>
      </c>
      <c r="O425" s="18" t="str">
        <f t="shared" si="178"/>
        <v>000424_opt1.jpg</v>
      </c>
      <c r="P425" s="18" t="str">
        <f t="shared" si="169"/>
        <v>FALSE</v>
      </c>
      <c r="Q425" s="46"/>
      <c r="R425" s="20" t="str">
        <f t="shared" si="179"/>
        <v/>
      </c>
      <c r="S425" s="31" t="s">
        <v>2182</v>
      </c>
      <c r="T425" s="18" t="str">
        <f t="shared" si="180"/>
        <v>Theo "Đạo luật về thúc đẩy sự di chuyển thông suốt của người cao tuổi, người khuyết tật, v.v.", phòng khách sạn thuộc danh mục "Cơ sở vật chất tòa nhà cụ thể".</v>
      </c>
      <c r="U425" s="18" t="str">
        <f t="shared" si="181"/>
        <v>000424_opt2.jpg</v>
      </c>
      <c r="V425" s="18" t="str">
        <f t="shared" si="170"/>
        <v>FALSE</v>
      </c>
      <c r="W425" s="46"/>
      <c r="X425" s="19" t="str">
        <f t="shared" si="182"/>
        <v/>
      </c>
      <c r="Y425" s="31" t="s">
        <v>2366</v>
      </c>
      <c r="Z425" s="18" t="str">
        <f t="shared" si="183"/>
        <v>Theo "Đạo luật về thúc đẩy sự lan tỏa của nhà ở xuất sắc dài hạn", quy mô của một ngôi nhà dành riêng cho một gia đình để được chứng nhận là quy hoạch xây dựng nhà ở xuất sắc dài hạn ít nhất phải bằng diện tích sàn của một tầng (không bao gồm diện tích cầu thang). ) lớn hơn 40 m2 và về nguyên tắc, tổng diện tích sàn tối thiểu phải là 75 m2.</v>
      </c>
      <c r="AA425" s="18" t="str">
        <f t="shared" si="184"/>
        <v>000424_opt3.jpg</v>
      </c>
      <c r="AB425" s="18" t="str">
        <f t="shared" si="171"/>
        <v>FALSE</v>
      </c>
      <c r="AC425" s="46"/>
      <c r="AD425" s="19" t="str">
        <f t="shared" si="185"/>
        <v/>
      </c>
      <c r="AE425" s="31" t="s">
        <v>2549</v>
      </c>
      <c r="AF425" s="18" t="str">
        <f t="shared" si="186"/>
        <v>Theo "Đạo luật Quy định Phát triển Đất ở", nếu việc cắt là biến đất ở không phải là đất ở thành đất ở trong khu vực kiểm soát xây dựng phát triển đất ở, và một vách đá có chiều cao 2 m sẽ được tạo ra ở phần đất nơi bị cắt và diện tích đất bị cắt là 500 m2, về nguyên tắc phải được sự cho phép của thống đốc tỉnh.</v>
      </c>
      <c r="AG425" s="18" t="str">
        <f t="shared" si="187"/>
        <v>000424_opt4.jpg</v>
      </c>
      <c r="AH425" s="18" t="str">
        <f t="shared" si="173"/>
        <v>TRUE</v>
      </c>
      <c r="AI425" s="46"/>
      <c r="AJ425" s="19" t="str">
        <f t="shared" si="188"/>
        <v/>
      </c>
      <c r="AK425" s="31" t="s">
        <v>2720</v>
      </c>
      <c r="AL425" s="18" t="str">
        <f t="shared" si="189"/>
        <v>Theo Luật Quy hoạch thành phố, nếu xây dựng một ngôi nhà gỗ hai tầng mới với tổng diện tích 100 m2 không có tầng hầm trong phạm vi của cơ sở quy hoạch thành phố, về nguyên tắc phải được sự cho phép của thống đốc tỉnh, v.v.</v>
      </c>
      <c r="AM425" s="18" t="str">
        <f t="shared" si="190"/>
        <v>000424_opt5.jpg</v>
      </c>
      <c r="AN425" s="18" t="str">
        <f t="shared" si="174"/>
        <v>FALSE</v>
      </c>
      <c r="AO425" s="46"/>
      <c r="AP425" s="19" t="str">
        <f t="shared" si="191"/>
        <v/>
      </c>
      <c r="AQ425" s="54"/>
      <c r="AR425" s="21" t="str">
        <f t="shared" si="192"/>
        <v/>
      </c>
      <c r="AS425" s="22" t="str">
        <f t="shared" si="193"/>
        <v/>
      </c>
      <c r="AT425" s="57">
        <v>4</v>
      </c>
      <c r="AU425" s="43"/>
      <c r="AV425" s="60" t="s">
        <v>294</v>
      </c>
      <c r="AW425" s="24"/>
    </row>
    <row r="426" spans="1:49" ht="12" customHeight="1" thickBot="1">
      <c r="A426" s="13">
        <f t="shared" si="172"/>
        <v>425</v>
      </c>
      <c r="B426" s="14" t="s">
        <v>7</v>
      </c>
      <c r="C426" s="15" t="s">
        <v>112</v>
      </c>
      <c r="D426" s="67">
        <v>2021</v>
      </c>
      <c r="E426" s="15">
        <v>25</v>
      </c>
      <c r="F426" s="15"/>
      <c r="G426" s="15" t="s">
        <v>2857</v>
      </c>
      <c r="H426" s="15" t="s">
        <v>49</v>
      </c>
      <c r="I426" s="17"/>
      <c r="J426" s="39" t="s">
        <v>2027</v>
      </c>
      <c r="K426" s="18" t="str">
        <f t="shared" si="175"/>
        <v>Câu nào sau đây là không chính xác?</v>
      </c>
      <c r="L426" s="19" t="str">
        <f t="shared" si="176"/>
        <v>000425_question.jpg</v>
      </c>
      <c r="M426" s="34" t="s">
        <v>2183</v>
      </c>
      <c r="N426" s="18" t="str">
        <f t="shared" si="177"/>
        <v>Theo Đạo luật về cải thiện hiệu suất tiêu thụ năng lượng của các tòa nhà, khi một tòa nhà không phải là một tòa nhà cụ thể có tổng diện tích sàn là 200 m2 được xây dựng mới, chủ sở hữu phải thông báo cho cơ quan hành chính có thẩm quyền về kế hoạch kết cấu và thiết bị để đảm bảo hiệu suất tiêu thụ năng lượng của tòa nhà liên quan đến đạo luật.</v>
      </c>
      <c r="O426" s="18" t="str">
        <f t="shared" si="178"/>
        <v>000425_opt1.jpg</v>
      </c>
      <c r="P426" s="18" t="str">
        <f t="shared" si="169"/>
        <v>TRUE</v>
      </c>
      <c r="Q426" s="46"/>
      <c r="R426" s="20" t="str">
        <f t="shared" si="179"/>
        <v/>
      </c>
      <c r="S426" s="31" t="s">
        <v>2183</v>
      </c>
      <c r="T426" s="18" t="str">
        <f t="shared" si="180"/>
        <v>Theo Đạo luật về cải thiện hiệu suất tiêu thụ năng lượng của các tòa nhà, khi một tòa nhà không phải là một tòa nhà cụ thể có tổng diện tích sàn là 200 m2 được xây dựng mới, chủ sở hữu phải thông báo cho cơ quan hành chính có thẩm quyền về kế hoạch kết cấu và thiết bị để đảm bảo hiệu suất tiêu thụ năng lượng của tòa nhà liên quan đến đạo luật.</v>
      </c>
      <c r="U426" s="18" t="str">
        <f t="shared" si="181"/>
        <v>000425_opt2.jpg</v>
      </c>
      <c r="V426" s="18" t="str">
        <f t="shared" si="170"/>
        <v>FALSE</v>
      </c>
      <c r="W426" s="46"/>
      <c r="X426" s="19" t="str">
        <f t="shared" si="182"/>
        <v/>
      </c>
      <c r="Y426" s="31" t="s">
        <v>2367</v>
      </c>
      <c r="Z426" s="18" t="str">
        <f t="shared" si="183"/>
        <v>Theo Đạo luật Điều chỉnh Đất đai, một người có ý định xây dựng một tòa nhà mới phải được sự cho phép của thống đốc tỉnh hoặc những người khác cho đến ngày công bố công khai quyết định về kế hoạch kinh doanh và ngày thông báo công khai rằng đã có việc chuyển đổi đất.</v>
      </c>
      <c r="AA426" s="18" t="str">
        <f t="shared" si="184"/>
        <v>000425_opt3.jpg</v>
      </c>
      <c r="AB426" s="18" t="str">
        <f t="shared" si="171"/>
        <v>FALSE</v>
      </c>
      <c r="AC426" s="46"/>
      <c r="AD426" s="19" t="str">
        <f t="shared" si="185"/>
        <v/>
      </c>
      <c r="AE426" s="31" t="s">
        <v>2550</v>
      </c>
      <c r="AF426" s="18" t="str">
        <f t="shared" si="186"/>
        <v>Theo Luật Tái chế vật liệu liên quan đến công trình xây dựng, người đặt hàng hoặc tự nguyện thi công xây dựng nhà chung cư bằng gỗ hai tầng mới với tổng diện tích sàn là 500 m2 phải thông báo cho Thống đốc tỉnh về các vấn đề quy định ít nhất 7 ngày trước ngày khởi công xây dựng.</v>
      </c>
      <c r="AG426" s="18" t="str">
        <f t="shared" si="187"/>
        <v>000425_opt4.jpg</v>
      </c>
      <c r="AH426" s="18" t="str">
        <f t="shared" si="173"/>
        <v>FALSE</v>
      </c>
      <c r="AI426" s="46"/>
      <c r="AJ426" s="19" t="str">
        <f t="shared" si="188"/>
        <v/>
      </c>
      <c r="AK426" s="31" t="s">
        <v>2721</v>
      </c>
      <c r="AL426" s="18" t="str">
        <f t="shared" si="189"/>
        <v>Theo "Đạo luật Dịch vụ Cứu hỏa", trong các tiêu chuẩn ban hành sắc lệnh liên quan đến việc lắp đặt và bảo trì thiết bị phòng chống thiên tai cho mục đích sử dụng trong khu dân cư, phòng được sử dụng để ngủ và sàn có phòng (không bao gồm sàn sơ tán). Về nguyên tắc, báo động phòng chống thiên tai dân cư hoặc máy dò thiết bị thông báo phòng chống thiên tai dân cư phải được lắp đặt trên cầu thang trong nhà dẫn trực tiếp lên tầng dưới.</v>
      </c>
      <c r="AM426" s="18" t="str">
        <f t="shared" si="190"/>
        <v>000425_opt5.jpg</v>
      </c>
      <c r="AN426" s="18" t="str">
        <f t="shared" si="174"/>
        <v>FALSE</v>
      </c>
      <c r="AO426" s="46"/>
      <c r="AP426" s="19" t="str">
        <f t="shared" si="191"/>
        <v/>
      </c>
      <c r="AQ426" s="54"/>
      <c r="AR426" s="21" t="str">
        <f t="shared" si="192"/>
        <v/>
      </c>
      <c r="AS426" s="22" t="str">
        <f t="shared" si="193"/>
        <v/>
      </c>
      <c r="AT426" s="57">
        <v>1</v>
      </c>
      <c r="AU426" s="43"/>
      <c r="AV426" s="60" t="s">
        <v>294</v>
      </c>
      <c r="AW426" s="24"/>
    </row>
    <row r="427" spans="1:49" ht="12" customHeight="1" thickBot="1">
      <c r="A427" s="13">
        <f t="shared" si="172"/>
        <v>426</v>
      </c>
      <c r="B427" s="14" t="s">
        <v>7</v>
      </c>
      <c r="C427" s="15" t="s">
        <v>112</v>
      </c>
      <c r="D427" s="67">
        <v>2020</v>
      </c>
      <c r="E427" s="15">
        <v>1</v>
      </c>
      <c r="F427" s="15"/>
      <c r="G427" s="15" t="s">
        <v>2857</v>
      </c>
      <c r="H427" s="15" t="s">
        <v>49</v>
      </c>
      <c r="I427" s="17"/>
      <c r="J427" s="39" t="s">
        <v>2028</v>
      </c>
      <c r="K427" s="18" t="str">
        <f t="shared" si="175"/>
        <v>Tuyên bố nào sau đây liên quan đến các thuật ngữ là không chính xác theo Đạo luật Tiêu chuẩn Xây dựng?</v>
      </c>
      <c r="L427" s="19" t="str">
        <f t="shared" si="176"/>
        <v>000426_question.jpg</v>
      </c>
      <c r="M427" s="34" t="s">
        <v>2184</v>
      </c>
      <c r="N427" s="18" t="str">
        <f t="shared" si="177"/>
        <v>Hiệu suất cần thiết cho bức tường bên ngoài hoặc soffit của tòa nhà để ngăn chặn sự lan rộng của đám cháy do đám cháy thông thường xảy ra xung quanh tòa nhà được gọi là "hiệu suất phòng cháy chữa cháy".</v>
      </c>
      <c r="O427" s="18" t="str">
        <f t="shared" si="178"/>
        <v>000426_opt1.jpg</v>
      </c>
      <c r="P427" s="18" t="str">
        <f t="shared" si="169"/>
        <v>FALSE</v>
      </c>
      <c r="Q427" s="46"/>
      <c r="R427" s="20" t="str">
        <f t="shared" si="179"/>
        <v/>
      </c>
      <c r="S427" s="31" t="s">
        <v>2184</v>
      </c>
      <c r="T427" s="18" t="str">
        <f t="shared" si="180"/>
        <v>Hiệu suất cần thiết cho bức tường bên ngoài hoặc soffit của tòa nhà để ngăn chặn sự lan rộng của đám cháy do đám cháy thông thường xảy ra xung quanh tòa nhà được gọi là "hiệu suất phòng cháy chữa cháy".</v>
      </c>
      <c r="U427" s="18" t="str">
        <f t="shared" si="181"/>
        <v>000426_opt2.jpg</v>
      </c>
      <c r="V427" s="18" t="str">
        <f t="shared" si="170"/>
        <v>FALSE</v>
      </c>
      <c r="W427" s="46"/>
      <c r="X427" s="19" t="str">
        <f t="shared" si="182"/>
        <v/>
      </c>
      <c r="Y427" s="31" t="s">
        <v>2368</v>
      </c>
      <c r="Z427" s="18" t="str">
        <f t="shared" si="183"/>
        <v>Trong một ngôi nhà đơn lẻ bằng gỗ hai tầng, việc sửa chữa hầu hết các cầu thang trong nhà dẫn từ tầng một lên tầng hai là một "sửa chữa quy mô lớn".</v>
      </c>
      <c r="AA427" s="18" t="str">
        <f t="shared" si="184"/>
        <v>000426_opt3.jpg</v>
      </c>
      <c r="AB427" s="18" t="str">
        <f t="shared" si="171"/>
        <v>FALSE</v>
      </c>
      <c r="AC427" s="46"/>
      <c r="AD427" s="19" t="str">
        <f t="shared" si="185"/>
        <v/>
      </c>
      <c r="AE427" s="31" t="s">
        <v>2551</v>
      </c>
      <c r="AF427" s="18" t="str">
        <f t="shared" si="186"/>
        <v>Tòa nhà được sử dụng cho mục đích của Trung tâm Hỗ trợ Hoạt động Cộng đồng là một "tòa nhà đặc biệt".</v>
      </c>
      <c r="AG427" s="18" t="str">
        <f t="shared" si="187"/>
        <v>000426_opt4.jpg</v>
      </c>
      <c r="AH427" s="18" t="str">
        <f t="shared" si="173"/>
        <v>FALSE</v>
      </c>
      <c r="AI427" s="46"/>
      <c r="AJ427" s="19" t="str">
        <f t="shared" si="188"/>
        <v/>
      </c>
      <c r="AK427" s="31" t="s">
        <v>2660</v>
      </c>
      <c r="AL427" s="18" t="str">
        <f t="shared" si="189"/>
        <v>Sàn có ban công hiệu quả cho việc sơ tán là "sàn sơ tán".</v>
      </c>
      <c r="AM427" s="18" t="str">
        <f t="shared" si="190"/>
        <v>000426_opt5.jpg</v>
      </c>
      <c r="AN427" s="18" t="str">
        <f t="shared" si="174"/>
        <v>TRUE</v>
      </c>
      <c r="AO427" s="46"/>
      <c r="AP427" s="19" t="str">
        <f t="shared" si="191"/>
        <v/>
      </c>
      <c r="AQ427" s="54"/>
      <c r="AR427" s="21" t="str">
        <f t="shared" si="192"/>
        <v/>
      </c>
      <c r="AS427" s="22" t="str">
        <f t="shared" si="193"/>
        <v/>
      </c>
      <c r="AT427" s="57">
        <v>5</v>
      </c>
      <c r="AU427" s="43"/>
      <c r="AV427" s="60" t="s">
        <v>294</v>
      </c>
      <c r="AW427" s="24"/>
    </row>
    <row r="428" spans="1:49" ht="12" customHeight="1" thickBot="1">
      <c r="A428" s="13">
        <f t="shared" si="172"/>
        <v>427</v>
      </c>
      <c r="B428" s="14" t="s">
        <v>7</v>
      </c>
      <c r="C428" s="15" t="s">
        <v>112</v>
      </c>
      <c r="D428" s="67">
        <v>2020</v>
      </c>
      <c r="E428" s="15">
        <v>2</v>
      </c>
      <c r="F428" s="15"/>
      <c r="G428" s="15" t="s">
        <v>2857</v>
      </c>
      <c r="H428" s="15" t="s">
        <v>49</v>
      </c>
      <c r="I428" s="17"/>
      <c r="J428" s="39" t="s">
        <v>2007</v>
      </c>
      <c r="K428" s="18" t="str">
        <f t="shared" si="175"/>
        <v>Hành vi nào sau đây bắt buộc phải được cấp giấy chứng nhận xác nhận ở bất kỳ đâu trên Nhật Bản theo Đạo luật Tiêu chuẩn Xây dựng?</v>
      </c>
      <c r="L428" s="19" t="str">
        <f t="shared" si="176"/>
        <v>000427_question.jpg</v>
      </c>
      <c r="M428" s="34" t="s">
        <v>2185</v>
      </c>
      <c r="N428" s="18" t="str">
        <f t="shared" si="177"/>
        <v>Nhà một tầng khung thép, tổng diện tích 100m2 trong nhà đơn lập với tổng diện tích 100m2, nhà một tầng khung thép, mở rộng văn phòng diện tích sàn 100m2</v>
      </c>
      <c r="O428" s="18" t="str">
        <f t="shared" si="178"/>
        <v>000427_opt1.jpg</v>
      </c>
      <c r="P428" s="18" t="str">
        <f t="shared" si="169"/>
        <v>FALSE</v>
      </c>
      <c r="Q428" s="46"/>
      <c r="R428" s="20" t="str">
        <f t="shared" si="179"/>
        <v/>
      </c>
      <c r="S428" s="31" t="s">
        <v>2185</v>
      </c>
      <c r="T428" s="18" t="str">
        <f t="shared" si="180"/>
        <v>Nhà một tầng khung thép, tổng diện tích 100m2 trong nhà đơn lập với tổng diện tích 100m2, nhà một tầng khung thép, mở rộng văn phòng diện tích sàn 100m2</v>
      </c>
      <c r="U428" s="18" t="str">
        <f t="shared" si="181"/>
        <v>000427_opt2.jpg</v>
      </c>
      <c r="V428" s="18" t="str">
        <f t="shared" si="170"/>
        <v>FALSE</v>
      </c>
      <c r="W428" s="46"/>
      <c r="X428" s="19" t="str">
        <f t="shared" si="182"/>
        <v/>
      </c>
      <c r="Y428" s="31" t="s">
        <v>2369</v>
      </c>
      <c r="Z428" s="18" t="str">
        <f t="shared" si="183"/>
        <v>Sửa chữa quy mô lớn nhà một tầng bê tông cốt thép với tổng diện tích 300m2</v>
      </c>
      <c r="AA428" s="18" t="str">
        <f t="shared" si="184"/>
        <v>000427_opt3.jpg</v>
      </c>
      <c r="AB428" s="18" t="str">
        <f t="shared" si="171"/>
        <v>TRUE</v>
      </c>
      <c r="AC428" s="46"/>
      <c r="AD428" s="19" t="str">
        <f t="shared" si="185"/>
        <v/>
      </c>
      <c r="AE428" s="31" t="s">
        <v>2552</v>
      </c>
      <c r="AF428" s="18" t="str">
        <f t="shared" si="186"/>
        <v>Chuyển đổi mục đích sử dụng từ nhà gỗ hai tầng với tổng diện tích 150 m2 và chiều cao 8 m thành cơ sở phúc lợi cho người cao tuổi</v>
      </c>
      <c r="AG428" s="18" t="str">
        <f t="shared" si="187"/>
        <v>000427_opt4.jpg</v>
      </c>
      <c r="AH428" s="18" t="str">
        <f t="shared" si="173"/>
        <v>FALSE</v>
      </c>
      <c r="AI428" s="46"/>
      <c r="AJ428" s="19" t="str">
        <f t="shared" si="188"/>
        <v/>
      </c>
      <c r="AK428" s="31" t="s">
        <v>2722</v>
      </c>
      <c r="AL428" s="18" t="str">
        <f t="shared" si="189"/>
        <v>Xây dựng mới căn hộ chung cư bằng gỗ hai tầng với tổng diện tích 200 m2 và chiều cao 9 mét</v>
      </c>
      <c r="AM428" s="18" t="str">
        <f t="shared" si="190"/>
        <v>000427_opt5.jpg</v>
      </c>
      <c r="AN428" s="18" t="str">
        <f t="shared" si="174"/>
        <v>FALSE</v>
      </c>
      <c r="AO428" s="46"/>
      <c r="AP428" s="19" t="str">
        <f t="shared" si="191"/>
        <v/>
      </c>
      <c r="AQ428" s="54"/>
      <c r="AR428" s="21" t="str">
        <f t="shared" si="192"/>
        <v/>
      </c>
      <c r="AS428" s="22" t="str">
        <f t="shared" si="193"/>
        <v/>
      </c>
      <c r="AT428" s="57">
        <v>3</v>
      </c>
      <c r="AU428" s="43"/>
      <c r="AV428" s="60" t="s">
        <v>294</v>
      </c>
      <c r="AW428" s="24"/>
    </row>
    <row r="429" spans="1:49" ht="12" customHeight="1" thickBot="1">
      <c r="A429" s="13">
        <f t="shared" si="172"/>
        <v>428</v>
      </c>
      <c r="B429" s="14" t="s">
        <v>7</v>
      </c>
      <c r="C429" s="15" t="s">
        <v>112</v>
      </c>
      <c r="D429" s="67">
        <v>2020</v>
      </c>
      <c r="E429" s="15">
        <v>3</v>
      </c>
      <c r="F429" s="15"/>
      <c r="G429" s="15" t="s">
        <v>2857</v>
      </c>
      <c r="H429" s="15" t="s">
        <v>49</v>
      </c>
      <c r="I429" s="17"/>
      <c r="J429" s="39" t="s">
        <v>2008</v>
      </c>
      <c r="K429" s="18" t="str">
        <f t="shared" si="175"/>
        <v>Tuyên bố nào sau đây là không chính xác theo Đạo luật Tiêu chuẩn Xây dựng?</v>
      </c>
      <c r="L429" s="19" t="str">
        <f t="shared" si="176"/>
        <v>000428_question.jpg</v>
      </c>
      <c r="M429" s="34" t="s">
        <v>2186</v>
      </c>
      <c r="N429" s="18" t="str">
        <f t="shared" si="177"/>
        <v>Khi chủ sở hữu công trình xây dựng nhận được giấy xác nhận về việc thay đổi mục đích sử dụng công trình, khi công trình xây dựng hoàn thành phải thông báo cho chủ công trình hoặc cơ quan xác nhận, kiểm tra được chỉ định.</v>
      </c>
      <c r="O429" s="18" t="str">
        <f t="shared" si="178"/>
        <v>000428_opt1.jpg</v>
      </c>
      <c r="P429" s="18" t="str">
        <f t="shared" si="169"/>
        <v>TRUE</v>
      </c>
      <c r="Q429" s="46"/>
      <c r="R429" s="20" t="str">
        <f t="shared" si="179"/>
        <v/>
      </c>
      <c r="S429" s="31" t="s">
        <v>2186</v>
      </c>
      <c r="T429" s="18" t="str">
        <f t="shared" si="180"/>
        <v>Khi chủ sở hữu công trình xây dựng nhận được giấy xác nhận về việc thay đổi mục đích sử dụng công trình, khi công trình xây dựng hoàn thành phải thông báo cho chủ công trình hoặc cơ quan xác nhận, kiểm tra được chỉ định.</v>
      </c>
      <c r="U429" s="18" t="str">
        <f t="shared" si="181"/>
        <v>000428_opt2.jpg</v>
      </c>
      <c r="V429" s="18" t="str">
        <f t="shared" si="170"/>
        <v>FALSE</v>
      </c>
      <c r="W429" s="46"/>
      <c r="X429" s="19" t="str">
        <f t="shared" si="182"/>
        <v/>
      </c>
      <c r="Y429" s="31" t="s">
        <v>2370</v>
      </c>
      <c r="Z429" s="18" t="str">
        <f t="shared" si="183"/>
        <v>Người xây dựng công trình xây dựng, sửa chữa quy mô lớn hoặc tu sửa quy mô lớn như quy định tại Điều 6, Khoản 1 của Đạo luật Tiêu chuẩn Xây dựng phải chuẩn bị các tài liệu thiết kế liên quan đến việc xây dựng tại công trường.</v>
      </c>
      <c r="AA429" s="18" t="str">
        <f t="shared" si="184"/>
        <v>000428_opt3.jpg</v>
      </c>
      <c r="AB429" s="18" t="str">
        <f t="shared" si="171"/>
        <v>FALSE</v>
      </c>
      <c r="AC429" s="46"/>
      <c r="AD429" s="19" t="str">
        <f t="shared" si="185"/>
        <v/>
      </c>
      <c r="AE429" s="31" t="s">
        <v>2553</v>
      </c>
      <c r="AF429" s="18" t="str">
        <f t="shared" si="186"/>
        <v>Cơ quan hành chính cụ thể, người giám sát tòa nhà hoặc thanh tra tòa nhà có thể yêu cầu người giám sát thi công xây dựng tòa nhà báo cáo về tình trạng xây dựng của tòa nhà.</v>
      </c>
      <c r="AG429" s="18" t="str">
        <f t="shared" si="187"/>
        <v>000428_opt4.jpg</v>
      </c>
      <c r="AH429" s="18" t="str">
        <f t="shared" si="173"/>
        <v>FALSE</v>
      </c>
      <c r="AI429" s="46"/>
      <c r="AJ429" s="19" t="str">
        <f t="shared" si="188"/>
        <v/>
      </c>
      <c r="AK429" s="31" t="s">
        <v>2723</v>
      </c>
      <c r="AL429" s="18" t="str">
        <f t="shared" si="189"/>
        <v>Nếu Cơ quan Hành chính Cụ thể phát hiện ra rằng cấu trúc của một tòa nhà được quy định đã xảy ra hư hỏng, ăn mòn hoặc xuống cấp khác và nó có khả năng gây nguy hiểm về an toàn nếu không được giám sát, Cơ quan Hành chính Cụ thể có thể cung cấp hướng dẫn và lời khuyên cần thiết cho chủ sở hữu tòa nhà, v.v. về việc bảo trì và bảo trì tòa nhà.</v>
      </c>
      <c r="AM429" s="18" t="str">
        <f t="shared" si="190"/>
        <v>000428_opt5.jpg</v>
      </c>
      <c r="AN429" s="18" t="str">
        <f t="shared" si="174"/>
        <v>FALSE</v>
      </c>
      <c r="AO429" s="46"/>
      <c r="AP429" s="19" t="str">
        <f t="shared" si="191"/>
        <v/>
      </c>
      <c r="AQ429" s="54"/>
      <c r="AR429" s="21" t="str">
        <f t="shared" si="192"/>
        <v/>
      </c>
      <c r="AS429" s="22" t="str">
        <f t="shared" si="193"/>
        <v/>
      </c>
      <c r="AT429" s="57">
        <v>1</v>
      </c>
      <c r="AU429" s="43"/>
      <c r="AV429" s="60" t="s">
        <v>294</v>
      </c>
      <c r="AW429" s="24"/>
    </row>
    <row r="430" spans="1:49" ht="12" customHeight="1" thickBot="1">
      <c r="A430" s="13">
        <f t="shared" si="172"/>
        <v>429</v>
      </c>
      <c r="B430" s="14" t="s">
        <v>7</v>
      </c>
      <c r="C430" s="15" t="s">
        <v>112</v>
      </c>
      <c r="D430" s="67">
        <v>2020</v>
      </c>
      <c r="E430" s="15">
        <v>4</v>
      </c>
      <c r="F430" s="15"/>
      <c r="G430" s="15" t="s">
        <v>2857</v>
      </c>
      <c r="H430" s="15" t="s">
        <v>49</v>
      </c>
      <c r="I430" s="17"/>
      <c r="J430" s="39" t="s">
        <v>2046</v>
      </c>
      <c r="K430" s="18" t="str">
        <f t="shared" si="175"/>
        <v>Tuyên bố nào sau đây liên quan đến quy hoạch nhà chung cư bằng gỗ hai tầng với tổng diện tích 200 m2 không tuân thủ Đạo luật Tiêu chuẩn Xây dựng? Tuy nhiên, phương pháp cơ cấu do Bộ trưởng Bộ Đất đai, Cơ sở hạ tầng, Giao thông và Du lịch thiết lập sẽ không được xem xét.</v>
      </c>
      <c r="L430" s="19" t="str">
        <f t="shared" si="176"/>
        <v>000429_question.jpg</v>
      </c>
      <c r="M430" s="34" t="s">
        <v>2187</v>
      </c>
      <c r="N430" s="18" t="str">
        <f t="shared" si="177"/>
        <v>Cầu thang có chiều cao 1,0m được thiết lập ở độ cao của cầu thang (cầu thang thẳng ngoài trời với chiều cao 3,0m) và một cầu thang có chiều rộng 1,0m.</v>
      </c>
      <c r="O430" s="18" t="str">
        <f t="shared" si="178"/>
        <v>000429_opt1.jpg</v>
      </c>
      <c r="P430" s="18" t="str">
        <f t="shared" si="169"/>
        <v>FALSE</v>
      </c>
      <c r="Q430" s="46"/>
      <c r="R430" s="20" t="str">
        <f t="shared" si="179"/>
        <v/>
      </c>
      <c r="S430" s="31" t="s">
        <v>2187</v>
      </c>
      <c r="T430" s="18" t="str">
        <f t="shared" si="180"/>
        <v>Cầu thang có chiều cao 1,0m được thiết lập ở độ cao của cầu thang (cầu thang thẳng ngoài trời với chiều cao 3,0m) và một cầu thang có chiều rộng 1,0m.</v>
      </c>
      <c r="U430" s="18" t="str">
        <f t="shared" si="181"/>
        <v>000429_opt2.jpg</v>
      </c>
      <c r="V430" s="18" t="str">
        <f t="shared" si="170"/>
        <v>FALSE</v>
      </c>
      <c r="W430" s="46"/>
      <c r="X430" s="19" t="str">
        <f t="shared" si="182"/>
        <v/>
      </c>
      <c r="Y430" s="31" t="s">
        <v>2371</v>
      </c>
      <c r="Z430" s="18" t="str">
        <f t="shared" si="183"/>
        <v>Trong các phòng khác ngoài phòng khách, chỉ lắp đặt thiết bị đốt kín nên không lắp đặt thiết bị thông gió.</v>
      </c>
      <c r="AA430" s="18" t="str">
        <f t="shared" si="184"/>
        <v>000429_opt3.jpg</v>
      </c>
      <c r="AB430" s="18" t="str">
        <f t="shared" si="171"/>
        <v>FALSE</v>
      </c>
      <c r="AC430" s="46"/>
      <c r="AD430" s="19" t="str">
        <f t="shared" si="185"/>
        <v/>
      </c>
      <c r="AE430" s="31" t="s">
        <v>2554</v>
      </c>
      <c r="AF430" s="18" t="str">
        <f t="shared" si="186"/>
        <v>Khi lắp đặt thiết bị thông gió cơ học trong phòng khách (diện tích sàn 20 m2, chiều cao trần 2,4 m), khối lượng thông gió hiệu quả theo "Tiêu chuẩn kỹ thuật đối với Formaldehyde cho các công trình thông gió trong các tòa nhà có phòng khách" được đặt ở mức 20 m3/h.</v>
      </c>
      <c r="AG430" s="18" t="str">
        <f t="shared" si="187"/>
        <v>000429_opt4.jpg</v>
      </c>
      <c r="AH430" s="18" t="str">
        <f t="shared" si="173"/>
        <v>TRUE</v>
      </c>
      <c r="AI430" s="46"/>
      <c r="AJ430" s="19" t="str">
        <f t="shared" si="188"/>
        <v/>
      </c>
      <c r="AK430" s="31" t="s">
        <v>2724</v>
      </c>
      <c r="AL430" s="18" t="str">
        <f t="shared" si="189"/>
        <v>Chiều cao trần của phòng ngủ được đặt là 2,4 m và chiều cao trần của nhà vệ sinh được đặt thành 2,0 m.</v>
      </c>
      <c r="AM430" s="18" t="str">
        <f t="shared" si="190"/>
        <v>000429_opt5.jpg</v>
      </c>
      <c r="AN430" s="18" t="str">
        <f t="shared" si="174"/>
        <v>FALSE</v>
      </c>
      <c r="AO430" s="46"/>
      <c r="AP430" s="19" t="str">
        <f t="shared" si="191"/>
        <v/>
      </c>
      <c r="AQ430" s="54"/>
      <c r="AR430" s="21" t="str">
        <f t="shared" si="192"/>
        <v/>
      </c>
      <c r="AS430" s="22" t="str">
        <f t="shared" si="193"/>
        <v/>
      </c>
      <c r="AT430" s="57">
        <v>4</v>
      </c>
      <c r="AU430" s="43"/>
      <c r="AV430" s="60" t="s">
        <v>294</v>
      </c>
      <c r="AW430" s="24"/>
    </row>
    <row r="431" spans="1:49" ht="12" customHeight="1" thickBot="1">
      <c r="A431" s="13">
        <f t="shared" si="172"/>
        <v>430</v>
      </c>
      <c r="B431" s="14" t="s">
        <v>7</v>
      </c>
      <c r="C431" s="15" t="s">
        <v>112</v>
      </c>
      <c r="D431" s="67">
        <v>2020</v>
      </c>
      <c r="E431" s="15">
        <v>5</v>
      </c>
      <c r="F431" s="15"/>
      <c r="G431" s="15" t="s">
        <v>2857</v>
      </c>
      <c r="H431" s="15" t="s">
        <v>49</v>
      </c>
      <c r="I431" s="17"/>
      <c r="J431" s="39" t="s">
        <v>2047</v>
      </c>
      <c r="K431" s="18" t="str">
        <f t="shared" si="175"/>
        <v>Tại khu thương mại lân cận, phòng khách ở tầng một của một ngôi nhà có mặt cắt ngang như trong hình (lỗ mở rộng 1,5 m và diện tích 3,0 m2). Khi lập kế hoạch, khoảng cách tối thiểu X phải được đặt lùi lại so với ranh giới đất liền kề để đảm bảo ánh sáng ban ngày hiệu quả theo Đạo luật Tiêu chuẩn Xây dựng là một trong những điều sau đây. Tuy nhiên, diện tích sàn của phòng khách phải là 21m2 và các biện pháp có hiệu quả đối với ánh sáng ban ngày sẽ không được xem xét, ngoại trừ phần mở được mô tả trong sơ đồ.</v>
      </c>
      <c r="L431" s="19" t="str">
        <f t="shared" si="176"/>
        <v>000430_question.jpg</v>
      </c>
      <c r="M431" s="34" t="s">
        <v>2188</v>
      </c>
      <c r="N431" s="18" t="str">
        <f t="shared" si="177"/>
        <v>1,0 triệu</v>
      </c>
      <c r="O431" s="18" t="str">
        <f t="shared" si="178"/>
        <v>000430_opt1.jpg</v>
      </c>
      <c r="P431" s="18" t="str">
        <f t="shared" si="169"/>
        <v>FALSE</v>
      </c>
      <c r="Q431" s="46"/>
      <c r="R431" s="20" t="str">
        <f t="shared" si="179"/>
        <v/>
      </c>
      <c r="S431" s="31" t="s">
        <v>2188</v>
      </c>
      <c r="T431" s="18" t="str">
        <f t="shared" si="180"/>
        <v>1,0 triệu</v>
      </c>
      <c r="U431" s="18" t="str">
        <f t="shared" si="181"/>
        <v>000430_opt2.jpg</v>
      </c>
      <c r="V431" s="18" t="str">
        <f t="shared" si="170"/>
        <v>FALSE</v>
      </c>
      <c r="W431" s="46"/>
      <c r="X431" s="19" t="str">
        <f t="shared" si="182"/>
        <v/>
      </c>
      <c r="Y431" s="31" t="s">
        <v>2372</v>
      </c>
      <c r="Z431" s="18" t="str">
        <f t="shared" si="183"/>
        <v>1,5 triệu</v>
      </c>
      <c r="AA431" s="18" t="str">
        <f t="shared" si="184"/>
        <v>000430_opt3.jpg</v>
      </c>
      <c r="AB431" s="18" t="str">
        <f t="shared" si="171"/>
        <v>TRUE</v>
      </c>
      <c r="AC431" s="46"/>
      <c r="AD431" s="19" t="str">
        <f t="shared" si="185"/>
        <v/>
      </c>
      <c r="AE431" s="31" t="s">
        <v>2555</v>
      </c>
      <c r="AF431" s="18" t="str">
        <f t="shared" si="186"/>
        <v>1,8 triệu</v>
      </c>
      <c r="AG431" s="18" t="str">
        <f t="shared" si="187"/>
        <v>000430_opt4.jpg</v>
      </c>
      <c r="AH431" s="18" t="str">
        <f t="shared" si="173"/>
        <v>FALSE</v>
      </c>
      <c r="AI431" s="46"/>
      <c r="AJ431" s="19" t="str">
        <f t="shared" si="188"/>
        <v/>
      </c>
      <c r="AK431" s="31" t="s">
        <v>2725</v>
      </c>
      <c r="AL431" s="18" t="str">
        <f t="shared" si="189"/>
        <v>2,0 triệu</v>
      </c>
      <c r="AM431" s="18" t="str">
        <f t="shared" si="190"/>
        <v>000430_opt5.jpg</v>
      </c>
      <c r="AN431" s="18" t="str">
        <f t="shared" si="174"/>
        <v>FALSE</v>
      </c>
      <c r="AO431" s="46"/>
      <c r="AP431" s="19" t="str">
        <f t="shared" si="191"/>
        <v/>
      </c>
      <c r="AQ431" s="54"/>
      <c r="AR431" s="21" t="str">
        <f t="shared" si="192"/>
        <v/>
      </c>
      <c r="AS431" s="22" t="str">
        <f t="shared" si="193"/>
        <v/>
      </c>
      <c r="AT431" s="57">
        <v>3</v>
      </c>
      <c r="AU431" s="43"/>
      <c r="AV431" s="60" t="s">
        <v>294</v>
      </c>
      <c r="AW431" s="24"/>
    </row>
    <row r="432" spans="1:49" ht="12" customHeight="1" thickBot="1">
      <c r="A432" s="13">
        <f t="shared" si="172"/>
        <v>431</v>
      </c>
      <c r="B432" s="14" t="s">
        <v>7</v>
      </c>
      <c r="C432" s="15" t="s">
        <v>112</v>
      </c>
      <c r="D432" s="67">
        <v>2020</v>
      </c>
      <c r="E432" s="15">
        <v>6</v>
      </c>
      <c r="F432" s="15"/>
      <c r="G432" s="15" t="s">
        <v>2857</v>
      </c>
      <c r="H432" s="15" t="s">
        <v>49</v>
      </c>
      <c r="I432" s="17"/>
      <c r="J432" s="39" t="s">
        <v>2048</v>
      </c>
      <c r="K432" s="18" t="str">
        <f t="shared" si="175"/>
        <v>Tuyên bố nào sau đây liên quan đến cường độ kết cấu của phần chính của cường độ kết cấu của một ngôi nhà dành cho một gia đình có tổng diện tích 150 m2 và chiều cao 7 m là không chính xác theo Đạo luật Tiêu chuẩn Xây dựng? Tuy nhiên, việc xác nhận an toàn bằng tính toán kết cấu, v.v. sẽ không được thực hiện và không được xem xét phương pháp kết cấu do Bộ trưởng Bộ Đất đai, Cơ sở hạ tầng, Giao thông và Du lịch quy định.</v>
      </c>
      <c r="L432" s="19" t="str">
        <f t="shared" si="176"/>
        <v>000431_question.jpg</v>
      </c>
      <c r="M432" s="34" t="s">
        <v>2189</v>
      </c>
      <c r="N432" s="18" t="str">
        <f t="shared" si="177"/>
        <v>Khi mái được lợp bằng các tấm kim loại, đường kính nhỏ của các cột trên tầng hai có khoảng cách giữa lực căng và hàng dầm nhỏ hơn 10 m phải bằng 1/33 trở lên khoảng cách thẳng đứng giữa các khung chéo.</v>
      </c>
      <c r="O432" s="18" t="str">
        <f t="shared" si="178"/>
        <v>000431_opt1.jpg</v>
      </c>
      <c r="P432" s="18" t="str">
        <f t="shared" si="169"/>
        <v>FALSE</v>
      </c>
      <c r="Q432" s="46"/>
      <c r="R432" s="20" t="str">
        <f t="shared" si="179"/>
        <v/>
      </c>
      <c r="S432" s="31" t="s">
        <v>2189</v>
      </c>
      <c r="T432" s="18" t="str">
        <f t="shared" si="180"/>
        <v>Khi mái được lợp bằng các tấm kim loại, đường kính nhỏ của các cột trên tầng hai có khoảng cách giữa lực căng và hàng dầm nhỏ hơn 10 m phải bằng 1/33 trở lên khoảng cách thẳng đứng giữa các khung chéo.</v>
      </c>
      <c r="U432" s="18" t="str">
        <f t="shared" si="181"/>
        <v>000431_opt2.jpg</v>
      </c>
      <c r="V432" s="18" t="str">
        <f t="shared" si="170"/>
        <v>TRUE</v>
      </c>
      <c r="W432" s="46"/>
      <c r="X432" s="19" t="str">
        <f t="shared" si="182"/>
        <v/>
      </c>
      <c r="Y432" s="31" t="s">
        <v>2373</v>
      </c>
      <c r="Z432" s="18" t="str">
        <f t="shared" si="183"/>
        <v>Nếu các trụ của tầng một, là bộ phận chính của cường độ kết cấu, được gắn chặt vào móng vải của kết cấu bê tông cốt thép, thì không cần phải cung cấp móng ở dưới cùng của cột.</v>
      </c>
      <c r="AA432" s="18" t="str">
        <f t="shared" si="184"/>
        <v>000431_opt3.jpg</v>
      </c>
      <c r="AB432" s="18" t="str">
        <f t="shared" si="171"/>
        <v>FALSE</v>
      </c>
      <c r="AC432" s="46"/>
      <c r="AD432" s="19" t="str">
        <f t="shared" si="185"/>
        <v/>
      </c>
      <c r="AE432" s="31" t="s">
        <v>2556</v>
      </c>
      <c r="AF432" s="18" t="str">
        <f t="shared" si="186"/>
        <v>Trong móng vải, độ dày của lớp phủ bê tông cho cốt thép của phần không phải là phần nâng phải từ 6 cm trở lên, không bao gồm phần bê tông bị loại bỏ.</v>
      </c>
      <c r="AG432" s="18" t="str">
        <f t="shared" si="187"/>
        <v>000431_opt4.jpg</v>
      </c>
      <c r="AH432" s="18" t="str">
        <f t="shared" si="173"/>
        <v>FALSE</v>
      </c>
      <c r="AI432" s="46"/>
      <c r="AJ432" s="19" t="str">
        <f t="shared" si="188"/>
        <v/>
      </c>
      <c r="AK432" s="31" t="s">
        <v>2726</v>
      </c>
      <c r="AL432" s="18" t="str">
        <f t="shared" si="189"/>
        <v>Trong trường hợp kết cấu bằng gỗ làm bằng tường, cột và vật liệu khung ngang, là những bộ phận chính của cường độ kết cấu, về nguyên tắc, để an toàn trước các lực ngang theo mọi hướng, về nguyên tắc, nhóm trục có tường hoặc gân phải được bố trí tương xứng theo hướng căng giữa các lực căng và theo hướng của dầm.</v>
      </c>
      <c r="AM432" s="18" t="str">
        <f t="shared" si="190"/>
        <v>000431_opt5.jpg</v>
      </c>
      <c r="AN432" s="18" t="str">
        <f t="shared" si="174"/>
        <v>FALSE</v>
      </c>
      <c r="AO432" s="46"/>
      <c r="AP432" s="19" t="str">
        <f t="shared" si="191"/>
        <v/>
      </c>
      <c r="AQ432" s="54"/>
      <c r="AR432" s="21" t="str">
        <f t="shared" si="192"/>
        <v/>
      </c>
      <c r="AS432" s="22" t="str">
        <f t="shared" si="193"/>
        <v/>
      </c>
      <c r="AT432" s="57">
        <v>2</v>
      </c>
      <c r="AU432" s="43"/>
      <c r="AV432" s="60" t="s">
        <v>294</v>
      </c>
      <c r="AW432" s="24"/>
    </row>
    <row r="433" spans="1:49" ht="12" customHeight="1" thickBot="1">
      <c r="A433" s="13">
        <f t="shared" si="172"/>
        <v>432</v>
      </c>
      <c r="B433" s="14" t="s">
        <v>7</v>
      </c>
      <c r="C433" s="15" t="s">
        <v>112</v>
      </c>
      <c r="D433" s="67">
        <v>2020</v>
      </c>
      <c r="E433" s="15">
        <v>7</v>
      </c>
      <c r="F433" s="15"/>
      <c r="G433" s="15" t="s">
        <v>2857</v>
      </c>
      <c r="H433" s="15" t="s">
        <v>49</v>
      </c>
      <c r="I433" s="17"/>
      <c r="J433" s="39" t="s">
        <v>2049</v>
      </c>
      <c r="K433" s="18" t="str">
        <f t="shared" si="175"/>
        <v>Tuyên bố nào sau đây là không chính xác theo Đạo luật Tiêu chuẩn Xây dựng? Tuy nhiên, việc xác nhận an toàn bằng tính toán kết cấu, v.v. sẽ không được thực hiện</v>
      </c>
      <c r="L433" s="19" t="str">
        <f t="shared" si="176"/>
        <v>000432_question.jpg</v>
      </c>
      <c r="M433" s="34" t="s">
        <v>2190</v>
      </c>
      <c r="N433" s="18" t="str">
        <f t="shared" si="177"/>
        <v>Trong nhà để xe ô tô có tổng diện tích 40 m2 và chiều cao 3 m trong nhà một tầng khối bê tông cốt thép, tổng chiều dài tường chịu lực đặt theo hướng lực căng và hướng dầm phải từ 6 m trở lên theo hướng căng và từ 6 m trở lên theo hướng hàng dầm.</v>
      </c>
      <c r="O433" s="18" t="str">
        <f t="shared" si="178"/>
        <v>000432_opt1.jpg</v>
      </c>
      <c r="P433" s="18" t="str">
        <f t="shared" si="169"/>
        <v>FALSE</v>
      </c>
      <c r="Q433" s="46"/>
      <c r="R433" s="20" t="str">
        <f t="shared" si="179"/>
        <v/>
      </c>
      <c r="S433" s="31" t="s">
        <v>2190</v>
      </c>
      <c r="T433" s="18" t="str">
        <f t="shared" si="180"/>
        <v>Trong nhà để xe ô tô có tổng diện tích 40 m2 và chiều cao 3 m trong nhà một tầng khối bê tông cốt thép, tổng chiều dài tường chịu lực đặt theo hướng lực căng và hướng dầm phải từ 6 m trở lên theo hướng căng và từ 6 m trở lên theo hướng hàng dầm.</v>
      </c>
      <c r="U433" s="18" t="str">
        <f t="shared" si="181"/>
        <v>000432_opt2.jpg</v>
      </c>
      <c r="V433" s="18" t="str">
        <f t="shared" si="170"/>
        <v>FALSE</v>
      </c>
      <c r="W433" s="46"/>
      <c r="X433" s="19" t="str">
        <f t="shared" si="182"/>
        <v/>
      </c>
      <c r="Y433" s="31" t="s">
        <v>2374</v>
      </c>
      <c r="Z433" s="18" t="str">
        <f t="shared" si="183"/>
        <v>Trong nhà kết cấu thép hai tầng có tổng diện tích 200 m2, chiều cao 8 m và lực căng 10 m, việc nối thép, là bộ phận chính của cường độ kết cấu, có thể được thực hiện bằng phương pháp nối bu lông có biện pháp hàn phần đai ốc được sử dụng cho bu lông để bu lông không bị lỏng.</v>
      </c>
      <c r="AA433" s="18" t="str">
        <f t="shared" si="184"/>
        <v>000432_opt3.jpg</v>
      </c>
      <c r="AB433" s="18" t="str">
        <f t="shared" si="171"/>
        <v>FALSE</v>
      </c>
      <c r="AC433" s="46"/>
      <c r="AD433" s="19" t="str">
        <f t="shared" si="185"/>
        <v/>
      </c>
      <c r="AE433" s="31" t="s">
        <v>2557</v>
      </c>
      <c r="AF433" s="18" t="str">
        <f t="shared" si="186"/>
        <v>Trong văn phòng có tổng diện tích 250 m2 và chiều cao 4 m trong nhà một tầng bê tông cốt thép, khoảng cách giữa các dải cột là bộ phận chính của cường độ kết cấu phải nhỏ hơn 15 cm và không quá 15 cm và không quá 15 lần đường kính của thanh chính mỏng nhất ở phần có đường kính gấp đôi đường kính cột trên hoặc dưới tường hoặc dầm hoặc vật liệu khung ngang khác để dán vào cột.</v>
      </c>
      <c r="AG433" s="18" t="str">
        <f t="shared" si="187"/>
        <v>000432_opt4.jpg</v>
      </c>
      <c r="AH433" s="18" t="str">
        <f t="shared" si="173"/>
        <v>TRUE</v>
      </c>
      <c r="AI433" s="46"/>
      <c r="AJ433" s="19" t="str">
        <f t="shared" si="188"/>
        <v/>
      </c>
      <c r="AK433" s="31" t="s">
        <v>2727</v>
      </c>
      <c r="AL433" s="18" t="str">
        <f t="shared" si="189"/>
        <v>Trong ký túc xá bê tông cốt thép hai tầng có tổng diện tích 200 m2 và chiều cao 7 m, nếu sử dụng cốt thép có hình dạng đặc biệt cho phần móng nhô ra thì không nhất thiết phải uốn cong cuối.</v>
      </c>
      <c r="AM433" s="18" t="str">
        <f t="shared" si="190"/>
        <v>000432_opt5.jpg</v>
      </c>
      <c r="AN433" s="18" t="str">
        <f t="shared" si="174"/>
        <v>FALSE</v>
      </c>
      <c r="AO433" s="46"/>
      <c r="AP433" s="19" t="str">
        <f t="shared" si="191"/>
        <v/>
      </c>
      <c r="AQ433" s="54"/>
      <c r="AR433" s="21" t="str">
        <f t="shared" si="192"/>
        <v/>
      </c>
      <c r="AS433" s="22" t="str">
        <f t="shared" si="193"/>
        <v/>
      </c>
      <c r="AT433" s="57">
        <v>4</v>
      </c>
      <c r="AU433" s="43"/>
      <c r="AV433" s="60" t="s">
        <v>294</v>
      </c>
      <c r="AW433" s="24"/>
    </row>
    <row r="434" spans="1:49" ht="12" customHeight="1" thickBot="1">
      <c r="A434" s="13">
        <f t="shared" si="172"/>
        <v>433</v>
      </c>
      <c r="B434" s="14" t="s">
        <v>7</v>
      </c>
      <c r="C434" s="15" t="s">
        <v>112</v>
      </c>
      <c r="D434" s="67">
        <v>2020</v>
      </c>
      <c r="E434" s="15">
        <v>8</v>
      </c>
      <c r="F434" s="15"/>
      <c r="G434" s="15" t="s">
        <v>2857</v>
      </c>
      <c r="H434" s="15" t="s">
        <v>49</v>
      </c>
      <c r="I434" s="17"/>
      <c r="J434" s="39" t="s">
        <v>2050</v>
      </c>
      <c r="K434" s="18" t="str">
        <f t="shared" si="175"/>
        <v>Tuyên bố nào sau đây liên quan đến tải trọng và ngoại lực là không chính xác theo Đạo luật Tiêu chuẩn Xây dựng?</v>
      </c>
      <c r="L434" s="19" t="str">
        <f t="shared" si="176"/>
        <v>000433_question.jpg</v>
      </c>
      <c r="M434" s="34" t="s">
        <v>2191</v>
      </c>
      <c r="N434" s="18" t="str">
        <f t="shared" si="177"/>
        <v>Khi tính toán ứng suất ngắn hạn xảy ra trong mặt cắt ngang của phần chính của cường độ kết cấu trong trường hợp xảy ra động đất bằng cách tính toán cường độ ngang của cường độ ngang kế thừa, tải trọng tuyết được xem xét trong khu vực tuyết do cơ quan hành chính cụ thể chỉ định.</v>
      </c>
      <c r="O434" s="18" t="str">
        <f t="shared" si="178"/>
        <v>000433_opt1.jpg</v>
      </c>
      <c r="P434" s="18" t="str">
        <f t="shared" si="169"/>
        <v>FALSE</v>
      </c>
      <c r="Q434" s="46"/>
      <c r="R434" s="20" t="str">
        <f t="shared" si="179"/>
        <v/>
      </c>
      <c r="S434" s="31" t="s">
        <v>2191</v>
      </c>
      <c r="T434" s="18" t="str">
        <f t="shared" si="180"/>
        <v>Khi tính toán ứng suất ngắn hạn xảy ra trong mặt cắt ngang của phần chính của cường độ kết cấu trong trường hợp xảy ra động đất bằng cách tính toán cường độ ngang của cường độ ngang kế thừa, tải trọng tuyết được xem xét trong khu vực tuyết do cơ quan hành chính cụ thể chỉ định.</v>
      </c>
      <c r="U434" s="18" t="str">
        <f t="shared" si="181"/>
        <v>000433_opt2.jpg</v>
      </c>
      <c r="V434" s="18" t="str">
        <f t="shared" si="170"/>
        <v>TRUE</v>
      </c>
      <c r="W434" s="46"/>
      <c r="X434" s="19" t="str">
        <f t="shared" si="182"/>
        <v/>
      </c>
      <c r="Y434" s="31" t="s">
        <v>2375</v>
      </c>
      <c r="Z434" s="18" t="str">
        <f t="shared" si="183"/>
        <v>Tải trọng của sàn có thể được tính bằng cách nhân diện tích sàn với số quy định theo loại phòng và đối tượng tính toán kết cấu nếu không tính theo tình hình thực tế.</v>
      </c>
      <c r="AA434" s="18" t="str">
        <f t="shared" si="184"/>
        <v>000433_opt3.jpg</v>
      </c>
      <c r="AB434" s="18" t="str">
        <f t="shared" si="171"/>
        <v>FALSE</v>
      </c>
      <c r="AC434" s="46"/>
      <c r="AD434" s="19" t="str">
        <f t="shared" si="185"/>
        <v/>
      </c>
      <c r="AE434" s="31" t="s">
        <v>2558</v>
      </c>
      <c r="AF434" s="18" t="str">
        <f t="shared" si="186"/>
        <v>Khi tính toán áp suất gió, nếu có các tòa nhà khác gần tòa nhà chặn hiệu quả công trình khỏi hướng gió, áp suất vận tốc theo hướng đó có thể giảm xuống 1/2 giá trị xác định trước.</v>
      </c>
      <c r="AG434" s="18" t="str">
        <f t="shared" si="187"/>
        <v>000433_opt4.jpg</v>
      </c>
      <c r="AH434" s="18" t="str">
        <f t="shared" si="173"/>
        <v>FALSE</v>
      </c>
      <c r="AI434" s="46"/>
      <c r="AJ434" s="19" t="str">
        <f t="shared" si="188"/>
        <v/>
      </c>
      <c r="AK434" s="31" t="s">
        <v>2728</v>
      </c>
      <c r="AL434" s="18" t="str">
        <f t="shared" si="189"/>
        <v>Ở khu vực thường dọn tuyết, ngay cả khi tuyết phủ thẳng đứng ở khu vực đó vượt quá 1 m, tải trọng tuyết có thể được tính bằng cách giảm tải trọng tuyết thẳng đứng xuống 1 m tùy theo tình hình thực tế của việc dọn tuyết.</v>
      </c>
      <c r="AM434" s="18" t="str">
        <f t="shared" si="190"/>
        <v>000433_opt5.jpg</v>
      </c>
      <c r="AN434" s="18" t="str">
        <f t="shared" si="174"/>
        <v>FALSE</v>
      </c>
      <c r="AO434" s="46"/>
      <c r="AP434" s="19" t="str">
        <f t="shared" si="191"/>
        <v/>
      </c>
      <c r="AQ434" s="54"/>
      <c r="AR434" s="21" t="str">
        <f t="shared" si="192"/>
        <v/>
      </c>
      <c r="AS434" s="22" t="str">
        <f t="shared" si="193"/>
        <v/>
      </c>
      <c r="AT434" s="57">
        <v>2</v>
      </c>
      <c r="AU434" s="43"/>
      <c r="AV434" s="60" t="s">
        <v>294</v>
      </c>
      <c r="AW434" s="24"/>
    </row>
    <row r="435" spans="1:49" ht="12" customHeight="1" thickBot="1">
      <c r="A435" s="13">
        <f t="shared" si="172"/>
        <v>434</v>
      </c>
      <c r="B435" s="14" t="s">
        <v>7</v>
      </c>
      <c r="C435" s="15" t="s">
        <v>112</v>
      </c>
      <c r="D435" s="67">
        <v>2020</v>
      </c>
      <c r="E435" s="15">
        <v>9</v>
      </c>
      <c r="F435" s="15"/>
      <c r="G435" s="15" t="s">
        <v>2857</v>
      </c>
      <c r="H435" s="15" t="s">
        <v>49</v>
      </c>
      <c r="I435" s="17"/>
      <c r="J435" s="39" t="s">
        <v>2051</v>
      </c>
      <c r="K435" s="18" t="str">
        <f t="shared" si="175"/>
        <v>Tuyên bố nào sau đây liên quan đến khoang chống cháy và tường chống cháy của các tòa nhà là không chính xác theo Đạo luật Tiêu chuẩn Xây dựng?</v>
      </c>
      <c r="L435" s="19" t="str">
        <f t="shared" si="176"/>
        <v>000434_question.jpg</v>
      </c>
      <c r="M435" s="34" t="s">
        <v>2192</v>
      </c>
      <c r="N435" s="18" t="str">
        <f t="shared" si="177"/>
        <v>Trong nhà chung cư bốn tầng có kết cấu gần như chống cháy là phần kết cấu chính, không nhất thiết phải chia cầu thang và các bộ phận khác của đơn vị nhà ở thành một ngăn cháy trong đơn vị nhà ở kiểu nhà ở (số tầng của đơn vị nhà ở là 2 và tổng diện tích sàn là 130 m2).</v>
      </c>
      <c r="O435" s="18" t="str">
        <f t="shared" si="178"/>
        <v>000434_opt1.jpg</v>
      </c>
      <c r="P435" s="18" t="str">
        <f t="shared" si="169"/>
        <v>FALSE</v>
      </c>
      <c r="Q435" s="46"/>
      <c r="R435" s="20" t="str">
        <f t="shared" si="179"/>
        <v/>
      </c>
      <c r="S435" s="31" t="s">
        <v>2192</v>
      </c>
      <c r="T435" s="18" t="str">
        <f t="shared" si="180"/>
        <v>Trong nhà chung cư bốn tầng có kết cấu gần như chống cháy là phần kết cấu chính, không nhất thiết phải chia cầu thang và các bộ phận khác của đơn vị nhà ở thành một ngăn cháy trong đơn vị nhà ở kiểu nhà ở (số tầng của đơn vị nhà ở là 2 và tổng diện tích sàn là 130 m2).</v>
      </c>
      <c r="U435" s="18" t="str">
        <f t="shared" si="181"/>
        <v>000434_opt2.jpg</v>
      </c>
      <c r="V435" s="18" t="str">
        <f t="shared" si="170"/>
        <v>FALSE</v>
      </c>
      <c r="W435" s="46"/>
      <c r="X435" s="19" t="str">
        <f t="shared" si="182"/>
        <v/>
      </c>
      <c r="Y435" s="31" t="s">
        <v>2376</v>
      </c>
      <c r="Z435" s="18" t="str">
        <f t="shared" si="183"/>
        <v>Nếu là tòa nhà hai tầng (diện tích sàn mỗi tầng là 300m2), tầng một là trường mầm non được chứng nhận và tầng hai là văn phòng thì phần nhà trẻ được chứng nhận và các phần khác phải được tách biệt với phòng chống cháy.</v>
      </c>
      <c r="AA435" s="18" t="str">
        <f t="shared" si="184"/>
        <v>000434_opt3.jpg</v>
      </c>
      <c r="AB435" s="18" t="str">
        <f t="shared" si="171"/>
        <v>TRUE</v>
      </c>
      <c r="AC435" s="46"/>
      <c r="AD435" s="19" t="str">
        <f t="shared" si="185"/>
        <v/>
      </c>
      <c r="AE435" s="31" t="s">
        <v>2559</v>
      </c>
      <c r="AF435" s="18" t="str">
        <f t="shared" si="186"/>
        <v>Chiều rộng và chiều cao của các khe hở được cung cấp trong tường chống cháy phải từ 2,5 m trở xuống và thiết bị phòng cháy chữa cháy quy định phải được cung cấp với cấu trúc quy định.</v>
      </c>
      <c r="AG435" s="18" t="str">
        <f t="shared" si="187"/>
        <v>000434_opt4.jpg</v>
      </c>
      <c r="AH435" s="18" t="str">
        <f t="shared" si="173"/>
        <v>FALSE</v>
      </c>
      <c r="AI435" s="46"/>
      <c r="AJ435" s="19" t="str">
        <f t="shared" si="188"/>
        <v/>
      </c>
      <c r="AK435" s="31" t="s">
        <v>2729</v>
      </c>
      <c r="AL435" s="18" t="str">
        <f t="shared" si="189"/>
        <v>Khi đường ống phân phối xuyên qua thành khoang chống cháy của kết cấu bán chống cháy, khe hở giữa đường ống và ngăn chống cháy của kết cấu bán chống cháy phải được lấp đầy bằng vữa hoặc các vật liệu không cháy khác.</v>
      </c>
      <c r="AM435" s="18" t="str">
        <f t="shared" si="190"/>
        <v>000434_opt5.jpg</v>
      </c>
      <c r="AN435" s="18" t="str">
        <f t="shared" si="174"/>
        <v>FALSE</v>
      </c>
      <c r="AO435" s="46"/>
      <c r="AP435" s="19" t="str">
        <f t="shared" si="191"/>
        <v/>
      </c>
      <c r="AQ435" s="54"/>
      <c r="AR435" s="21" t="str">
        <f t="shared" si="192"/>
        <v/>
      </c>
      <c r="AS435" s="22" t="str">
        <f t="shared" si="193"/>
        <v/>
      </c>
      <c r="AT435" s="57">
        <v>3</v>
      </c>
      <c r="AU435" s="43"/>
      <c r="AV435" s="60" t="s">
        <v>294</v>
      </c>
      <c r="AW435" s="24"/>
    </row>
    <row r="436" spans="1:49" ht="12" customHeight="1" thickBot="1">
      <c r="A436" s="13">
        <f t="shared" si="172"/>
        <v>435</v>
      </c>
      <c r="B436" s="14" t="s">
        <v>7</v>
      </c>
      <c r="C436" s="15" t="s">
        <v>112</v>
      </c>
      <c r="D436" s="67">
        <v>2020</v>
      </c>
      <c r="E436" s="15">
        <v>10</v>
      </c>
      <c r="F436" s="15"/>
      <c r="G436" s="15" t="s">
        <v>2857</v>
      </c>
      <c r="H436" s="15" t="s">
        <v>49</v>
      </c>
      <c r="I436" s="17"/>
      <c r="J436" s="39" t="s">
        <v>2052</v>
      </c>
      <c r="K436" s="18" t="str">
        <f t="shared" si="175"/>
        <v>Tuyên bố nào sau đây liên quan đến các cơ sở sơ tán cho các tòa nhà là không chính xác theo Đạo luật Tiêu chuẩn Xây dựng?</v>
      </c>
      <c r="L436" s="19" t="str">
        <f t="shared" si="176"/>
        <v>000435_question.jpg</v>
      </c>
      <c r="M436" s="34" t="s">
        <v>2193</v>
      </c>
      <c r="N436" s="18" t="str">
        <f t="shared" si="177"/>
        <v>Cửa hàng vận hành tòa nhà hai tầng có diện tích sàn mỗi tầng là 200 m2 (tầng sơ tán là tầng một) phải có hai hoặc nhiều cầu thang trực tiếp dẫn từ tầng khác ngoài tầng sơ tán đến tầng sơ tán hoặc tầng trệt.</v>
      </c>
      <c r="O436" s="18" t="str">
        <f t="shared" si="178"/>
        <v>000435_opt1.jpg</v>
      </c>
      <c r="P436" s="18" t="str">
        <f t="shared" si="169"/>
        <v>TRUE</v>
      </c>
      <c r="Q436" s="46"/>
      <c r="R436" s="20" t="str">
        <f t="shared" si="179"/>
        <v/>
      </c>
      <c r="S436" s="31" t="s">
        <v>2193</v>
      </c>
      <c r="T436" s="18" t="str">
        <f t="shared" si="180"/>
        <v>Cửa hàng vận hành tòa nhà hai tầng có diện tích sàn mỗi tầng là 200 m2 (tầng sơ tán là tầng một) phải có hai hoặc nhiều cầu thang trực tiếp dẫn từ tầng khác ngoài tầng sơ tán đến tầng sơ tán hoặc tầng trệt.</v>
      </c>
      <c r="U436" s="18" t="str">
        <f t="shared" si="181"/>
        <v>000435_opt2.jpg</v>
      </c>
      <c r="V436" s="18" t="str">
        <f t="shared" si="170"/>
        <v>FALSE</v>
      </c>
      <c r="W436" s="46"/>
      <c r="X436" s="19" t="str">
        <f t="shared" si="182"/>
        <v/>
      </c>
      <c r="Y436" s="31" t="s">
        <v>2377</v>
      </c>
      <c r="Z436" s="18" t="str">
        <f t="shared" si="183"/>
        <v>Trên các tầng khác với tầng sơ tán của viện dưỡng lão hai tầng có kết cấu gần như chống cháy, phần hoàn thiện hướng vào bên trong và trần của tường và trần của hành lang chính dẫn đến mục đích chính và hành lang chính dẫn xuống mặt đất từ bây giờ phải cách mỗi phần của phòng khách đến một trong các cầu thang trực tiếp dẫn xuống mặt đất từ 60 m trở xuống.</v>
      </c>
      <c r="AA436" s="18" t="str">
        <f t="shared" si="184"/>
        <v>000435_opt3.jpg</v>
      </c>
      <c r="AB436" s="18" t="str">
        <f t="shared" si="171"/>
        <v>FALSE</v>
      </c>
      <c r="AC436" s="46"/>
      <c r="AD436" s="19" t="str">
        <f t="shared" si="185"/>
        <v/>
      </c>
      <c r="AE436" s="31" t="s">
        <v>2560</v>
      </c>
      <c r="AF436" s="18" t="str">
        <f t="shared" si="186"/>
        <v>Chiều rộng hành lang cho người bệnh trong bệnh viện từ 1,6 m trở lên nếu có phòng hai bên.</v>
      </c>
      <c r="AG436" s="18" t="str">
        <f t="shared" si="187"/>
        <v>000435_opt4.jpg</v>
      </c>
      <c r="AH436" s="18" t="str">
        <f t="shared" si="173"/>
        <v>FALSE</v>
      </c>
      <c r="AI436" s="46"/>
      <c r="AJ436" s="19" t="str">
        <f t="shared" si="188"/>
        <v/>
      </c>
      <c r="AK436" s="31" t="s">
        <v>2730</v>
      </c>
      <c r="AL436" s="18" t="str">
        <f t="shared" si="189"/>
        <v>Các phòng không có cửa sổ hoặc các khe hở khác thuộc Điều 116-2, Khoản 1, Mục (ii) của Nghị định Thực thi Đạo luật Tiêu chuẩn Xây dựng trong phòng tập thể dục không phải được trang bị thiết bị hút khói.</v>
      </c>
      <c r="AM436" s="18" t="str">
        <f t="shared" si="190"/>
        <v>000435_opt5.jpg</v>
      </c>
      <c r="AN436" s="18" t="str">
        <f t="shared" si="174"/>
        <v>FALSE</v>
      </c>
      <c r="AO436" s="46"/>
      <c r="AP436" s="19" t="str">
        <f t="shared" si="191"/>
        <v/>
      </c>
      <c r="AQ436" s="54"/>
      <c r="AR436" s="21" t="str">
        <f t="shared" si="192"/>
        <v/>
      </c>
      <c r="AS436" s="22" t="str">
        <f t="shared" si="193"/>
        <v/>
      </c>
      <c r="AT436" s="57">
        <v>1</v>
      </c>
      <c r="AU436" s="43"/>
      <c r="AV436" s="60" t="s">
        <v>294</v>
      </c>
      <c r="AW436" s="24"/>
    </row>
    <row r="437" spans="1:49" ht="12" customHeight="1" thickBot="1">
      <c r="A437" s="13">
        <f t="shared" si="172"/>
        <v>436</v>
      </c>
      <c r="B437" s="14" t="s">
        <v>7</v>
      </c>
      <c r="C437" s="15" t="s">
        <v>112</v>
      </c>
      <c r="D437" s="67">
        <v>2020</v>
      </c>
      <c r="E437" s="15">
        <v>11</v>
      </c>
      <c r="F437" s="15"/>
      <c r="G437" s="15" t="s">
        <v>2857</v>
      </c>
      <c r="H437" s="15" t="s">
        <v>49</v>
      </c>
      <c r="I437" s="17"/>
      <c r="J437" s="39" t="s">
        <v>2053</v>
      </c>
      <c r="K437" s="18" t="str">
        <f t="shared" si="175"/>
        <v>Tuyên bố nào sau đây liên quan đến việc hạn chế trang trí nội thất theo các quy định của Điều 35-2 của Đạo luật Tiêu chuẩn Xây dựng là không chính xác theo Đạo luật Tiêu chuẩn Xây dựng? Tuy nhiên, sẽ không có "phòng không có cửa sổ hoặc các khe hở khác" và "nhà bếp, v.v. bị hạn chế nội thất" bị hạn chế bên trong. Ngoài ra, không được cung cấp thiết bị chữa cháy tự động và thiết bị hút khói.</v>
      </c>
      <c r="L437" s="19" t="str">
        <f t="shared" si="176"/>
        <v>000436_question.jpg</v>
      </c>
      <c r="M437" s="34" t="s">
        <v>2194</v>
      </c>
      <c r="N437" s="18" t="str">
        <f t="shared" si="177"/>
        <v>Chu vi trần của một căn phòng bị hạn chế bên trong không bị hạn chế bên trong.</v>
      </c>
      <c r="O437" s="18" t="str">
        <f t="shared" si="178"/>
        <v>000436_opt1.jpg</v>
      </c>
      <c r="P437" s="18" t="str">
        <f t="shared" si="169"/>
        <v>FALSE</v>
      </c>
      <c r="Q437" s="46"/>
      <c r="R437" s="20" t="str">
        <f t="shared" si="179"/>
        <v/>
      </c>
      <c r="S437" s="31" t="s">
        <v>2194</v>
      </c>
      <c r="T437" s="18" t="str">
        <f t="shared" si="180"/>
        <v>Chu vi trần của một căn phòng bị hạn chế bên trong không bị hạn chế bên trong.</v>
      </c>
      <c r="U437" s="18" t="str">
        <f t="shared" si="181"/>
        <v>000436_opt2.jpg</v>
      </c>
      <c r="V437" s="18" t="str">
        <f t="shared" si="170"/>
        <v>FALSE</v>
      </c>
      <c r="W437" s="46"/>
      <c r="X437" s="19" t="str">
        <f t="shared" si="182"/>
        <v/>
      </c>
      <c r="Y437" s="31" t="s">
        <v>2378</v>
      </c>
      <c r="Z437" s="18" t="str">
        <f t="shared" si="183"/>
        <v>Các tòa nhà đặc biệt có phòng ở tầng hầm được sử dụng cho mục đích nhà hàng phải tuân theo các hạn chế về nội thất, bất kể cấu trúc và quy mô của chúng.</v>
      </c>
      <c r="AA437" s="18" t="str">
        <f t="shared" si="184"/>
        <v>000436_opt3.jpg</v>
      </c>
      <c r="AB437" s="18" t="str">
        <f t="shared" si="171"/>
        <v>FALSE</v>
      </c>
      <c r="AC437" s="46"/>
      <c r="AD437" s="19" t="str">
        <f t="shared" si="185"/>
        <v/>
      </c>
      <c r="AE437" s="31" t="s">
        <v>2561</v>
      </c>
      <c r="AF437" s="18" t="str">
        <f t="shared" si="186"/>
        <v>Các cơ sở hỗ trợ cho người khuyết tật với tổng diện tích 250 m2 và tổng diện tích sàn 180 m2 cho mục đích này không bị hạn chế về nội thất.</v>
      </c>
      <c r="AG437" s="18" t="str">
        <f t="shared" si="187"/>
        <v>000436_opt4.jpg</v>
      </c>
      <c r="AH437" s="18" t="str">
        <f t="shared" si="173"/>
        <v>FALSE</v>
      </c>
      <c r="AI437" s="46"/>
      <c r="AJ437" s="19" t="str">
        <f t="shared" si="188"/>
        <v/>
      </c>
      <c r="AK437" s="31" t="s">
        <v>2731</v>
      </c>
      <c r="AL437" s="18" t="str">
        <f t="shared" si="189"/>
        <v>Trường học ba tầng với tổng diện tích 600 m2 với kết cấu chống cháy phải chịu các hạn chế về nội thất.</v>
      </c>
      <c r="AM437" s="18" t="str">
        <f t="shared" si="190"/>
        <v>000436_opt5.jpg</v>
      </c>
      <c r="AN437" s="18" t="str">
        <f t="shared" si="174"/>
        <v>TRUE</v>
      </c>
      <c r="AO437" s="46"/>
      <c r="AP437" s="19" t="str">
        <f t="shared" si="191"/>
        <v/>
      </c>
      <c r="AQ437" s="54"/>
      <c r="AR437" s="21" t="str">
        <f t="shared" si="192"/>
        <v/>
      </c>
      <c r="AS437" s="22" t="str">
        <f t="shared" si="193"/>
        <v/>
      </c>
      <c r="AT437" s="57">
        <v>5</v>
      </c>
      <c r="AU437" s="43"/>
      <c r="AV437" s="60" t="s">
        <v>294</v>
      </c>
      <c r="AW437" s="24"/>
    </row>
    <row r="438" spans="1:49" ht="12" customHeight="1" thickBot="1">
      <c r="A438" s="13">
        <f t="shared" si="172"/>
        <v>437</v>
      </c>
      <c r="B438" s="14" t="s">
        <v>7</v>
      </c>
      <c r="C438" s="15" t="s">
        <v>112</v>
      </c>
      <c r="D438" s="67">
        <v>2020</v>
      </c>
      <c r="E438" s="15">
        <v>12</v>
      </c>
      <c r="F438" s="15"/>
      <c r="G438" s="15" t="s">
        <v>2857</v>
      </c>
      <c r="H438" s="15" t="s">
        <v>49</v>
      </c>
      <c r="I438" s="17"/>
      <c r="J438" s="39" t="s">
        <v>2017</v>
      </c>
      <c r="K438" s="18" t="str">
        <f t="shared" si="175"/>
        <v>Mô tả nào sau đây liên quan đến đường xá, v.v. trong khu vực quy hoạch thành phố là không chính xác theo Đạo luật Tiêu chuẩn Xây dựng?</v>
      </c>
      <c r="L438" s="19" t="str">
        <f t="shared" si="176"/>
        <v>000437_question.jpg</v>
      </c>
      <c r="M438" s="34" t="s">
        <v>2195</v>
      </c>
      <c r="N438" s="18" t="str">
        <f t="shared" si="177"/>
        <v>Khi xây dựng đường bỏ túi để sử dụng đất làm địa điểm xây dựng, để được cơ quan hành chính cụ thể chỉ định vị trí, chiều rộng của đường phải từ 6 m trở lên và phải có quảng trường quay đầu cho ô tô ở cuối.</v>
      </c>
      <c r="O438" s="18" t="str">
        <f t="shared" si="178"/>
        <v>000437_opt1.jpg</v>
      </c>
      <c r="P438" s="18" t="str">
        <f t="shared" si="169"/>
        <v>TRUE</v>
      </c>
      <c r="Q438" s="46"/>
      <c r="R438" s="20" t="str">
        <f t="shared" si="179"/>
        <v/>
      </c>
      <c r="S438" s="31" t="s">
        <v>2195</v>
      </c>
      <c r="T438" s="18" t="str">
        <f t="shared" si="180"/>
        <v>Khi xây dựng đường bỏ túi để sử dụng đất làm địa điểm xây dựng, để được cơ quan hành chính cụ thể chỉ định vị trí, chiều rộng của đường phải từ 6 m trở lên và phải có quảng trường quay đầu cho ô tô ở cuối.</v>
      </c>
      <c r="U438" s="18" t="str">
        <f t="shared" si="181"/>
        <v>000437_opt2.jpg</v>
      </c>
      <c r="V438" s="18" t="str">
        <f t="shared" si="170"/>
        <v>FALSE</v>
      </c>
      <c r="W438" s="46"/>
      <c r="X438" s="19" t="str">
        <f t="shared" si="182"/>
        <v/>
      </c>
      <c r="Y438" s="31" t="s">
        <v>2379</v>
      </c>
      <c r="Z438" s="18" t="str">
        <f t="shared" si="183"/>
        <v>Khi một cơ quan hành chính cụ thể chỉ định một con đường có chiều rộng nhỏ hơn 1,8 m theo các quy định tại Điều 42, Khoản 2 của Đạo luật Tiêu chuẩn Xây dựng, hoặc một khoảng cách ngang được chỉ định riêng theo các quy định tại Khoản 3 của cùng một Điều đó, cơ quan đó phải có sự đồng ý của Ủy ban Kiểm tra Xây dựng trước.</v>
      </c>
      <c r="AA438" s="18" t="str">
        <f t="shared" si="184"/>
        <v>000437_opt3.jpg</v>
      </c>
      <c r="AB438" s="18" t="str">
        <f t="shared" si="171"/>
        <v>FALSE</v>
      </c>
      <c r="AC438" s="46"/>
      <c r="AD438" s="19" t="str">
        <f t="shared" si="185"/>
        <v/>
      </c>
      <c r="AE438" s="31" t="s">
        <v>2562</v>
      </c>
      <c r="AF438" s="18" t="str">
        <f t="shared" si="186"/>
        <v>Ngay cả trong đường, các tòa nhà có thể được xây dựng dưới mặt đất.</v>
      </c>
      <c r="AG438" s="18" t="str">
        <f t="shared" si="187"/>
        <v>000437_opt4.jpg</v>
      </c>
      <c r="AH438" s="18" t="str">
        <f t="shared" si="173"/>
        <v>FALSE</v>
      </c>
      <c r="AI438" s="46"/>
      <c r="AJ438" s="19" t="str">
        <f t="shared" si="188"/>
        <v/>
      </c>
      <c r="AK438" s="31" t="s">
        <v>2732</v>
      </c>
      <c r="AL438" s="18" t="str">
        <f t="shared" si="189"/>
        <v>Những con đường có kế hoạch kinh doanh mới theo Đạo luật Đường bộ, được Cơ quan Hành chính Cụ thể chỉ định là dự án dự kiến sẽ được thực hiện trong vòng hai năm, là những con đường theo Đạo luật Tiêu chuẩn Xây dựng.</v>
      </c>
      <c r="AM438" s="18" t="str">
        <f t="shared" si="190"/>
        <v>000437_opt5.jpg</v>
      </c>
      <c r="AN438" s="18" t="str">
        <f t="shared" si="174"/>
        <v>FALSE</v>
      </c>
      <c r="AO438" s="46"/>
      <c r="AP438" s="19" t="str">
        <f t="shared" si="191"/>
        <v/>
      </c>
      <c r="AQ438" s="54"/>
      <c r="AR438" s="21" t="str">
        <f t="shared" si="192"/>
        <v/>
      </c>
      <c r="AS438" s="22" t="str">
        <f t="shared" si="193"/>
        <v/>
      </c>
      <c r="AT438" s="57">
        <v>1</v>
      </c>
      <c r="AU438" s="43"/>
      <c r="AV438" s="60" t="s">
        <v>294</v>
      </c>
      <c r="AW438" s="24"/>
    </row>
    <row r="439" spans="1:49" ht="12" customHeight="1" thickBot="1">
      <c r="A439" s="13">
        <f t="shared" si="172"/>
        <v>438</v>
      </c>
      <c r="B439" s="14" t="s">
        <v>7</v>
      </c>
      <c r="C439" s="15" t="s">
        <v>112</v>
      </c>
      <c r="D439" s="67">
        <v>2020</v>
      </c>
      <c r="E439" s="15">
        <v>13</v>
      </c>
      <c r="F439" s="15"/>
      <c r="G439" s="15" t="s">
        <v>2857</v>
      </c>
      <c r="H439" s="15" t="s">
        <v>49</v>
      </c>
      <c r="I439" s="17"/>
      <c r="J439" s="39" t="s">
        <v>2018</v>
      </c>
      <c r="K439" s="18" t="str">
        <f t="shared" si="175"/>
        <v>Tòa nhà nào sau đây có thể được xây dựng mới theo Đạo luật Tiêu chuẩn Xây dựng? Tuy nhiên, không được phép của một cơ quan hành chính cụ thể và các khu vực khác ngoài khu vực sử dụng, quận, v.v. sẽ không được xem xét.</v>
      </c>
      <c r="L439" s="19" t="str">
        <f t="shared" si="176"/>
        <v>000438_question.jpg</v>
      </c>
      <c r="M439" s="34" t="s">
        <v>2196</v>
      </c>
      <c r="N439" s="18" t="str">
        <f t="shared" si="177"/>
        <v>Nhà hai tầng có tổng diện tích 220 m2 thuộc khu dân cư thấp tầng loại 1 có diện tích sàn 150 m2</v>
      </c>
      <c r="O439" s="18" t="str">
        <f t="shared" si="178"/>
        <v>000438_opt1.jpg</v>
      </c>
      <c r="P439" s="18" t="str">
        <f t="shared" si="169"/>
        <v>FALSE</v>
      </c>
      <c r="Q439" s="46"/>
      <c r="R439" s="20" t="str">
        <f t="shared" si="179"/>
        <v/>
      </c>
      <c r="S439" s="31" t="s">
        <v>2196</v>
      </c>
      <c r="T439" s="18" t="str">
        <f t="shared" si="180"/>
        <v>Nhà hai tầng có tổng diện tích 220 m2 thuộc khu dân cư thấp tầng loại 1 có diện tích sàn 150 m2</v>
      </c>
      <c r="U439" s="18" t="str">
        <f t="shared" si="181"/>
        <v>000438_opt2.jpg</v>
      </c>
      <c r="V439" s="18" t="str">
        <f t="shared" si="170"/>
        <v>FALSE</v>
      </c>
      <c r="W439" s="46"/>
      <c r="X439" s="19" t="str">
        <f t="shared" si="182"/>
        <v/>
      </c>
      <c r="Y439" s="31" t="s">
        <v>2380</v>
      </c>
      <c r="Z439" s="18" t="str">
        <f t="shared" si="183"/>
        <v>Trung tâm y tế công cộng có tổng diện tích 800 m2 trong tòa nhà bốn tầng thuộc khu dân cư trung và cao tầng loại 1 (mỗi tầng được sử dụng cho mục đích)</v>
      </c>
      <c r="AA439" s="18" t="str">
        <f t="shared" si="184"/>
        <v>000438_opt3.jpg</v>
      </c>
      <c r="AB439" s="18" t="str">
        <f t="shared" si="171"/>
        <v>TRUE</v>
      </c>
      <c r="AC439" s="46"/>
      <c r="AD439" s="19" t="str">
        <f t="shared" si="185"/>
        <v/>
      </c>
      <c r="AE439" s="31" t="s">
        <v>2563</v>
      </c>
      <c r="AF439" s="18" t="str">
        <f t="shared" si="186"/>
        <v>Nhà ở một tầng có tổng diện tích 300m2 thuộc khu dân cư trung và cao tầng loại 2</v>
      </c>
      <c r="AG439" s="18" t="str">
        <f t="shared" si="187"/>
        <v>000438_opt4.jpg</v>
      </c>
      <c r="AH439" s="18" t="str">
        <f t="shared" si="173"/>
        <v>FALSE</v>
      </c>
      <c r="AI439" s="46"/>
      <c r="AJ439" s="19" t="str">
        <f t="shared" si="188"/>
        <v/>
      </c>
      <c r="AK439" s="31" t="s">
        <v>2733</v>
      </c>
      <c r="AL439" s="18" t="str">
        <f t="shared" si="189"/>
        <v>Một cửa hàng sửa chữa ô tô sử dụng động cơ chính với tổng diện tích 250 m2 trong khu dân cư loại 2 và tổng diện tích sàn là 100 m2.</v>
      </c>
      <c r="AM439" s="18" t="str">
        <f t="shared" si="190"/>
        <v>000438_opt5.jpg</v>
      </c>
      <c r="AN439" s="18" t="str">
        <f t="shared" si="174"/>
        <v>FALSE</v>
      </c>
      <c r="AO439" s="46"/>
      <c r="AP439" s="19" t="str">
        <f t="shared" si="191"/>
        <v/>
      </c>
      <c r="AQ439" s="54"/>
      <c r="AR439" s="21" t="str">
        <f t="shared" si="192"/>
        <v/>
      </c>
      <c r="AS439" s="22" t="str">
        <f t="shared" si="193"/>
        <v/>
      </c>
      <c r="AT439" s="57">
        <v>3</v>
      </c>
      <c r="AU439" s="43"/>
      <c r="AV439" s="60" t="s">
        <v>294</v>
      </c>
      <c r="AW439" s="24"/>
    </row>
    <row r="440" spans="1:49" ht="12" customHeight="1" thickBot="1">
      <c r="A440" s="13">
        <f t="shared" si="172"/>
        <v>439</v>
      </c>
      <c r="B440" s="14" t="s">
        <v>7</v>
      </c>
      <c r="C440" s="15" t="s">
        <v>112</v>
      </c>
      <c r="D440" s="67">
        <v>2020</v>
      </c>
      <c r="E440" s="15">
        <v>14</v>
      </c>
      <c r="F440" s="15"/>
      <c r="G440" s="15" t="s">
        <v>2857</v>
      </c>
      <c r="H440" s="15" t="s">
        <v>49</v>
      </c>
      <c r="I440" s="17"/>
      <c r="J440" s="39" t="s">
        <v>2054</v>
      </c>
      <c r="K440" s="18" t="str">
        <f t="shared" si="175"/>
        <v>Tòa nhà nào sau đây không nên được xây dựng mới theo Đạo luật Tiêu chuẩn Xây dựng trong bố cục mặt bằng và các tòa nhà (nhà một tầng, tổng diện tích 100 m2) như trong hình? Tuy nhiên, không được phép của một cơ quan hành chính cụ thể và các khu vực khác ngoài khu vực sử dụng, quận, v.v. sẽ không được xem xét.</v>
      </c>
      <c r="L440" s="19" t="str">
        <f t="shared" si="176"/>
        <v>000439_question.jpg</v>
      </c>
      <c r="M440" s="34" t="s">
        <v>2197</v>
      </c>
      <c r="N440" s="18" t="str">
        <f t="shared" si="177"/>
        <v>Nhà máy sản xuất bánh (với tổng diện tích sàn nhà xưởng 50 m2 và tổng công suất 0,75 kW động cơ chính)</v>
      </c>
      <c r="O440" s="18" t="str">
        <f t="shared" si="178"/>
        <v>000439_opt1.jpg</v>
      </c>
      <c r="P440" s="18" t="str">
        <f t="shared" si="169"/>
        <v>FALSE</v>
      </c>
      <c r="Q440" s="46"/>
      <c r="R440" s="20" t="str">
        <f t="shared" si="179"/>
        <v/>
      </c>
      <c r="S440" s="31" t="s">
        <v>2197</v>
      </c>
      <c r="T440" s="18" t="str">
        <f t="shared" si="180"/>
        <v>Nhà máy sản xuất bánh (với tổng diện tích sàn nhà xưởng 50 m2 và tổng công suất 0,75 kW động cơ chính)</v>
      </c>
      <c r="U440" s="18" t="str">
        <f t="shared" si="181"/>
        <v>000439_opt2.jpg</v>
      </c>
      <c r="V440" s="18" t="str">
        <f t="shared" si="170"/>
        <v>TRUE</v>
      </c>
      <c r="W440" s="46"/>
      <c r="X440" s="19" t="str">
        <f t="shared" si="182"/>
        <v/>
      </c>
      <c r="Y440" s="31" t="s">
        <v>2381</v>
      </c>
      <c r="Z440" s="18" t="str">
        <f t="shared" si="183"/>
        <v>Cửa hàng hoạt động giao dịch bất động sản</v>
      </c>
      <c r="AA440" s="18" t="str">
        <f t="shared" si="184"/>
        <v>000439_opt3.jpg</v>
      </c>
      <c r="AB440" s="18" t="str">
        <f t="shared" si="171"/>
        <v>FALSE</v>
      </c>
      <c r="AC440" s="46"/>
      <c r="AD440" s="19" t="str">
        <f t="shared" si="185"/>
        <v/>
      </c>
      <c r="AE440" s="31" t="s">
        <v>2564</v>
      </c>
      <c r="AF440" s="18" t="str">
        <f t="shared" si="186"/>
        <v>Cửa hàng Tatami (với tổng diện tích sàn 50 m2 và tổng công suất 0,75 kW của động cơ)</v>
      </c>
      <c r="AG440" s="18" t="str">
        <f t="shared" si="187"/>
        <v>000439_opt4.jpg</v>
      </c>
      <c r="AH440" s="18" t="str">
        <f t="shared" si="173"/>
        <v>FALSE</v>
      </c>
      <c r="AI440" s="46"/>
      <c r="AJ440" s="19" t="str">
        <f t="shared" si="188"/>
        <v/>
      </c>
      <c r="AK440" s="31" t="s">
        <v>2734</v>
      </c>
      <c r="AL440" s="18" t="str">
        <f t="shared" si="189"/>
        <v>Clinic</v>
      </c>
      <c r="AM440" s="18" t="str">
        <f t="shared" si="190"/>
        <v>000439_opt5.jpg</v>
      </c>
      <c r="AN440" s="18" t="str">
        <f t="shared" si="174"/>
        <v>FALSE</v>
      </c>
      <c r="AO440" s="46"/>
      <c r="AP440" s="19" t="str">
        <f t="shared" si="191"/>
        <v/>
      </c>
      <c r="AQ440" s="54"/>
      <c r="AR440" s="21" t="str">
        <f t="shared" si="192"/>
        <v/>
      </c>
      <c r="AS440" s="22" t="str">
        <f t="shared" si="193"/>
        <v/>
      </c>
      <c r="AT440" s="57">
        <v>2</v>
      </c>
      <c r="AU440" s="43"/>
      <c r="AV440" s="60" t="s">
        <v>294</v>
      </c>
      <c r="AW440" s="24"/>
    </row>
    <row r="441" spans="1:49" ht="12" customHeight="1" thickBot="1">
      <c r="A441" s="13">
        <f t="shared" si="172"/>
        <v>440</v>
      </c>
      <c r="B441" s="14" t="s">
        <v>7</v>
      </c>
      <c r="C441" s="15" t="s">
        <v>112</v>
      </c>
      <c r="D441" s="67">
        <v>2020</v>
      </c>
      <c r="E441" s="15">
        <v>15</v>
      </c>
      <c r="F441" s="15"/>
      <c r="G441" s="15" t="s">
        <v>2857</v>
      </c>
      <c r="H441" s="15" t="s">
        <v>49</v>
      </c>
      <c r="I441" s="17"/>
      <c r="J441" s="39" t="s">
        <v>2055</v>
      </c>
      <c r="K441" s="18" t="str">
        <f t="shared" si="175"/>
        <v>Khi xây dựng một tòa nhà chống cháy mới trên một địa điểm như trong hình, diện tích xây dựng tối đa của một tòa nhà có thể được xây dựng theo Đạo luật Tiêu chuẩn Xây dựng là một trong những điều sau: Tuy nhiên, ngoại trừ những người được mô tả trong hình, không có chỉ định hoặc cho phép từ các vùng, quận, v.v. và các cơ quan hành chính cụ thể, và sẽ không có sự chênh lệch chiều cao trong phạm vi hiển thị trong hình.</v>
      </c>
      <c r="L441" s="19" t="str">
        <f t="shared" si="176"/>
        <v>000440_question.jpg</v>
      </c>
      <c r="M441" s="34" t="s">
        <v>2198</v>
      </c>
      <c r="N441" s="18" t="str">
        <f t="shared" si="177"/>
        <v>264m2</v>
      </c>
      <c r="O441" s="18" t="str">
        <f t="shared" si="178"/>
        <v>000440_opt1.jpg</v>
      </c>
      <c r="P441" s="18" t="str">
        <f t="shared" si="169"/>
        <v>FALSE</v>
      </c>
      <c r="Q441" s="46"/>
      <c r="R441" s="20" t="str">
        <f t="shared" si="179"/>
        <v/>
      </c>
      <c r="S441" s="31" t="s">
        <v>2198</v>
      </c>
      <c r="T441" s="18" t="str">
        <f t="shared" si="180"/>
        <v>264m2</v>
      </c>
      <c r="U441" s="18" t="str">
        <f t="shared" si="181"/>
        <v>000440_opt2.jpg</v>
      </c>
      <c r="V441" s="18" t="str">
        <f t="shared" si="170"/>
        <v>FALSE</v>
      </c>
      <c r="W441" s="46"/>
      <c r="X441" s="19" t="str">
        <f t="shared" si="182"/>
        <v/>
      </c>
      <c r="Y441" s="31" t="s">
        <v>2382</v>
      </c>
      <c r="Z441" s="18" t="str">
        <f t="shared" si="183"/>
        <v>288m2</v>
      </c>
      <c r="AA441" s="18" t="str">
        <f t="shared" si="184"/>
        <v>000440_opt3.jpg</v>
      </c>
      <c r="AB441" s="18" t="str">
        <f t="shared" si="171"/>
        <v>FALSE</v>
      </c>
      <c r="AC441" s="46"/>
      <c r="AD441" s="19" t="str">
        <f t="shared" si="185"/>
        <v/>
      </c>
      <c r="AE441" s="31" t="s">
        <v>2565</v>
      </c>
      <c r="AF441" s="18" t="str">
        <f t="shared" si="186"/>
        <v>303m2</v>
      </c>
      <c r="AG441" s="18" t="str">
        <f t="shared" si="187"/>
        <v>000440_opt4.jpg</v>
      </c>
      <c r="AH441" s="18" t="str">
        <f t="shared" si="173"/>
        <v>FALSE</v>
      </c>
      <c r="AI441" s="46"/>
      <c r="AJ441" s="19" t="str">
        <f t="shared" si="188"/>
        <v/>
      </c>
      <c r="AK441" s="31" t="s">
        <v>2735</v>
      </c>
      <c r="AL441" s="18" t="str">
        <f t="shared" si="189"/>
        <v>318m2</v>
      </c>
      <c r="AM441" s="18" t="str">
        <f t="shared" si="190"/>
        <v>000440_opt5.jpg</v>
      </c>
      <c r="AN441" s="18" t="str">
        <f t="shared" si="174"/>
        <v>TRUE</v>
      </c>
      <c r="AO441" s="46"/>
      <c r="AP441" s="19" t="str">
        <f t="shared" si="191"/>
        <v/>
      </c>
      <c r="AQ441" s="54"/>
      <c r="AR441" s="21" t="str">
        <f t="shared" si="192"/>
        <v/>
      </c>
      <c r="AS441" s="22" t="str">
        <f t="shared" si="193"/>
        <v/>
      </c>
      <c r="AT441" s="57">
        <v>5</v>
      </c>
      <c r="AU441" s="43"/>
      <c r="AV441" s="60" t="s">
        <v>294</v>
      </c>
      <c r="AW441" s="24"/>
    </row>
    <row r="442" spans="1:49" ht="12" customHeight="1" thickBot="1">
      <c r="A442" s="13">
        <f t="shared" si="172"/>
        <v>441</v>
      </c>
      <c r="B442" s="14" t="s">
        <v>7</v>
      </c>
      <c r="C442" s="15" t="s">
        <v>112</v>
      </c>
      <c r="D442" s="67">
        <v>2020</v>
      </c>
      <c r="E442" s="15">
        <v>16</v>
      </c>
      <c r="F442" s="15"/>
      <c r="G442" s="15" t="s">
        <v>2857</v>
      </c>
      <c r="H442" s="15" t="s">
        <v>49</v>
      </c>
      <c r="I442" s="17"/>
      <c r="J442" s="39" t="s">
        <v>2056</v>
      </c>
      <c r="K442" s="18" t="str">
        <f t="shared" si="175"/>
        <v>Điều nào sau đây là giới hạn tối đa cho tổng diện tích của một tòa nhà có thể được xây dựng mới theo Đạo luật Tiêu chuẩn Xây dựng (tổng diện tích là cơ sở để tính tỷ lệ diện tích sàn được quy định tại Điều 52, Khoản 1 của cùng một Đạo luật) cho một địa điểm như thể hiện trong hình? Tuy nhiên, ngoại trừ những người được mô tả trong hình, sẽ không có chỉ định khu vực, quận, v.v. hoặc các cơ quan hành chính cụ thể.</v>
      </c>
      <c r="L442" s="19" t="str">
        <f t="shared" si="176"/>
        <v>000441_question.jpg</v>
      </c>
      <c r="M442" s="34" t="s">
        <v>2199</v>
      </c>
      <c r="N442" s="18" t="str">
        <f t="shared" si="177"/>
        <v>240m2</v>
      </c>
      <c r="O442" s="18" t="str">
        <f t="shared" si="178"/>
        <v>000441_opt1.jpg</v>
      </c>
      <c r="P442" s="18" t="str">
        <f t="shared" si="169"/>
        <v>FALSE</v>
      </c>
      <c r="Q442" s="46"/>
      <c r="R442" s="20" t="str">
        <f t="shared" si="179"/>
        <v/>
      </c>
      <c r="S442" s="31" t="s">
        <v>2199</v>
      </c>
      <c r="T442" s="18" t="str">
        <f t="shared" si="180"/>
        <v>240m2</v>
      </c>
      <c r="U442" s="18" t="str">
        <f t="shared" si="181"/>
        <v>000441_opt2.jpg</v>
      </c>
      <c r="V442" s="18" t="str">
        <f t="shared" si="170"/>
        <v>FALSE</v>
      </c>
      <c r="W442" s="46"/>
      <c r="X442" s="19" t="str">
        <f t="shared" si="182"/>
        <v/>
      </c>
      <c r="Y442" s="31" t="s">
        <v>2312</v>
      </c>
      <c r="Z442" s="18" t="str">
        <f t="shared" si="183"/>
        <v>360m2</v>
      </c>
      <c r="AA442" s="18" t="str">
        <f t="shared" si="184"/>
        <v>000441_opt3.jpg</v>
      </c>
      <c r="AB442" s="18" t="str">
        <f t="shared" si="171"/>
        <v>FALSE</v>
      </c>
      <c r="AC442" s="46"/>
      <c r="AD442" s="19" t="str">
        <f t="shared" si="185"/>
        <v/>
      </c>
      <c r="AE442" s="31" t="s">
        <v>2566</v>
      </c>
      <c r="AF442" s="18" t="str">
        <f t="shared" si="186"/>
        <v>468m2</v>
      </c>
      <c r="AG442" s="18" t="str">
        <f t="shared" si="187"/>
        <v>000441_opt4.jpg</v>
      </c>
      <c r="AH442" s="18" t="str">
        <f t="shared" si="173"/>
        <v>TRUE</v>
      </c>
      <c r="AI442" s="46"/>
      <c r="AJ442" s="19" t="str">
        <f t="shared" si="188"/>
        <v/>
      </c>
      <c r="AK442" s="31" t="s">
        <v>2736</v>
      </c>
      <c r="AL442" s="18" t="str">
        <f t="shared" si="189"/>
        <v>500m2</v>
      </c>
      <c r="AM442" s="18" t="str">
        <f t="shared" si="190"/>
        <v>000441_opt5.jpg</v>
      </c>
      <c r="AN442" s="18" t="str">
        <f t="shared" si="174"/>
        <v>FALSE</v>
      </c>
      <c r="AO442" s="46"/>
      <c r="AP442" s="19" t="str">
        <f t="shared" si="191"/>
        <v/>
      </c>
      <c r="AQ442" s="54"/>
      <c r="AR442" s="21" t="str">
        <f t="shared" si="192"/>
        <v/>
      </c>
      <c r="AS442" s="22" t="str">
        <f t="shared" si="193"/>
        <v/>
      </c>
      <c r="AT442" s="57">
        <v>4</v>
      </c>
      <c r="AU442" s="43"/>
      <c r="AV442" s="60" t="s">
        <v>294</v>
      </c>
      <c r="AW442" s="24"/>
    </row>
    <row r="443" spans="1:49" ht="12" customHeight="1" thickBot="1">
      <c r="A443" s="13">
        <f t="shared" si="172"/>
        <v>442</v>
      </c>
      <c r="B443" s="14" t="s">
        <v>7</v>
      </c>
      <c r="C443" s="15" t="s">
        <v>112</v>
      </c>
      <c r="D443" s="67">
        <v>2020</v>
      </c>
      <c r="E443" s="15">
        <v>17</v>
      </c>
      <c r="F443" s="15"/>
      <c r="G443" s="15" t="s">
        <v>2857</v>
      </c>
      <c r="H443" s="15" t="s">
        <v>49</v>
      </c>
      <c r="I443" s="17"/>
      <c r="J443" s="39" t="s">
        <v>2023</v>
      </c>
      <c r="K443" s="18" t="str">
        <f t="shared" si="175"/>
        <v>Tuyên bố nào sau đây liên quan đến giới hạn chiều cao tòa nhà hoặc quy định về tấm che nắng (hạn chế về chiều cao của các tòa nhà từ trung tầng đến cao tầng do bóng râm) là không chính xác theo Đạo luật Tiêu chuẩn Xây dựng? Tuy nhiên, không tính đến các quy định của Cơ quan hành chính cụ thể về đặc thù của khu vực, quận, huyện, v.v. và địa hình ngoài khu vực sử dụng.</v>
      </c>
      <c r="L443" s="19" t="str">
        <f t="shared" si="176"/>
        <v>000442_question.jpg</v>
      </c>
      <c r="M443" s="34" t="s">
        <v>2200</v>
      </c>
      <c r="N443" s="18" t="str">
        <f t="shared" si="177"/>
        <v>Ở những khu vực không có chỉ định khu vực sử dụng, nó không thể được chỉ định là khu vực chịu sự quản lý bóng tối theo sắc lệnh của chính quyền địa phương.</v>
      </c>
      <c r="O443" s="18" t="str">
        <f t="shared" si="178"/>
        <v>000442_opt1.jpg</v>
      </c>
      <c r="P443" s="18" t="str">
        <f t="shared" si="169"/>
        <v>TRUE</v>
      </c>
      <c r="Q443" s="46"/>
      <c r="R443" s="20" t="str">
        <f t="shared" si="179"/>
        <v/>
      </c>
      <c r="S443" s="31" t="s">
        <v>2200</v>
      </c>
      <c r="T443" s="18" t="str">
        <f t="shared" si="180"/>
        <v>Ở những khu vực không có chỉ định khu vực sử dụng, nó không thể được chỉ định là khu vực chịu sự quản lý bóng tối theo sắc lệnh của chính quyền địa phương.</v>
      </c>
      <c r="U443" s="18" t="str">
        <f t="shared" si="181"/>
        <v>000442_opt2.jpg</v>
      </c>
      <c r="V443" s="18" t="str">
        <f t="shared" si="170"/>
        <v>FALSE</v>
      </c>
      <c r="W443" s="46"/>
      <c r="X443" s="19" t="str">
        <f t="shared" si="182"/>
        <v/>
      </c>
      <c r="Y443" s="31" t="s">
        <v>2383</v>
      </c>
      <c r="Z443" s="18" t="str">
        <f t="shared" si="183"/>
        <v>Trong tòa nhà có chiều cao trên 10 m thuộc khu dân cư trung và cao tầng loại 1, nếu cơ quan hành chính được chỉ định nhận thấy không có nguy cơ gây hại cho môi trường sống xung quanh do điều kiện đất đai, v.v. và được sự đồng ý của Ban xét duyệt xây dựng và cấp phép thì quy định bóng tối không được áp dụng.</v>
      </c>
      <c r="AA443" s="18" t="str">
        <f t="shared" si="184"/>
        <v>000442_opt3.jpg</v>
      </c>
      <c r="AB443" s="18" t="str">
        <f t="shared" si="171"/>
        <v>FALSE</v>
      </c>
      <c r="AC443" s="46"/>
      <c r="AD443" s="19" t="str">
        <f t="shared" si="185"/>
        <v/>
      </c>
      <c r="AE443" s="31" t="s">
        <v>2567</v>
      </c>
      <c r="AF443" s="18" t="str">
        <f t="shared" si="186"/>
        <v>Trong số các khu dân cư trung và cao tầng loại II, giới hạn chiều cao ở phía bắc không áp dụng trong khu vực chịu quy định về bóng tối.</v>
      </c>
      <c r="AG443" s="18" t="str">
        <f t="shared" si="187"/>
        <v>000442_opt4.jpg</v>
      </c>
      <c r="AH443" s="18" t="str">
        <f t="shared" si="173"/>
        <v>FALSE</v>
      </c>
      <c r="AI443" s="46"/>
      <c r="AJ443" s="19" t="str">
        <f t="shared" si="188"/>
        <v/>
      </c>
      <c r="AK443" s="31" t="s">
        <v>2737</v>
      </c>
      <c r="AL443" s="18" t="str">
        <f t="shared" si="189"/>
        <v>Giới hạn chiều cao đường không áp dụng cho các tòa nhà được lắp đặt trong các công trình trên cao được cơ quan hành chính quy định công nhận là không có trở ngại giao thông, an toàn, phòng cháy chữa cháy và vệ sinh do điều kiện xung quanh.</v>
      </c>
      <c r="AM443" s="18" t="str">
        <f t="shared" si="190"/>
        <v>000442_opt5.jpg</v>
      </c>
      <c r="AN443" s="18" t="str">
        <f t="shared" si="174"/>
        <v>FALSE</v>
      </c>
      <c r="AO443" s="46"/>
      <c r="AP443" s="19" t="str">
        <f t="shared" si="191"/>
        <v/>
      </c>
      <c r="AQ443" s="54"/>
      <c r="AR443" s="21" t="str">
        <f t="shared" si="192"/>
        <v/>
      </c>
      <c r="AS443" s="22" t="str">
        <f t="shared" si="193"/>
        <v/>
      </c>
      <c r="AT443" s="57">
        <v>1</v>
      </c>
      <c r="AU443" s="43"/>
      <c r="AV443" s="60" t="s">
        <v>294</v>
      </c>
      <c r="AW443" s="24"/>
    </row>
    <row r="444" spans="1:49" ht="12" customHeight="1" thickBot="1">
      <c r="A444" s="13">
        <f t="shared" si="172"/>
        <v>443</v>
      </c>
      <c r="B444" s="14" t="s">
        <v>7</v>
      </c>
      <c r="C444" s="15" t="s">
        <v>112</v>
      </c>
      <c r="D444" s="67">
        <v>2020</v>
      </c>
      <c r="E444" s="15">
        <v>18</v>
      </c>
      <c r="F444" s="15"/>
      <c r="G444" s="15" t="s">
        <v>2857</v>
      </c>
      <c r="H444" s="15" t="s">
        <v>49</v>
      </c>
      <c r="I444" s="17"/>
      <c r="J444" s="39" t="s">
        <v>2022</v>
      </c>
      <c r="K444" s="18" t="str">
        <f t="shared" si="175"/>
        <v>Khi xây dựng một tòa nhà mới trên một địa điểm như trong hình, giới hạn chiều cao tối đa của tòa nhà tính từ mặt đất tại điểm A là một trong những điều sau. Tuy nhiên, mặt bằng bằng phẳng, không có sự chênh lệch chiều cao giữa địa điểm, đất liền kề và đường xá, cổng và tường, và không có sự chỉ định hoặc cho phép của các vùng, quận, v.v. và các cơ quan hành chính cụ thể ngoại trừ những cơ quan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444" s="19" t="str">
        <f t="shared" si="176"/>
        <v>000443_question.jpg</v>
      </c>
      <c r="M444" s="34" t="s">
        <v>2201</v>
      </c>
      <c r="N444" s="18" t="str">
        <f t="shared" si="177"/>
        <v>10,00 phút</v>
      </c>
      <c r="O444" s="18" t="str">
        <f t="shared" si="178"/>
        <v>000443_opt1.jpg</v>
      </c>
      <c r="P444" s="18" t="str">
        <f t="shared" si="169"/>
        <v>FALSE</v>
      </c>
      <c r="Q444" s="46"/>
      <c r="R444" s="20" t="str">
        <f t="shared" si="179"/>
        <v/>
      </c>
      <c r="S444" s="31" t="s">
        <v>2201</v>
      </c>
      <c r="T444" s="18" t="str">
        <f t="shared" si="180"/>
        <v>10,00 phút</v>
      </c>
      <c r="U444" s="18" t="str">
        <f t="shared" si="181"/>
        <v>000443_opt2.jpg</v>
      </c>
      <c r="V444" s="18" t="str">
        <f t="shared" si="170"/>
        <v>FALSE</v>
      </c>
      <c r="W444" s="46"/>
      <c r="X444" s="19" t="str">
        <f t="shared" si="182"/>
        <v/>
      </c>
      <c r="Y444" s="31" t="s">
        <v>2384</v>
      </c>
      <c r="Z444" s="18" t="str">
        <f t="shared" si="183"/>
        <v>12,50 triệu</v>
      </c>
      <c r="AA444" s="18" t="str">
        <f t="shared" si="184"/>
        <v>000443_opt3.jpg</v>
      </c>
      <c r="AB444" s="18" t="str">
        <f t="shared" si="171"/>
        <v>TRUE</v>
      </c>
      <c r="AC444" s="46"/>
      <c r="AD444" s="19" t="str">
        <f t="shared" si="185"/>
        <v/>
      </c>
      <c r="AE444" s="31" t="s">
        <v>2455</v>
      </c>
      <c r="AF444" s="18" t="str">
        <f t="shared" si="186"/>
        <v>13,75 triệu</v>
      </c>
      <c r="AG444" s="18" t="str">
        <f t="shared" si="187"/>
        <v>000443_opt4.jpg</v>
      </c>
      <c r="AH444" s="18" t="str">
        <f t="shared" si="173"/>
        <v>FALSE</v>
      </c>
      <c r="AI444" s="46"/>
      <c r="AJ444" s="19" t="str">
        <f t="shared" si="188"/>
        <v/>
      </c>
      <c r="AK444" s="31" t="s">
        <v>2336</v>
      </c>
      <c r="AL444" s="18" t="str">
        <f t="shared" si="189"/>
        <v>15,00 phút</v>
      </c>
      <c r="AM444" s="18" t="str">
        <f t="shared" si="190"/>
        <v>000443_opt5.jpg</v>
      </c>
      <c r="AN444" s="18" t="str">
        <f t="shared" si="174"/>
        <v>FALSE</v>
      </c>
      <c r="AO444" s="46"/>
      <c r="AP444" s="19" t="str">
        <f t="shared" si="191"/>
        <v/>
      </c>
      <c r="AQ444" s="54"/>
      <c r="AR444" s="21" t="str">
        <f t="shared" si="192"/>
        <v/>
      </c>
      <c r="AS444" s="22" t="str">
        <f t="shared" si="193"/>
        <v/>
      </c>
      <c r="AT444" s="57">
        <v>3</v>
      </c>
      <c r="AU444" s="43"/>
      <c r="AV444" s="60" t="s">
        <v>294</v>
      </c>
      <c r="AW444" s="24"/>
    </row>
    <row r="445" spans="1:49" ht="12" customHeight="1" thickBot="1">
      <c r="A445" s="13">
        <f t="shared" si="172"/>
        <v>444</v>
      </c>
      <c r="B445" s="14" t="s">
        <v>7</v>
      </c>
      <c r="C445" s="15" t="s">
        <v>112</v>
      </c>
      <c r="D445" s="67">
        <v>2020</v>
      </c>
      <c r="E445" s="15">
        <v>19</v>
      </c>
      <c r="F445" s="15"/>
      <c r="G445" s="15" t="s">
        <v>2857</v>
      </c>
      <c r="H445" s="15" t="s">
        <v>49</v>
      </c>
      <c r="I445" s="17"/>
      <c r="J445" s="39" t="s">
        <v>2024</v>
      </c>
      <c r="K445" s="18" t="str">
        <f t="shared" si="175"/>
        <v>Tuyên bố nào sau đây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445" s="19" t="str">
        <f t="shared" si="176"/>
        <v>000444_question.jpg</v>
      </c>
      <c r="M445" s="34" t="s">
        <v>2202</v>
      </c>
      <c r="N445" s="18" t="str">
        <f t="shared" si="177"/>
        <v>Phòng khám ba tầng có tổng diện tích 300 m2 (không có cơ sở lưu trú bệnh nhân) trong khu vực gần như chống cháy phải là công trình chống cháy.</v>
      </c>
      <c r="O445" s="18" t="str">
        <f t="shared" si="178"/>
        <v>000444_opt1.jpg</v>
      </c>
      <c r="P445" s="18" t="str">
        <f t="shared" si="169"/>
        <v>TRUE</v>
      </c>
      <c r="Q445" s="46"/>
      <c r="R445" s="20" t="str">
        <f t="shared" si="179"/>
        <v/>
      </c>
      <c r="S445" s="31" t="s">
        <v>2202</v>
      </c>
      <c r="T445" s="18" t="str">
        <f t="shared" si="180"/>
        <v>Phòng khám ba tầng có tổng diện tích 300 m2 (không có cơ sở lưu trú bệnh nhân) trong khu vực gần như chống cháy phải là công trình chống cháy.</v>
      </c>
      <c r="U445" s="18" t="str">
        <f t="shared" si="181"/>
        <v>000444_opt2.jpg</v>
      </c>
      <c r="V445" s="18" t="str">
        <f t="shared" si="170"/>
        <v>FALSE</v>
      </c>
      <c r="W445" s="46"/>
      <c r="X445" s="19" t="str">
        <f t="shared" si="182"/>
        <v/>
      </c>
      <c r="Y445" s="31" t="s">
        <v>2385</v>
      </c>
      <c r="Z445" s="18" t="str">
        <f t="shared" si="183"/>
        <v>Biển quảng cáo cao 2 mét trong khu vực phòng cháy chữa cháy được lắp đặt trên mái của tòa nhà phải được làm bằng vật liệu không cháy hoặc phủ phần chính của biển hiệu.</v>
      </c>
      <c r="AA445" s="18" t="str">
        <f t="shared" si="184"/>
        <v>000444_opt3.jpg</v>
      </c>
      <c r="AB445" s="18" t="str">
        <f t="shared" si="171"/>
        <v>FALSE</v>
      </c>
      <c r="AC445" s="46"/>
      <c r="AD445" s="19" t="str">
        <f t="shared" si="185"/>
        <v/>
      </c>
      <c r="AE445" s="31" t="s">
        <v>2568</v>
      </c>
      <c r="AF445" s="18" t="str">
        <f t="shared" si="186"/>
        <v>Hàng rào có chiều cao trên 2 m gắn liền với công trình trong khu vực phòng cháy chữa cháy phải là kết cấu không cản trở sự lan rộng của đám cháy.</v>
      </c>
      <c r="AG445" s="18" t="str">
        <f t="shared" si="187"/>
        <v>000444_opt4.jpg</v>
      </c>
      <c r="AH445" s="18" t="str">
        <f t="shared" si="173"/>
        <v>FALSE</v>
      </c>
      <c r="AI445" s="46"/>
      <c r="AJ445" s="19" t="str">
        <f t="shared" si="188"/>
        <v/>
      </c>
      <c r="AK445" s="31" t="s">
        <v>2738</v>
      </c>
      <c r="AL445" s="18" t="str">
        <f t="shared" si="189"/>
        <v>Trường hợp công trình trải dài từ khu vực phòng cháy và chữa cháy thì áp dụng quy định về công trình trong khu vực phòng cháy và chữa cháy.</v>
      </c>
      <c r="AM445" s="18" t="str">
        <f t="shared" si="190"/>
        <v>000444_opt5.jpg</v>
      </c>
      <c r="AN445" s="18" t="str">
        <f t="shared" si="174"/>
        <v>FALSE</v>
      </c>
      <c r="AO445" s="46"/>
      <c r="AP445" s="19" t="str">
        <f t="shared" si="191"/>
        <v/>
      </c>
      <c r="AQ445" s="54"/>
      <c r="AR445" s="21" t="str">
        <f t="shared" si="192"/>
        <v/>
      </c>
      <c r="AS445" s="22" t="str">
        <f t="shared" si="193"/>
        <v/>
      </c>
      <c r="AT445" s="57">
        <v>1</v>
      </c>
      <c r="AU445" s="43"/>
      <c r="AV445" s="60" t="s">
        <v>294</v>
      </c>
      <c r="AW445" s="24"/>
    </row>
    <row r="446" spans="1:49" ht="12" customHeight="1" thickBot="1">
      <c r="A446" s="13">
        <f t="shared" si="172"/>
        <v>445</v>
      </c>
      <c r="B446" s="14" t="s">
        <v>7</v>
      </c>
      <c r="C446" s="15" t="s">
        <v>112</v>
      </c>
      <c r="D446" s="67">
        <v>2020</v>
      </c>
      <c r="E446" s="15">
        <v>20</v>
      </c>
      <c r="F446" s="15"/>
      <c r="G446" s="15" t="s">
        <v>2857</v>
      </c>
      <c r="H446" s="15" t="s">
        <v>49</v>
      </c>
      <c r="I446" s="17"/>
      <c r="J446" s="39" t="s">
        <v>2008</v>
      </c>
      <c r="K446" s="18" t="str">
        <f t="shared" si="175"/>
        <v>Tuyên bố nào sau đây là không chính xác theo Đạo luật Tiêu chuẩn Xây dựng?</v>
      </c>
      <c r="L446" s="19" t="str">
        <f t="shared" si="176"/>
        <v>000445_question.jpg</v>
      </c>
      <c r="M446" s="34" t="s">
        <v>2203</v>
      </c>
      <c r="N446" s="18" t="str">
        <f t="shared" si="177"/>
        <v>Trong khu vực quy hoạch thành phố, các cửa hàng tạm thời được cơ quan hành chính cụ thể công nhận là không có vật cản an toàn, phòng cháy chữa cháy hoặc vệ sinh và được phép xây dựng trong thời gian dưới một năm không phải tuân theo các quy định tại Điều 56 (chiều cao của từng phần của tòa nhà) và Điều 56-2 (giới hạn chiều cao của các tòa nhà từ trung đến cao tầng do bóng râm) của Đạo luật Tiêu chuẩn Xây dựng.</v>
      </c>
      <c r="O446" s="18" t="str">
        <f t="shared" si="178"/>
        <v>000445_opt1.jpg</v>
      </c>
      <c r="P446" s="18" t="str">
        <f t="shared" si="169"/>
        <v>FALSE</v>
      </c>
      <c r="Q446" s="46"/>
      <c r="R446" s="20" t="str">
        <f t="shared" si="179"/>
        <v/>
      </c>
      <c r="S446" s="31" t="s">
        <v>2203</v>
      </c>
      <c r="T446" s="18" t="str">
        <f t="shared" si="180"/>
        <v>Trong khu vực quy hoạch thành phố, các cửa hàng tạm thời được cơ quan hành chính cụ thể công nhận là không có vật cản an toàn, phòng cháy chữa cháy hoặc vệ sinh và được phép xây dựng trong thời gian dưới một năm không phải tuân theo các quy định tại Điều 56 (chiều cao của từng phần của tòa nhà) và Điều 56-2 (giới hạn chiều cao của các tòa nhà từ trung đến cao tầng do bóng râm) của Đạo luật Tiêu chuẩn Xây dựng.</v>
      </c>
      <c r="U446" s="18" t="str">
        <f t="shared" si="181"/>
        <v>000445_opt2.jpg</v>
      </c>
      <c r="V446" s="18" t="str">
        <f t="shared" si="170"/>
        <v>TRUE</v>
      </c>
      <c r="W446" s="46"/>
      <c r="X446" s="19" t="str">
        <f t="shared" si="182"/>
        <v/>
      </c>
      <c r="Y446" s="31" t="s">
        <v>2386</v>
      </c>
      <c r="Z446" s="18" t="str">
        <f t="shared" si="183"/>
        <v>Các tòa nhà phải tuân theo các quy định của "Nới lỏng các hạn chế đối với các tòa nhà có kết cấu đơn giản" không phải tuân theo các quy định của Điều 61 của Đạo luật Tiêu chuẩn Xây dựng (Các tòa nhà trong khu vực phòng cháy chữa cháy và khu vực bán phòng cháy chữa cháy).</v>
      </c>
      <c r="AA446" s="18" t="str">
        <f t="shared" si="184"/>
        <v>000445_opt3.jpg</v>
      </c>
      <c r="AB446" s="18" t="str">
        <f t="shared" si="171"/>
        <v>FALSE</v>
      </c>
      <c r="AC446" s="46"/>
      <c r="AD446" s="19" t="str">
        <f t="shared" si="185"/>
        <v/>
      </c>
      <c r="AE446" s="31" t="s">
        <v>2569</v>
      </c>
      <c r="AF446" s="18" t="str">
        <f t="shared" si="186"/>
        <v>Các quy định của Điều 28-2 của Đạo luật Tiêu chuẩn Xây dựng (các biện pháp vệ sinh chống lại sự phân tán hoặc tiêu tán amiăng và các chất khác) cũng áp dụng cho các văn phòng được thành lập tại công trường cho công việc xây dựng.</v>
      </c>
      <c r="AG446" s="18" t="str">
        <f t="shared" si="187"/>
        <v>000445_opt4.jpg</v>
      </c>
      <c r="AH446" s="18" t="str">
        <f t="shared" si="173"/>
        <v>FALSE</v>
      </c>
      <c r="AI446" s="46"/>
      <c r="AJ446" s="19" t="str">
        <f t="shared" si="188"/>
        <v/>
      </c>
      <c r="AK446" s="31" t="s">
        <v>2739</v>
      </c>
      <c r="AL446" s="18" t="str">
        <f t="shared" si="189"/>
        <v>Các quy định của Điều 22 (mái nhà) của Đạo luật Tiêu chuẩn Xây dựng cũng được áp dụng ngay cả khi các quy định của luật tiêu chuẩn xây dựng được mở rộng trong phạm vi quy định của Lệnh Nội các đối với các tòa nhà không phải tuân theo các quy định của luật và quy định về tiêu chuẩn xây dựng theo quy định của Điều 3, Khoản 2 của Đạo luật Tiêu chuẩn Xây dựng.</v>
      </c>
      <c r="AM446" s="18" t="str">
        <f t="shared" si="190"/>
        <v>000445_opt5.jpg</v>
      </c>
      <c r="AN446" s="18" t="str">
        <f t="shared" si="174"/>
        <v>FALSE</v>
      </c>
      <c r="AO446" s="46"/>
      <c r="AP446" s="19" t="str">
        <f t="shared" si="191"/>
        <v/>
      </c>
      <c r="AQ446" s="54"/>
      <c r="AR446" s="21" t="str">
        <f t="shared" si="192"/>
        <v/>
      </c>
      <c r="AS446" s="22" t="str">
        <f t="shared" si="193"/>
        <v/>
      </c>
      <c r="AT446" s="57">
        <v>2</v>
      </c>
      <c r="AU446" s="43"/>
      <c r="AV446" s="60" t="s">
        <v>294</v>
      </c>
      <c r="AW446" s="24"/>
    </row>
    <row r="447" spans="1:49" ht="12" customHeight="1" thickBot="1">
      <c r="A447" s="13">
        <f t="shared" si="172"/>
        <v>446</v>
      </c>
      <c r="B447" s="14" t="s">
        <v>7</v>
      </c>
      <c r="C447" s="15" t="s">
        <v>112</v>
      </c>
      <c r="D447" s="67">
        <v>2020</v>
      </c>
      <c r="E447" s="15">
        <v>21</v>
      </c>
      <c r="F447" s="15"/>
      <c r="G447" s="15" t="s">
        <v>2857</v>
      </c>
      <c r="H447" s="15" t="s">
        <v>49</v>
      </c>
      <c r="I447" s="17"/>
      <c r="J447" s="39" t="s">
        <v>2057</v>
      </c>
      <c r="K447" s="18" t="str">
        <f t="shared" si="175"/>
        <v>Khi xây dựng một tòa nhà mới của I~Ni, cái nào sau đây là sự kết hợp của những công trình chỉ được thiết kế bởi một kiến trúc sư hạng hai theo Đạo luật Kiến trúc sư? Tuy nhiên, nó sẽ không thuộc tòa nhà tạm thời khẩn cấp được quy định tại Điều 85, Khoản 1 hoặc Khoản 2 của Đạo luật Tiêu chuẩn Xây dựng.
(b) Tổng diện tích 1.200 m2, cao 6 m, cao mái hiên 4 m, nhà gỗ một tầng dành cho người cao tuổi
(b) Tổng diện tích 1.100 m2, cao 10 m, cao mái hiên 8 m, nhà chung cư hai tầng bằng gỗ
a) Nhà hát gỗ hai tầng có tổng diện tích 600 m2, cao 12 m, cao 9 m.
(ii) Tổng diện tích 300m2, cao 9m, nhà máy sản xuất máy một tầng khung thép</v>
      </c>
      <c r="L447" s="19" t="str">
        <f t="shared" si="176"/>
        <v>000446_question.jpg</v>
      </c>
      <c r="M447" s="34" t="s">
        <v>2204</v>
      </c>
      <c r="N447" s="18" t="str">
        <f t="shared" si="177"/>
        <v>Cài đặt</v>
      </c>
      <c r="O447" s="18" t="str">
        <f t="shared" si="178"/>
        <v>000446_opt1.jpg</v>
      </c>
      <c r="P447" s="18" t="str">
        <f t="shared" si="169"/>
        <v>FALSE</v>
      </c>
      <c r="Q447" s="46"/>
      <c r="R447" s="20" t="str">
        <f t="shared" si="179"/>
        <v/>
      </c>
      <c r="S447" s="31" t="s">
        <v>2204</v>
      </c>
      <c r="T447" s="18" t="str">
        <f t="shared" si="180"/>
        <v>Cài đặt</v>
      </c>
      <c r="U447" s="18" t="str">
        <f t="shared" si="181"/>
        <v>000446_opt2.jpg</v>
      </c>
      <c r="V447" s="18" t="str">
        <f t="shared" si="170"/>
        <v>FALSE</v>
      </c>
      <c r="W447" s="46"/>
      <c r="X447" s="19" t="str">
        <f t="shared" si="182"/>
        <v/>
      </c>
      <c r="Y447" s="31" t="s">
        <v>2387</v>
      </c>
      <c r="Z447" s="18" t="str">
        <f t="shared" si="183"/>
        <v>Ito Ni</v>
      </c>
      <c r="AA447" s="18" t="str">
        <f t="shared" si="184"/>
        <v>000446_opt3.jpg</v>
      </c>
      <c r="AB447" s="18" t="str">
        <f t="shared" si="171"/>
        <v>FALSE</v>
      </c>
      <c r="AC447" s="46"/>
      <c r="AD447" s="19" t="str">
        <f t="shared" si="185"/>
        <v/>
      </c>
      <c r="AE447" s="31" t="s">
        <v>2389</v>
      </c>
      <c r="AF447" s="18" t="str">
        <f t="shared" si="186"/>
        <v>Lo và Ha</v>
      </c>
      <c r="AG447" s="18" t="str">
        <f t="shared" si="187"/>
        <v>000446_opt4.jpg</v>
      </c>
      <c r="AH447" s="18" t="str">
        <f t="shared" si="173"/>
        <v>TRUE</v>
      </c>
      <c r="AI447" s="46"/>
      <c r="AJ447" s="19" t="str">
        <f t="shared" si="188"/>
        <v/>
      </c>
      <c r="AK447" s="31" t="s">
        <v>2571</v>
      </c>
      <c r="AL447" s="18" t="str">
        <f t="shared" si="189"/>
        <v>Ro và Ni</v>
      </c>
      <c r="AM447" s="18" t="str">
        <f t="shared" si="190"/>
        <v>000446_opt5.jpg</v>
      </c>
      <c r="AN447" s="18" t="str">
        <f t="shared" si="174"/>
        <v>FALSE</v>
      </c>
      <c r="AO447" s="46"/>
      <c r="AP447" s="19" t="str">
        <f t="shared" si="191"/>
        <v/>
      </c>
      <c r="AQ447" s="54"/>
      <c r="AR447" s="21" t="str">
        <f t="shared" si="192"/>
        <v/>
      </c>
      <c r="AS447" s="22" t="str">
        <f t="shared" si="193"/>
        <v/>
      </c>
      <c r="AT447" s="57">
        <v>4</v>
      </c>
      <c r="AU447" s="43"/>
      <c r="AV447" s="60" t="s">
        <v>294</v>
      </c>
      <c r="AW447" s="24"/>
    </row>
    <row r="448" spans="1:49" ht="12" customHeight="1" thickBot="1">
      <c r="A448" s="13">
        <f t="shared" si="172"/>
        <v>447</v>
      </c>
      <c r="B448" s="14" t="s">
        <v>7</v>
      </c>
      <c r="C448" s="15" t="s">
        <v>112</v>
      </c>
      <c r="D448" s="67">
        <v>2020</v>
      </c>
      <c r="E448" s="15">
        <v>22</v>
      </c>
      <c r="F448" s="15"/>
      <c r="G448" s="15" t="s">
        <v>2857</v>
      </c>
      <c r="H448" s="15" t="s">
        <v>49</v>
      </c>
      <c r="I448" s="17"/>
      <c r="J448" s="39" t="s">
        <v>2026</v>
      </c>
      <c r="K448" s="18" t="str">
        <f t="shared" si="175"/>
        <v>Mô tả nào sau đây về văn phòng kiến trúc sư là không chính xác theo Đạo luật Kiến trúc sư?</v>
      </c>
      <c r="L448" s="19" t="str">
        <f t="shared" si="176"/>
        <v>000447_question.jpg</v>
      </c>
      <c r="M448" s="34" t="s">
        <v>2205</v>
      </c>
      <c r="N448" s="18" t="str">
        <f t="shared" si="177"/>
        <v>Người sáng lập văn phòng kiến trúc sư phải cố gắng ký kết hợp đồng bảo hiểm hoặc thực hiện các biện pháp khác để đảm bảo số tiền cần thiết để bồi thường thiệt hại phát sinh liên quan đến thiết kế và các công việc khác.</v>
      </c>
      <c r="O448" s="18" t="str">
        <f t="shared" si="178"/>
        <v>000447_opt1.jpg</v>
      </c>
      <c r="P448" s="18" t="str">
        <f t="shared" si="169"/>
        <v>FALSE</v>
      </c>
      <c r="Q448" s="46"/>
      <c r="R448" s="20" t="str">
        <f t="shared" si="179"/>
        <v/>
      </c>
      <c r="S448" s="31" t="s">
        <v>2205</v>
      </c>
      <c r="T448" s="18" t="str">
        <f t="shared" si="180"/>
        <v>Người sáng lập văn phòng kiến trúc sư phải cố gắng ký kết hợp đồng bảo hiểm hoặc thực hiện các biện pháp khác để đảm bảo số tiền cần thiết để bồi thường thiệt hại phát sinh liên quan đến thiết kế và các công việc khác.</v>
      </c>
      <c r="U448" s="18" t="str">
        <f t="shared" si="181"/>
        <v>000447_opt2.jpg</v>
      </c>
      <c r="V448" s="18" t="str">
        <f t="shared" si="170"/>
        <v>FALSE</v>
      </c>
      <c r="W448" s="46"/>
      <c r="X448" s="19" t="str">
        <f t="shared" si="182"/>
        <v/>
      </c>
      <c r="Y448" s="31" t="s">
        <v>2388</v>
      </c>
      <c r="Z448" s="18" t="str">
        <f t="shared" si="183"/>
        <v>Khi người sáng lập văn phòng kiến trúc sư có kiến trúc sư quản lý, v.v. giải thích những vấn đề quan trọng cho kiến trúc sư quản lý, v.v. trước khi ký kết hợp đồng giám sát thi công xây dựng với chủ sở hữu công trình, kiến trúc sư quản lý, v.v. phải xuất trình giấy phép kiến trúc sư theo quy định hoặc giấy chứng nhận giấy phép kiến trúc sư theo quy định cho chủ sở hữu công trình.</v>
      </c>
      <c r="AA448" s="18" t="str">
        <f t="shared" si="184"/>
        <v>000447_opt3.jpg</v>
      </c>
      <c r="AB448" s="18" t="str">
        <f t="shared" si="171"/>
        <v>FALSE</v>
      </c>
      <c r="AC448" s="46"/>
      <c r="AD448" s="19" t="str">
        <f t="shared" si="185"/>
        <v/>
      </c>
      <c r="AE448" s="31" t="s">
        <v>2570</v>
      </c>
      <c r="AF448" s="18" t="str">
        <f t="shared" si="186"/>
        <v>Kiến trúc sư quản lý phải là kiến trúc sư đã hoàn thành khóa học kiến trúc sư quản lý do cơ sở đào tạo đã đăng ký thực hiện sau khi tham gia vào các công việc theo quy định liên quan đến thiết kế tòa nhà và giám sát xây dựng trong ít nhất ba năm với tư cách là kiến trúc sư.</v>
      </c>
      <c r="AG448" s="18" t="str">
        <f t="shared" si="187"/>
        <v>000447_opt4.jpg</v>
      </c>
      <c r="AH448" s="18" t="str">
        <f t="shared" si="173"/>
        <v>FALSE</v>
      </c>
      <c r="AI448" s="46"/>
      <c r="AJ448" s="19" t="str">
        <f t="shared" si="188"/>
        <v/>
      </c>
      <c r="AK448" s="31" t="s">
        <v>2297</v>
      </c>
      <c r="AL448" s="18" t="str">
        <f t="shared" si="189"/>
        <v>Ngay cả khi một kiến trúc sư chỉ thiết kế một tòa nhà mà họ là chủ sở hữu, họ phải chỉ định một văn phòng kiến trúc sư và có được đăng ký từ thống đốc tỉnh (về nguyên tắc, nếu thống đốc tỉnh chỉ định một cơ quan đăng ký văn phòng được chỉ định), văn phòng kiến trúc sư phải được đăng ký với thống đốc tỉnh (về nguyên tắc là cơ quan đăng ký văn phòng được chỉ định).</v>
      </c>
      <c r="AM448" s="18" t="str">
        <f t="shared" si="190"/>
        <v>000447_opt5.jpg</v>
      </c>
      <c r="AN448" s="18" t="str">
        <f t="shared" si="174"/>
        <v>TRUE</v>
      </c>
      <c r="AO448" s="46"/>
      <c r="AP448" s="19" t="str">
        <f t="shared" si="191"/>
        <v/>
      </c>
      <c r="AQ448" s="54"/>
      <c r="AR448" s="21" t="str">
        <f t="shared" si="192"/>
        <v/>
      </c>
      <c r="AS448" s="22" t="str">
        <f t="shared" si="193"/>
        <v/>
      </c>
      <c r="AT448" s="57">
        <v>5</v>
      </c>
      <c r="AU448" s="43"/>
      <c r="AV448" s="60" t="s">
        <v>294</v>
      </c>
      <c r="AW448" s="24"/>
    </row>
    <row r="449" spans="1:49" ht="12" customHeight="1" thickBot="1">
      <c r="A449" s="13">
        <f t="shared" si="172"/>
        <v>448</v>
      </c>
      <c r="B449" s="14" t="s">
        <v>7</v>
      </c>
      <c r="C449" s="15" t="s">
        <v>112</v>
      </c>
      <c r="D449" s="67">
        <v>2020</v>
      </c>
      <c r="E449" s="15">
        <v>23</v>
      </c>
      <c r="F449" s="15"/>
      <c r="G449" s="15" t="s">
        <v>2857</v>
      </c>
      <c r="H449" s="15" t="s">
        <v>49</v>
      </c>
      <c r="I449" s="17"/>
      <c r="J449" s="39" t="s">
        <v>2058</v>
      </c>
      <c r="K449" s="18" t="str">
        <f t="shared" si="175"/>
        <v>Về mô tả của I~Ni, cái nào sau đây là sự kết hợp của những cái chỉ đúng trong "Luật Quy hoạch Thành phố"?
b) Tại khu vực không phải là khu vực phát triển đã được cấp phép phát triển trong các khu vực kiểm soát đô thị hóa, một cửa hàng mới có tổng diện tích 80 m2 được sử dụng để bán hàng hóa cần thiết cho cuộc sống sinh hoạt của người sống trong khu vực kiểm soát đô thị hóa xung quanh và người cư trú trong khu vực kiểm soát đô thị hóa không cần sự cho phép của thống đốc tỉnh để tự kinh doanh.
(b) Không cần giấy phép phát triển đối với các hoạt động phát triển 1.500 m2 để xây dựng bệnh viện trong khu vực đô thị hóa.
(c) "Cơ sở công cộng" có nghĩa là đường, công viên, cống rãnh, không gian xanh, quảng trường, sông, kênh, đường thủy và các cơ sở lưu trữ nước được sử dụng để chữa cháy.
(d) Trong trường hợp một tòa nhà hai tầng bằng gỗ mới không có tầng hầm trong khu vực của một cơ sở quy hoạch thành phố, về nguyên tắc, phải được sự cho phép của thống đốc tỉnh, v.v.</v>
      </c>
      <c r="L449" s="19" t="str">
        <f t="shared" si="176"/>
        <v>000448_question.jpg</v>
      </c>
      <c r="M449" s="34" t="s">
        <v>2204</v>
      </c>
      <c r="N449" s="18" t="str">
        <f t="shared" si="177"/>
        <v>Cài đặt</v>
      </c>
      <c r="O449" s="18" t="str">
        <f t="shared" si="178"/>
        <v>000448_opt1.jpg</v>
      </c>
      <c r="P449" s="18" t="str">
        <f t="shared" si="169"/>
        <v>FALSE</v>
      </c>
      <c r="Q449" s="46"/>
      <c r="R449" s="20" t="str">
        <f t="shared" si="179"/>
        <v/>
      </c>
      <c r="S449" s="31" t="s">
        <v>2204</v>
      </c>
      <c r="T449" s="18" t="str">
        <f t="shared" si="180"/>
        <v>Cài đặt</v>
      </c>
      <c r="U449" s="18" t="str">
        <f t="shared" si="181"/>
        <v>000448_opt2.jpg</v>
      </c>
      <c r="V449" s="18" t="str">
        <f t="shared" si="170"/>
        <v>FALSE</v>
      </c>
      <c r="W449" s="46"/>
      <c r="X449" s="19" t="str">
        <f t="shared" si="182"/>
        <v/>
      </c>
      <c r="Y449" s="31" t="s">
        <v>2389</v>
      </c>
      <c r="Z449" s="18" t="str">
        <f t="shared" si="183"/>
        <v>Lo và Ha</v>
      </c>
      <c r="AA449" s="18" t="str">
        <f t="shared" si="184"/>
        <v>000448_opt3.jpg</v>
      </c>
      <c r="AB449" s="18" t="str">
        <f t="shared" si="171"/>
        <v>FALSE</v>
      </c>
      <c r="AC449" s="46"/>
      <c r="AD449" s="19" t="str">
        <f t="shared" si="185"/>
        <v/>
      </c>
      <c r="AE449" s="31" t="s">
        <v>2571</v>
      </c>
      <c r="AF449" s="18" t="str">
        <f t="shared" si="186"/>
        <v>Ro và Ni</v>
      </c>
      <c r="AG449" s="18" t="str">
        <f t="shared" si="187"/>
        <v>000448_opt4.jpg</v>
      </c>
      <c r="AH449" s="18" t="str">
        <f t="shared" si="173"/>
        <v>FALSE</v>
      </c>
      <c r="AI449" s="46"/>
      <c r="AJ449" s="19" t="str">
        <f t="shared" si="188"/>
        <v/>
      </c>
      <c r="AK449" s="31" t="s">
        <v>2740</v>
      </c>
      <c r="AL449" s="18" t="str">
        <f t="shared" si="189"/>
        <v>Hà và Ni</v>
      </c>
      <c r="AM449" s="18" t="str">
        <f t="shared" si="190"/>
        <v>000448_opt5.jpg</v>
      </c>
      <c r="AN449" s="18" t="str">
        <f t="shared" si="174"/>
        <v>TRUE</v>
      </c>
      <c r="AO449" s="46"/>
      <c r="AP449" s="19" t="str">
        <f t="shared" si="191"/>
        <v/>
      </c>
      <c r="AQ449" s="54"/>
      <c r="AR449" s="21" t="str">
        <f t="shared" si="192"/>
        <v/>
      </c>
      <c r="AS449" s="22" t="str">
        <f t="shared" si="193"/>
        <v/>
      </c>
      <c r="AT449" s="57">
        <v>5</v>
      </c>
      <c r="AU449" s="43"/>
      <c r="AV449" s="60" t="s">
        <v>294</v>
      </c>
      <c r="AW449" s="24"/>
    </row>
    <row r="450" spans="1:49" ht="12" customHeight="1" thickBot="1">
      <c r="A450" s="13">
        <f t="shared" si="172"/>
        <v>449</v>
      </c>
      <c r="B450" s="14" t="s">
        <v>7</v>
      </c>
      <c r="C450" s="15" t="s">
        <v>112</v>
      </c>
      <c r="D450" s="67">
        <v>2020</v>
      </c>
      <c r="E450" s="15">
        <v>24</v>
      </c>
      <c r="F450" s="15"/>
      <c r="G450" s="15" t="s">
        <v>2857</v>
      </c>
      <c r="H450" s="15" t="s">
        <v>49</v>
      </c>
      <c r="I450" s="17"/>
      <c r="J450" s="39" t="s">
        <v>2027</v>
      </c>
      <c r="K450" s="18" t="str">
        <f t="shared" si="175"/>
        <v>Câu nào sau đây là không chính xác?</v>
      </c>
      <c r="L450" s="19" t="str">
        <f t="shared" si="176"/>
        <v>000449_question.jpg</v>
      </c>
      <c r="M450" s="34" t="s">
        <v>2206</v>
      </c>
      <c r="N450" s="18" t="str">
        <f t="shared" si="177"/>
        <v>Theo Bộ luật Dân sự, nếu một tòa nhà được trang bị cửa sổ cho phép nhìn thấy đất ở của người khác ở khoảng cách dưới 1 mét so với ranh giới thì về nguyên tắc phải lắp đặt một tấm bịt mắt.</v>
      </c>
      <c r="O450" s="18" t="str">
        <f t="shared" si="178"/>
        <v>000449_opt1.jpg</v>
      </c>
      <c r="P450" s="18" t="str">
        <f t="shared" si="169"/>
        <v>FALSE</v>
      </c>
      <c r="Q450" s="46"/>
      <c r="R450" s="20" t="str">
        <f t="shared" si="179"/>
        <v/>
      </c>
      <c r="S450" s="31" t="s">
        <v>2206</v>
      </c>
      <c r="T450" s="18" t="str">
        <f t="shared" si="180"/>
        <v>Theo Bộ luật Dân sự, nếu một tòa nhà được trang bị cửa sổ cho phép nhìn thấy đất ở của người khác ở khoảng cách dưới 1 mét so với ranh giới thì về nguyên tắc phải lắp đặt một tấm bịt mắt.</v>
      </c>
      <c r="U450" s="18" t="str">
        <f t="shared" si="181"/>
        <v>000449_opt2.jpg</v>
      </c>
      <c r="V450" s="18" t="str">
        <f t="shared" si="170"/>
        <v>FALSE</v>
      </c>
      <c r="W450" s="46"/>
      <c r="X450" s="19" t="str">
        <f t="shared" si="182"/>
        <v/>
      </c>
      <c r="Y450" s="31" t="s">
        <v>2390</v>
      </c>
      <c r="Z450" s="18" t="str">
        <f t="shared" si="183"/>
        <v>Theo "Đạo luật về thúc đẩy sự di chuyển thông suốt của người cao tuổi, người khuyết tật, v.v.", văn phòng là một "tòa nhà đặc biệt".</v>
      </c>
      <c r="AA450" s="18" t="str">
        <f t="shared" si="184"/>
        <v>000449_opt3.jpg</v>
      </c>
      <c r="AB450" s="18" t="str">
        <f t="shared" si="171"/>
        <v>TRUE</v>
      </c>
      <c r="AC450" s="46"/>
      <c r="AD450" s="19" t="str">
        <f t="shared" si="185"/>
        <v/>
      </c>
      <c r="AE450" s="31" t="s">
        <v>2572</v>
      </c>
      <c r="AF450" s="18" t="str">
        <f t="shared" si="186"/>
        <v>Theo "Đạo luật về tái chế vật liệu liên quan đến công trình xây dựng", bên đặt hàng phải nỗ lực thúc đẩy việc tháo dỡ và tái chế riêng chất thải vật liệu xây dựng cho công trình xây dựng mới mà họ đặt hàng.</v>
      </c>
      <c r="AG450" s="18" t="str">
        <f t="shared" si="187"/>
        <v>000449_opt4.jpg</v>
      </c>
      <c r="AH450" s="18" t="str">
        <f t="shared" si="173"/>
        <v>FALSE</v>
      </c>
      <c r="AI450" s="46"/>
      <c r="AJ450" s="19" t="str">
        <f t="shared" si="188"/>
        <v/>
      </c>
      <c r="AK450" s="31" t="s">
        <v>2741</v>
      </c>
      <c r="AL450" s="18" t="str">
        <f t="shared" si="189"/>
        <v>Theo "Đạo luật về thúc đẩy các thành phố carbon thấp", các kế hoạch xây dựng mới các tòa nhà để giảm carbon thấp phải bao gồm một kế hoạch tài chính để xây dựng mới các tòa nhà để giảm carbon thấp.</v>
      </c>
      <c r="AM450" s="18" t="str">
        <f t="shared" si="190"/>
        <v>000449_opt5.jpg</v>
      </c>
      <c r="AN450" s="18" t="str">
        <f t="shared" si="174"/>
        <v>FALSE</v>
      </c>
      <c r="AO450" s="46"/>
      <c r="AP450" s="19" t="str">
        <f t="shared" si="191"/>
        <v/>
      </c>
      <c r="AQ450" s="54"/>
      <c r="AR450" s="21" t="str">
        <f t="shared" si="192"/>
        <v/>
      </c>
      <c r="AS450" s="22" t="str">
        <f t="shared" si="193"/>
        <v/>
      </c>
      <c r="AT450" s="57">
        <v>3</v>
      </c>
      <c r="AU450" s="43"/>
      <c r="AV450" s="60" t="s">
        <v>294</v>
      </c>
      <c r="AW450" s="24"/>
    </row>
    <row r="451" spans="1:49" ht="12" customHeight="1" thickBot="1">
      <c r="A451" s="13">
        <f t="shared" si="172"/>
        <v>450</v>
      </c>
      <c r="B451" s="14" t="s">
        <v>7</v>
      </c>
      <c r="C451" s="15" t="s">
        <v>112</v>
      </c>
      <c r="D451" s="67">
        <v>2020</v>
      </c>
      <c r="E451" s="15">
        <v>25</v>
      </c>
      <c r="F451" s="15"/>
      <c r="G451" s="15" t="s">
        <v>2857</v>
      </c>
      <c r="H451" s="15" t="s">
        <v>49</v>
      </c>
      <c r="I451" s="17"/>
      <c r="J451" s="39" t="s">
        <v>2027</v>
      </c>
      <c r="K451" s="18" t="str">
        <f t="shared" si="175"/>
        <v>Câu nào sau đây là không chính xác?</v>
      </c>
      <c r="L451" s="19" t="str">
        <f t="shared" si="176"/>
        <v>000450_question.jpg</v>
      </c>
      <c r="M451" s="34" t="s">
        <v>2207</v>
      </c>
      <c r="N451" s="18" t="str">
        <f t="shared" si="177"/>
        <v>Theo "Đạo luật Quy định Phát triển Đất ở", về nguyên tắc, phải được sự cho phép của thống đốc tỉnh nếu kè được sử dụng để chuyển đổi đất không phải là đất ở thành đất ở trong khu vực quy định của công trình phát triển đất ở, và một vách đá có chiều cao hơn 1 m sẽ được tạo ra trong phần đất nơi kè được xây dựng.</v>
      </c>
      <c r="O451" s="18" t="str">
        <f t="shared" si="178"/>
        <v>000450_opt1.jpg</v>
      </c>
      <c r="P451" s="18" t="str">
        <f t="shared" ref="P451:P514" si="194">IF($AT451="","",IF($AT451=1,"TRUE","FALSE"))</f>
        <v>FALSE</v>
      </c>
      <c r="Q451" s="46"/>
      <c r="R451" s="20" t="str">
        <f t="shared" si="179"/>
        <v/>
      </c>
      <c r="S451" s="31" t="s">
        <v>2207</v>
      </c>
      <c r="T451" s="18" t="str">
        <f t="shared" si="180"/>
        <v>Theo "Đạo luật Quy định Phát triển Đất ở", về nguyên tắc, phải được sự cho phép của thống đốc tỉnh nếu kè được sử dụng để chuyển đổi đất không phải là đất ở thành đất ở trong khu vực quy định của công trình phát triển đất ở, và một vách đá có chiều cao hơn 1 m sẽ được tạo ra trong phần đất nơi kè được xây dựng.</v>
      </c>
      <c r="U451" s="18" t="str">
        <f t="shared" si="181"/>
        <v>000450_opt2.jpg</v>
      </c>
      <c r="V451" s="18" t="str">
        <f t="shared" ref="V451:V514" si="195">IF($AT451="","",IF($AT451=2,"TRUE","FALSE"))</f>
        <v>FALSE</v>
      </c>
      <c r="W451" s="46"/>
      <c r="X451" s="19" t="str">
        <f t="shared" si="182"/>
        <v/>
      </c>
      <c r="Y451" s="31" t="s">
        <v>2391</v>
      </c>
      <c r="Z451" s="18" t="str">
        <f t="shared" si="183"/>
        <v>Theo "Luật Thúc đẩy đảm bảo chất lượng nhà ở...", nhà xây dựng mới chưa được sử dụng làm nơi ở của con người (trừ những ngôi nhà đã quá một năm kể từ ngày hoàn thành công trình xây dựng). ) là một "ngôi nhà mới".</v>
      </c>
      <c r="AA451" s="18" t="str">
        <f t="shared" si="184"/>
        <v>000450_opt3.jpg</v>
      </c>
      <c r="AB451" s="18" t="str">
        <f t="shared" ref="AB451:AB514" si="196">IF($AT451="","",IF($AT451=3,"TRUE","FALSE"))</f>
        <v>FALSE</v>
      </c>
      <c r="AC451" s="46"/>
      <c r="AD451" s="19" t="str">
        <f t="shared" si="185"/>
        <v/>
      </c>
      <c r="AE451" s="31" t="s">
        <v>2321</v>
      </c>
      <c r="AF451" s="18" t="str">
        <f t="shared" si="186"/>
        <v>Theo "Đạo luật Dịch vụ Cứu hỏa", trong các tiêu chuẩn ban hành sắc lệnh liên quan đến việc lắp đặt và bảo trì thiết bị phòng chống thiên tai cho mục đích sử dụng trong khu dân cư, phòng được sử dụng để ngủ và sàn có phòng (không bao gồm sàn sơ tán). Về nguyên tắc, báo động phòng chống thiên tai dân cư hoặc cảm biến của thiết bị cảnh báo phòng chống thiên tai dân cư phải được lắp đặt và bảo trì.</v>
      </c>
      <c r="AG451" s="18" t="str">
        <f t="shared" si="187"/>
        <v>000450_opt4.jpg</v>
      </c>
      <c r="AH451" s="18" t="str">
        <f t="shared" si="173"/>
        <v>FALSE</v>
      </c>
      <c r="AI451" s="46"/>
      <c r="AJ451" s="19" t="str">
        <f t="shared" si="188"/>
        <v/>
      </c>
      <c r="AK451" s="31" t="s">
        <v>2742</v>
      </c>
      <c r="AL451" s="18" t="str">
        <f t="shared" si="189"/>
        <v>Theo "Đạo luật về thúc đẩy sự lan tỏa của nhà ở xuất sắc dài hạn", nếu thời gian hoàn thành dự kiến của công trình xây dựng liên quan đến việc xây dựng nhà ở bị chậm ba tháng trong số các kế hoạch xây dựng nhà ở xuất sắc dài hạn đã được xác nhận thì cơ quan hành chính có thẩm quyền phải được cơ quan hành chính có thẩm quyền chấp thuận cho việc thay đổi.</v>
      </c>
      <c r="AM451" s="18" t="str">
        <f t="shared" si="190"/>
        <v>000450_opt5.jpg</v>
      </c>
      <c r="AN451" s="18" t="str">
        <f t="shared" si="174"/>
        <v>TRUE</v>
      </c>
      <c r="AO451" s="46"/>
      <c r="AP451" s="19" t="str">
        <f t="shared" si="191"/>
        <v/>
      </c>
      <c r="AQ451" s="54"/>
      <c r="AR451" s="21" t="str">
        <f t="shared" si="192"/>
        <v/>
      </c>
      <c r="AS451" s="22" t="str">
        <f t="shared" si="193"/>
        <v/>
      </c>
      <c r="AT451" s="57">
        <v>5</v>
      </c>
      <c r="AU451" s="43"/>
      <c r="AV451" s="60" t="s">
        <v>294</v>
      </c>
      <c r="AW451" s="24"/>
    </row>
    <row r="452" spans="1:49" ht="12" customHeight="1" thickBot="1">
      <c r="A452" s="13">
        <f t="shared" ref="A452:A515" si="197">ROW(A452)-1</f>
        <v>451</v>
      </c>
      <c r="B452" s="14" t="s">
        <v>7</v>
      </c>
      <c r="C452" s="15" t="s">
        <v>112</v>
      </c>
      <c r="D452" s="67">
        <v>2019</v>
      </c>
      <c r="E452" s="15">
        <v>1</v>
      </c>
      <c r="F452" s="15"/>
      <c r="G452" s="15" t="s">
        <v>2857</v>
      </c>
      <c r="H452" s="15" t="s">
        <v>49</v>
      </c>
      <c r="I452" s="17"/>
      <c r="J452" s="39" t="s">
        <v>2028</v>
      </c>
      <c r="K452" s="18" t="str">
        <f t="shared" si="175"/>
        <v>Tuyên bố nào sau đây liên quan đến các thuật ngữ là không chính xác theo Đạo luật Tiêu chuẩn Xây dựng?</v>
      </c>
      <c r="L452" s="19" t="str">
        <f t="shared" si="176"/>
        <v>000451_question.jpg</v>
      </c>
      <c r="M452" s="34" t="s">
        <v>2208</v>
      </c>
      <c r="N452" s="18" t="str">
        <f t="shared" si="177"/>
        <v>Hiệu suất cần thiết để các bức tường bên ngoài phát huy tác dụng nhất định trong việc ngăn chặn sự lan rộng của đám cháy do các đám cháy thông thường xảy ra xung quanh các tòa nhà được gọi là "hiệu suất phòng cháy chữa cháy".</v>
      </c>
      <c r="O452" s="18" t="str">
        <f t="shared" si="178"/>
        <v>000451_opt1.jpg</v>
      </c>
      <c r="P452" s="18" t="str">
        <f t="shared" si="194"/>
        <v>TRUE</v>
      </c>
      <c r="Q452" s="46"/>
      <c r="R452" s="20" t="str">
        <f t="shared" si="179"/>
        <v/>
      </c>
      <c r="S452" s="31" t="s">
        <v>2208</v>
      </c>
      <c r="T452" s="18" t="str">
        <f t="shared" si="180"/>
        <v>Hiệu suất cần thiết để các bức tường bên ngoài phát huy tác dụng nhất định trong việc ngăn chặn sự lan rộng của đám cháy do các đám cháy thông thường xảy ra xung quanh các tòa nhà được gọi là "hiệu suất phòng cháy chữa cháy".</v>
      </c>
      <c r="U452" s="18" t="str">
        <f t="shared" si="181"/>
        <v>000451_opt2.jpg</v>
      </c>
      <c r="V452" s="18" t="str">
        <f t="shared" si="195"/>
        <v>FALSE</v>
      </c>
      <c r="W452" s="46"/>
      <c r="X452" s="19" t="str">
        <f t="shared" si="182"/>
        <v/>
      </c>
      <c r="Y452" s="31" t="s">
        <v>2392</v>
      </c>
      <c r="Z452" s="18" t="str">
        <f t="shared" si="183"/>
        <v>Sàn có sàn của một tòa nhà nằm dưới mặt đất, và chiều cao từ sàn đến mặt đất bằng 1/2 chiều cao trần của tầng đó, là "tầng hầm".</v>
      </c>
      <c r="AA452" s="18" t="str">
        <f t="shared" si="184"/>
        <v>000451_opt3.jpg</v>
      </c>
      <c r="AB452" s="18" t="str">
        <f t="shared" si="196"/>
        <v>FALSE</v>
      </c>
      <c r="AC452" s="46"/>
      <c r="AD452" s="19" t="str">
        <f t="shared" si="185"/>
        <v/>
      </c>
      <c r="AE452" s="31" t="s">
        <v>2573</v>
      </c>
      <c r="AF452" s="18" t="str">
        <f t="shared" si="186"/>
        <v>Người đặt mua hợp đồng xây dựng liên quan đến tòa nhà hoặc tự mình thực hiện công việc mà không theo hợp đồng là "chủ sở hữu tòa nhà".</v>
      </c>
      <c r="AG452" s="18" t="str">
        <f t="shared" si="187"/>
        <v>000451_opt4.jpg</v>
      </c>
      <c r="AH452" s="18" t="str">
        <f t="shared" ref="AH452:AH515" si="198">IF($AT452="","",IF($AT452=4,"TRUE","FALSE"))</f>
        <v>FALSE</v>
      </c>
      <c r="AI452" s="46"/>
      <c r="AJ452" s="19" t="str">
        <f t="shared" si="188"/>
        <v/>
      </c>
      <c r="AK452" s="31" t="s">
        <v>2743</v>
      </c>
      <c r="AL452" s="18" t="str">
        <f t="shared" si="189"/>
        <v>Về nguyên tắc, chiều cao từ mặt đất đến mép trên của tường, dầm lát hoặc cột đỡ nhóm túp lều của tòa nhà hoặc vật liệu khung chéo thay thế nó được gọi là "chiều cao của mái hiên".</v>
      </c>
      <c r="AM452" s="18" t="str">
        <f t="shared" si="190"/>
        <v>000451_opt5.jpg</v>
      </c>
      <c r="AN452" s="18" t="str">
        <f t="shared" ref="AN452:AN515" si="199">IF($AT452="","",IF($AT452=5,"TRUE","FALSE"))</f>
        <v>FALSE</v>
      </c>
      <c r="AO452" s="46"/>
      <c r="AP452" s="19" t="str">
        <f t="shared" si="191"/>
        <v/>
      </c>
      <c r="AQ452" s="54"/>
      <c r="AR452" s="21" t="str">
        <f t="shared" si="192"/>
        <v/>
      </c>
      <c r="AS452" s="22" t="str">
        <f t="shared" si="193"/>
        <v/>
      </c>
      <c r="AT452" s="57">
        <v>1</v>
      </c>
      <c r="AU452" s="43"/>
      <c r="AV452" s="60" t="s">
        <v>294</v>
      </c>
      <c r="AW452" s="24"/>
    </row>
    <row r="453" spans="1:49" ht="12" customHeight="1" thickBot="1">
      <c r="A453" s="13">
        <f t="shared" si="197"/>
        <v>452</v>
      </c>
      <c r="B453" s="14" t="s">
        <v>7</v>
      </c>
      <c r="C453" s="15" t="s">
        <v>112</v>
      </c>
      <c r="D453" s="67">
        <v>2019</v>
      </c>
      <c r="E453" s="15">
        <v>2</v>
      </c>
      <c r="F453" s="15"/>
      <c r="G453" s="15" t="s">
        <v>2857</v>
      </c>
      <c r="H453" s="15" t="s">
        <v>49</v>
      </c>
      <c r="I453" s="17"/>
      <c r="J453" s="39" t="s">
        <v>2007</v>
      </c>
      <c r="K453" s="18" t="str">
        <f t="shared" si="175"/>
        <v>Hành vi nào sau đây bắt buộc phải được cấp giấy chứng nhận xác nhận ở bất kỳ đâu trên Nhật Bản theo Đạo luật Tiêu chuẩn Xây dựng?</v>
      </c>
      <c r="L453" s="19" t="str">
        <f t="shared" si="176"/>
        <v>000452_question.jpg</v>
      </c>
      <c r="M453" s="34" t="s">
        <v>2209</v>
      </c>
      <c r="N453" s="18" t="str">
        <f t="shared" si="177"/>
        <v>Kết cấu bê tông cốt thép, xây dựng tượng đài cao 4 m</v>
      </c>
      <c r="O453" s="18" t="str">
        <f t="shared" si="178"/>
        <v>000452_opt1.jpg</v>
      </c>
      <c r="P453" s="18" t="str">
        <f t="shared" si="194"/>
        <v>FALSE</v>
      </c>
      <c r="Q453" s="46"/>
      <c r="R453" s="20" t="str">
        <f t="shared" si="179"/>
        <v/>
      </c>
      <c r="S453" s="31" t="s">
        <v>2209</v>
      </c>
      <c r="T453" s="18" t="str">
        <f t="shared" si="180"/>
        <v>Kết cấu bê tông cốt thép, xây dựng tượng đài cao 4 m</v>
      </c>
      <c r="U453" s="18" t="str">
        <f t="shared" si="181"/>
        <v>000452_opt2.jpg</v>
      </c>
      <c r="V453" s="18" t="str">
        <f t="shared" si="195"/>
        <v>FALSE</v>
      </c>
      <c r="W453" s="46"/>
      <c r="X453" s="19" t="str">
        <f t="shared" si="182"/>
        <v/>
      </c>
      <c r="Y453" s="31" t="s">
        <v>2393</v>
      </c>
      <c r="Z453" s="18" t="str">
        <f t="shared" si="183"/>
        <v>Xây mới nhà gỗ hai tầng với tổng diện tích 200 m2 và chiều cao 8 mét</v>
      </c>
      <c r="AA453" s="18" t="str">
        <f t="shared" si="184"/>
        <v>000452_opt3.jpg</v>
      </c>
      <c r="AB453" s="18" t="str">
        <f t="shared" si="196"/>
        <v>FALSE</v>
      </c>
      <c r="AC453" s="46"/>
      <c r="AD453" s="19" t="str">
        <f t="shared" si="185"/>
        <v/>
      </c>
      <c r="AE453" s="31" t="s">
        <v>2574</v>
      </c>
      <c r="AF453" s="18" t="str">
        <f t="shared" si="186"/>
        <v>Sửa chữa quy mô lớn nhà ở đơn lập hai tầng với tổng diện tích 90 m2</v>
      </c>
      <c r="AG453" s="18" t="str">
        <f t="shared" si="187"/>
        <v>000452_opt4.jpg</v>
      </c>
      <c r="AH453" s="18" t="str">
        <f t="shared" si="198"/>
        <v>TRUE</v>
      </c>
      <c r="AI453" s="46"/>
      <c r="AJ453" s="19" t="str">
        <f t="shared" si="188"/>
        <v/>
      </c>
      <c r="AK453" s="31" t="s">
        <v>2744</v>
      </c>
      <c r="AL453" s="18" t="str">
        <f t="shared" si="189"/>
        <v>Mở rộng 10 m2 diện tích sàn trong nhà kho kết cấu thép 300 m2</v>
      </c>
      <c r="AM453" s="18" t="str">
        <f t="shared" si="190"/>
        <v>000452_opt5.jpg</v>
      </c>
      <c r="AN453" s="18" t="str">
        <f t="shared" si="199"/>
        <v>FALSE</v>
      </c>
      <c r="AO453" s="46"/>
      <c r="AP453" s="19" t="str">
        <f t="shared" si="191"/>
        <v/>
      </c>
      <c r="AQ453" s="54"/>
      <c r="AR453" s="21" t="str">
        <f t="shared" si="192"/>
        <v/>
      </c>
      <c r="AS453" s="22" t="str">
        <f t="shared" si="193"/>
        <v/>
      </c>
      <c r="AT453" s="57">
        <v>4</v>
      </c>
      <c r="AU453" s="43"/>
      <c r="AV453" s="60" t="s">
        <v>294</v>
      </c>
      <c r="AW453" s="24"/>
    </row>
    <row r="454" spans="1:49" ht="12" customHeight="1" thickBot="1">
      <c r="A454" s="13">
        <f t="shared" si="197"/>
        <v>453</v>
      </c>
      <c r="B454" s="14" t="s">
        <v>7</v>
      </c>
      <c r="C454" s="15" t="s">
        <v>112</v>
      </c>
      <c r="D454" s="67">
        <v>2019</v>
      </c>
      <c r="E454" s="15">
        <v>3</v>
      </c>
      <c r="F454" s="15"/>
      <c r="G454" s="15" t="s">
        <v>2857</v>
      </c>
      <c r="H454" s="15" t="s">
        <v>49</v>
      </c>
      <c r="I454" s="17"/>
      <c r="J454" s="39" t="s">
        <v>2059</v>
      </c>
      <c r="K454" s="18" t="str">
        <f t="shared" ref="K454:K517" si="200">_xlfn.TRANSLATE(J454,"ja","vi")</f>
        <v>Về mô tả của I~Ni, theo Đạo luật Tiêu chuẩn Xây dựng, điều nào sau đây là sự kết hợp của những cái chỉ đúng?
(b) Sơ đồ mặt bằng gần đó đính kèm với đơn xin xác nhận theo các quy định tại Điều 6, Khoản 1 của Đạo luật Tiêu chuẩn Xây dựng phải chỉ rõ hướng, đường và các đặc điểm mục tiêu.
(b) Các quy định về lắp đặt thiết bị phòng chống thiên tai cho các tòa nhà dân cư dựa trên Đạo luật Dịch vụ Cứu hỏa thuộc các quy định liên quan đến tiêu chuẩn xây dựng và phải được kiểm tra xác nhận bởi hiệu trưởng tòa nhà hoặc cơ quan kiểm tra xác nhận được chỉ định.
c) Khi xây dựng nhà chung cư bê tông cốt thép từ ba tầng trở lên, chủ sở hữu phải xin kiểm tra tạm thời của cơ quan hành chính cụ thể khi hoàn thành công việc liên quan đến quá trình đặt cốt thép trên sàn tầng hai và dầm đỡ của nó.
(d) Khi cơ quan kiểm tra xác nhận được chỉ định tiến hành kiểm tra hoàn thành tòa nhà trước ngày hoàn thành xây dựng, cơ quan đó phải tiến hành kiểm tra trong vòng 7 ngày kể từ ngày nghiệm thu kiểm tra.</v>
      </c>
      <c r="L454" s="19" t="str">
        <f t="shared" ref="L454:L517" si="201">IF(J454="","",_xlfn.CONCAT(TEXT($A454,"000000"),"_question.jpg"))</f>
        <v>000453_question.jpg</v>
      </c>
      <c r="M454" s="34" t="s">
        <v>2204</v>
      </c>
      <c r="N454" s="18" t="str">
        <f t="shared" ref="N454:N517" si="202">_xlfn.TRANSLATE(M454,"ja","vi")</f>
        <v>Cài đặt</v>
      </c>
      <c r="O454" s="18" t="str">
        <f t="shared" ref="O454:O517" si="203">IF(M454="","",_xlfn.CONCAT(TEXT($A454,"000000"),"_opt1.jpg"))</f>
        <v>000453_opt1.jpg</v>
      </c>
      <c r="P454" s="18" t="str">
        <f t="shared" si="194"/>
        <v>TRUE</v>
      </c>
      <c r="Q454" s="46"/>
      <c r="R454" s="20" t="str">
        <f t="shared" ref="R454:R517" si="204">_xlfn.TRANSLATE(Q454,"ja","vi")</f>
        <v/>
      </c>
      <c r="S454" s="31" t="s">
        <v>2204</v>
      </c>
      <c r="T454" s="18" t="str">
        <f t="shared" ref="T454:T517" si="205">_xlfn.TRANSLATE(S454,"ja","vi")</f>
        <v>Cài đặt</v>
      </c>
      <c r="U454" s="18" t="str">
        <f t="shared" ref="U454:U517" si="206">IF(S454="","",_xlfn.CONCAT(TEXT($A454,"000000"),"_opt2.jpg"))</f>
        <v>000453_opt2.jpg</v>
      </c>
      <c r="V454" s="18" t="str">
        <f t="shared" si="195"/>
        <v>FALSE</v>
      </c>
      <c r="W454" s="46"/>
      <c r="X454" s="19" t="str">
        <f t="shared" ref="X454:X517" si="207">_xlfn.TRANSLATE(W454,"ja","vi")</f>
        <v/>
      </c>
      <c r="Y454" s="31" t="s">
        <v>2387</v>
      </c>
      <c r="Z454" s="18" t="str">
        <f t="shared" ref="Z454:Z517" si="208">_xlfn.TRANSLATE(Y454,"ja","vi")</f>
        <v>Ito Ni</v>
      </c>
      <c r="AA454" s="18" t="str">
        <f t="shared" ref="AA454:AA517" si="209">IF(Y454="","",_xlfn.CONCAT(TEXT($A454,"000000"),"_opt3.jpg"))</f>
        <v>000453_opt3.jpg</v>
      </c>
      <c r="AB454" s="18" t="str">
        <f t="shared" si="196"/>
        <v>FALSE</v>
      </c>
      <c r="AC454" s="46"/>
      <c r="AD454" s="19" t="str">
        <f t="shared" ref="AD454:AD517" si="210">_xlfn.TRANSLATE(AC454,"ja","vi")</f>
        <v/>
      </c>
      <c r="AE454" s="31" t="s">
        <v>2389</v>
      </c>
      <c r="AF454" s="18" t="str">
        <f t="shared" ref="AF454:AF517" si="211">_xlfn.TRANSLATE(AE454,"ja","vi")</f>
        <v>Lo và Ha</v>
      </c>
      <c r="AG454" s="18" t="str">
        <f t="shared" ref="AG454:AG517" si="212">IF(AE454="","",_xlfn.CONCAT(TEXT($A454,"000000"),"_opt4.jpg"))</f>
        <v>000453_opt4.jpg</v>
      </c>
      <c r="AH454" s="18" t="str">
        <f t="shared" si="198"/>
        <v>FALSE</v>
      </c>
      <c r="AI454" s="46"/>
      <c r="AJ454" s="19" t="str">
        <f t="shared" ref="AJ454:AJ517" si="213">_xlfn.TRANSLATE(AI454,"ja","vi")</f>
        <v/>
      </c>
      <c r="AK454" s="31" t="s">
        <v>2740</v>
      </c>
      <c r="AL454" s="18" t="str">
        <f t="shared" ref="AL454:AL517" si="214">_xlfn.TRANSLATE(AK454,"ja","vi")</f>
        <v>Hà và Ni</v>
      </c>
      <c r="AM454" s="18" t="str">
        <f t="shared" ref="AM454:AM517" si="215">IF(AK454="","",_xlfn.CONCAT(TEXT($A454,"000000"),"_opt5.jpg"))</f>
        <v>000453_opt5.jpg</v>
      </c>
      <c r="AN454" s="18" t="str">
        <f t="shared" si="199"/>
        <v>FALSE</v>
      </c>
      <c r="AO454" s="46"/>
      <c r="AP454" s="19" t="str">
        <f t="shared" ref="AP454:AP517" si="216">_xlfn.TRANSLATE(AO454,"ja","vi")</f>
        <v/>
      </c>
      <c r="AQ454" s="54"/>
      <c r="AR454" s="21" t="str">
        <f t="shared" ref="AR454:AR517" si="217">_xlfn.TRANSLATE(AQ454,"ja","vi")</f>
        <v/>
      </c>
      <c r="AS454" s="22" t="str">
        <f t="shared" ref="AS454:AS517" si="218">IF(AQ454="","",_xlfn.CONCAT(TEXT($A454,"000000"),"_explain.jpg"))</f>
        <v/>
      </c>
      <c r="AT454" s="57">
        <v>1</v>
      </c>
      <c r="AU454" s="43"/>
      <c r="AV454" s="60" t="s">
        <v>294</v>
      </c>
      <c r="AW454" s="24"/>
    </row>
    <row r="455" spans="1:49" ht="12" customHeight="1" thickBot="1">
      <c r="A455" s="13">
        <f t="shared" si="197"/>
        <v>454</v>
      </c>
      <c r="B455" s="14" t="s">
        <v>7</v>
      </c>
      <c r="C455" s="15" t="s">
        <v>112</v>
      </c>
      <c r="D455" s="67">
        <v>2019</v>
      </c>
      <c r="E455" s="15">
        <v>4</v>
      </c>
      <c r="F455" s="15"/>
      <c r="G455" s="15" t="s">
        <v>2857</v>
      </c>
      <c r="H455" s="15" t="s">
        <v>49</v>
      </c>
      <c r="I455" s="17"/>
      <c r="J455" s="39" t="s">
        <v>2060</v>
      </c>
      <c r="K455" s="18" t="str">
        <f t="shared" si="200"/>
        <v>Tuyên bố nào sau đây liên quan đến kế hoạch của một ngôi nhà một gia đình bằng gỗ hai tầng với tổng diện tích 120 m2 không tuân thủ Đạo luật Tiêu chuẩn Xây dựng?</v>
      </c>
      <c r="L455" s="19" t="str">
        <f t="shared" si="201"/>
        <v>000454_question.jpg</v>
      </c>
      <c r="M455" s="34" t="s">
        <v>2210</v>
      </c>
      <c r="N455" s="18" t="str">
        <f t="shared" si="202"/>
        <v>Thiết bị sử dụng lửa có tổng nhiệt trị là 10 kW (không phải "thiết bị đốt kín, v.v., hoặc thiết bị được trang bị ống khói"). Trong phòng bếp (diện tích sàn 8m2) chỉ có 1m2, một khe hở với diện tích mở hiệu quả là 1m2 được cung cấp để thông gió nên không lắp đặt thiết bị thông gió.</v>
      </c>
      <c r="O455" s="18" t="str">
        <f t="shared" si="203"/>
        <v>000454_opt1.jpg</v>
      </c>
      <c r="P455" s="18" t="str">
        <f t="shared" si="194"/>
        <v>TRUE</v>
      </c>
      <c r="Q455" s="46"/>
      <c r="R455" s="20" t="str">
        <f t="shared" si="204"/>
        <v/>
      </c>
      <c r="S455" s="31" t="s">
        <v>2210</v>
      </c>
      <c r="T455" s="18" t="str">
        <f t="shared" si="205"/>
        <v>Thiết bị sử dụng lửa có tổng nhiệt trị là 10 kW (không phải "thiết bị đốt kín, v.v., hoặc thiết bị được trang bị ống khói"). Trong phòng bếp (diện tích sàn 8m2) chỉ có 1m2, một khe hở với diện tích mở hiệu quả là 1m2 được cung cấp để thông gió nên không lắp đặt thiết bị thông gió.</v>
      </c>
      <c r="U455" s="18" t="str">
        <f t="shared" si="206"/>
        <v>000454_opt2.jpg</v>
      </c>
      <c r="V455" s="18" t="str">
        <f t="shared" si="195"/>
        <v>FALSE</v>
      </c>
      <c r="W455" s="46"/>
      <c r="X455" s="19" t="str">
        <f t="shared" si="207"/>
        <v/>
      </c>
      <c r="Y455" s="31" t="s">
        <v>2394</v>
      </c>
      <c r="Z455" s="18" t="str">
        <f t="shared" si="208"/>
        <v>Không có tay vịn trên cầu thang cao dưới 1 m.</v>
      </c>
      <c r="AA455" s="18" t="str">
        <f t="shared" si="209"/>
        <v>000454_opt3.jpg</v>
      </c>
      <c r="AB455" s="18" t="str">
        <f t="shared" si="196"/>
        <v>FALSE</v>
      </c>
      <c r="AC455" s="46"/>
      <c r="AD455" s="19" t="str">
        <f t="shared" si="210"/>
        <v/>
      </c>
      <c r="AE455" s="31" t="s">
        <v>2575</v>
      </c>
      <c r="AF455" s="18" t="str">
        <f t="shared" si="211"/>
        <v>Vì sàn phòng khách ở tầng một được lợp bê tông nên chiều cao của sàn là 40 cm tính từ mặt đất ngay bên dưới đến đỉnh sàn.</v>
      </c>
      <c r="AG455" s="18" t="str">
        <f t="shared" si="212"/>
        <v>000454_opt4.jpg</v>
      </c>
      <c r="AH455" s="18" t="str">
        <f t="shared" si="198"/>
        <v>FALSE</v>
      </c>
      <c r="AI455" s="46"/>
      <c r="AJ455" s="19" t="str">
        <f t="shared" si="213"/>
        <v/>
      </c>
      <c r="AK455" s="31" t="s">
        <v>2486</v>
      </c>
      <c r="AL455" s="18" t="str">
        <f t="shared" si="214"/>
        <v>Vì nằm trong khu vực xử lý được quy định tại Điều 2, Mục 8 của Đạo luật Thoát nước, nhà vệ sinh được làm thành nhà vệ sinh xả nước và đường ống nước thải được kết nối với hệ thống cống công cộng được quy định tại Điều 2, Mục 3 của Luật Thoát nước.</v>
      </c>
      <c r="AM455" s="18" t="str">
        <f t="shared" si="215"/>
        <v>000454_opt5.jpg</v>
      </c>
      <c r="AN455" s="18" t="str">
        <f t="shared" si="199"/>
        <v>FALSE</v>
      </c>
      <c r="AO455" s="46"/>
      <c r="AP455" s="19" t="str">
        <f t="shared" si="216"/>
        <v/>
      </c>
      <c r="AQ455" s="54"/>
      <c r="AR455" s="21" t="str">
        <f t="shared" si="217"/>
        <v/>
      </c>
      <c r="AS455" s="22" t="str">
        <f t="shared" si="218"/>
        <v/>
      </c>
      <c r="AT455" s="57">
        <v>1</v>
      </c>
      <c r="AU455" s="43"/>
      <c r="AV455" s="60" t="s">
        <v>294</v>
      </c>
      <c r="AW455" s="24"/>
    </row>
    <row r="456" spans="1:49" ht="12" customHeight="1" thickBot="1">
      <c r="A456" s="13">
        <f t="shared" si="197"/>
        <v>455</v>
      </c>
      <c r="B456" s="14" t="s">
        <v>7</v>
      </c>
      <c r="C456" s="15" t="s">
        <v>112</v>
      </c>
      <c r="D456" s="67">
        <v>2019</v>
      </c>
      <c r="E456" s="15">
        <v>5</v>
      </c>
      <c r="F456" s="15"/>
      <c r="G456" s="15" t="s">
        <v>2857</v>
      </c>
      <c r="H456" s="15" t="s">
        <v>49</v>
      </c>
      <c r="I456" s="17"/>
      <c r="J456" s="39" t="s">
        <v>2061</v>
      </c>
      <c r="K456" s="18" t="str">
        <f t="shared" si="200"/>
        <v>Hội trường với mặt phẳng như trong hình (tổng diện tích sàn là 42 m2, chiều cao trần là 2,5 m). Trong việc xây dựng mới phòng họp, điều nào sau đây là đúng theo Đạo luật Tiêu chuẩn Xây dựng là lượng thông gió hiệu quả cần thiết theo tiêu chuẩn kỹ thuật đối với formaldehyde? Tuy nhiên, chỉ được sử dụng các khe hở trong sơ đồ luôn mở, không được sử dụng phương pháp kết cấu do Bộ trưởng Bộ Đất đai, Cơ sở hạ tầng, Giao thông và Du lịch quy định cho phòng khách.</v>
      </c>
      <c r="L456" s="19" t="str">
        <f t="shared" si="201"/>
        <v>000455_question.jpg</v>
      </c>
      <c r="M456" s="34" t="s">
        <v>2211</v>
      </c>
      <c r="N456" s="18" t="str">
        <f t="shared" si="202"/>
        <v>19,5 m3 / giờ</v>
      </c>
      <c r="O456" s="18" t="str">
        <f t="shared" si="203"/>
        <v>000455_opt1.jpg</v>
      </c>
      <c r="P456" s="18" t="str">
        <f t="shared" si="194"/>
        <v>FALSE</v>
      </c>
      <c r="Q456" s="46"/>
      <c r="R456" s="20" t="str">
        <f t="shared" si="204"/>
        <v/>
      </c>
      <c r="S456" s="31" t="s">
        <v>2211</v>
      </c>
      <c r="T456" s="18" t="str">
        <f t="shared" si="205"/>
        <v>19,5 m3 / giờ</v>
      </c>
      <c r="U456" s="18" t="str">
        <f t="shared" si="206"/>
        <v>000455_opt2.jpg</v>
      </c>
      <c r="V456" s="18" t="str">
        <f t="shared" si="195"/>
        <v>FALSE</v>
      </c>
      <c r="W456" s="46"/>
      <c r="X456" s="19" t="str">
        <f t="shared" si="207"/>
        <v/>
      </c>
      <c r="Y456" s="31" t="s">
        <v>2395</v>
      </c>
      <c r="Z456" s="18" t="str">
        <f t="shared" si="208"/>
        <v>28,5 m3 / giờ</v>
      </c>
      <c r="AA456" s="18" t="str">
        <f t="shared" si="209"/>
        <v>000455_opt3.jpg</v>
      </c>
      <c r="AB456" s="18" t="str">
        <f t="shared" si="196"/>
        <v>TRUE</v>
      </c>
      <c r="AC456" s="46"/>
      <c r="AD456" s="19" t="str">
        <f t="shared" si="210"/>
        <v/>
      </c>
      <c r="AE456" s="31" t="s">
        <v>2576</v>
      </c>
      <c r="AF456" s="18" t="str">
        <f t="shared" si="211"/>
        <v>30.0 m3 / giờ</v>
      </c>
      <c r="AG456" s="18" t="str">
        <f t="shared" si="212"/>
        <v>000455_opt4.jpg</v>
      </c>
      <c r="AH456" s="18" t="str">
        <f t="shared" si="198"/>
        <v>FALSE</v>
      </c>
      <c r="AI456" s="46"/>
      <c r="AJ456" s="19" t="str">
        <f t="shared" si="213"/>
        <v/>
      </c>
      <c r="AK456" s="31" t="s">
        <v>2745</v>
      </c>
      <c r="AL456" s="18" t="str">
        <f t="shared" si="214"/>
        <v>31,5 m3 / giờ</v>
      </c>
      <c r="AM456" s="18" t="str">
        <f t="shared" si="215"/>
        <v>000455_opt5.jpg</v>
      </c>
      <c r="AN456" s="18" t="str">
        <f t="shared" si="199"/>
        <v>FALSE</v>
      </c>
      <c r="AO456" s="46"/>
      <c r="AP456" s="19" t="str">
        <f t="shared" si="216"/>
        <v/>
      </c>
      <c r="AQ456" s="54"/>
      <c r="AR456" s="21" t="str">
        <f t="shared" si="217"/>
        <v/>
      </c>
      <c r="AS456" s="22" t="str">
        <f t="shared" si="218"/>
        <v/>
      </c>
      <c r="AT456" s="57">
        <v>3</v>
      </c>
      <c r="AU456" s="43"/>
      <c r="AV456" s="60" t="s">
        <v>294</v>
      </c>
      <c r="AW456" s="24"/>
    </row>
    <row r="457" spans="1:49" ht="12" customHeight="1" thickBot="1">
      <c r="A457" s="13">
        <f t="shared" si="197"/>
        <v>456</v>
      </c>
      <c r="B457" s="14" t="s">
        <v>7</v>
      </c>
      <c r="C457" s="15" t="s">
        <v>112</v>
      </c>
      <c r="D457" s="67">
        <v>2019</v>
      </c>
      <c r="E457" s="15">
        <v>6</v>
      </c>
      <c r="F457" s="15"/>
      <c r="G457" s="15" t="s">
        <v>2857</v>
      </c>
      <c r="H457" s="15" t="s">
        <v>49</v>
      </c>
      <c r="I457" s="17"/>
      <c r="J457" s="39" t="s">
        <v>2062</v>
      </c>
      <c r="K457" s="18" t="str">
        <f t="shared" si="200"/>
        <v>Tuyên bố nào sau đây liên quan đến cường độ kết cấu của phần chính của cường độ kết cấu của một ngôi nhà dành cho một gia đình có tổng diện tích 150 m2 là không chính xác theo Đạo luật Tiêu chuẩn Xây dựng? Tuy nhiên, việc xác nhận an toàn bằng tính toán kết cấu, v.v. sẽ không được thực hiện.</v>
      </c>
      <c r="L457" s="19" t="str">
        <f t="shared" si="201"/>
        <v>000456_question.jpg</v>
      </c>
      <c r="M457" s="34" t="s">
        <v>2212</v>
      </c>
      <c r="N457" s="18" t="str">
        <f t="shared" si="202"/>
        <v>Gân chịu lực nén phải được làm bằng gỗ có độ dày từ 1,5 cm trở lên và chiều rộng từ 9 cm trở lên.</v>
      </c>
      <c r="O457" s="18" t="str">
        <f t="shared" si="203"/>
        <v>000456_opt1.jpg</v>
      </c>
      <c r="P457" s="18" t="str">
        <f t="shared" si="194"/>
        <v>TRUE</v>
      </c>
      <c r="Q457" s="46"/>
      <c r="R457" s="20" t="str">
        <f t="shared" si="204"/>
        <v/>
      </c>
      <c r="S457" s="31" t="s">
        <v>2212</v>
      </c>
      <c r="T457" s="18" t="str">
        <f t="shared" si="205"/>
        <v>Gân chịu lực nén phải được làm bằng gỗ có độ dày từ 1,5 cm trở lên và chiều rộng từ 9 cm trở lên.</v>
      </c>
      <c r="U457" s="18" t="str">
        <f t="shared" si="206"/>
        <v>000456_opt2.jpg</v>
      </c>
      <c r="V457" s="18" t="str">
        <f t="shared" si="195"/>
        <v>FALSE</v>
      </c>
      <c r="W457" s="46"/>
      <c r="X457" s="19" t="str">
        <f t="shared" si="207"/>
        <v/>
      </c>
      <c r="Y457" s="31" t="s">
        <v>2396</v>
      </c>
      <c r="Z457" s="18" t="str">
        <f t="shared" si="208"/>
        <v>Về nguyên tắc, tổng chiều dài của nhóm trục có tường hoặc sườn được bố trí theo hướng căng và hướng của hàng dầm phải lớn hơn hoặc bằng con số quy định thu được dựa trên diện tích sàn và diện tích quan sát cho từng hướng.</v>
      </c>
      <c r="AA457" s="18" t="str">
        <f t="shared" si="209"/>
        <v>000456_opt3.jpg</v>
      </c>
      <c r="AB457" s="18" t="str">
        <f t="shared" si="196"/>
        <v>FALSE</v>
      </c>
      <c r="AC457" s="46"/>
      <c r="AD457" s="19" t="str">
        <f t="shared" si="210"/>
        <v/>
      </c>
      <c r="AE457" s="31" t="s">
        <v>2577</v>
      </c>
      <c r="AF457" s="18" t="str">
        <f t="shared" si="211"/>
        <v>Khi sử dụng dầm gỗ làm móng, dầm gỗ có thể không được giữ dưới mặt nước bình thường.</v>
      </c>
      <c r="AG457" s="18" t="str">
        <f t="shared" si="212"/>
        <v>000456_opt4.jpg</v>
      </c>
      <c r="AH457" s="18" t="str">
        <f t="shared" si="198"/>
        <v>FALSE</v>
      </c>
      <c r="AI457" s="46"/>
      <c r="AJ457" s="19" t="str">
        <f t="shared" si="213"/>
        <v/>
      </c>
      <c r="AK457" s="31" t="s">
        <v>2746</v>
      </c>
      <c r="AL457" s="18" t="str">
        <f t="shared" si="214"/>
        <v>Nền móng phải được gắn vào nền móng.</v>
      </c>
      <c r="AM457" s="18" t="str">
        <f t="shared" si="215"/>
        <v>000456_opt5.jpg</v>
      </c>
      <c r="AN457" s="18" t="str">
        <f t="shared" si="199"/>
        <v>FALSE</v>
      </c>
      <c r="AO457" s="46"/>
      <c r="AP457" s="19" t="str">
        <f t="shared" si="216"/>
        <v/>
      </c>
      <c r="AQ457" s="54"/>
      <c r="AR457" s="21" t="str">
        <f t="shared" si="217"/>
        <v/>
      </c>
      <c r="AS457" s="22" t="str">
        <f t="shared" si="218"/>
        <v/>
      </c>
      <c r="AT457" s="57">
        <v>1</v>
      </c>
      <c r="AU457" s="43"/>
      <c r="AV457" s="60" t="s">
        <v>294</v>
      </c>
      <c r="AW457" s="24"/>
    </row>
    <row r="458" spans="1:49" ht="12" customHeight="1" thickBot="1">
      <c r="A458" s="13">
        <f t="shared" si="197"/>
        <v>457</v>
      </c>
      <c r="B458" s="14" t="s">
        <v>7</v>
      </c>
      <c r="C458" s="15" t="s">
        <v>112</v>
      </c>
      <c r="D458" s="67">
        <v>2019</v>
      </c>
      <c r="E458" s="15">
        <v>7</v>
      </c>
      <c r="F458" s="15"/>
      <c r="G458" s="15" t="s">
        <v>2857</v>
      </c>
      <c r="H458" s="15" t="s">
        <v>49</v>
      </c>
      <c r="I458" s="17"/>
      <c r="J458" s="39" t="s">
        <v>2063</v>
      </c>
      <c r="K458" s="18" t="str">
        <f t="shared" si="200"/>
        <v>Trong nhà gỗ ba tầng có tổng diện tích 180 m2 có mái lợp các tấm kim loại và tường lót vách kim loại, nếu khoảng cách thẳng đứng giữa các khung ngang là 3,3 m ở tầng một, 3,2 m ở tầng hai và 2,5 m ở tầng ba thì tầng một là Tổ hợp số nào sau đây đáp ứng kích thước yêu cầu của đường kính nhỏ của lực căng cột và hướng hàng dầm, đâu là phần chính của cường độ kết cấu của tầng hai và tầng ba? Tuy nhiên, khoảng cách giữa các cột theo hướng căng và hướng của hàng dầm phải nhỏ hơn 10 m. Ngoài ra, các tính toán kết cấu theo quy định liên quan đến đường kính nhỏ của cột sẽ không được xem xét.</v>
      </c>
      <c r="L458" s="19" t="str">
        <f t="shared" si="201"/>
        <v>000457_question.jpg</v>
      </c>
      <c r="M458" s="34" t="s">
        <v>2213</v>
      </c>
      <c r="N458" s="18" t="str">
        <f t="shared" si="202"/>
        <v>Đường kính nhỏ của các trụ ở tầng một: 12,0 cm Đường kính nhỏ của các trụ trên tầng hai: 10,5 cm Đường kính nhỏ của các trụ trên tầng ba: 10,5 cm</v>
      </c>
      <c r="O458" s="18" t="str">
        <f t="shared" si="203"/>
        <v>000457_opt1.jpg</v>
      </c>
      <c r="P458" s="18" t="str">
        <f t="shared" si="194"/>
        <v>FALSE</v>
      </c>
      <c r="Q458" s="46"/>
      <c r="R458" s="20" t="str">
        <f t="shared" si="204"/>
        <v/>
      </c>
      <c r="S458" s="31" t="s">
        <v>2213</v>
      </c>
      <c r="T458" s="18" t="str">
        <f t="shared" si="205"/>
        <v>Đường kính nhỏ của các trụ ở tầng một: 12,0 cm Đường kính nhỏ của các trụ trên tầng hai: 10,5 cm Đường kính nhỏ của các trụ trên tầng ba: 10,5 cm</v>
      </c>
      <c r="U458" s="18" t="str">
        <f t="shared" si="206"/>
        <v>000457_opt2.jpg</v>
      </c>
      <c r="V458" s="18" t="str">
        <f t="shared" si="195"/>
        <v>FALSE</v>
      </c>
      <c r="W458" s="46"/>
      <c r="X458" s="19" t="str">
        <f t="shared" si="207"/>
        <v/>
      </c>
      <c r="Y458" s="31" t="s">
        <v>2397</v>
      </c>
      <c r="Z458" s="18" t="str">
        <f t="shared" si="208"/>
        <v>Đường kính nhỏ của các trụ ở tầng một: 12,0 cm Đường kính nhỏ của các trụ ở tầng hai: 12,0 cm Đường kính nhỏ của các trụ trên tầng ba: 12,0 cm</v>
      </c>
      <c r="AA458" s="18" t="str">
        <f t="shared" si="209"/>
        <v>000457_opt3.jpg</v>
      </c>
      <c r="AB458" s="18" t="str">
        <f t="shared" si="196"/>
        <v>FALSE</v>
      </c>
      <c r="AC458" s="46"/>
      <c r="AD458" s="19" t="str">
        <f t="shared" si="210"/>
        <v/>
      </c>
      <c r="AE458" s="31" t="s">
        <v>2578</v>
      </c>
      <c r="AF458" s="18" t="str">
        <f t="shared" si="211"/>
        <v>Đường kính nhỏ của các trụ ở tầng một: 13,5 cm Đường kính nhỏ của các trụ trên tầng hai: 12,0 cm Đường kính nhỏ của các trụ trên tầng ba: 10,5 cm</v>
      </c>
      <c r="AG458" s="18" t="str">
        <f t="shared" si="212"/>
        <v>000457_opt4.jpg</v>
      </c>
      <c r="AH458" s="18" t="str">
        <f t="shared" si="198"/>
        <v>TRUE</v>
      </c>
      <c r="AI458" s="46"/>
      <c r="AJ458" s="19" t="str">
        <f t="shared" si="213"/>
        <v/>
      </c>
      <c r="AK458" s="31" t="s">
        <v>2747</v>
      </c>
      <c r="AL458" s="18" t="str">
        <f t="shared" si="214"/>
        <v>Đường kính nhỏ của các trụ ở tầng một: 13,5 cm Đường kính nhỏ của các trụ trên tầng hai: 13,5 cm Đường kính nhỏ của các trụ trên tầng ba: 12,0 cm</v>
      </c>
      <c r="AM458" s="18" t="str">
        <f t="shared" si="215"/>
        <v>000457_opt5.jpg</v>
      </c>
      <c r="AN458" s="18" t="str">
        <f t="shared" si="199"/>
        <v>FALSE</v>
      </c>
      <c r="AO458" s="46"/>
      <c r="AP458" s="19" t="str">
        <f t="shared" si="216"/>
        <v/>
      </c>
      <c r="AQ458" s="54"/>
      <c r="AR458" s="21" t="str">
        <f t="shared" si="217"/>
        <v/>
      </c>
      <c r="AS458" s="22" t="str">
        <f t="shared" si="218"/>
        <v/>
      </c>
      <c r="AT458" s="57">
        <v>4</v>
      </c>
      <c r="AU458" s="43"/>
      <c r="AV458" s="60" t="s">
        <v>294</v>
      </c>
      <c r="AW458" s="24"/>
    </row>
    <row r="459" spans="1:49" ht="12" customHeight="1" thickBot="1">
      <c r="A459" s="13">
        <f t="shared" si="197"/>
        <v>458</v>
      </c>
      <c r="B459" s="14" t="s">
        <v>7</v>
      </c>
      <c r="C459" s="15" t="s">
        <v>112</v>
      </c>
      <c r="D459" s="67">
        <v>2019</v>
      </c>
      <c r="E459" s="15">
        <v>8</v>
      </c>
      <c r="F459" s="15"/>
      <c r="G459" s="15" t="s">
        <v>2857</v>
      </c>
      <c r="H459" s="15" t="s">
        <v>49</v>
      </c>
      <c r="I459" s="17"/>
      <c r="J459" s="39" t="s">
        <v>2064</v>
      </c>
      <c r="K459" s="18" t="str">
        <f t="shared" si="200"/>
        <v>Tuyên bố nào sau đây liên quan đến sức mạnh kết cấu là không chính xác theo Đạo luật Tiêu chuẩn Xây dựng? Tuy nhiên, việc xác nhận an toàn bằng tính toán kết cấu, v.v. sẽ không được thực hiện.</v>
      </c>
      <c r="L459" s="19" t="str">
        <f t="shared" si="201"/>
        <v>000458_question.jpg</v>
      </c>
      <c r="M459" s="34" t="s">
        <v>2214</v>
      </c>
      <c r="N459" s="18" t="str">
        <f t="shared" si="202"/>
        <v>Nếu thanh dọc của cốt thép đặt trong tường tường của khối bê tông cốt thép được cố định vào móng gấp hơn 40 lần đường kính của nó, thì phần cuối của thanh dọc không phải được gắn vào thanh ngang của móng.</v>
      </c>
      <c r="O459" s="18" t="str">
        <f t="shared" si="203"/>
        <v>000458_opt1.jpg</v>
      </c>
      <c r="P459" s="18" t="str">
        <f t="shared" si="194"/>
        <v>FALSE</v>
      </c>
      <c r="Q459" s="46"/>
      <c r="R459" s="20" t="str">
        <f t="shared" si="204"/>
        <v/>
      </c>
      <c r="S459" s="31" t="s">
        <v>2214</v>
      </c>
      <c r="T459" s="18" t="str">
        <f t="shared" si="205"/>
        <v>Nếu thanh dọc của cốt thép đặt trong tường tường của khối bê tông cốt thép được cố định vào móng gấp hơn 40 lần đường kính của nó, thì phần cuối của thanh dọc không phải được gắn vào thanh ngang của móng.</v>
      </c>
      <c r="U459" s="18" t="str">
        <f t="shared" si="206"/>
        <v>000458_opt2.jpg</v>
      </c>
      <c r="V459" s="18" t="str">
        <f t="shared" si="195"/>
        <v>FALSE</v>
      </c>
      <c r="W459" s="46"/>
      <c r="X459" s="19" t="str">
        <f t="shared" si="207"/>
        <v/>
      </c>
      <c r="Y459" s="31" t="s">
        <v>2398</v>
      </c>
      <c r="Z459" s="18" t="str">
        <f t="shared" si="208"/>
        <v>Trong nhà bê tông cốt thép có tổng diện tích 200 m2, ngay cả khi sử dụng cốt thép có hình dạng đặc biệt ở góc cột, đầu phải được uốn cong.</v>
      </c>
      <c r="AA459" s="18" t="str">
        <f t="shared" si="209"/>
        <v>000458_opt3.jpg</v>
      </c>
      <c r="AB459" s="18" t="str">
        <f t="shared" si="196"/>
        <v>FALSE</v>
      </c>
      <c r="AC459" s="46"/>
      <c r="AD459" s="19" t="str">
        <f t="shared" si="210"/>
        <v/>
      </c>
      <c r="AE459" s="31" t="s">
        <v>2579</v>
      </c>
      <c r="AF459" s="18" t="str">
        <f t="shared" si="211"/>
        <v>Trong kết cấu thép, các mối nối của thép, là bộ phận chính của độ bền kết cấu, có thể là mối nối tán đinh khi thép được nối là thép không gỉ.</v>
      </c>
      <c r="AG459" s="18" t="str">
        <f t="shared" si="212"/>
        <v>000458_opt4.jpg</v>
      </c>
      <c r="AH459" s="18" t="str">
        <f t="shared" si="198"/>
        <v>TRUE</v>
      </c>
      <c r="AI459" s="46"/>
      <c r="AJ459" s="19" t="str">
        <f t="shared" si="213"/>
        <v/>
      </c>
      <c r="AK459" s="31" t="s">
        <v>2748</v>
      </c>
      <c r="AL459" s="18" t="str">
        <f t="shared" si="214"/>
        <v>Ứng suất cho phép của mặt đất lên các lực do cát tập trung ngắn hạn tạo ra có thể là 1.000 kN/m2 nếu khảo sát mặt bằng không được tiến hành theo phương pháp do Bộ trưởng Bộ Đất đai, Cơ sở hạ tầng, Giao thông và Du lịch quy định.</v>
      </c>
      <c r="AM459" s="18" t="str">
        <f t="shared" si="215"/>
        <v>000458_opt5.jpg</v>
      </c>
      <c r="AN459" s="18" t="str">
        <f t="shared" si="199"/>
        <v>FALSE</v>
      </c>
      <c r="AO459" s="46"/>
      <c r="AP459" s="19" t="str">
        <f t="shared" si="216"/>
        <v/>
      </c>
      <c r="AQ459" s="54"/>
      <c r="AR459" s="21" t="str">
        <f t="shared" si="217"/>
        <v/>
      </c>
      <c r="AS459" s="22" t="str">
        <f t="shared" si="218"/>
        <v/>
      </c>
      <c r="AT459" s="57">
        <v>4</v>
      </c>
      <c r="AU459" s="43"/>
      <c r="AV459" s="60" t="s">
        <v>294</v>
      </c>
      <c r="AW459" s="24"/>
    </row>
    <row r="460" spans="1:49" ht="12" customHeight="1" thickBot="1">
      <c r="A460" s="13">
        <f t="shared" si="197"/>
        <v>459</v>
      </c>
      <c r="B460" s="14" t="s">
        <v>7</v>
      </c>
      <c r="C460" s="15" t="s">
        <v>112</v>
      </c>
      <c r="D460" s="67">
        <v>2019</v>
      </c>
      <c r="E460" s="15">
        <v>9</v>
      </c>
      <c r="F460" s="15"/>
      <c r="G460" s="15" t="s">
        <v>2857</v>
      </c>
      <c r="H460" s="15" t="s">
        <v>49</v>
      </c>
      <c r="I460" s="17"/>
      <c r="J460" s="39" t="s">
        <v>2065</v>
      </c>
      <c r="K460" s="18" t="str">
        <f t="shared" si="200"/>
        <v>Các tòa nhà sau (mỗi tầng sẽ được sử dụng cho mục đích này.) Cái nào trong số đó phải là tòa nhà chống cháy, v.v. theo quy định tại Điều 27 của Đạo luật Tiêu chuẩn Xây dựng? Tuy nhiên, phải nằm ngoài khu vực phòng cháy chữa cháy và khu vực bán phòng cháy chữa cháy.</v>
      </c>
      <c r="L460" s="19" t="str">
        <f t="shared" si="201"/>
        <v>000459_question.jpg</v>
      </c>
      <c r="M460" s="34" t="s">
        <v>2215</v>
      </c>
      <c r="N460" s="18" t="str">
        <f t="shared" si="202"/>
        <v>Nhà hàng hai tầng với tổng diện tích sàn 250 m2 mỗi tầng</v>
      </c>
      <c r="O460" s="18" t="str">
        <f t="shared" si="203"/>
        <v>000459_opt1.jpg</v>
      </c>
      <c r="P460" s="18" t="str">
        <f t="shared" si="194"/>
        <v>FALSE</v>
      </c>
      <c r="Q460" s="46"/>
      <c r="R460" s="20" t="str">
        <f t="shared" si="204"/>
        <v/>
      </c>
      <c r="S460" s="31" t="s">
        <v>2215</v>
      </c>
      <c r="T460" s="18" t="str">
        <f t="shared" si="205"/>
        <v>Nhà hàng hai tầng với tổng diện tích sàn 250 m2 mỗi tầng</v>
      </c>
      <c r="U460" s="18" t="str">
        <f t="shared" si="206"/>
        <v>000459_opt2.jpg</v>
      </c>
      <c r="V460" s="18" t="str">
        <f t="shared" si="195"/>
        <v>FALSE</v>
      </c>
      <c r="W460" s="46"/>
      <c r="X460" s="19" t="str">
        <f t="shared" si="207"/>
        <v/>
      </c>
      <c r="Y460" s="31" t="s">
        <v>2399</v>
      </c>
      <c r="Z460" s="18" t="str">
        <f t="shared" si="208"/>
        <v>Nhà kho hai tầng với tổng diện tích sàn 100 m2 mỗi tầng</v>
      </c>
      <c r="AA460" s="18" t="str">
        <f t="shared" si="209"/>
        <v>000459_opt3.jpg</v>
      </c>
      <c r="AB460" s="18" t="str">
        <f t="shared" si="196"/>
        <v>FALSE</v>
      </c>
      <c r="AC460" s="46"/>
      <c r="AD460" s="19" t="str">
        <f t="shared" si="210"/>
        <v/>
      </c>
      <c r="AE460" s="31" t="s">
        <v>2580</v>
      </c>
      <c r="AF460" s="18" t="str">
        <f t="shared" si="211"/>
        <v>Phòng khám có nhà một tầng dành cho bệnh nhân với tổng diện tích sàn 300 m2</v>
      </c>
      <c r="AG460" s="18" t="str">
        <f t="shared" si="212"/>
        <v>000459_opt4.jpg</v>
      </c>
      <c r="AH460" s="18" t="str">
        <f t="shared" si="198"/>
        <v>FALSE</v>
      </c>
      <c r="AI460" s="46"/>
      <c r="AJ460" s="19" t="str">
        <f t="shared" si="213"/>
        <v/>
      </c>
      <c r="AK460" s="31" t="s">
        <v>2749</v>
      </c>
      <c r="AL460" s="18" t="str">
        <f t="shared" si="214"/>
        <v>Gara ô tô một tầng với tổng diện tích sàn 200 m2</v>
      </c>
      <c r="AM460" s="18" t="str">
        <f t="shared" si="215"/>
        <v>000459_opt5.jpg</v>
      </c>
      <c r="AN460" s="18" t="str">
        <f t="shared" si="199"/>
        <v>TRUE</v>
      </c>
      <c r="AO460" s="46"/>
      <c r="AP460" s="19" t="str">
        <f t="shared" si="216"/>
        <v/>
      </c>
      <c r="AQ460" s="54"/>
      <c r="AR460" s="21" t="str">
        <f t="shared" si="217"/>
        <v/>
      </c>
      <c r="AS460" s="22" t="str">
        <f t="shared" si="218"/>
        <v/>
      </c>
      <c r="AT460" s="57">
        <v>5</v>
      </c>
      <c r="AU460" s="43"/>
      <c r="AV460" s="60" t="s">
        <v>294</v>
      </c>
      <c r="AW460" s="24"/>
    </row>
    <row r="461" spans="1:49" ht="12" customHeight="1" thickBot="1">
      <c r="A461" s="13">
        <f t="shared" si="197"/>
        <v>460</v>
      </c>
      <c r="B461" s="14" t="s">
        <v>7</v>
      </c>
      <c r="C461" s="15" t="s">
        <v>112</v>
      </c>
      <c r="D461" s="67">
        <v>2019</v>
      </c>
      <c r="E461" s="15">
        <v>10</v>
      </c>
      <c r="F461" s="15"/>
      <c r="G461" s="15" t="s">
        <v>2857</v>
      </c>
      <c r="H461" s="15" t="s">
        <v>49</v>
      </c>
      <c r="I461" s="17"/>
      <c r="J461" s="39" t="s">
        <v>2066</v>
      </c>
      <c r="K461" s="18" t="str">
        <f t="shared" si="200"/>
        <v>Tòa nhà hai tầng sau đây (mỗi tầng sẽ được sử dụng cho mục đích và tầng sơ tán sẽ là tầng một.) Ai trong số họ phải có hai hoặc nhiều cầu thang trực tiếp theo Đạo luật Tiêu chuẩn Xây dựng?</v>
      </c>
      <c r="L461" s="19" t="str">
        <f t="shared" si="201"/>
        <v>000460_question.jpg</v>
      </c>
      <c r="M461" s="34" t="s">
        <v>2216</v>
      </c>
      <c r="N461" s="18" t="str">
        <f t="shared" si="202"/>
        <v>Nhà chung cư (các bộ phận kết cấu chính phải được làm bằng vật liệu không cháy). Tổng diện tích sàn của căn phòng trên tầng hai là 150 m2</v>
      </c>
      <c r="O461" s="18" t="str">
        <f t="shared" si="203"/>
        <v>000460_opt1.jpg</v>
      </c>
      <c r="P461" s="18" t="str">
        <f t="shared" si="194"/>
        <v>FALSE</v>
      </c>
      <c r="Q461" s="46"/>
      <c r="R461" s="20" t="str">
        <f t="shared" si="204"/>
        <v/>
      </c>
      <c r="S461" s="31" t="s">
        <v>2216</v>
      </c>
      <c r="T461" s="18" t="str">
        <f t="shared" si="205"/>
        <v>Nhà chung cư (các bộ phận kết cấu chính phải được làm bằng vật liệu không cháy). Tổng diện tích sàn của căn phòng trên tầng hai là 150 m2</v>
      </c>
      <c r="U461" s="18" t="str">
        <f t="shared" si="206"/>
        <v>000460_opt2.jpg</v>
      </c>
      <c r="V461" s="18" t="str">
        <f t="shared" si="195"/>
        <v>FALSE</v>
      </c>
      <c r="W461" s="46"/>
      <c r="X461" s="19" t="str">
        <f t="shared" si="207"/>
        <v/>
      </c>
      <c r="Y461" s="31" t="s">
        <v>2400</v>
      </c>
      <c r="Z461" s="18" t="str">
        <f t="shared" si="208"/>
        <v>Văn phòng (Phần kết cấu chính không được là kết cấu gần như chống cháy và không được làm bằng vật liệu không cháy.) Tổng diện tích sàn mỗi tầng là 180 m2.</v>
      </c>
      <c r="AA461" s="18" t="str">
        <f t="shared" si="209"/>
        <v>000460_opt3.jpg</v>
      </c>
      <c r="AB461" s="18" t="str">
        <f t="shared" si="196"/>
        <v>FALSE</v>
      </c>
      <c r="AC461" s="46"/>
      <c r="AD461" s="19" t="str">
        <f t="shared" si="210"/>
        <v/>
      </c>
      <c r="AE461" s="31" t="s">
        <v>2581</v>
      </c>
      <c r="AF461" s="18" t="str">
        <f t="shared" si="211"/>
        <v>Nhà hàng (Phần kết cấu chính không được có cấu trúc gần như chống cháy và không được làm bằng vật liệu không cháy. Tổng diện tích sàn của căn phòng trên tầng hai là 150 m2</v>
      </c>
      <c r="AG461" s="18" t="str">
        <f t="shared" si="212"/>
        <v>000460_opt4.jpg</v>
      </c>
      <c r="AH461" s="18" t="str">
        <f t="shared" si="198"/>
        <v>FALSE</v>
      </c>
      <c r="AI461" s="46"/>
      <c r="AJ461" s="19" t="str">
        <f t="shared" si="213"/>
        <v/>
      </c>
      <c r="AK461" s="31" t="s">
        <v>2750</v>
      </c>
      <c r="AL461" s="18" t="str">
        <f t="shared" si="214"/>
        <v>Ký túc xá (Phần kết cấu chính không được là kết cấu bán chống cháy và không được làm bằng vật liệu không cháy.) Tổng diện tích sàn của phòng ngủ tầng hai là 120 m2</v>
      </c>
      <c r="AM461" s="18" t="str">
        <f t="shared" si="215"/>
        <v>000460_opt5.jpg</v>
      </c>
      <c r="AN461" s="18" t="str">
        <f t="shared" si="199"/>
        <v>TRUE</v>
      </c>
      <c r="AO461" s="46"/>
      <c r="AP461" s="19" t="str">
        <f t="shared" si="216"/>
        <v/>
      </c>
      <c r="AQ461" s="54"/>
      <c r="AR461" s="21" t="str">
        <f t="shared" si="217"/>
        <v/>
      </c>
      <c r="AS461" s="22" t="str">
        <f t="shared" si="218"/>
        <v/>
      </c>
      <c r="AT461" s="57">
        <v>5</v>
      </c>
      <c r="AU461" s="43"/>
      <c r="AV461" s="60" t="s">
        <v>294</v>
      </c>
      <c r="AW461" s="24"/>
    </row>
    <row r="462" spans="1:49" ht="12" customHeight="1" thickBot="1">
      <c r="A462" s="13">
        <f t="shared" si="197"/>
        <v>461</v>
      </c>
      <c r="B462" s="14" t="s">
        <v>7</v>
      </c>
      <c r="C462" s="15" t="s">
        <v>112</v>
      </c>
      <c r="D462" s="67">
        <v>2019</v>
      </c>
      <c r="E462" s="15">
        <v>11</v>
      </c>
      <c r="F462" s="15"/>
      <c r="G462" s="15" t="s">
        <v>2857</v>
      </c>
      <c r="H462" s="15" t="s">
        <v>49</v>
      </c>
      <c r="I462" s="17"/>
      <c r="J462" s="39" t="s">
        <v>2067</v>
      </c>
      <c r="K462" s="18" t="str">
        <f t="shared" si="200"/>
        <v>Tòa nhà nào sau đây phải chịu các hạn chế về nội thất theo quy định của Điều 35-2 của Đạo luật Tiêu chuẩn Xây dựng bất kể cấu trúc và diện tích sàn của nó? Tuy nhiên, không được cung cấp thiết bị chữa cháy tự động và thiết bị hút khói.</v>
      </c>
      <c r="L462" s="19" t="str">
        <f t="shared" si="201"/>
        <v>000461_question.jpg</v>
      </c>
      <c r="M462" s="34" t="s">
        <v>2217</v>
      </c>
      <c r="N462" s="18" t="str">
        <f t="shared" si="202"/>
        <v>bệnh viện</v>
      </c>
      <c r="O462" s="18" t="str">
        <f t="shared" si="203"/>
        <v>000461_opt1.jpg</v>
      </c>
      <c r="P462" s="18" t="str">
        <f t="shared" si="194"/>
        <v>FALSE</v>
      </c>
      <c r="Q462" s="46"/>
      <c r="R462" s="20" t="str">
        <f t="shared" si="204"/>
        <v/>
      </c>
      <c r="S462" s="31" t="s">
        <v>2217</v>
      </c>
      <c r="T462" s="18" t="str">
        <f t="shared" si="205"/>
        <v>bệnh viện</v>
      </c>
      <c r="U462" s="18" t="str">
        <f t="shared" si="206"/>
        <v>000461_opt2.jpg</v>
      </c>
      <c r="V462" s="18" t="str">
        <f t="shared" si="195"/>
        <v>FALSE</v>
      </c>
      <c r="W462" s="46"/>
      <c r="X462" s="19" t="str">
        <f t="shared" si="207"/>
        <v/>
      </c>
      <c r="Y462" s="31" t="s">
        <v>2401</v>
      </c>
      <c r="Z462" s="18" t="str">
        <f t="shared" si="208"/>
        <v>Cửa hàng hoạt động kinh doanh bán hàng</v>
      </c>
      <c r="AA462" s="18" t="str">
        <f t="shared" si="209"/>
        <v>000461_opt3.jpg</v>
      </c>
      <c r="AB462" s="18" t="str">
        <f t="shared" si="196"/>
        <v>FALSE</v>
      </c>
      <c r="AC462" s="46"/>
      <c r="AD462" s="19" t="str">
        <f t="shared" si="210"/>
        <v/>
      </c>
      <c r="AE462" s="31" t="s">
        <v>2582</v>
      </c>
      <c r="AF462" s="18" t="str">
        <f t="shared" si="211"/>
        <v>Cửa hàng sửa chữa ô tô</v>
      </c>
      <c r="AG462" s="18" t="str">
        <f t="shared" si="212"/>
        <v>000461_opt4.jpg</v>
      </c>
      <c r="AH462" s="18" t="str">
        <f t="shared" si="198"/>
        <v>TRUE</v>
      </c>
      <c r="AI462" s="46"/>
      <c r="AJ462" s="19" t="str">
        <f t="shared" si="213"/>
        <v/>
      </c>
      <c r="AK462" s="31" t="s">
        <v>2751</v>
      </c>
      <c r="AL462" s="18" t="str">
        <f t="shared" si="214"/>
        <v>Bleachers</v>
      </c>
      <c r="AM462" s="18" t="str">
        <f t="shared" si="215"/>
        <v>000461_opt5.jpg</v>
      </c>
      <c r="AN462" s="18" t="str">
        <f t="shared" si="199"/>
        <v>FALSE</v>
      </c>
      <c r="AO462" s="46"/>
      <c r="AP462" s="19" t="str">
        <f t="shared" si="216"/>
        <v/>
      </c>
      <c r="AQ462" s="54"/>
      <c r="AR462" s="21" t="str">
        <f t="shared" si="217"/>
        <v/>
      </c>
      <c r="AS462" s="22" t="str">
        <f t="shared" si="218"/>
        <v/>
      </c>
      <c r="AT462" s="57">
        <v>4</v>
      </c>
      <c r="AU462" s="43"/>
      <c r="AV462" s="60" t="s">
        <v>294</v>
      </c>
      <c r="AW462" s="24"/>
    </row>
    <row r="463" spans="1:49" ht="12" customHeight="1" thickBot="1">
      <c r="A463" s="13">
        <f t="shared" si="197"/>
        <v>462</v>
      </c>
      <c r="B463" s="14" t="s">
        <v>7</v>
      </c>
      <c r="C463" s="15" t="s">
        <v>112</v>
      </c>
      <c r="D463" s="67">
        <v>2019</v>
      </c>
      <c r="E463" s="15">
        <v>12</v>
      </c>
      <c r="F463" s="15"/>
      <c r="G463" s="15" t="s">
        <v>2857</v>
      </c>
      <c r="H463" s="15" t="s">
        <v>49</v>
      </c>
      <c r="I463" s="17"/>
      <c r="J463" s="39" t="s">
        <v>2017</v>
      </c>
      <c r="K463" s="18" t="str">
        <f t="shared" si="200"/>
        <v>Mô tả nào sau đây liên quan đến đường xá, v.v. trong khu vực quy hoạch thành phố là không chính xác theo Đạo luật Tiêu chuẩn Xây dựng?</v>
      </c>
      <c r="L463" s="19" t="str">
        <f t="shared" si="201"/>
        <v>000462_question.jpg</v>
      </c>
      <c r="M463" s="34" t="s">
        <v>2218</v>
      </c>
      <c r="N463" s="18" t="str">
        <f t="shared" si="202"/>
        <v>Ngoài diện tích quy hoạch quận, các tòa nhà không thể được xây dựng trên khu vực tiếp giáp với đường theo Luật Đường bộ có chiều rộng 5 m, là đường dành cho xe đạp và đường đi bộ.</v>
      </c>
      <c r="O463" s="18" t="str">
        <f t="shared" si="203"/>
        <v>000462_opt1.jpg</v>
      </c>
      <c r="P463" s="18" t="str">
        <f t="shared" si="194"/>
        <v>TRUE</v>
      </c>
      <c r="Q463" s="46"/>
      <c r="R463" s="20" t="str">
        <f t="shared" si="204"/>
        <v/>
      </c>
      <c r="S463" s="31" t="s">
        <v>2218</v>
      </c>
      <c r="T463" s="18" t="str">
        <f t="shared" si="205"/>
        <v>Ngoài diện tích quy hoạch quận, các tòa nhà không thể được xây dựng trên khu vực tiếp giáp với đường theo Luật Đường bộ có chiều rộng 5 m, là đường dành cho xe đạp và đường đi bộ.</v>
      </c>
      <c r="U463" s="18" t="str">
        <f t="shared" si="206"/>
        <v>000462_opt2.jpg</v>
      </c>
      <c r="V463" s="18" t="str">
        <f t="shared" si="195"/>
        <v>FALSE</v>
      </c>
      <c r="W463" s="46"/>
      <c r="X463" s="19" t="str">
        <f t="shared" si="207"/>
        <v/>
      </c>
      <c r="Y463" s="31" t="s">
        <v>2402</v>
      </c>
      <c r="Z463" s="18" t="str">
        <f t="shared" si="208"/>
        <v>Nếu chính quyền địa phương cảm thấy khó đạt được đầy đủ mục đích sơ tán hoặc an toàn giao thông do đặc thù của việc sử dụng, quy mô hoặc vị trí của một tòa nhà đặc biệt, v.v., họ có thể áp đặt các hạn chế cần thiết về chiều rộng của đường mà địa điểm đó phải tuân thủ.</v>
      </c>
      <c r="AA463" s="18" t="str">
        <f t="shared" si="209"/>
        <v>000462_opt3.jpg</v>
      </c>
      <c r="AB463" s="18" t="str">
        <f t="shared" si="196"/>
        <v>FALSE</v>
      </c>
      <c r="AC463" s="46"/>
      <c r="AD463" s="19" t="str">
        <f t="shared" si="210"/>
        <v/>
      </c>
      <c r="AE463" s="31" t="s">
        <v>2583</v>
      </c>
      <c r="AF463" s="18" t="str">
        <f t="shared" si="211"/>
        <v>Những con đường có chiều rộng 6 m với kế hoạch dự án mới theo Đạo luật Điều chỉnh Đất đai và dự án dự kiến sẽ được thực hiện trong ba năm, không thuộc Đạo luật Tiêu chuẩn Xây dựng.</v>
      </c>
      <c r="AG463" s="18" t="str">
        <f t="shared" si="212"/>
        <v>000462_opt4.jpg</v>
      </c>
      <c r="AH463" s="18" t="str">
        <f t="shared" si="198"/>
        <v>FALSE</v>
      </c>
      <c r="AI463" s="46"/>
      <c r="AJ463" s="19" t="str">
        <f t="shared" si="213"/>
        <v/>
      </c>
      <c r="AK463" s="31" t="s">
        <v>2752</v>
      </c>
      <c r="AL463" s="18" t="str">
        <f t="shared" si="214"/>
        <v>Cổng hoặc tường có chiều cao trên 2 m không được xây vượt quá đường tường do Cơ quan hành chính quy định</v>
      </c>
      <c r="AM463" s="18" t="str">
        <f t="shared" si="215"/>
        <v>000462_opt5.jpg</v>
      </c>
      <c r="AN463" s="18" t="str">
        <f t="shared" si="199"/>
        <v>FALSE</v>
      </c>
      <c r="AO463" s="46"/>
      <c r="AP463" s="19" t="str">
        <f t="shared" si="216"/>
        <v/>
      </c>
      <c r="AQ463" s="54"/>
      <c r="AR463" s="21" t="str">
        <f t="shared" si="217"/>
        <v/>
      </c>
      <c r="AS463" s="22" t="str">
        <f t="shared" si="218"/>
        <v/>
      </c>
      <c r="AT463" s="57">
        <v>1</v>
      </c>
      <c r="AU463" s="43"/>
      <c r="AV463" s="60" t="s">
        <v>294</v>
      </c>
      <c r="AW463" s="24"/>
    </row>
    <row r="464" spans="1:49" ht="12" customHeight="1" thickBot="1">
      <c r="A464" s="13">
        <f t="shared" si="197"/>
        <v>463</v>
      </c>
      <c r="B464" s="14" t="s">
        <v>7</v>
      </c>
      <c r="C464" s="15" t="s">
        <v>112</v>
      </c>
      <c r="D464" s="67">
        <v>2019</v>
      </c>
      <c r="E464" s="15">
        <v>13</v>
      </c>
      <c r="F464" s="15"/>
      <c r="G464" s="15" t="s">
        <v>2857</v>
      </c>
      <c r="H464" s="15" t="s">
        <v>49</v>
      </c>
      <c r="I464" s="17"/>
      <c r="J464" s="39" t="s">
        <v>2068</v>
      </c>
      <c r="K464" s="18" t="str">
        <f t="shared" si="200"/>
        <v>Tuyên bố nào sau đây liên quan đến hạn chế sử dụng các tòa nhà là không chính xác theo Đạo luật Tiêu chuẩn Xây dựng? Tuy nhiên, không được phép của một cơ quan hành chính cụ thể và các khu vực khác ngoài khu vực sử dụng, quận, v.v. sẽ không được xem xét.</v>
      </c>
      <c r="L464" s="19" t="str">
        <f t="shared" si="201"/>
        <v>000463_question.jpg</v>
      </c>
      <c r="M464" s="34" t="s">
        <v>2219</v>
      </c>
      <c r="N464" s="18" t="str">
        <f t="shared" si="202"/>
        <v>Tại khu dân cư thấp tầng loại 1 có thể xây dựng mới một quán cà phê hai tầng với tổng diện tích 150 m2 (diện tích sàn của phần sử dụng để ở là 100 m2).</v>
      </c>
      <c r="O464" s="18" t="str">
        <f t="shared" si="203"/>
        <v>000463_opt1.jpg</v>
      </c>
      <c r="P464" s="18" t="str">
        <f t="shared" si="194"/>
        <v>FALSE</v>
      </c>
      <c r="Q464" s="46"/>
      <c r="R464" s="20" t="str">
        <f t="shared" si="204"/>
        <v/>
      </c>
      <c r="S464" s="31" t="s">
        <v>2219</v>
      </c>
      <c r="T464" s="18" t="str">
        <f t="shared" si="205"/>
        <v>Tại khu dân cư thấp tầng loại 1 có thể xây dựng mới một quán cà phê hai tầng với tổng diện tích 150 m2 (diện tích sàn của phần sử dụng để ở là 100 m2).</v>
      </c>
      <c r="U464" s="18" t="str">
        <f t="shared" si="206"/>
        <v>000463_opt2.jpg</v>
      </c>
      <c r="V464" s="18" t="str">
        <f t="shared" si="195"/>
        <v>TRUE</v>
      </c>
      <c r="W464" s="46"/>
      <c r="X464" s="19" t="str">
        <f t="shared" si="207"/>
        <v/>
      </c>
      <c r="Y464" s="31" t="s">
        <v>2403</v>
      </c>
      <c r="Z464" s="18" t="str">
        <f t="shared" si="208"/>
        <v>Tại khu dân cư trung và cao tầng cấp II, có thể xây mới một ngôi nhà một tầng với tổng diện tích 200 m2.</v>
      </c>
      <c r="AA464" s="18" t="str">
        <f t="shared" si="209"/>
        <v>000463_opt3.jpg</v>
      </c>
      <c r="AB464" s="18" t="str">
        <f t="shared" si="196"/>
        <v>FALSE</v>
      </c>
      <c r="AC464" s="46"/>
      <c r="AD464" s="19" t="str">
        <f t="shared" si="210"/>
        <v/>
      </c>
      <c r="AE464" s="31" t="s">
        <v>2584</v>
      </c>
      <c r="AF464" s="18" t="str">
        <f t="shared" si="211"/>
        <v>. Tại các khu dân cư nông thôn, các cửa hàng có hai tầng và tổng diện tích 300 m2 có mục đích chính là bán nông sản sản xuất trên địa bàn có thể được xây dựng mới.</v>
      </c>
      <c r="AG464" s="18" t="str">
        <f t="shared" si="212"/>
        <v>000463_opt4.jpg</v>
      </c>
      <c r="AH464" s="18" t="str">
        <f t="shared" si="198"/>
        <v>FALSE</v>
      </c>
      <c r="AI464" s="46"/>
      <c r="AJ464" s="19" t="str">
        <f t="shared" si="213"/>
        <v/>
      </c>
      <c r="AK464" s="31" t="s">
        <v>2753</v>
      </c>
      <c r="AL464" s="18" t="str">
        <f t="shared" si="214"/>
        <v>Tại các khu công nghiệp, có thể xây mới các ký túc xá hai tầng với tổng diện tích 300 m2.</v>
      </c>
      <c r="AM464" s="18" t="str">
        <f t="shared" si="215"/>
        <v>000463_opt5.jpg</v>
      </c>
      <c r="AN464" s="18" t="str">
        <f t="shared" si="199"/>
        <v>FALSE</v>
      </c>
      <c r="AO464" s="46"/>
      <c r="AP464" s="19" t="str">
        <f t="shared" si="216"/>
        <v/>
      </c>
      <c r="AQ464" s="54"/>
      <c r="AR464" s="21" t="str">
        <f t="shared" si="217"/>
        <v/>
      </c>
      <c r="AS464" s="22" t="str">
        <f t="shared" si="218"/>
        <v/>
      </c>
      <c r="AT464" s="57">
        <v>2</v>
      </c>
      <c r="AU464" s="43"/>
      <c r="AV464" s="60" t="s">
        <v>294</v>
      </c>
      <c r="AW464" s="24"/>
    </row>
    <row r="465" spans="1:49" ht="12" customHeight="1" thickBot="1">
      <c r="A465" s="13">
        <f t="shared" si="197"/>
        <v>464</v>
      </c>
      <c r="B465" s="14" t="s">
        <v>7</v>
      </c>
      <c r="C465" s="15" t="s">
        <v>112</v>
      </c>
      <c r="D465" s="67">
        <v>2019</v>
      </c>
      <c r="E465" s="15">
        <v>14</v>
      </c>
      <c r="F465" s="15"/>
      <c r="G465" s="15" t="s">
        <v>2857</v>
      </c>
      <c r="H465" s="15" t="s">
        <v>49</v>
      </c>
      <c r="I465" s="17"/>
      <c r="J465" s="39" t="s">
        <v>2069</v>
      </c>
      <c r="K465" s="18" t="str">
        <f t="shared" si="200"/>
        <v>Tòa nhà nào sau đây không nên được xây dựng mới theo Đạo luật Tiêu chuẩn Xây dựng trong bố cục của mặt bằng và tòa nhà (tòa nhà hai tầng, tổng diện tích 600 m2) như trong hình? Tuy nhiên, không được phép của một cơ quan hành chính cụ thể và các khu vực khác ngoài khu vực sử dụng, quận, v.v. sẽ không được xem xét.</v>
      </c>
      <c r="L465" s="19" t="str">
        <f t="shared" si="201"/>
        <v>000464_question.jpg</v>
      </c>
      <c r="M465" s="34" t="s">
        <v>2220</v>
      </c>
      <c r="N465" s="18" t="str">
        <f t="shared" si="202"/>
        <v>Trung tâm phúc lợi người cao tuổi</v>
      </c>
      <c r="O465" s="18" t="str">
        <f t="shared" si="203"/>
        <v>000464_opt1.jpg</v>
      </c>
      <c r="P465" s="18" t="str">
        <f t="shared" si="194"/>
        <v>FALSE</v>
      </c>
      <c r="Q465" s="46"/>
      <c r="R465" s="20" t="str">
        <f t="shared" si="204"/>
        <v/>
      </c>
      <c r="S465" s="31" t="s">
        <v>2220</v>
      </c>
      <c r="T465" s="18" t="str">
        <f t="shared" si="205"/>
        <v>Trung tâm phúc lợi người cao tuổi</v>
      </c>
      <c r="U465" s="18" t="str">
        <f t="shared" si="206"/>
        <v>000464_opt2.jpg</v>
      </c>
      <c r="V465" s="18" t="str">
        <f t="shared" si="195"/>
        <v>FALSE</v>
      </c>
      <c r="W465" s="46"/>
      <c r="X465" s="19" t="str">
        <f t="shared" si="207"/>
        <v/>
      </c>
      <c r="Y465" s="31" t="s">
        <v>2404</v>
      </c>
      <c r="Z465" s="18" t="str">
        <f t="shared" si="208"/>
        <v>Chi nhánh ngân hàng</v>
      </c>
      <c r="AA465" s="18" t="str">
        <f t="shared" si="209"/>
        <v>000464_opt3.jpg</v>
      </c>
      <c r="AB465" s="18" t="str">
        <f t="shared" si="196"/>
        <v>FALSE</v>
      </c>
      <c r="AC465" s="46"/>
      <c r="AD465" s="19" t="str">
        <f t="shared" si="210"/>
        <v/>
      </c>
      <c r="AE465" s="31" t="s">
        <v>2585</v>
      </c>
      <c r="AF465" s="18" t="str">
        <f t="shared" si="211"/>
        <v>Sân tập</v>
      </c>
      <c r="AG465" s="18" t="str">
        <f t="shared" si="212"/>
        <v>000464_opt4.jpg</v>
      </c>
      <c r="AH465" s="18" t="str">
        <f t="shared" si="198"/>
        <v>FALSE</v>
      </c>
      <c r="AI465" s="46"/>
      <c r="AJ465" s="19" t="str">
        <f t="shared" si="213"/>
        <v/>
      </c>
      <c r="AK465" s="31" t="s">
        <v>2754</v>
      </c>
      <c r="AL465" s="18" t="str">
        <f t="shared" si="214"/>
        <v>Bánh Pachinkoya</v>
      </c>
      <c r="AM465" s="18" t="str">
        <f t="shared" si="215"/>
        <v>000464_opt5.jpg</v>
      </c>
      <c r="AN465" s="18" t="str">
        <f t="shared" si="199"/>
        <v>TRUE</v>
      </c>
      <c r="AO465" s="46"/>
      <c r="AP465" s="19" t="str">
        <f t="shared" si="216"/>
        <v/>
      </c>
      <c r="AQ465" s="54"/>
      <c r="AR465" s="21" t="str">
        <f t="shared" si="217"/>
        <v/>
      </c>
      <c r="AS465" s="22" t="str">
        <f t="shared" si="218"/>
        <v/>
      </c>
      <c r="AT465" s="57">
        <v>5</v>
      </c>
      <c r="AU465" s="43"/>
      <c r="AV465" s="60" t="s">
        <v>294</v>
      </c>
      <c r="AW465" s="24"/>
    </row>
    <row r="466" spans="1:49" ht="12" customHeight="1" thickBot="1">
      <c r="A466" s="13">
        <f t="shared" si="197"/>
        <v>465</v>
      </c>
      <c r="B466" s="14" t="s">
        <v>7</v>
      </c>
      <c r="C466" s="15" t="s">
        <v>112</v>
      </c>
      <c r="D466" s="67">
        <v>2019</v>
      </c>
      <c r="E466" s="15">
        <v>15</v>
      </c>
      <c r="F466" s="15"/>
      <c r="G466" s="15" t="s">
        <v>2857</v>
      </c>
      <c r="H466" s="15" t="s">
        <v>49</v>
      </c>
      <c r="I466" s="17"/>
      <c r="J466" s="39" t="s">
        <v>2070</v>
      </c>
      <c r="K466" s="18" t="str">
        <f t="shared" si="200"/>
        <v>Tuyên bố nào sau đây liên quan đến tỷ lệ bao phủ tòa nhà hoặc tổng diện tích của các tòa nhà trong khu vực quy hoạch thành phố (tổng diện tích làm cơ sở để tính tỷ lệ diện tích sàn được quy định tại Điều 52, Khoản 1 của Đạo luật Tiêu chuẩn Xây dựng) là không chính xác theo Đạo luật Tiêu chuẩn Xây dựng? Tuy nhiên, việc chỉ định và cho phép của các cơ quan hành chính cụ thể sẽ không được xem xét, chẳng hạn như các khu vực khác ngoài khu vực sử dụng và khu vực phòng cháy chữa cháy.</v>
      </c>
      <c r="L466" s="19" t="str">
        <f t="shared" si="201"/>
        <v>000465_question.jpg</v>
      </c>
      <c r="M466" s="34" t="s">
        <v>2221</v>
      </c>
      <c r="N466" s="18" t="str">
        <f t="shared" si="202"/>
        <v>Các tòa nhà chống cháy nằm trong khu thương mại và trong khu vực phòng cháy chữa cháy không phải tuân theo tỷ lệ bao phủ của tòa nhà.</v>
      </c>
      <c r="O466" s="18" t="str">
        <f t="shared" si="203"/>
        <v>000465_opt1.jpg</v>
      </c>
      <c r="P466" s="18" t="str">
        <f t="shared" si="194"/>
        <v>FALSE</v>
      </c>
      <c r="Q466" s="46"/>
      <c r="R466" s="20" t="str">
        <f t="shared" si="204"/>
        <v/>
      </c>
      <c r="S466" s="31" t="s">
        <v>2221</v>
      </c>
      <c r="T466" s="18" t="str">
        <f t="shared" si="205"/>
        <v>Các tòa nhà chống cháy nằm trong khu thương mại và trong khu vực phòng cháy chữa cháy không phải tuân theo tỷ lệ bao phủ của tòa nhà.</v>
      </c>
      <c r="U466" s="18" t="str">
        <f t="shared" si="206"/>
        <v>000465_opt2.jpg</v>
      </c>
      <c r="V466" s="18" t="str">
        <f t="shared" si="195"/>
        <v>FALSE</v>
      </c>
      <c r="W466" s="46"/>
      <c r="X466" s="19" t="str">
        <f t="shared" si="207"/>
        <v/>
      </c>
      <c r="Y466" s="31" t="s">
        <v>2405</v>
      </c>
      <c r="Z466" s="18" t="str">
        <f t="shared" si="208"/>
        <v>Diện tích sàn của phần được sử dụng cho hành lang chung hoặc cầu thang trong viện dưỡng lão, v.v., không được tính vào tổng diện tích.</v>
      </c>
      <c r="AA466" s="18" t="str">
        <f t="shared" si="209"/>
        <v>000465_opt3.jpg</v>
      </c>
      <c r="AB466" s="18" t="str">
        <f t="shared" si="196"/>
        <v>FALSE</v>
      </c>
      <c r="AC466" s="46"/>
      <c r="AD466" s="19" t="str">
        <f t="shared" si="210"/>
        <v/>
      </c>
      <c r="AE466" s="31" t="s">
        <v>2586</v>
      </c>
      <c r="AF466" s="18" t="str">
        <f t="shared" si="211"/>
        <v>Diện tích sàn của bộ phận lắp đặt pin lưu trữ trên sàn không được tính vào tổng diện tích tối đa 1/50 tổng diện tích sàn của mỗi tầng của tòa nhà.</v>
      </c>
      <c r="AG466" s="18" t="str">
        <f t="shared" si="212"/>
        <v>000465_opt4.jpg</v>
      </c>
      <c r="AH466" s="18" t="str">
        <f t="shared" si="198"/>
        <v>FALSE</v>
      </c>
      <c r="AI466" s="46"/>
      <c r="AJ466" s="19" t="str">
        <f t="shared" si="213"/>
        <v/>
      </c>
      <c r="AK466" s="31" t="s">
        <v>2755</v>
      </c>
      <c r="AL466" s="18" t="str">
        <f t="shared" si="214"/>
        <v>Diện tích sàn của phần lắp đặt hộp giao hàng không được tính vào tổng diện tích tối đa 1/50 tổng diện tích sàn của mỗi tầng của tòa nhà.</v>
      </c>
      <c r="AM466" s="18" t="str">
        <f t="shared" si="215"/>
        <v>000465_opt5.jpg</v>
      </c>
      <c r="AN466" s="18" t="str">
        <f t="shared" si="199"/>
        <v>TRUE</v>
      </c>
      <c r="AO466" s="46"/>
      <c r="AP466" s="19" t="str">
        <f t="shared" si="216"/>
        <v/>
      </c>
      <c r="AQ466" s="54"/>
      <c r="AR466" s="21" t="str">
        <f t="shared" si="217"/>
        <v/>
      </c>
      <c r="AS466" s="22" t="str">
        <f t="shared" si="218"/>
        <v/>
      </c>
      <c r="AT466" s="57">
        <v>5</v>
      </c>
      <c r="AU466" s="43"/>
      <c r="AV466" s="60" t="s">
        <v>294</v>
      </c>
      <c r="AW466" s="24"/>
    </row>
    <row r="467" spans="1:49" ht="12" customHeight="1" thickBot="1">
      <c r="A467" s="13">
        <f t="shared" si="197"/>
        <v>466</v>
      </c>
      <c r="B467" s="14" t="s">
        <v>7</v>
      </c>
      <c r="C467" s="15" t="s">
        <v>112</v>
      </c>
      <c r="D467" s="67">
        <v>2019</v>
      </c>
      <c r="E467" s="15">
        <v>16</v>
      </c>
      <c r="F467" s="15"/>
      <c r="G467" s="15" t="s">
        <v>2857</v>
      </c>
      <c r="H467" s="15" t="s">
        <v>49</v>
      </c>
      <c r="I467" s="17"/>
      <c r="J467" s="39" t="s">
        <v>2071</v>
      </c>
      <c r="K467" s="18" t="str">
        <f t="shared" si="200"/>
        <v>Khi xây dựng một ngôi nhà dành cho một gia đình mới có văn phòng như trong hình, tổng diện tích làm cơ sở để tính tỷ lệ diện tích sàn theo Đạo luật Tiêu chuẩn Xây dựng là một trong những điều sau: Tuy nhiên, sẽ không có phần nào cho mục đích của gara ô tô, v.v., và việc chỉ định khu vực, quận, v.v. và cơ quan hành chính cụ thể sẽ không được xem xét.</v>
      </c>
      <c r="L467" s="19" t="str">
        <f t="shared" si="201"/>
        <v>000466_question.jpg</v>
      </c>
      <c r="M467" s="34" t="s">
        <v>2222</v>
      </c>
      <c r="N467" s="18" t="str">
        <f t="shared" si="202"/>
        <v>180 m2</v>
      </c>
      <c r="O467" s="18" t="str">
        <f t="shared" si="203"/>
        <v>000466_opt1.jpg</v>
      </c>
      <c r="P467" s="18" t="str">
        <f t="shared" si="194"/>
        <v>FALSE</v>
      </c>
      <c r="Q467" s="46"/>
      <c r="R467" s="20" t="str">
        <f t="shared" si="204"/>
        <v/>
      </c>
      <c r="S467" s="31" t="s">
        <v>2222</v>
      </c>
      <c r="T467" s="18" t="str">
        <f t="shared" si="205"/>
        <v>180 m2</v>
      </c>
      <c r="U467" s="18" t="str">
        <f t="shared" si="206"/>
        <v>000466_opt2.jpg</v>
      </c>
      <c r="V467" s="18" t="str">
        <f t="shared" si="195"/>
        <v>FALSE</v>
      </c>
      <c r="W467" s="46"/>
      <c r="X467" s="19" t="str">
        <f t="shared" si="207"/>
        <v/>
      </c>
      <c r="Y467" s="31" t="s">
        <v>2406</v>
      </c>
      <c r="Z467" s="18" t="str">
        <f t="shared" si="208"/>
        <v>250 m2</v>
      </c>
      <c r="AA467" s="18" t="str">
        <f t="shared" si="209"/>
        <v>000466_opt3.jpg</v>
      </c>
      <c r="AB467" s="18" t="str">
        <f t="shared" si="196"/>
        <v>TRUE</v>
      </c>
      <c r="AC467" s="46"/>
      <c r="AD467" s="19" t="str">
        <f t="shared" si="210"/>
        <v/>
      </c>
      <c r="AE467" s="31" t="s">
        <v>2587</v>
      </c>
      <c r="AF467" s="18" t="str">
        <f t="shared" si="211"/>
        <v>270 m2</v>
      </c>
      <c r="AG467" s="18" t="str">
        <f t="shared" si="212"/>
        <v>000466_opt4.jpg</v>
      </c>
      <c r="AH467" s="18" t="str">
        <f t="shared" si="198"/>
        <v>FALSE</v>
      </c>
      <c r="AI467" s="46"/>
      <c r="AJ467" s="19" t="str">
        <f t="shared" si="213"/>
        <v/>
      </c>
      <c r="AK467" s="31" t="s">
        <v>2756</v>
      </c>
      <c r="AL467" s="18" t="str">
        <f t="shared" si="214"/>
        <v>300 m2</v>
      </c>
      <c r="AM467" s="18" t="str">
        <f t="shared" si="215"/>
        <v>000466_opt5.jpg</v>
      </c>
      <c r="AN467" s="18" t="str">
        <f t="shared" si="199"/>
        <v>FALSE</v>
      </c>
      <c r="AO467" s="46"/>
      <c r="AP467" s="19" t="str">
        <f t="shared" si="216"/>
        <v/>
      </c>
      <c r="AQ467" s="54"/>
      <c r="AR467" s="21" t="str">
        <f t="shared" si="217"/>
        <v/>
      </c>
      <c r="AS467" s="22" t="str">
        <f t="shared" si="218"/>
        <v/>
      </c>
      <c r="AT467" s="57">
        <v>3</v>
      </c>
      <c r="AU467" s="43"/>
      <c r="AV467" s="60" t="s">
        <v>294</v>
      </c>
      <c r="AW467" s="24"/>
    </row>
    <row r="468" spans="1:49" ht="12" customHeight="1" thickBot="1">
      <c r="A468" s="13">
        <f t="shared" si="197"/>
        <v>467</v>
      </c>
      <c r="B468" s="14" t="s">
        <v>7</v>
      </c>
      <c r="C468" s="15" t="s">
        <v>112</v>
      </c>
      <c r="D468" s="67">
        <v>2019</v>
      </c>
      <c r="E468" s="15">
        <v>17</v>
      </c>
      <c r="F468" s="15"/>
      <c r="G468" s="15" t="s">
        <v>2857</v>
      </c>
      <c r="H468" s="15" t="s">
        <v>49</v>
      </c>
      <c r="I468" s="17"/>
      <c r="J468" s="39" t="s">
        <v>2072</v>
      </c>
      <c r="K468" s="18" t="str">
        <f t="shared" si="200"/>
        <v>Khi xây dựng một tòa nhà mới trên một địa điểm như trong hình, giới hạn chiều cao tối đa của tòa nhà tính từ mặt đất tại điểm A là một trong những điều sau. Tuy nhiên, địa điểm phải bằng phẳng và không được chênh lệch độ cao giữa địa điểm, đất liền kề, đường xá và đường xá, cũng như cổng và hàng rào, và sẽ không có sự chỉ định hoặc cho phép của các vùng, quận, v.v. và các cơ quan hành chính cụ thể, ngoại trừ những người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468" s="19" t="str">
        <f t="shared" si="201"/>
        <v>000467_question.jpg</v>
      </c>
      <c r="M468" s="34" t="s">
        <v>2223</v>
      </c>
      <c r="N468" s="18" t="str">
        <f t="shared" si="202"/>
        <v>12,5 triệu</v>
      </c>
      <c r="O468" s="18" t="str">
        <f t="shared" si="203"/>
        <v>000467_opt1.jpg</v>
      </c>
      <c r="P468" s="18" t="str">
        <f t="shared" si="194"/>
        <v>FALSE</v>
      </c>
      <c r="Q468" s="46"/>
      <c r="R468" s="20" t="str">
        <f t="shared" si="204"/>
        <v/>
      </c>
      <c r="S468" s="31" t="s">
        <v>2223</v>
      </c>
      <c r="T468" s="18" t="str">
        <f t="shared" si="205"/>
        <v>12,5 triệu</v>
      </c>
      <c r="U468" s="18" t="str">
        <f t="shared" si="206"/>
        <v>000467_opt2.jpg</v>
      </c>
      <c r="V468" s="18" t="str">
        <f t="shared" si="195"/>
        <v>FALSE</v>
      </c>
      <c r="W468" s="46"/>
      <c r="X468" s="19" t="str">
        <f t="shared" si="207"/>
        <v/>
      </c>
      <c r="Y468" s="31" t="s">
        <v>2407</v>
      </c>
      <c r="Z468" s="18" t="str">
        <f t="shared" si="208"/>
        <v>20,0 triệu</v>
      </c>
      <c r="AA468" s="18" t="str">
        <f t="shared" si="209"/>
        <v>000467_opt3.jpg</v>
      </c>
      <c r="AB468" s="18" t="str">
        <f t="shared" si="196"/>
        <v>TRUE</v>
      </c>
      <c r="AC468" s="46"/>
      <c r="AD468" s="19" t="str">
        <f t="shared" si="210"/>
        <v/>
      </c>
      <c r="AE468" s="31" t="s">
        <v>2588</v>
      </c>
      <c r="AF468" s="18" t="str">
        <f t="shared" si="211"/>
        <v>22,5 triệu</v>
      </c>
      <c r="AG468" s="18" t="str">
        <f t="shared" si="212"/>
        <v>000467_opt4.jpg</v>
      </c>
      <c r="AH468" s="18" t="str">
        <f t="shared" si="198"/>
        <v>FALSE</v>
      </c>
      <c r="AI468" s="46"/>
      <c r="AJ468" s="19" t="str">
        <f t="shared" si="213"/>
        <v/>
      </c>
      <c r="AK468" s="31" t="s">
        <v>2757</v>
      </c>
      <c r="AL468" s="18" t="str">
        <f t="shared" si="214"/>
        <v>25,0 m</v>
      </c>
      <c r="AM468" s="18" t="str">
        <f t="shared" si="215"/>
        <v>000467_opt5.jpg</v>
      </c>
      <c r="AN468" s="18" t="str">
        <f t="shared" si="199"/>
        <v>FALSE</v>
      </c>
      <c r="AO468" s="46"/>
      <c r="AP468" s="19" t="str">
        <f t="shared" si="216"/>
        <v/>
      </c>
      <c r="AQ468" s="54"/>
      <c r="AR468" s="21" t="str">
        <f t="shared" si="217"/>
        <v/>
      </c>
      <c r="AS468" s="22" t="str">
        <f t="shared" si="218"/>
        <v/>
      </c>
      <c r="AT468" s="57">
        <v>3</v>
      </c>
      <c r="AU468" s="43"/>
      <c r="AV468" s="60" t="s">
        <v>294</v>
      </c>
      <c r="AW468" s="24"/>
    </row>
    <row r="469" spans="1:49" ht="12" customHeight="1" thickBot="1">
      <c r="A469" s="13">
        <f t="shared" si="197"/>
        <v>468</v>
      </c>
      <c r="B469" s="14" t="s">
        <v>7</v>
      </c>
      <c r="C469" s="15" t="s">
        <v>112</v>
      </c>
      <c r="D469" s="67">
        <v>2019</v>
      </c>
      <c r="E469" s="15">
        <v>18</v>
      </c>
      <c r="F469" s="15"/>
      <c r="G469" s="15" t="s">
        <v>2857</v>
      </c>
      <c r="H469" s="15" t="s">
        <v>49</v>
      </c>
      <c r="I469" s="17"/>
      <c r="J469" s="39" t="s">
        <v>2023</v>
      </c>
      <c r="K469" s="18" t="str">
        <f t="shared" si="200"/>
        <v>Tuyên bố nào sau đây liên quan đến giới hạn chiều cao tòa nhà hoặc quy định về tấm che nắng (hạn chế về chiều cao của các tòa nhà từ trung tầng đến cao tầng do bóng râm) là không chính xác theo Đạo luật Tiêu chuẩn Xây dựng? Tuy nhiên, không tính đến các quy định của Cơ quan hành chính cụ thể về đặc thù của khu vực, quận, huyện, v.v. và địa hình ngoài khu vực sử dụng.</v>
      </c>
      <c r="L469" s="19" t="str">
        <f t="shared" si="201"/>
        <v>000468_question.jpg</v>
      </c>
      <c r="M469" s="34" t="s">
        <v>2224</v>
      </c>
      <c r="N469" s="18" t="str">
        <f t="shared" si="202"/>
        <v>Trong giới hạn chiều cao đường, nếu mặt đất của mặt bằng xây dựng cao hơn đường trước từ 1 m trở lên thì đường phía trước được coi là cao hơn 1/2 so với chênh lệch chiều cao giữa mặt đất của mặt bằng và mặt đường, mặc dù nó đã giảm đi 1 m.</v>
      </c>
      <c r="O469" s="18" t="str">
        <f t="shared" si="203"/>
        <v>000468_opt1.jpg</v>
      </c>
      <c r="P469" s="18" t="str">
        <f t="shared" si="194"/>
        <v>FALSE</v>
      </c>
      <c r="Q469" s="46"/>
      <c r="R469" s="20" t="str">
        <f t="shared" si="204"/>
        <v/>
      </c>
      <c r="S469" s="31" t="s">
        <v>2224</v>
      </c>
      <c r="T469" s="18" t="str">
        <f t="shared" si="205"/>
        <v>Trong giới hạn chiều cao đường, nếu mặt đất của mặt bằng xây dựng cao hơn đường trước từ 1 m trở lên thì đường phía trước được coi là cao hơn 1/2 so với chênh lệch chiều cao giữa mặt đất của mặt bằng và mặt đường, mặc dù nó đã giảm đi 1 m.</v>
      </c>
      <c r="U469" s="18" t="str">
        <f t="shared" si="206"/>
        <v>000468_opt2.jpg</v>
      </c>
      <c r="V469" s="18" t="str">
        <f t="shared" si="195"/>
        <v>TRUE</v>
      </c>
      <c r="W469" s="46"/>
      <c r="X469" s="19" t="str">
        <f t="shared" si="207"/>
        <v/>
      </c>
      <c r="Y469" s="31" t="s">
        <v>2408</v>
      </c>
      <c r="Z469" s="18" t="str">
        <f t="shared" si="208"/>
        <v>Trong khu vực chịu quy định về bóng trong khu vực dành riêng cho loại nhà ở thấp tầng đầu tiên, giới hạn chiều cao ở phía bắc sẽ được áp dụng.</v>
      </c>
      <c r="AA469" s="18" t="str">
        <f t="shared" si="209"/>
        <v>000468_opt3.jpg</v>
      </c>
      <c r="AB469" s="18" t="str">
        <f t="shared" si="196"/>
        <v>FALSE</v>
      </c>
      <c r="AC469" s="46"/>
      <c r="AD469" s="19" t="str">
        <f t="shared" si="210"/>
        <v/>
      </c>
      <c r="AE469" s="31" t="s">
        <v>2589</v>
      </c>
      <c r="AF469" s="18" t="str">
        <f t="shared" si="211"/>
        <v>Trong khu vực chịu quy định về bóng râm trong khu vực dành riêng cho nhà ở trung bình và cao tầng Loại 1, giới hạn chiều cao ở phía bắc không được áp dụng.</v>
      </c>
      <c r="AG469" s="18" t="str">
        <f t="shared" si="212"/>
        <v>000468_opt4.jpg</v>
      </c>
      <c r="AH469" s="18" t="str">
        <f t="shared" si="198"/>
        <v>FALSE</v>
      </c>
      <c r="AI469" s="46"/>
      <c r="AJ469" s="19" t="str">
        <f t="shared" si="213"/>
        <v/>
      </c>
      <c r="AK469" s="31" t="s">
        <v>2758</v>
      </c>
      <c r="AL469" s="18" t="str">
        <f t="shared" si="214"/>
        <v>Nếu một tòa nhà có chiều cao trên 10 m trong khu thương mại gây bóng trên đất trong khu dân cư loại I liền kề vào ngày đông chí, tòa nhà đó sẽ được coi là trong khu dân cư cấp I và áp dụng quy định về bóng râm.</v>
      </c>
      <c r="AM469" s="18" t="str">
        <f t="shared" si="215"/>
        <v>000468_opt5.jpg</v>
      </c>
      <c r="AN469" s="18" t="str">
        <f t="shared" si="199"/>
        <v>FALSE</v>
      </c>
      <c r="AO469" s="46"/>
      <c r="AP469" s="19" t="str">
        <f t="shared" si="216"/>
        <v/>
      </c>
      <c r="AQ469" s="54"/>
      <c r="AR469" s="21" t="str">
        <f t="shared" si="217"/>
        <v/>
      </c>
      <c r="AS469" s="22" t="str">
        <f t="shared" si="218"/>
        <v/>
      </c>
      <c r="AT469" s="57">
        <v>2</v>
      </c>
      <c r="AU469" s="43"/>
      <c r="AV469" s="60" t="s">
        <v>294</v>
      </c>
      <c r="AW469" s="24"/>
    </row>
    <row r="470" spans="1:49" ht="12" customHeight="1" thickBot="1">
      <c r="A470" s="13">
        <f t="shared" si="197"/>
        <v>469</v>
      </c>
      <c r="B470" s="14" t="s">
        <v>7</v>
      </c>
      <c r="C470" s="15" t="s">
        <v>112</v>
      </c>
      <c r="D470" s="67">
        <v>2019</v>
      </c>
      <c r="E470" s="15">
        <v>19</v>
      </c>
      <c r="F470" s="15"/>
      <c r="G470" s="15" t="s">
        <v>2857</v>
      </c>
      <c r="H470" s="15" t="s">
        <v>49</v>
      </c>
      <c r="I470" s="17"/>
      <c r="J470" s="39" t="s">
        <v>2024</v>
      </c>
      <c r="K470" s="18" t="str">
        <f t="shared" si="200"/>
        <v>Tuyên bố nào sau đây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470" s="19" t="str">
        <f t="shared" si="201"/>
        <v>000469_question.jpg</v>
      </c>
      <c r="M470" s="34" t="s">
        <v>2152</v>
      </c>
      <c r="N470" s="18" t="str">
        <f t="shared" si="202"/>
        <v>Nếu tường ngoài của tòa nhà trong khu vực gần như chống cháy có kết cấu gần như chống cháy thì tường bên ngoài có thể được bố trí tiếp giáp với đường ranh giới của khu đất lân cận.</v>
      </c>
      <c r="O470" s="18" t="str">
        <f t="shared" si="203"/>
        <v>000469_opt1.jpg</v>
      </c>
      <c r="P470" s="18" t="str">
        <f t="shared" si="194"/>
        <v>TRUE</v>
      </c>
      <c r="Q470" s="46"/>
      <c r="R470" s="20" t="str">
        <f t="shared" si="204"/>
        <v/>
      </c>
      <c r="S470" s="31" t="s">
        <v>2152</v>
      </c>
      <c r="T470" s="18" t="str">
        <f t="shared" si="205"/>
        <v>Nếu tường ngoài của tòa nhà trong khu vực gần như chống cháy có kết cấu gần như chống cháy thì tường bên ngoài có thể được bố trí tiếp giáp với đường ranh giới của khu đất lân cận.</v>
      </c>
      <c r="U470" s="18" t="str">
        <f t="shared" si="206"/>
        <v>000469_opt2.jpg</v>
      </c>
      <c r="V470" s="18" t="str">
        <f t="shared" si="195"/>
        <v>FALSE</v>
      </c>
      <c r="W470" s="46"/>
      <c r="X470" s="19" t="str">
        <f t="shared" si="207"/>
        <v/>
      </c>
      <c r="Y470" s="31" t="s">
        <v>2409</v>
      </c>
      <c r="Z470" s="18" t="str">
        <f t="shared" si="208"/>
        <v>Khi xây dựng mới công trình trong khu vực phòng cháy chữa cháy, kết cấu mái không được gây ra ngọn lửa có hại cho phòng cháy chữa cháy hoặc cháy chảy, nứt nẻ hoặc các hư hỏng khác có hại cho phòng cháy chữa cháy trong nhà do tia lửa do các đám cháy thông thường trong đô thị gây ra.</v>
      </c>
      <c r="AA470" s="18" t="str">
        <f t="shared" si="209"/>
        <v>000469_opt3.jpg</v>
      </c>
      <c r="AB470" s="18" t="str">
        <f t="shared" si="196"/>
        <v>FALSE</v>
      </c>
      <c r="AC470" s="46"/>
      <c r="AD470" s="19" t="str">
        <f t="shared" si="210"/>
        <v/>
      </c>
      <c r="AE470" s="31" t="s">
        <v>2590</v>
      </c>
      <c r="AF470" s="18" t="str">
        <f t="shared" si="211"/>
        <v>Biển quảng cáo cao 2 mét trong khu vực phòng cháy chữa cháy được lắp đặt trên mái của tòa nhà phải được làm bằng vật liệu không cháy hoặc phủ phần chính của biển hiệu.</v>
      </c>
      <c r="AG470" s="18" t="str">
        <f t="shared" si="212"/>
        <v>000469_opt4.jpg</v>
      </c>
      <c r="AH470" s="18" t="str">
        <f t="shared" si="198"/>
        <v>FALSE</v>
      </c>
      <c r="AI470" s="46"/>
      <c r="AJ470" s="19" t="str">
        <f t="shared" si="213"/>
        <v/>
      </c>
      <c r="AK470" s="31" t="s">
        <v>2738</v>
      </c>
      <c r="AL470" s="18" t="str">
        <f t="shared" si="214"/>
        <v>Trường hợp công trình trải dài từ khu vực phòng cháy và chữa cháy thì áp dụng quy định về công trình trong khu vực phòng cháy và chữa cháy.</v>
      </c>
      <c r="AM470" s="18" t="str">
        <f t="shared" si="215"/>
        <v>000469_opt5.jpg</v>
      </c>
      <c r="AN470" s="18" t="str">
        <f t="shared" si="199"/>
        <v>FALSE</v>
      </c>
      <c r="AO470" s="46"/>
      <c r="AP470" s="19" t="str">
        <f t="shared" si="216"/>
        <v/>
      </c>
      <c r="AQ470" s="54"/>
      <c r="AR470" s="21" t="str">
        <f t="shared" si="217"/>
        <v/>
      </c>
      <c r="AS470" s="22" t="str">
        <f t="shared" si="218"/>
        <v/>
      </c>
      <c r="AT470" s="57">
        <v>1</v>
      </c>
      <c r="AU470" s="43"/>
      <c r="AV470" s="60" t="s">
        <v>294</v>
      </c>
      <c r="AW470" s="24"/>
    </row>
    <row r="471" spans="1:49" ht="12" customHeight="1" thickBot="1">
      <c r="A471" s="13">
        <f t="shared" si="197"/>
        <v>470</v>
      </c>
      <c r="B471" s="14" t="s">
        <v>7</v>
      </c>
      <c r="C471" s="15" t="s">
        <v>112</v>
      </c>
      <c r="D471" s="67">
        <v>2019</v>
      </c>
      <c r="E471" s="15">
        <v>20</v>
      </c>
      <c r="F471" s="15"/>
      <c r="G471" s="15" t="s">
        <v>2857</v>
      </c>
      <c r="H471" s="15" t="s">
        <v>49</v>
      </c>
      <c r="I471" s="17"/>
      <c r="J471" s="39" t="s">
        <v>2073</v>
      </c>
      <c r="K471" s="18" t="str">
        <f t="shared" si="200"/>
        <v>Tuyên bố nào sau đây là đúng theo Đạo luật Tiêu chuẩn Xây dựng?</v>
      </c>
      <c r="L471" s="19" t="str">
        <f t="shared" si="201"/>
        <v>000470_question.jpg</v>
      </c>
      <c r="M471" s="34" t="s">
        <v>2225</v>
      </c>
      <c r="N471" s="18" t="str">
        <f t="shared" si="202"/>
        <v>Nếu một cửa hàng có tổng diện tích 250 m2 được chuyển mục đích sử dụng thành phòng khám có cơ sở lưu trú bệnh nhân, thì không cần phải có giấy xác nhận.</v>
      </c>
      <c r="O471" s="18" t="str">
        <f t="shared" si="203"/>
        <v>000470_opt1.jpg</v>
      </c>
      <c r="P471" s="18" t="str">
        <f t="shared" si="194"/>
        <v>FALSE</v>
      </c>
      <c r="Q471" s="46"/>
      <c r="R471" s="20" t="str">
        <f t="shared" si="204"/>
        <v/>
      </c>
      <c r="S471" s="31" t="s">
        <v>2225</v>
      </c>
      <c r="T471" s="18" t="str">
        <f t="shared" si="205"/>
        <v>Nếu một cửa hàng có tổng diện tích 250 m2 được chuyển mục đích sử dụng thành phòng khám có cơ sở lưu trú bệnh nhân, thì không cần phải có giấy xác nhận.</v>
      </c>
      <c r="U471" s="18" t="str">
        <f t="shared" si="206"/>
        <v>000470_opt2.jpg</v>
      </c>
      <c r="V471" s="18" t="str">
        <f t="shared" si="195"/>
        <v>FALSE</v>
      </c>
      <c r="W471" s="46"/>
      <c r="X471" s="19" t="str">
        <f t="shared" si="207"/>
        <v/>
      </c>
      <c r="Y471" s="31" t="s">
        <v>2410</v>
      </c>
      <c r="Z471" s="18" t="str">
        <f t="shared" si="208"/>
        <v>Nếu bạn muốn xây dựng văn phòng để thiết lập tại chỗ để xây dựng, bạn cần phải có giấy xác nhận.</v>
      </c>
      <c r="AA471" s="18" t="str">
        <f t="shared" si="209"/>
        <v>000470_opt3.jpg</v>
      </c>
      <c r="AB471" s="18" t="str">
        <f t="shared" si="196"/>
        <v>FALSE</v>
      </c>
      <c r="AC471" s="46"/>
      <c r="AD471" s="19" t="str">
        <f t="shared" si="210"/>
        <v/>
      </c>
      <c r="AE471" s="31" t="s">
        <v>2591</v>
      </c>
      <c r="AF471" s="18" t="str">
        <f t="shared" si="211"/>
        <v>Nếu thang máy được lắp đặt trong một ngôi nhà dành cho một gia đình hiện có với kết cấu gỗ hai tầng với tổng diện tích 150 m2 và chiều cao 7 m mà không mở rộng thì không cần phải có giấy xác nhận.</v>
      </c>
      <c r="AG471" s="18" t="str">
        <f t="shared" si="212"/>
        <v>000470_opt4.jpg</v>
      </c>
      <c r="AH471" s="18" t="str">
        <f t="shared" si="198"/>
        <v>TRUE</v>
      </c>
      <c r="AI471" s="46"/>
      <c r="AJ471" s="19" t="str">
        <f t="shared" si="213"/>
        <v/>
      </c>
      <c r="AK471" s="31" t="s">
        <v>2759</v>
      </c>
      <c r="AL471" s="18" t="str">
        <f t="shared" si="214"/>
        <v>Cơ quan hành chính cụ thể không được cho phép xây dựng các địa điểm giải trí tạm thời, v.v. đặc biệt cần thiết trong hơn một năm bằng cách sử dụng chúng cho các hội nghị trên quy mô quốc tế, ngay cả khi chúng được coi là không thể tránh khỏi về mặt an toàn, phòng cháy chữa cháy và vệ sinh và vì lợi ích công cộng.</v>
      </c>
      <c r="AM471" s="18" t="str">
        <f t="shared" si="215"/>
        <v>000470_opt5.jpg</v>
      </c>
      <c r="AN471" s="18" t="str">
        <f t="shared" si="199"/>
        <v>FALSE</v>
      </c>
      <c r="AO471" s="46"/>
      <c r="AP471" s="19" t="str">
        <f t="shared" si="216"/>
        <v/>
      </c>
      <c r="AQ471" s="54"/>
      <c r="AR471" s="21" t="str">
        <f t="shared" si="217"/>
        <v/>
      </c>
      <c r="AS471" s="22" t="str">
        <f t="shared" si="218"/>
        <v/>
      </c>
      <c r="AT471" s="57">
        <v>4</v>
      </c>
      <c r="AU471" s="43"/>
      <c r="AV471" s="60" t="s">
        <v>294</v>
      </c>
      <c r="AW471" s="24"/>
    </row>
    <row r="472" spans="1:49" ht="12" customHeight="1" thickBot="1">
      <c r="A472" s="13">
        <f t="shared" si="197"/>
        <v>471</v>
      </c>
      <c r="B472" s="14" t="s">
        <v>7</v>
      </c>
      <c r="C472" s="15" t="s">
        <v>112</v>
      </c>
      <c r="D472" s="67">
        <v>2019</v>
      </c>
      <c r="E472" s="15">
        <v>21</v>
      </c>
      <c r="F472" s="15"/>
      <c r="G472" s="15" t="s">
        <v>2857</v>
      </c>
      <c r="H472" s="15" t="s">
        <v>49</v>
      </c>
      <c r="I472" s="17"/>
      <c r="J472" s="39" t="s">
        <v>2074</v>
      </c>
      <c r="K472" s="18" t="str">
        <f t="shared" si="200"/>
        <v>Mô tả nào sau đây về các kiến trúc sư hạng hai thuộc văn phòng kiến trúc sư và tham gia vào công việc liên quan đến kiến trúc là không chính xác theo Đạo luật Kiến trúc sư?</v>
      </c>
      <c r="L472" s="19" t="str">
        <f t="shared" si="201"/>
        <v>000471_question.jpg</v>
      </c>
      <c r="M472" s="34" t="s">
        <v>2226</v>
      </c>
      <c r="N472" s="18" t="str">
        <f t="shared" si="202"/>
        <v>Về nguyên tắc, kiến trúc sư hạng hai có thể thực hiện các công việc hành chính liên quan đến hợp đồng xây dựng và hướng dẫn, giám sát công việc xây dựng đối với các công trình không bắt buộc phải thiết kế hoặc giám sát bởi kiến trúc sư hạng nhất.</v>
      </c>
      <c r="O472" s="18" t="str">
        <f t="shared" si="203"/>
        <v>000471_opt1.jpg</v>
      </c>
      <c r="P472" s="18" t="str">
        <f t="shared" si="194"/>
        <v>FALSE</v>
      </c>
      <c r="Q472" s="46"/>
      <c r="R472" s="20" t="str">
        <f t="shared" si="204"/>
        <v/>
      </c>
      <c r="S472" s="31" t="s">
        <v>2226</v>
      </c>
      <c r="T472" s="18" t="str">
        <f t="shared" si="205"/>
        <v>Về nguyên tắc, kiến trúc sư hạng hai có thể thực hiện các công việc hành chính liên quan đến hợp đồng xây dựng và hướng dẫn, giám sát công việc xây dựng đối với các công trình không bắt buộc phải thiết kế hoặc giám sát bởi kiến trúc sư hạng nhất.</v>
      </c>
      <c r="U472" s="18" t="str">
        <f t="shared" si="206"/>
        <v>000471_opt2.jpg</v>
      </c>
      <c r="V472" s="18" t="str">
        <f t="shared" si="195"/>
        <v>FALSE</v>
      </c>
      <c r="W472" s="46"/>
      <c r="X472" s="19" t="str">
        <f t="shared" si="207"/>
        <v/>
      </c>
      <c r="Y472" s="31" t="s">
        <v>2411</v>
      </c>
      <c r="Z472" s="18" t="str">
        <f t="shared" si="208"/>
        <v>Khi một kiến trúc sư hạng hai có ý định thay đổi một phần của tài liệu thiết kế được thiết kế bởi một kiến trúc sư hạng hai khác, nếu kiến trúc sư hạng hai không có được sự đồng ý của kiến trúc sư hạng hai, họ có thể tự chịu rủi ro khi thay đổi một phần của tài liệu thiết kế.</v>
      </c>
      <c r="AA472" s="18" t="str">
        <f t="shared" si="209"/>
        <v>000471_opt3.jpg</v>
      </c>
      <c r="AB472" s="18" t="str">
        <f t="shared" si="196"/>
        <v>FALSE</v>
      </c>
      <c r="AC472" s="46"/>
      <c r="AD472" s="19" t="str">
        <f t="shared" si="210"/>
        <v/>
      </c>
      <c r="AE472" s="31" t="s">
        <v>2592</v>
      </c>
      <c r="AF472" s="18" t="str">
        <f t="shared" si="211"/>
        <v>Khi có sự thay đổi về tên nơi làm việc, kiến trúc sư hạng hai phải thông báo cho thống đốc tỉnh đã nhận giấy phép và thống đốc tỉnh về địa điểm địa chỉ trong vòng 30 ngày kể từ ngày đó kể từ ngày đó có hiệu lực.</v>
      </c>
      <c r="AG472" s="18" t="str">
        <f t="shared" si="212"/>
        <v>000471_opt4.jpg</v>
      </c>
      <c r="AH472" s="18" t="str">
        <f t="shared" si="198"/>
        <v>FALSE</v>
      </c>
      <c r="AI472" s="46"/>
      <c r="AJ472" s="19" t="str">
        <f t="shared" si="213"/>
        <v/>
      </c>
      <c r="AK472" s="31" t="s">
        <v>2760</v>
      </c>
      <c r="AL472" s="18" t="str">
        <f t="shared" si="214"/>
        <v>Kiến trúc sư hạng hai phải tham gia khóa học kiến trúc sư hạng hai thông thường do cơ sở đào tạo đã đăng ký thực hiện năm năm một lần.</v>
      </c>
      <c r="AM472" s="18" t="str">
        <f t="shared" si="215"/>
        <v>000471_opt5.jpg</v>
      </c>
      <c r="AN472" s="18" t="str">
        <f t="shared" si="199"/>
        <v>TRUE</v>
      </c>
      <c r="AO472" s="46"/>
      <c r="AP472" s="19" t="str">
        <f t="shared" si="216"/>
        <v/>
      </c>
      <c r="AQ472" s="54"/>
      <c r="AR472" s="21" t="str">
        <f t="shared" si="217"/>
        <v/>
      </c>
      <c r="AS472" s="22" t="str">
        <f t="shared" si="218"/>
        <v/>
      </c>
      <c r="AT472" s="57">
        <v>5</v>
      </c>
      <c r="AU472" s="43"/>
      <c r="AV472" s="60" t="s">
        <v>294</v>
      </c>
      <c r="AW472" s="24"/>
    </row>
    <row r="473" spans="1:49" ht="12" customHeight="1" thickBot="1">
      <c r="A473" s="13">
        <f t="shared" si="197"/>
        <v>472</v>
      </c>
      <c r="B473" s="14" t="s">
        <v>7</v>
      </c>
      <c r="C473" s="15" t="s">
        <v>112</v>
      </c>
      <c r="D473" s="67">
        <v>2019</v>
      </c>
      <c r="E473" s="15">
        <v>22</v>
      </c>
      <c r="F473" s="15"/>
      <c r="G473" s="15" t="s">
        <v>2857</v>
      </c>
      <c r="H473" s="15" t="s">
        <v>49</v>
      </c>
      <c r="I473" s="17"/>
      <c r="J473" s="39" t="s">
        <v>2025</v>
      </c>
      <c r="K473" s="18" t="str">
        <f t="shared" si="200"/>
        <v>Tuyên bố nào sau đây là không chính xác theo Đạo luật Kiến trúc sư?</v>
      </c>
      <c r="L473" s="19" t="str">
        <f t="shared" si="201"/>
        <v>000472_question.jpg</v>
      </c>
      <c r="M473" s="34" t="s">
        <v>2227</v>
      </c>
      <c r="N473" s="18" t="str">
        <f t="shared" si="202"/>
        <v>Một kiến trúc sư hạng hai có thể thiết kế một tòa nhà mới với tổng diện tích 100 m2 và chiều cao 9 m với ba tầng bê tông cốt thép.</v>
      </c>
      <c r="O473" s="18" t="str">
        <f t="shared" si="203"/>
        <v>000472_opt1.jpg</v>
      </c>
      <c r="P473" s="18" t="str">
        <f t="shared" si="194"/>
        <v>FALSE</v>
      </c>
      <c r="Q473" s="46"/>
      <c r="R473" s="20" t="str">
        <f t="shared" si="204"/>
        <v/>
      </c>
      <c r="S473" s="31" t="s">
        <v>2227</v>
      </c>
      <c r="T473" s="18" t="str">
        <f t="shared" si="205"/>
        <v>Một kiến trúc sư hạng hai có thể thiết kế một tòa nhà mới với tổng diện tích 100 m2 và chiều cao 9 m với ba tầng bê tông cốt thép.</v>
      </c>
      <c r="U473" s="18" t="str">
        <f t="shared" si="206"/>
        <v>000472_opt2.jpg</v>
      </c>
      <c r="V473" s="18" t="str">
        <f t="shared" si="195"/>
        <v>TRUE</v>
      </c>
      <c r="W473" s="46"/>
      <c r="X473" s="19" t="str">
        <f t="shared" si="207"/>
        <v/>
      </c>
      <c r="Y473" s="31" t="s">
        <v>2412</v>
      </c>
      <c r="Z473" s="18" t="str">
        <f t="shared" si="208"/>
        <v>Người sáng lập văn phòng kiến trúc sư phải lưu giữ các tài liệu nêu rõ kết quả công việc của văn phòng kiến trúc sư theo yêu cầu của người dự định ủy thác thiết kế, v.v. cho văn phòng kiến trúc sư trong thời hạn ba năm kể từ ngày chuẩn bị tài liệu.</v>
      </c>
      <c r="AA473" s="18" t="str">
        <f t="shared" si="209"/>
        <v>000472_opt3.jpg</v>
      </c>
      <c r="AB473" s="18" t="str">
        <f t="shared" si="196"/>
        <v>FALSE</v>
      </c>
      <c r="AC473" s="46"/>
      <c r="AD473" s="19" t="str">
        <f t="shared" si="210"/>
        <v/>
      </c>
      <c r="AE473" s="31" t="s">
        <v>2365</v>
      </c>
      <c r="AF473" s="18" t="str">
        <f t="shared" si="211"/>
        <v>Nếu không có kiến trúc sư chuyên trách quản lý văn phòng kiến trúc sư, đăng ký văn phòng kiến trúc sư sẽ bị thu hồi.</v>
      </c>
      <c r="AG473" s="18" t="str">
        <f t="shared" si="212"/>
        <v>000472_opt4.jpg</v>
      </c>
      <c r="AH473" s="18" t="str">
        <f t="shared" si="198"/>
        <v>FALSE</v>
      </c>
      <c r="AI473" s="46"/>
      <c r="AJ473" s="19" t="str">
        <f t="shared" si="213"/>
        <v/>
      </c>
      <c r="AK473" s="31" t="s">
        <v>2761</v>
      </c>
      <c r="AL473" s="18" t="str">
        <f t="shared" si="214"/>
        <v>Ngay cả khi người sáng lập văn phòng kiến trúc sư được sự cho phép của người gửi hàng thì không được ủy thác công việc thiết kế hoặc giám sát thi công cho người không phải là người sáng lập văn phòng kiến trúc sư.</v>
      </c>
      <c r="AM473" s="18" t="str">
        <f t="shared" si="215"/>
        <v>000472_opt5.jpg</v>
      </c>
      <c r="AN473" s="18" t="str">
        <f t="shared" si="199"/>
        <v>FALSE</v>
      </c>
      <c r="AO473" s="46"/>
      <c r="AP473" s="19" t="str">
        <f t="shared" si="216"/>
        <v/>
      </c>
      <c r="AQ473" s="54"/>
      <c r="AR473" s="21" t="str">
        <f t="shared" si="217"/>
        <v/>
      </c>
      <c r="AS473" s="22" t="str">
        <f t="shared" si="218"/>
        <v/>
      </c>
      <c r="AT473" s="57">
        <v>2</v>
      </c>
      <c r="AU473" s="43"/>
      <c r="AV473" s="60" t="s">
        <v>294</v>
      </c>
      <c r="AW473" s="24"/>
    </row>
    <row r="474" spans="1:49" ht="12" customHeight="1" thickBot="1">
      <c r="A474" s="13">
        <f t="shared" si="197"/>
        <v>473</v>
      </c>
      <c r="B474" s="14" t="s">
        <v>7</v>
      </c>
      <c r="C474" s="15" t="s">
        <v>112</v>
      </c>
      <c r="D474" s="67">
        <v>2019</v>
      </c>
      <c r="E474" s="15">
        <v>23</v>
      </c>
      <c r="F474" s="15"/>
      <c r="G474" s="15" t="s">
        <v>2857</v>
      </c>
      <c r="H474" s="15" t="s">
        <v>49</v>
      </c>
      <c r="I474" s="17"/>
      <c r="J474" s="39" t="s">
        <v>2075</v>
      </c>
      <c r="K474" s="18" t="str">
        <f t="shared" si="200"/>
        <v>Về mô tả của I~Ni, cái nào sau đây là sự kết hợp của cái chỉ đúng trong "Đạo luật về Thúc đẩy Tạo điều kiện thuận lợi cho việc di chuyển của người cao tuổi, người khuyết tật, v.v."?
(b) Trong tiêu chuẩn tạo thuận lợi cho việc di chuyển của tòa nhà, chiều rộng của lối đi trong khu vực cấu thành tuyến đường tạo thuận lợi cho việc di chuyển phải từ 120 cm trở lên.
(b) Trong tiêu chuẩn tạo điều kiện thuận lợi cho việc di chuyển của các tòa nhà, v.v., các bãi đỗ xe có tổng số chỗ đậu xe là 200 chỗ được sử dụng bởi một số lượng lớn người sử dụng phải có bãi đậu xe cho người sử dụng xe lăn với ba chỗ đậu xe trở lên.
(c) Trong Hướng dẫn tạo điều kiện di chuyển của các tòa nhà, về nguyên tắc, một tòa nhà hoặc cơ sở của tòa nhà phải được trang bị thang máy và các thang máy khác, bảng thông tin và các phương tiện khác cho biết việc bố trí nhà vệ sinh hoặc bãi đậu xe đã được thực hiện các biện pháp để tạo điều kiện thuận lợi cho việc di chuyển, v.v. trong tòa nhà hoặc cơ sở.
(d) khi chủ sở hữu tòa nhà, v.v. có ý định xây dựng một tòa nhà cụ thể, chủ sở hữu tòa nhà, v.v. có thể chuẩn bị kế hoạch xây dựng, bảo trì và bảo trì tòa nhà cụ thể và xin phê duyệt của Bộ trưởng Bộ Đất đai, Cơ sở hạ tầng, Giao thông vận tải và Du lịch.</v>
      </c>
      <c r="L474" s="19" t="str">
        <f t="shared" si="201"/>
        <v>000473_question.jpg</v>
      </c>
      <c r="M474" s="34" t="s">
        <v>2204</v>
      </c>
      <c r="N474" s="18" t="str">
        <f t="shared" si="202"/>
        <v>Cài đặt</v>
      </c>
      <c r="O474" s="18" t="str">
        <f t="shared" si="203"/>
        <v>000473_opt1.jpg</v>
      </c>
      <c r="P474" s="18" t="str">
        <f t="shared" si="194"/>
        <v>FALSE</v>
      </c>
      <c r="Q474" s="46"/>
      <c r="R474" s="20" t="str">
        <f t="shared" si="204"/>
        <v/>
      </c>
      <c r="S474" s="31" t="s">
        <v>2204</v>
      </c>
      <c r="T474" s="18" t="str">
        <f t="shared" si="205"/>
        <v>Cài đặt</v>
      </c>
      <c r="U474" s="18" t="str">
        <f t="shared" si="206"/>
        <v>000473_opt2.jpg</v>
      </c>
      <c r="V474" s="18" t="str">
        <f t="shared" si="195"/>
        <v>TRUE</v>
      </c>
      <c r="W474" s="46"/>
      <c r="X474" s="19" t="str">
        <f t="shared" si="207"/>
        <v/>
      </c>
      <c r="Y474" s="31" t="s">
        <v>2389</v>
      </c>
      <c r="Z474" s="18" t="str">
        <f t="shared" si="208"/>
        <v>Lo và Ha</v>
      </c>
      <c r="AA474" s="18" t="str">
        <f t="shared" si="209"/>
        <v>000473_opt3.jpg</v>
      </c>
      <c r="AB474" s="18" t="str">
        <f t="shared" si="196"/>
        <v>FALSE</v>
      </c>
      <c r="AC474" s="46"/>
      <c r="AD474" s="19" t="str">
        <f t="shared" si="210"/>
        <v/>
      </c>
      <c r="AE474" s="31" t="s">
        <v>2571</v>
      </c>
      <c r="AF474" s="18" t="str">
        <f t="shared" si="211"/>
        <v>Ro và Ni</v>
      </c>
      <c r="AG474" s="18" t="str">
        <f t="shared" si="212"/>
        <v>000473_opt4.jpg</v>
      </c>
      <c r="AH474" s="18" t="str">
        <f t="shared" si="198"/>
        <v>FALSE</v>
      </c>
      <c r="AI474" s="46"/>
      <c r="AJ474" s="19" t="str">
        <f t="shared" si="213"/>
        <v/>
      </c>
      <c r="AK474" s="31" t="s">
        <v>2740</v>
      </c>
      <c r="AL474" s="18" t="str">
        <f t="shared" si="214"/>
        <v>Hà và Ni</v>
      </c>
      <c r="AM474" s="18" t="str">
        <f t="shared" si="215"/>
        <v>000473_opt5.jpg</v>
      </c>
      <c r="AN474" s="18" t="str">
        <f t="shared" si="199"/>
        <v>FALSE</v>
      </c>
      <c r="AO474" s="46"/>
      <c r="AP474" s="19" t="str">
        <f t="shared" si="216"/>
        <v/>
      </c>
      <c r="AQ474" s="54"/>
      <c r="AR474" s="21" t="str">
        <f t="shared" si="217"/>
        <v/>
      </c>
      <c r="AS474" s="22" t="str">
        <f t="shared" si="218"/>
        <v/>
      </c>
      <c r="AT474" s="57">
        <v>2</v>
      </c>
      <c r="AU474" s="43"/>
      <c r="AV474" s="60" t="s">
        <v>294</v>
      </c>
      <c r="AW474" s="24"/>
    </row>
    <row r="475" spans="1:49" ht="12" customHeight="1" thickBot="1">
      <c r="A475" s="13">
        <f t="shared" si="197"/>
        <v>474</v>
      </c>
      <c r="B475" s="14" t="s">
        <v>7</v>
      </c>
      <c r="C475" s="15" t="s">
        <v>112</v>
      </c>
      <c r="D475" s="67">
        <v>2019</v>
      </c>
      <c r="E475" s="15">
        <v>24</v>
      </c>
      <c r="F475" s="15"/>
      <c r="G475" s="15" t="s">
        <v>2857</v>
      </c>
      <c r="H475" s="15" t="s">
        <v>49</v>
      </c>
      <c r="I475" s="17"/>
      <c r="J475" s="39" t="s">
        <v>2027</v>
      </c>
      <c r="K475" s="18" t="str">
        <f t="shared" si="200"/>
        <v>Câu nào sau đây là không chính xác?</v>
      </c>
      <c r="L475" s="19" t="str">
        <f t="shared" si="201"/>
        <v>000474_question.jpg</v>
      </c>
      <c r="M475" s="34" t="s">
        <v>2228</v>
      </c>
      <c r="N475" s="18" t="str">
        <f t="shared" si="202"/>
        <v>Theo "Đạo luật về thúc đẩy sự lan tỏa của nhà ở xuất sắc dài hạn", thời gian bắt đầu và hoàn thành xây dựng theo kế hoạch liên quan đến việc xây dựng một ngôi nhà phải được mô tả trong kế hoạch xây dựng một nhà ở xuất sắc lâu dài.</v>
      </c>
      <c r="O475" s="18" t="str">
        <f t="shared" si="203"/>
        <v>000474_opt1.jpg</v>
      </c>
      <c r="P475" s="18" t="str">
        <f t="shared" si="194"/>
        <v>FALSE</v>
      </c>
      <c r="Q475" s="46"/>
      <c r="R475" s="20" t="str">
        <f t="shared" si="204"/>
        <v/>
      </c>
      <c r="S475" s="31" t="s">
        <v>2228</v>
      </c>
      <c r="T475" s="18" t="str">
        <f t="shared" si="205"/>
        <v>Theo "Đạo luật về thúc đẩy sự lan tỏa của nhà ở xuất sắc dài hạn", thời gian bắt đầu và hoàn thành xây dựng theo kế hoạch liên quan đến việc xây dựng một ngôi nhà phải được mô tả trong kế hoạch xây dựng một nhà ở xuất sắc lâu dài.</v>
      </c>
      <c r="U475" s="18" t="str">
        <f t="shared" si="206"/>
        <v>000474_opt2.jpg</v>
      </c>
      <c r="V475" s="18" t="str">
        <f t="shared" si="195"/>
        <v>FALSE</v>
      </c>
      <c r="W475" s="46"/>
      <c r="X475" s="19" t="str">
        <f t="shared" si="207"/>
        <v/>
      </c>
      <c r="Y475" s="31" t="s">
        <v>2413</v>
      </c>
      <c r="Z475" s="18" t="str">
        <f t="shared" si="208"/>
        <v>Theo "Luật Thúc đẩy đảm bảo chất lượng nhà ở...", nhà xây mới chưa được sử dụng cho con người ở và chưa đầy hai năm tuổi kể từ ngày hoàn thành công trình xây dựng là "nhà xây mới".</v>
      </c>
      <c r="AA475" s="18" t="str">
        <f t="shared" si="209"/>
        <v>000474_opt3.jpg</v>
      </c>
      <c r="AB475" s="18" t="str">
        <f t="shared" si="196"/>
        <v>TRUE</v>
      </c>
      <c r="AC475" s="46"/>
      <c r="AD475" s="19" t="str">
        <f t="shared" si="210"/>
        <v/>
      </c>
      <c r="AE475" s="31" t="s">
        <v>2593</v>
      </c>
      <c r="AF475" s="18" t="str">
        <f t="shared" si="211"/>
        <v>Theo Đạo luật về Thúc đẩy trang bị thêm địa chấn của các tòa nhà, khi kế hoạch cải tạo địa chấn của một tòa nhà yêu cầu xác nhận theo quy định tại Điều 6, Khoản 1 của Đạo luật Tiêu chuẩn Xây dựng, khi cơ quan hành chính có thẩm quyền phê duyệt kế hoạch, được coi là giấy chứng nhận đã được cấp theo quy định tại Điều 6, Khoản 1 của cùng một Đạo luật.</v>
      </c>
      <c r="AG475" s="18" t="str">
        <f t="shared" si="212"/>
        <v>000474_opt4.jpg</v>
      </c>
      <c r="AH475" s="18" t="str">
        <f t="shared" si="198"/>
        <v>FALSE</v>
      </c>
      <c r="AI475" s="46"/>
      <c r="AJ475" s="19" t="str">
        <f t="shared" si="213"/>
        <v/>
      </c>
      <c r="AK475" s="31" t="s">
        <v>2762</v>
      </c>
      <c r="AL475" s="18" t="str">
        <f t="shared" si="214"/>
        <v>Theo Bộ luật Dân sự, nếu một tòa nhà được trang bị cửa sổ hoặc hiên cho phép nhìn thấy đất ở của người khác ở khoảng cách dưới 1 m tính từ đường ranh giới thì về nguyên tắc phải lắp bịt mắt.</v>
      </c>
      <c r="AM475" s="18" t="str">
        <f t="shared" si="215"/>
        <v>000474_opt5.jpg</v>
      </c>
      <c r="AN475" s="18" t="str">
        <f t="shared" si="199"/>
        <v>FALSE</v>
      </c>
      <c r="AO475" s="46"/>
      <c r="AP475" s="19" t="str">
        <f t="shared" si="216"/>
        <v/>
      </c>
      <c r="AQ475" s="54"/>
      <c r="AR475" s="21" t="str">
        <f t="shared" si="217"/>
        <v/>
      </c>
      <c r="AS475" s="22" t="str">
        <f t="shared" si="218"/>
        <v/>
      </c>
      <c r="AT475" s="57">
        <v>3</v>
      </c>
      <c r="AU475" s="43"/>
      <c r="AV475" s="60" t="s">
        <v>294</v>
      </c>
      <c r="AW475" s="24"/>
    </row>
    <row r="476" spans="1:49" ht="12" customHeight="1" thickBot="1">
      <c r="A476" s="13">
        <f t="shared" si="197"/>
        <v>475</v>
      </c>
      <c r="B476" s="14" t="s">
        <v>7</v>
      </c>
      <c r="C476" s="15" t="s">
        <v>112</v>
      </c>
      <c r="D476" s="67">
        <v>2019</v>
      </c>
      <c r="E476" s="15">
        <v>25</v>
      </c>
      <c r="F476" s="15"/>
      <c r="G476" s="15" t="s">
        <v>2857</v>
      </c>
      <c r="H476" s="15" t="s">
        <v>49</v>
      </c>
      <c r="I476" s="17"/>
      <c r="J476" s="39" t="s">
        <v>2027</v>
      </c>
      <c r="K476" s="18" t="str">
        <f t="shared" si="200"/>
        <v>Câu nào sau đây là không chính xác?</v>
      </c>
      <c r="L476" s="19" t="str">
        <f t="shared" si="201"/>
        <v>000475_question.jpg</v>
      </c>
      <c r="M476" s="34" t="s">
        <v>2229</v>
      </c>
      <c r="N476" s="18" t="str">
        <f t="shared" si="202"/>
        <v>Theo "Luật Cảnh quan", người có ý định thay đổi màu sắc của công trình sẽ làm thay đổi diện mạo của công trình trong khu vực quy hoạch cảnh quan có thể phải thông báo trước cho người đứng đầu tổ chức hành chính cảnh quan về loại hành vi, địa điểm, thiết kế hoặc phương pháp thực hiện, ngày khởi công dự kiến, v.v.</v>
      </c>
      <c r="O476" s="18" t="str">
        <f t="shared" si="203"/>
        <v>000475_opt1.jpg</v>
      </c>
      <c r="P476" s="18" t="str">
        <f t="shared" si="194"/>
        <v>FALSE</v>
      </c>
      <c r="Q476" s="46"/>
      <c r="R476" s="20" t="str">
        <f t="shared" si="204"/>
        <v/>
      </c>
      <c r="S476" s="31" t="s">
        <v>2229</v>
      </c>
      <c r="T476" s="18" t="str">
        <f t="shared" si="205"/>
        <v>Theo "Luật Cảnh quan", người có ý định thay đổi màu sắc của công trình sẽ làm thay đổi diện mạo của công trình trong khu vực quy hoạch cảnh quan có thể phải thông báo trước cho người đứng đầu tổ chức hành chính cảnh quan về loại hành vi, địa điểm, thiết kế hoặc phương pháp thực hiện, ngày khởi công dự kiến, v.v.</v>
      </c>
      <c r="U476" s="18" t="str">
        <f t="shared" si="206"/>
        <v>000475_opt2.jpg</v>
      </c>
      <c r="V476" s="18" t="str">
        <f t="shared" si="195"/>
        <v>FALSE</v>
      </c>
      <c r="W476" s="46"/>
      <c r="X476" s="19" t="str">
        <f t="shared" si="207"/>
        <v/>
      </c>
      <c r="Y476" s="31" t="s">
        <v>2414</v>
      </c>
      <c r="Z476" s="18" t="str">
        <f t="shared" si="208"/>
        <v>Theo "Đạo luật kinh doanh giao dịch bất động sản", một công ty giao dịch bất động sản phải có một đại lý giao dịch bất động sản phát hành một tài liệu nêu rõ các vấn đề quy định và giải thích cho bên kia về việc mua và bán tòa nhà trước khi hợp đồng được ký kết.</v>
      </c>
      <c r="AA476" s="18" t="str">
        <f t="shared" si="209"/>
        <v>000475_opt3.jpg</v>
      </c>
      <c r="AB476" s="18" t="str">
        <f t="shared" si="196"/>
        <v>FALSE</v>
      </c>
      <c r="AC476" s="46"/>
      <c r="AD476" s="19" t="str">
        <f t="shared" si="210"/>
        <v/>
      </c>
      <c r="AE476" s="31" t="s">
        <v>2594</v>
      </c>
      <c r="AF476" s="18" t="str">
        <f t="shared" si="211"/>
        <v>Theo Đạo luật Quy hoạch Thành phố, một người có ý định cải tạo một tòa nhà bằng gỗ có hai tầng so với mặt đất và tổng diện tích 150 m2 phải được sự cho phép của thống đốc tỉnh, v.v. trong khu vực của một cơ sở quy hoạch thành phố hoặc khu vực nơi thực hiện dự án phát triển đô thị.</v>
      </c>
      <c r="AG476" s="18" t="str">
        <f t="shared" si="212"/>
        <v>000475_opt4.jpg</v>
      </c>
      <c r="AH476" s="18" t="str">
        <f t="shared" si="198"/>
        <v>TRUE</v>
      </c>
      <c r="AI476" s="46"/>
      <c r="AJ476" s="19" t="str">
        <f t="shared" si="213"/>
        <v/>
      </c>
      <c r="AK476" s="31" t="s">
        <v>2763</v>
      </c>
      <c r="AL476" s="18" t="str">
        <f t="shared" si="214"/>
        <v>Theo Đạo luật về cải thiện hiệu suất tiêu thụ năng lượng của các tòa nhà, khi chủ sở hữu tòa nhà có ý định xây dựng một tòa nhà mới cho mục đích làm nhà để xe ô tô, không cần thiết phải thông báo cho cơ quan hành chính có thẩm quyền về phương án kết cấu và thiết bị để đảm bảo hiệu suất tiêu thụ năng lượng của tòa nhà liên quan đến đạo luật.</v>
      </c>
      <c r="AM476" s="18" t="str">
        <f t="shared" si="215"/>
        <v>000475_opt5.jpg</v>
      </c>
      <c r="AN476" s="18" t="str">
        <f t="shared" si="199"/>
        <v>FALSE</v>
      </c>
      <c r="AO476" s="46"/>
      <c r="AP476" s="19" t="str">
        <f t="shared" si="216"/>
        <v/>
      </c>
      <c r="AQ476" s="54"/>
      <c r="AR476" s="21" t="str">
        <f t="shared" si="217"/>
        <v/>
      </c>
      <c r="AS476" s="22" t="str">
        <f t="shared" si="218"/>
        <v/>
      </c>
      <c r="AT476" s="57">
        <v>4</v>
      </c>
      <c r="AU476" s="43"/>
      <c r="AV476" s="60" t="s">
        <v>294</v>
      </c>
      <c r="AW476" s="24"/>
    </row>
    <row r="477" spans="1:49" ht="12" customHeight="1" thickBot="1">
      <c r="A477" s="13">
        <f t="shared" si="197"/>
        <v>476</v>
      </c>
      <c r="B477" s="14" t="s">
        <v>7</v>
      </c>
      <c r="C477" s="15" t="s">
        <v>112</v>
      </c>
      <c r="D477" s="67">
        <v>2018</v>
      </c>
      <c r="E477" s="15">
        <v>1</v>
      </c>
      <c r="F477" s="15"/>
      <c r="G477" s="15" t="s">
        <v>2857</v>
      </c>
      <c r="H477" s="15" t="s">
        <v>49</v>
      </c>
      <c r="I477" s="17"/>
      <c r="J477" s="39" t="s">
        <v>2076</v>
      </c>
      <c r="K477" s="18" t="str">
        <f t="shared" si="200"/>
        <v>Mô tả nào sau đây về các tòa nhà như trong hình là không chính xác theo Đạo luật Tiêu chuẩn Xây dựng? Tuy nhiên, ngoại trừ những cơ quan được mô tả trong hình, sẽ không có sự chỉ định của một cơ quan hành chính cụ thể và sẽ không có phần nào của cấu trúc do Bộ trưởng Bộ Đất đai, Cơ sở hạ tầng, Giao thông và Du lịch chỉ định công nhận rằng nó có mức độ cởi mở cao.</v>
      </c>
      <c r="L477" s="19" t="str">
        <f t="shared" si="201"/>
        <v>000476_question.jpg</v>
      </c>
      <c r="M477" s="34" t="s">
        <v>2230</v>
      </c>
      <c r="N477" s="18" t="str">
        <f t="shared" si="202"/>
        <v>Diện tích mặt bằng là 475m2.</v>
      </c>
      <c r="O477" s="18" t="str">
        <f t="shared" si="203"/>
        <v>000476_opt1.jpg</v>
      </c>
      <c r="P477" s="18" t="str">
        <f t="shared" si="194"/>
        <v>FALSE</v>
      </c>
      <c r="Q477" s="46"/>
      <c r="R477" s="20" t="str">
        <f t="shared" si="204"/>
        <v/>
      </c>
      <c r="S477" s="31" t="s">
        <v>2230</v>
      </c>
      <c r="T477" s="18" t="str">
        <f t="shared" si="205"/>
        <v>Diện tích mặt bằng là 475m2.</v>
      </c>
      <c r="U477" s="18" t="str">
        <f t="shared" si="206"/>
        <v>000476_opt2.jpg</v>
      </c>
      <c r="V477" s="18" t="str">
        <f t="shared" si="195"/>
        <v>FALSE</v>
      </c>
      <c r="W477" s="46"/>
      <c r="X477" s="19" t="str">
        <f t="shared" si="207"/>
        <v/>
      </c>
      <c r="Y477" s="31" t="s">
        <v>2415</v>
      </c>
      <c r="Z477" s="18" t="str">
        <f t="shared" si="208"/>
        <v>Tổng diện tích là 384 m2.</v>
      </c>
      <c r="AA477" s="18" t="str">
        <f t="shared" si="209"/>
        <v>000476_opt3.jpg</v>
      </c>
      <c r="AB477" s="18" t="str">
        <f t="shared" si="196"/>
        <v>FALSE</v>
      </c>
      <c r="AC477" s="46"/>
      <c r="AD477" s="19" t="str">
        <f t="shared" si="210"/>
        <v/>
      </c>
      <c r="AE477" s="31" t="s">
        <v>2595</v>
      </c>
      <c r="AF477" s="18" t="str">
        <f t="shared" si="211"/>
        <v>Chiều cao là 10m.</v>
      </c>
      <c r="AG477" s="18" t="str">
        <f t="shared" si="212"/>
        <v>000476_opt4.jpg</v>
      </c>
      <c r="AH477" s="18" t="str">
        <f t="shared" si="198"/>
        <v>FALSE</v>
      </c>
      <c r="AI477" s="46"/>
      <c r="AJ477" s="19" t="str">
        <f t="shared" si="213"/>
        <v/>
      </c>
      <c r="AK477" s="31" t="s">
        <v>2764</v>
      </c>
      <c r="AL477" s="18" t="str">
        <f t="shared" si="214"/>
        <v>Số tầng là 3.</v>
      </c>
      <c r="AM477" s="18" t="str">
        <f t="shared" si="215"/>
        <v>000476_opt5.jpg</v>
      </c>
      <c r="AN477" s="18" t="str">
        <f t="shared" si="199"/>
        <v>TRUE</v>
      </c>
      <c r="AO477" s="46"/>
      <c r="AP477" s="19" t="str">
        <f t="shared" si="216"/>
        <v/>
      </c>
      <c r="AQ477" s="54"/>
      <c r="AR477" s="21" t="str">
        <f t="shared" si="217"/>
        <v/>
      </c>
      <c r="AS477" s="22" t="str">
        <f t="shared" si="218"/>
        <v/>
      </c>
      <c r="AT477" s="57">
        <v>5</v>
      </c>
      <c r="AU477" s="43"/>
      <c r="AV477" s="60" t="s">
        <v>294</v>
      </c>
      <c r="AW477" s="24"/>
    </row>
    <row r="478" spans="1:49" ht="12" customHeight="1" thickBot="1">
      <c r="A478" s="13">
        <f t="shared" si="197"/>
        <v>477</v>
      </c>
      <c r="B478" s="14" t="s">
        <v>7</v>
      </c>
      <c r="C478" s="15" t="s">
        <v>112</v>
      </c>
      <c r="D478" s="67">
        <v>2018</v>
      </c>
      <c r="E478" s="15">
        <v>2</v>
      </c>
      <c r="F478" s="15"/>
      <c r="G478" s="15" t="s">
        <v>2857</v>
      </c>
      <c r="H478" s="15" t="s">
        <v>49</v>
      </c>
      <c r="I478" s="17"/>
      <c r="J478" s="39" t="s">
        <v>2008</v>
      </c>
      <c r="K478" s="18" t="str">
        <f t="shared" si="200"/>
        <v>Tuyên bố nào sau đây là không chính xác theo Đạo luật Tiêu chuẩn Xây dựng?</v>
      </c>
      <c r="L478" s="19" t="str">
        <f t="shared" si="201"/>
        <v>000477_question.jpg</v>
      </c>
      <c r="M478" s="34" t="s">
        <v>2231</v>
      </c>
      <c r="N478" s="18" t="str">
        <f t="shared" si="202"/>
        <v>Cơ quan hành chính cụ thể, người giám sát xây dựng hoặc thanh tra tòa nhà có thể yêu cầu người sản xuất vật liệu xây dựng báo cáo về tình trạng tiếp nhận hoặc giao vật liệu xây dựng, v.v.</v>
      </c>
      <c r="O478" s="18" t="str">
        <f t="shared" si="203"/>
        <v>000477_opt1.jpg</v>
      </c>
      <c r="P478" s="18" t="str">
        <f t="shared" si="194"/>
        <v>FALSE</v>
      </c>
      <c r="Q478" s="46"/>
      <c r="R478" s="20" t="str">
        <f t="shared" si="204"/>
        <v/>
      </c>
      <c r="S478" s="31" t="s">
        <v>2231</v>
      </c>
      <c r="T478" s="18" t="str">
        <f t="shared" si="205"/>
        <v>Cơ quan hành chính cụ thể, người giám sát xây dựng hoặc thanh tra tòa nhà có thể yêu cầu người sản xuất vật liệu xây dựng báo cáo về tình trạng tiếp nhận hoặc giao vật liệu xây dựng, v.v.</v>
      </c>
      <c r="U478" s="18" t="str">
        <f t="shared" si="206"/>
        <v>000477_opt2.jpg</v>
      </c>
      <c r="V478" s="18" t="str">
        <f t="shared" si="195"/>
        <v>FALSE</v>
      </c>
      <c r="W478" s="46"/>
      <c r="X478" s="19" t="str">
        <f t="shared" si="207"/>
        <v/>
      </c>
      <c r="Y478" s="31" t="s">
        <v>2416</v>
      </c>
      <c r="Z478" s="18" t="str">
        <f t="shared" si="208"/>
        <v>Khi một người có ý định di dời một phần của một ngôi nhà dành cho một gia đình có diện tích sàn là 10 m2, người xây dựng công trình di dời không cần phải thông báo cho thống đốc tỉnh về việc đó.</v>
      </c>
      <c r="AA478" s="18" t="str">
        <f t="shared" si="209"/>
        <v>000477_opt3.jpg</v>
      </c>
      <c r="AB478" s="18" t="str">
        <f t="shared" si="196"/>
        <v>FALSE</v>
      </c>
      <c r="AC478" s="46"/>
      <c r="AD478" s="19" t="str">
        <f t="shared" si="210"/>
        <v/>
      </c>
      <c r="AE478" s="31" t="s">
        <v>2596</v>
      </c>
      <c r="AF478" s="18" t="str">
        <f t="shared" si="211"/>
        <v>Trong trường hợp xây dựng mới văn phòng bằng bê tông cốt thép ₃ tầng, nếu thay đổi để giảm số tầng của tòa nhà trong sơ đồ của tòa nhà sau khi nhận được giấy chứng nhận xác nhận, ngay cả khi rõ ràng là nó tuân thủ các quy định liên quan của tiêu chuẩn xây dựng ngay cả sau khi thay đổi, chủ sở hữu tòa nhà cần phải xin lại giấy chứng nhận xác nhận.</v>
      </c>
      <c r="AG478" s="18" t="str">
        <f t="shared" si="212"/>
        <v>000477_opt4.jpg</v>
      </c>
      <c r="AH478" s="18" t="str">
        <f t="shared" si="198"/>
        <v>TRUE</v>
      </c>
      <c r="AI478" s="46"/>
      <c r="AJ478" s="19" t="str">
        <f t="shared" si="213"/>
        <v/>
      </c>
      <c r="AK478" s="31" t="s">
        <v>2765</v>
      </c>
      <c r="AL478" s="18" t="str">
        <f t="shared" si="214"/>
        <v>Người xây dựng công trình xây dựng, sửa chữa quy mô lớn hoặc tu sửa quy mô lớn được đề cập tại Điều 6, Khoản 1 của Đạo luật Tiêu chuẩn Xây dựng phải ghi rõ ở nơi dễ dàng nhìn thấy địa điểm xây dựng, tên hoặc tên của chủ sở hữu tòa nhà, người thiết kế, người xây dựng và người quản lý công trường của công trình và đã có xác nhận của hiệu trưởng tòa nhà hoặc cơ quan kiểm tra xác nhận được chỉ định liên quan đến công trình.</v>
      </c>
      <c r="AM478" s="18" t="str">
        <f t="shared" si="215"/>
        <v>000477_opt5.jpg</v>
      </c>
      <c r="AN478" s="18" t="str">
        <f t="shared" si="199"/>
        <v>FALSE</v>
      </c>
      <c r="AO478" s="46"/>
      <c r="AP478" s="19" t="str">
        <f t="shared" si="216"/>
        <v/>
      </c>
      <c r="AQ478" s="54"/>
      <c r="AR478" s="21" t="str">
        <f t="shared" si="217"/>
        <v/>
      </c>
      <c r="AS478" s="22" t="str">
        <f t="shared" si="218"/>
        <v/>
      </c>
      <c r="AT478" s="57">
        <v>4</v>
      </c>
      <c r="AU478" s="43"/>
      <c r="AV478" s="60" t="s">
        <v>294</v>
      </c>
      <c r="AW478" s="24"/>
    </row>
    <row r="479" spans="1:49" ht="12" customHeight="1" thickBot="1">
      <c r="A479" s="13">
        <f t="shared" si="197"/>
        <v>478</v>
      </c>
      <c r="B479" s="14" t="s">
        <v>7</v>
      </c>
      <c r="C479" s="15" t="s">
        <v>112</v>
      </c>
      <c r="D479" s="67">
        <v>2018</v>
      </c>
      <c r="E479" s="15">
        <v>3</v>
      </c>
      <c r="F479" s="15"/>
      <c r="G479" s="15" t="s">
        <v>2857</v>
      </c>
      <c r="H479" s="15" t="s">
        <v>49</v>
      </c>
      <c r="I479" s="17"/>
      <c r="J479" s="39" t="s">
        <v>2007</v>
      </c>
      <c r="K479" s="18" t="str">
        <f t="shared" si="200"/>
        <v>Hành vi nào sau đây bắt buộc phải được cấp giấy chứng nhận xác nhận ở bất kỳ đâu trên Nhật Bản theo Đạo luật Tiêu chuẩn Xây dựng?</v>
      </c>
      <c r="L479" s="19" t="str">
        <f t="shared" si="201"/>
        <v>000478_question.jpg</v>
      </c>
      <c r="M479" s="34" t="s">
        <v>2232</v>
      </c>
      <c r="N479" s="18" t="str">
        <f t="shared" si="202"/>
        <v>Thi công bê tông cốt thép, thi công tường chắn cao 2 mét</v>
      </c>
      <c r="O479" s="18" t="str">
        <f t="shared" si="203"/>
        <v>000478_opt1.jpg</v>
      </c>
      <c r="P479" s="18" t="str">
        <f t="shared" si="194"/>
        <v>FALSE</v>
      </c>
      <c r="Q479" s="46"/>
      <c r="R479" s="20" t="str">
        <f t="shared" si="204"/>
        <v/>
      </c>
      <c r="S479" s="31" t="s">
        <v>2232</v>
      </c>
      <c r="T479" s="18" t="str">
        <f t="shared" si="205"/>
        <v>Thi công bê tông cốt thép, thi công tường chắn cao 2 mét</v>
      </c>
      <c r="U479" s="18" t="str">
        <f t="shared" si="206"/>
        <v>000478_opt2.jpg</v>
      </c>
      <c r="V479" s="18" t="str">
        <f t="shared" si="195"/>
        <v>FALSE</v>
      </c>
      <c r="W479" s="46"/>
      <c r="X479" s="19" t="str">
        <f t="shared" si="207"/>
        <v/>
      </c>
      <c r="Y479" s="31" t="s">
        <v>2417</v>
      </c>
      <c r="Z479" s="18" t="str">
        <f t="shared" si="208"/>
        <v>Xây dựng mới nhà thép một tầng với tổng diện tích 300 m2 trên sân ga đường sắt</v>
      </c>
      <c r="AA479" s="18" t="str">
        <f t="shared" si="209"/>
        <v>000478_opt3.jpg</v>
      </c>
      <c r="AB479" s="18" t="str">
        <f t="shared" si="196"/>
        <v>FALSE</v>
      </c>
      <c r="AC479" s="46"/>
      <c r="AD479" s="19" t="str">
        <f t="shared" si="210"/>
        <v/>
      </c>
      <c r="AE479" s="31" t="s">
        <v>2597</v>
      </c>
      <c r="AF479" s="18" t="str">
        <f t="shared" si="211"/>
        <v>Cải tạo kết cấu thép hai tầng với tổng diện tích 100m2</v>
      </c>
      <c r="AG479" s="18" t="str">
        <f t="shared" si="212"/>
        <v>000478_opt4.jpg</v>
      </c>
      <c r="AH479" s="18" t="str">
        <f t="shared" si="198"/>
        <v>TRUE</v>
      </c>
      <c r="AI479" s="46"/>
      <c r="AJ479" s="19" t="str">
        <f t="shared" si="213"/>
        <v/>
      </c>
      <c r="AK479" s="31" t="s">
        <v>2766</v>
      </c>
      <c r="AL479" s="18" t="str">
        <f t="shared" si="214"/>
        <v>Mở rộng diện tích sàn 10 m2 trong nhà xưởng kết cấu thép hai tầng với tổng diện tích 400 m2</v>
      </c>
      <c r="AM479" s="18" t="str">
        <f t="shared" si="215"/>
        <v>000478_opt5.jpg</v>
      </c>
      <c r="AN479" s="18" t="str">
        <f t="shared" si="199"/>
        <v>FALSE</v>
      </c>
      <c r="AO479" s="46"/>
      <c r="AP479" s="19" t="str">
        <f t="shared" si="216"/>
        <v/>
      </c>
      <c r="AQ479" s="54"/>
      <c r="AR479" s="21" t="str">
        <f t="shared" si="217"/>
        <v/>
      </c>
      <c r="AS479" s="22" t="str">
        <f t="shared" si="218"/>
        <v/>
      </c>
      <c r="AT479" s="57">
        <v>4</v>
      </c>
      <c r="AU479" s="43"/>
      <c r="AV479" s="60" t="s">
        <v>294</v>
      </c>
      <c r="AW479" s="24"/>
    </row>
    <row r="480" spans="1:49" ht="12" customHeight="1" thickBot="1">
      <c r="A480" s="13">
        <f t="shared" si="197"/>
        <v>479</v>
      </c>
      <c r="B480" s="14" t="s">
        <v>7</v>
      </c>
      <c r="C480" s="15" t="s">
        <v>112</v>
      </c>
      <c r="D480" s="67">
        <v>2018</v>
      </c>
      <c r="E480" s="15">
        <v>4</v>
      </c>
      <c r="F480" s="15"/>
      <c r="G480" s="15" t="s">
        <v>2857</v>
      </c>
      <c r="H480" s="15" t="s">
        <v>49</v>
      </c>
      <c r="I480" s="17"/>
      <c r="J480" s="39" t="s">
        <v>2077</v>
      </c>
      <c r="K480" s="18" t="str">
        <f t="shared" si="200"/>
        <v>Tuyên bố nào sau đây liên quan đến kế hoạch của một ngôi nhà một gia đình bằng gỗ hai tầng với tổng diện tích 100 m2 không tuân thủ Đạo luật Tiêu chuẩn Xây dựng? Tuy nhiên, phương pháp cấu trúc do Bộ trưởng Bộ Đất đai, Cơ sở hạ tầng, Giao thông và Du lịch thiết lập và sự chấp thuận của Bộ trưởng Bộ Đất đai, Cơ sở hạ tầng, Giao thông và Du lịch sẽ không được xem xét.</v>
      </c>
      <c r="L480" s="19" t="str">
        <f t="shared" si="201"/>
        <v>000479_question.jpg</v>
      </c>
      <c r="M480" s="34" t="s">
        <v>2233</v>
      </c>
      <c r="N480" s="18" t="str">
        <f t="shared" si="202"/>
        <v>Kích thước của gai lốp trong phần cầu thang tròn được đặt thành 15 cm ở vị trí 30 cm tính từ mép hẹp của gai lốp.</v>
      </c>
      <c r="O480" s="18" t="str">
        <f t="shared" si="203"/>
        <v>000479_opt1.jpg</v>
      </c>
      <c r="P480" s="18" t="str">
        <f t="shared" si="194"/>
        <v>FALSE</v>
      </c>
      <c r="Q480" s="46"/>
      <c r="R480" s="20" t="str">
        <f t="shared" si="204"/>
        <v/>
      </c>
      <c r="S480" s="31" t="s">
        <v>2233</v>
      </c>
      <c r="T480" s="18" t="str">
        <f t="shared" si="205"/>
        <v>Kích thước của gai lốp trong phần cầu thang tròn được đặt thành 15 cm ở vị trí 30 cm tính từ mép hẹp của gai lốp.</v>
      </c>
      <c r="U480" s="18" t="str">
        <f t="shared" si="206"/>
        <v>000479_opt2.jpg</v>
      </c>
      <c r="V480" s="18" t="str">
        <f t="shared" si="195"/>
        <v>FALSE</v>
      </c>
      <c r="W480" s="46"/>
      <c r="X480" s="19" t="str">
        <f t="shared" si="207"/>
        <v/>
      </c>
      <c r="Y480" s="31" t="s">
        <v>2418</v>
      </c>
      <c r="Z480" s="18" t="str">
        <f t="shared" si="208"/>
        <v>Trong "Tiêu chuẩn kỹ thuật về Formaldehyde cho vật liệu xây dựng trong các tòa nhà có phòng khách", phòng ngủ và hành lang được thông gió lẫn nhau thông qua các khe hở luôn mở, vì vậy một hệ thống thông gió cơ học theo quy định đã được cung cấp trong hành lang.</v>
      </c>
      <c r="AA480" s="18" t="str">
        <f t="shared" si="209"/>
        <v>000479_opt3.jpg</v>
      </c>
      <c r="AB480" s="18" t="str">
        <f t="shared" si="196"/>
        <v>FALSE</v>
      </c>
      <c r="AC480" s="46"/>
      <c r="AD480" s="19" t="str">
        <f t="shared" si="210"/>
        <v/>
      </c>
      <c r="AE480" s="31" t="s">
        <v>2598</v>
      </c>
      <c r="AF480" s="18" t="str">
        <f t="shared" si="211"/>
        <v>Khi lắp đặt thiết bị thông gió cơ học trong phòng khách (diện tích sàn 16 m2, chiều cao trần 2,5 m), khối lượng thông gió hiệu quả theo "Tiêu chuẩn kỹ thuật đối với Formaldehyde cho thiết bị thông gió trong các tòa nhà có phòng khách" được đặt ở mức 20 m3/h.</v>
      </c>
      <c r="AG480" s="18" t="str">
        <f t="shared" si="212"/>
        <v>000479_opt4.jpg</v>
      </c>
      <c r="AH480" s="18" t="str">
        <f t="shared" si="198"/>
        <v>FALSE</v>
      </c>
      <c r="AI480" s="46"/>
      <c r="AJ480" s="19" t="str">
        <f t="shared" si="213"/>
        <v/>
      </c>
      <c r="AK480" s="31" t="s">
        <v>2767</v>
      </c>
      <c r="AL480" s="18" t="str">
        <f t="shared" si="214"/>
        <v>Khi tính toán diện tích của phần có hiệu quả chiếu sáng ban ngày cho lỗ mở được cung cấp trong phòng khách hướng ra sông, đường ranh giới ở phía bên kia sông được sử dụng làm đường ranh giới của khu đất lân cận.</v>
      </c>
      <c r="AM480" s="18" t="str">
        <f t="shared" si="215"/>
        <v>000479_opt5.jpg</v>
      </c>
      <c r="AN480" s="18" t="str">
        <f t="shared" si="199"/>
        <v>TRUE</v>
      </c>
      <c r="AO480" s="46"/>
      <c r="AP480" s="19" t="str">
        <f t="shared" si="216"/>
        <v/>
      </c>
      <c r="AQ480" s="54"/>
      <c r="AR480" s="21" t="str">
        <f t="shared" si="217"/>
        <v/>
      </c>
      <c r="AS480" s="22" t="str">
        <f t="shared" si="218"/>
        <v/>
      </c>
      <c r="AT480" s="57">
        <v>5</v>
      </c>
      <c r="AU480" s="43"/>
      <c r="AV480" s="60" t="s">
        <v>294</v>
      </c>
      <c r="AW480" s="24"/>
    </row>
    <row r="481" spans="1:49" ht="12" customHeight="1" thickBot="1">
      <c r="A481" s="13">
        <f t="shared" si="197"/>
        <v>480</v>
      </c>
      <c r="B481" s="14" t="s">
        <v>7</v>
      </c>
      <c r="C481" s="15" t="s">
        <v>112</v>
      </c>
      <c r="D481" s="67">
        <v>2018</v>
      </c>
      <c r="E481" s="15">
        <v>5</v>
      </c>
      <c r="F481" s="15"/>
      <c r="G481" s="15" t="s">
        <v>2857</v>
      </c>
      <c r="H481" s="15" t="s">
        <v>49</v>
      </c>
      <c r="I481" s="17"/>
      <c r="J481" s="39" t="s">
        <v>2010</v>
      </c>
      <c r="K481" s="18" t="str">
        <f t="shared" si="200"/>
        <v>Điều nào sau đây là chiều cao trần chính xác của căn phòng có trần dốc đồng đều như trong hình?</v>
      </c>
      <c r="L481" s="19" t="str">
        <f t="shared" si="201"/>
        <v>000480_question.jpg</v>
      </c>
      <c r="M481" s="34" t="s">
        <v>2234</v>
      </c>
      <c r="N481" s="18" t="str">
        <f t="shared" si="202"/>
        <v>2.400m</v>
      </c>
      <c r="O481" s="18" t="str">
        <f t="shared" si="203"/>
        <v>000480_opt1.jpg</v>
      </c>
      <c r="P481" s="18" t="str">
        <f t="shared" si="194"/>
        <v>FALSE</v>
      </c>
      <c r="Q481" s="46"/>
      <c r="R481" s="20" t="str">
        <f t="shared" si="204"/>
        <v/>
      </c>
      <c r="S481" s="31" t="s">
        <v>2234</v>
      </c>
      <c r="T481" s="18" t="str">
        <f t="shared" si="205"/>
        <v>2.400m</v>
      </c>
      <c r="U481" s="18" t="str">
        <f t="shared" si="206"/>
        <v>000480_opt2.jpg</v>
      </c>
      <c r="V481" s="18" t="str">
        <f t="shared" si="195"/>
        <v>FALSE</v>
      </c>
      <c r="W481" s="46"/>
      <c r="X481" s="19" t="str">
        <f t="shared" si="207"/>
        <v/>
      </c>
      <c r="Y481" s="31" t="s">
        <v>2419</v>
      </c>
      <c r="Z481" s="18" t="str">
        <f t="shared" si="208"/>
        <v>2.750 triệu</v>
      </c>
      <c r="AA481" s="18" t="str">
        <f t="shared" si="209"/>
        <v>000480_opt3.jpg</v>
      </c>
      <c r="AB481" s="18" t="str">
        <f t="shared" si="196"/>
        <v>FALSE</v>
      </c>
      <c r="AC481" s="46"/>
      <c r="AD481" s="19" t="str">
        <f t="shared" si="210"/>
        <v/>
      </c>
      <c r="AE481" s="31" t="s">
        <v>2599</v>
      </c>
      <c r="AF481" s="18" t="str">
        <f t="shared" si="211"/>
        <v>2.850 triệu</v>
      </c>
      <c r="AG481" s="18" t="str">
        <f t="shared" si="212"/>
        <v>000480_opt4.jpg</v>
      </c>
      <c r="AH481" s="18" t="str">
        <f t="shared" si="198"/>
        <v>TRUE</v>
      </c>
      <c r="AI481" s="46"/>
      <c r="AJ481" s="19" t="str">
        <f t="shared" si="213"/>
        <v/>
      </c>
      <c r="AK481" s="31" t="s">
        <v>2768</v>
      </c>
      <c r="AL481" s="18" t="str">
        <f t="shared" si="214"/>
        <v>2.875 triệu</v>
      </c>
      <c r="AM481" s="18" t="str">
        <f t="shared" si="215"/>
        <v>000480_opt5.jpg</v>
      </c>
      <c r="AN481" s="18" t="str">
        <f t="shared" si="199"/>
        <v>FALSE</v>
      </c>
      <c r="AO481" s="46"/>
      <c r="AP481" s="19" t="str">
        <f t="shared" si="216"/>
        <v/>
      </c>
      <c r="AQ481" s="54"/>
      <c r="AR481" s="21" t="str">
        <f t="shared" si="217"/>
        <v/>
      </c>
      <c r="AS481" s="22" t="str">
        <f t="shared" si="218"/>
        <v/>
      </c>
      <c r="AT481" s="57">
        <v>4</v>
      </c>
      <c r="AU481" s="43"/>
      <c r="AV481" s="60" t="s">
        <v>294</v>
      </c>
      <c r="AW481" s="24"/>
    </row>
    <row r="482" spans="1:49" ht="12" customHeight="1" thickBot="1">
      <c r="A482" s="13">
        <f t="shared" si="197"/>
        <v>481</v>
      </c>
      <c r="B482" s="14" t="s">
        <v>7</v>
      </c>
      <c r="C482" s="15" t="s">
        <v>112</v>
      </c>
      <c r="D482" s="67">
        <v>2018</v>
      </c>
      <c r="E482" s="15">
        <v>6</v>
      </c>
      <c r="F482" s="15"/>
      <c r="G482" s="15" t="s">
        <v>2857</v>
      </c>
      <c r="H482" s="15" t="s">
        <v>49</v>
      </c>
      <c r="I482" s="17"/>
      <c r="J482" s="39" t="s">
        <v>2078</v>
      </c>
      <c r="K482" s="18" t="str">
        <f t="shared" si="200"/>
        <v>Nếu cụm khung cần thiết để cung cấp độ bền kết cấu trong một tòa nhà bằng gỗ hai tầng với mái ngói với tổng diện tích 140 m2 với chiều cao như trong hình là cụm khung có độ dày 4,5 cm × chiều rộng 9 cm với cốt gỗ, thì điều nào sau đây là đúng theo Đạo luật Tiêu chuẩn Xây dựng là con số cần thiết tối thiểu cho tổng chiều dài của nhóm trục theo hướng giữa lực căng của tầng một? Tuy nhiên, sẽ không có nhà kho phía sau nhà kho, v.v. và sẽ không có phụ phí của cụm trục đối với "lực địa chấn" và "áp lực gió" tùy theo điều kiện mặt đất và gió của khu vực, và việc tính toán kết cấu sẽ không được thực hiện theo các tiêu chuẩn do Bộ trưởng Bộ Đất đai, Cơ sở hạ tầng, Giao thông và Du lịch đặt ra.</v>
      </c>
      <c r="L482" s="19" t="str">
        <f t="shared" si="201"/>
        <v>000481_question.jpg</v>
      </c>
      <c r="M482" s="34" t="s">
        <v>2235</v>
      </c>
      <c r="N482" s="18" t="str">
        <f t="shared" si="202"/>
        <v>1.015,0cm</v>
      </c>
      <c r="O482" s="18" t="str">
        <f t="shared" si="203"/>
        <v>000481_opt1.jpg</v>
      </c>
      <c r="P482" s="18" t="str">
        <f t="shared" si="194"/>
        <v>FALSE</v>
      </c>
      <c r="Q482" s="46"/>
      <c r="R482" s="20" t="str">
        <f t="shared" si="204"/>
        <v/>
      </c>
      <c r="S482" s="31" t="s">
        <v>2235</v>
      </c>
      <c r="T482" s="18" t="str">
        <f t="shared" si="205"/>
        <v>1.015,0cm</v>
      </c>
      <c r="U482" s="18" t="str">
        <f t="shared" si="206"/>
        <v>000481_opt2.jpg</v>
      </c>
      <c r="V482" s="18" t="str">
        <f t="shared" si="195"/>
        <v>FALSE</v>
      </c>
      <c r="W482" s="46"/>
      <c r="X482" s="19" t="str">
        <f t="shared" si="207"/>
        <v/>
      </c>
      <c r="Y482" s="31" t="s">
        <v>2420</v>
      </c>
      <c r="Z482" s="18" t="str">
        <f t="shared" si="208"/>
        <v>1.250,0cm</v>
      </c>
      <c r="AA482" s="18" t="str">
        <f t="shared" si="209"/>
        <v>000481_opt3.jpg</v>
      </c>
      <c r="AB482" s="18" t="str">
        <f t="shared" si="196"/>
        <v>TRUE</v>
      </c>
      <c r="AC482" s="46"/>
      <c r="AD482" s="19" t="str">
        <f t="shared" si="210"/>
        <v/>
      </c>
      <c r="AE482" s="31" t="s">
        <v>2600</v>
      </c>
      <c r="AF482" s="18" t="str">
        <f t="shared" si="211"/>
        <v>1.375,0cm</v>
      </c>
      <c r="AG482" s="18" t="str">
        <f t="shared" si="212"/>
        <v>000481_opt4.jpg</v>
      </c>
      <c r="AH482" s="18" t="str">
        <f t="shared" si="198"/>
        <v>FALSE</v>
      </c>
      <c r="AI482" s="46"/>
      <c r="AJ482" s="19" t="str">
        <f t="shared" si="213"/>
        <v/>
      </c>
      <c r="AK482" s="31" t="s">
        <v>2769</v>
      </c>
      <c r="AL482" s="18" t="str">
        <f t="shared" si="214"/>
        <v>1.587,5cm</v>
      </c>
      <c r="AM482" s="18" t="str">
        <f t="shared" si="215"/>
        <v>000481_opt5.jpg</v>
      </c>
      <c r="AN482" s="18" t="str">
        <f t="shared" si="199"/>
        <v>FALSE</v>
      </c>
      <c r="AO482" s="46"/>
      <c r="AP482" s="19" t="str">
        <f t="shared" si="216"/>
        <v/>
      </c>
      <c r="AQ482" s="54"/>
      <c r="AR482" s="21" t="str">
        <f t="shared" si="217"/>
        <v/>
      </c>
      <c r="AS482" s="22" t="str">
        <f t="shared" si="218"/>
        <v/>
      </c>
      <c r="AT482" s="57">
        <v>3</v>
      </c>
      <c r="AU482" s="43"/>
      <c r="AV482" s="60" t="s">
        <v>294</v>
      </c>
      <c r="AW482" s="24"/>
    </row>
    <row r="483" spans="1:49" ht="12" customHeight="1" thickBot="1">
      <c r="A483" s="13">
        <f t="shared" si="197"/>
        <v>482</v>
      </c>
      <c r="B483" s="14" t="s">
        <v>7</v>
      </c>
      <c r="C483" s="15" t="s">
        <v>112</v>
      </c>
      <c r="D483" s="67">
        <v>2018</v>
      </c>
      <c r="E483" s="15">
        <v>7</v>
      </c>
      <c r="F483" s="15"/>
      <c r="G483" s="15" t="s">
        <v>2857</v>
      </c>
      <c r="H483" s="15" t="s">
        <v>49</v>
      </c>
      <c r="I483" s="17"/>
      <c r="J483" s="39" t="s">
        <v>2079</v>
      </c>
      <c r="K483" s="18" t="str">
        <f t="shared" si="200"/>
        <v>Khi xây dựng một tòa nhà mới, điều nào sau đây cần được xác nhận về độ an toàn bằng các tính toán kết cấu theo Đạo luật Tiêu chuẩn Xây dựng? Tuy nhiên, không có tầng hầm và không thuộc tòa nhà do Bộ trưởng Bộ Đất đai, Cơ sở hạ tầng, Giao thông và Du lịch chỉ định.</v>
      </c>
      <c r="L483" s="19" t="str">
        <f t="shared" si="201"/>
        <v>000482_question.jpg</v>
      </c>
      <c r="M483" s="34" t="s">
        <v>2236</v>
      </c>
      <c r="N483" s="18" t="str">
        <f t="shared" si="202"/>
        <v>Nhà gỗ một tầng có tổng diện tích 500 m2 và chiều cao 6 m</v>
      </c>
      <c r="O483" s="18" t="str">
        <f t="shared" si="203"/>
        <v>000482_opt1.jpg</v>
      </c>
      <c r="P483" s="18" t="str">
        <f t="shared" si="194"/>
        <v>FALSE</v>
      </c>
      <c r="Q483" s="46"/>
      <c r="R483" s="20" t="str">
        <f t="shared" si="204"/>
        <v/>
      </c>
      <c r="S483" s="31" t="s">
        <v>2236</v>
      </c>
      <c r="T483" s="18" t="str">
        <f t="shared" si="205"/>
        <v>Nhà gỗ một tầng có tổng diện tích 500 m2 và chiều cao 6 m</v>
      </c>
      <c r="U483" s="18" t="str">
        <f t="shared" si="206"/>
        <v>000482_opt2.jpg</v>
      </c>
      <c r="V483" s="18" t="str">
        <f t="shared" si="195"/>
        <v>FALSE</v>
      </c>
      <c r="W483" s="46"/>
      <c r="X483" s="19" t="str">
        <f t="shared" si="207"/>
        <v/>
      </c>
      <c r="Y483" s="31" t="s">
        <v>2421</v>
      </c>
      <c r="Z483" s="18" t="str">
        <f t="shared" si="208"/>
        <v>Tòa nhà một tầng khung thép với tổng diện tích 150 m2 và chiều cao 8 m</v>
      </c>
      <c r="AA483" s="18" t="str">
        <f t="shared" si="209"/>
        <v>000482_opt3.jpg</v>
      </c>
      <c r="AB483" s="18" t="str">
        <f t="shared" si="196"/>
        <v>FALSE</v>
      </c>
      <c r="AC483" s="46"/>
      <c r="AD483" s="19" t="str">
        <f t="shared" si="210"/>
        <v/>
      </c>
      <c r="AE483" s="31" t="s">
        <v>2601</v>
      </c>
      <c r="AF483" s="18" t="str">
        <f t="shared" si="211"/>
        <v>Kết cấu thép hai tầng với tổng diện tích 100 m2 và chiều cao 7 m</v>
      </c>
      <c r="AG483" s="18" t="str">
        <f t="shared" si="212"/>
        <v>000482_opt4.jpg</v>
      </c>
      <c r="AH483" s="18" t="str">
        <f t="shared" si="198"/>
        <v>TRUE</v>
      </c>
      <c r="AI483" s="46"/>
      <c r="AJ483" s="19" t="str">
        <f t="shared" si="213"/>
        <v/>
      </c>
      <c r="AK483" s="31" t="s">
        <v>2770</v>
      </c>
      <c r="AL483" s="18" t="str">
        <f t="shared" si="214"/>
        <v>Nhà một tầng xây bằng khối bê tông cốt thép, tổng diện tích 180 m2 và chiều cao 5 m</v>
      </c>
      <c r="AM483" s="18" t="str">
        <f t="shared" si="215"/>
        <v>000482_opt5.jpg</v>
      </c>
      <c r="AN483" s="18" t="str">
        <f t="shared" si="199"/>
        <v>FALSE</v>
      </c>
      <c r="AO483" s="46"/>
      <c r="AP483" s="19" t="str">
        <f t="shared" si="216"/>
        <v/>
      </c>
      <c r="AQ483" s="54"/>
      <c r="AR483" s="21" t="str">
        <f t="shared" si="217"/>
        <v/>
      </c>
      <c r="AS483" s="22" t="str">
        <f t="shared" si="218"/>
        <v/>
      </c>
      <c r="AT483" s="57">
        <v>4</v>
      </c>
      <c r="AU483" s="43"/>
      <c r="AV483" s="60" t="s">
        <v>294</v>
      </c>
      <c r="AW483" s="24"/>
    </row>
    <row r="484" spans="1:49" ht="12" customHeight="1" thickBot="1">
      <c r="A484" s="13">
        <f t="shared" si="197"/>
        <v>483</v>
      </c>
      <c r="B484" s="14" t="s">
        <v>7</v>
      </c>
      <c r="C484" s="15" t="s">
        <v>112</v>
      </c>
      <c r="D484" s="67">
        <v>2018</v>
      </c>
      <c r="E484" s="15">
        <v>8</v>
      </c>
      <c r="F484" s="15"/>
      <c r="G484" s="15" t="s">
        <v>2857</v>
      </c>
      <c r="H484" s="15" t="s">
        <v>49</v>
      </c>
      <c r="I484" s="17"/>
      <c r="J484" s="39" t="s">
        <v>2080</v>
      </c>
      <c r="K484" s="18" t="str">
        <f t="shared" si="200"/>
        <v>Tuyên bố nào sau đây liên quan đến sức mạnh kết cấu của tòa nhà không tuân thủ Đạo luật Tiêu chuẩn Xây dựng? Tuy nhiên, việc xác nhận an toàn bằng tính toán kết cấu, v.v. sẽ không được thực hiện và tòa nhà sẽ không thuộc Điều 20, Khoản 2 của Đạo luật Tiêu chuẩn Xây dựng.</v>
      </c>
      <c r="L484" s="19" t="str">
        <f t="shared" si="201"/>
        <v>000483_question.jpg</v>
      </c>
      <c r="M484" s="34" t="s">
        <v>2237</v>
      </c>
      <c r="N484" s="18" t="str">
        <f t="shared" si="202"/>
        <v>Vì lớp đỡ của mặt đất dốc, một phần móng được làm thành móng cọc.</v>
      </c>
      <c r="O484" s="18" t="str">
        <f t="shared" si="203"/>
        <v>000483_opt1.jpg</v>
      </c>
      <c r="P484" s="18" t="str">
        <f t="shared" si="194"/>
        <v>TRUE</v>
      </c>
      <c r="Q484" s="46"/>
      <c r="R484" s="20" t="str">
        <f t="shared" si="204"/>
        <v/>
      </c>
      <c r="S484" s="31" t="s">
        <v>2237</v>
      </c>
      <c r="T484" s="18" t="str">
        <f t="shared" si="205"/>
        <v>Vì lớp đỡ của mặt đất dốc, một phần móng được làm thành móng cọc.</v>
      </c>
      <c r="U484" s="18" t="str">
        <f t="shared" si="206"/>
        <v>000483_opt2.jpg</v>
      </c>
      <c r="V484" s="18" t="str">
        <f t="shared" si="195"/>
        <v>FALSE</v>
      </c>
      <c r="W484" s="46"/>
      <c r="X484" s="19" t="str">
        <f t="shared" si="207"/>
        <v/>
      </c>
      <c r="Y484" s="31" t="s">
        <v>2422</v>
      </c>
      <c r="Z484" s="18" t="str">
        <f t="shared" si="208"/>
        <v>Khoảng cách tâm giữa các bu lông cường độ cao của kết cấu thép gấp ba lần đường kính của nó.</v>
      </c>
      <c r="AA484" s="18" t="str">
        <f t="shared" si="209"/>
        <v>000483_opt3.jpg</v>
      </c>
      <c r="AB484" s="18" t="str">
        <f t="shared" si="196"/>
        <v>FALSE</v>
      </c>
      <c r="AC484" s="46"/>
      <c r="AD484" s="19" t="str">
        <f t="shared" si="210"/>
        <v/>
      </c>
      <c r="AE484" s="31" t="s">
        <v>2602</v>
      </c>
      <c r="AF484" s="18" t="str">
        <f t="shared" si="211"/>
        <v>Độ dày của tường tường khối bê tông cốt thép cao 2m được đặt là 10cm.</v>
      </c>
      <c r="AG484" s="18" t="str">
        <f t="shared" si="212"/>
        <v>000483_opt4.jpg</v>
      </c>
      <c r="AH484" s="18" t="str">
        <f t="shared" si="198"/>
        <v>FALSE</v>
      </c>
      <c r="AI484" s="46"/>
      <c r="AJ484" s="19" t="str">
        <f t="shared" si="213"/>
        <v/>
      </c>
      <c r="AK484" s="31" t="s">
        <v>2771</v>
      </c>
      <c r="AL484" s="18" t="str">
        <f t="shared" si="214"/>
        <v>Là nhà một tầng có tổng diện tích 100m2 nhà bê tông cốt thép (không phải là kết cấu kiểu tường. Đối với tường chịu lực, cốt thép có đường kính 9 mm được đặt làm cốt thép kép với khoảng cách 50 cm về chiều dài và chiều rộng.</v>
      </c>
      <c r="AM484" s="18" t="str">
        <f t="shared" si="215"/>
        <v>000483_opt5.jpg</v>
      </c>
      <c r="AN484" s="18" t="str">
        <f t="shared" si="199"/>
        <v>FALSE</v>
      </c>
      <c r="AO484" s="46"/>
      <c r="AP484" s="19" t="str">
        <f t="shared" si="216"/>
        <v/>
      </c>
      <c r="AQ484" s="54"/>
      <c r="AR484" s="21" t="str">
        <f t="shared" si="217"/>
        <v/>
      </c>
      <c r="AS484" s="22" t="str">
        <f t="shared" si="218"/>
        <v/>
      </c>
      <c r="AT484" s="57">
        <v>1</v>
      </c>
      <c r="AU484" s="43"/>
      <c r="AV484" s="60" t="s">
        <v>294</v>
      </c>
      <c r="AW484" s="24"/>
    </row>
    <row r="485" spans="1:49" ht="12" customHeight="1" thickBot="1">
      <c r="A485" s="13">
        <f t="shared" si="197"/>
        <v>484</v>
      </c>
      <c r="B485" s="14" t="s">
        <v>7</v>
      </c>
      <c r="C485" s="15" t="s">
        <v>112</v>
      </c>
      <c r="D485" s="67">
        <v>2018</v>
      </c>
      <c r="E485" s="15">
        <v>9</v>
      </c>
      <c r="F485" s="15"/>
      <c r="G485" s="15" t="s">
        <v>2857</v>
      </c>
      <c r="H485" s="15" t="s">
        <v>49</v>
      </c>
      <c r="I485" s="17"/>
      <c r="J485" s="39" t="s">
        <v>2081</v>
      </c>
      <c r="K485" s="18" t="str">
        <f t="shared" si="200"/>
        <v>Tuyên bố nào sau đây liên quan đến ngăn cháy, tường chống cháy, tường ngăn, v.v. của các tòa nhà là đúng theo Đạo luật Tiêu chuẩn Xây dựng? Tuy nhiên, việc xác nhận an toàn sẽ không được thực hiện bởi Đạo luật xác minh khả năng chống cháy, Đạo luật xác minh khoang phòng cháy chữa cháy, Đạo luật xác minh an toàn sơ tán tầng, Đạo luật xác minh an toàn sơ tán toàn bộ tòa nhà và xác nhận của Bộ trưởng Bộ Đất đai, Cơ sở hạ tầng, Giao thông và Du lịch, và phương pháp kết cấu do Bộ trưởng Bộ Đất đai, Cơ sở hạ tầng, Giao thông và Du lịch quy định sẽ không được sử dụng.</v>
      </c>
      <c r="L485" s="19" t="str">
        <f t="shared" si="201"/>
        <v>000484_question.jpg</v>
      </c>
      <c r="M485" s="34" t="s">
        <v>2238</v>
      </c>
      <c r="N485" s="18" t="str">
        <f t="shared" si="202"/>
        <v>Trong một đơn vị nhà ở kiểu nhà ở (trong đó số tầng của đơn vị nhà ở là 2 và tổng diện tích sàn là 130 m2) trong một tòa nhà bốn tầng chống cháy, phần cầu thang và các phần khác của đơn vị nhà ở phải được chia thành các khoang phòng cháy chữa cháy.</v>
      </c>
      <c r="O485" s="18" t="str">
        <f t="shared" si="203"/>
        <v>000484_opt1.jpg</v>
      </c>
      <c r="P485" s="18" t="str">
        <f t="shared" si="194"/>
        <v>FALSE</v>
      </c>
      <c r="Q485" s="46"/>
      <c r="R485" s="20" t="str">
        <f t="shared" si="204"/>
        <v/>
      </c>
      <c r="S485" s="31" t="s">
        <v>2238</v>
      </c>
      <c r="T485" s="18" t="str">
        <f t="shared" si="205"/>
        <v>Trong một đơn vị nhà ở kiểu nhà ở (trong đó số tầng của đơn vị nhà ở là 2 và tổng diện tích sàn là 130 m2) trong một tòa nhà bốn tầng chống cháy, phần cầu thang và các phần khác của đơn vị nhà ở phải được chia thành các khoang phòng cháy chữa cháy.</v>
      </c>
      <c r="U485" s="18" t="str">
        <f t="shared" si="206"/>
        <v>000484_opt2.jpg</v>
      </c>
      <c r="V485" s="18" t="str">
        <f t="shared" si="195"/>
        <v>FALSE</v>
      </c>
      <c r="W485" s="46"/>
      <c r="X485" s="19" t="str">
        <f t="shared" si="207"/>
        <v/>
      </c>
      <c r="Y485" s="31" t="s">
        <v>2423</v>
      </c>
      <c r="Z485" s="18" t="str">
        <f t="shared" si="208"/>
        <v>Trong trường hợp phải có tường chống cháy trong nhà gỗ, tường chống cháy phải là kết cấu chống cháy, nếu là kết cấu tự hỗ trợ thì có thể là kết cấu xây.</v>
      </c>
      <c r="AA485" s="18" t="str">
        <f t="shared" si="209"/>
        <v>000484_opt3.jpg</v>
      </c>
      <c r="AB485" s="18" t="str">
        <f t="shared" si="196"/>
        <v>FALSE</v>
      </c>
      <c r="AC485" s="46"/>
      <c r="AD485" s="19" t="str">
        <f t="shared" si="210"/>
        <v/>
      </c>
      <c r="AE485" s="31" t="s">
        <v>2603</v>
      </c>
      <c r="AF485" s="18" t="str">
        <f t="shared" si="211"/>
        <v>Trong trường hợp nhóm chòi của tòa nhà có diện tích xây dựng 300 m2 được làm bằng gỗ, về nguyên tắc, toàn bộ trần ngay dưới mặt sau của nhà kho phải được làm bằng trần gia cố, hoặc phải có tường ngăn có kết cấu gần như chống cháy phía sau nhà kho cứ sau 12 m giữa các hàng dầm.</v>
      </c>
      <c r="AG485" s="18" t="str">
        <f t="shared" si="212"/>
        <v>000484_opt4.jpg</v>
      </c>
      <c r="AH485" s="18" t="str">
        <f t="shared" si="198"/>
        <v>FALSE</v>
      </c>
      <c r="AI485" s="46"/>
      <c r="AJ485" s="19" t="str">
        <f t="shared" si="213"/>
        <v/>
      </c>
      <c r="AK485" s="31" t="s">
        <v>2772</v>
      </c>
      <c r="AL485" s="18" t="str">
        <f t="shared" si="214"/>
        <v>Nhà trọ có nhà một tầng có tổng diện tích 1.200 m2, trừ nhà chống cháy và nhà bán chống cháy phải được phân chia hiệu quả bằng tường lửa có kết cấu chống cháy hiệu quả phòng cháy chữa cháy cho mỗi tổng diện tích sàn 1.000 m2.</v>
      </c>
      <c r="AM485" s="18" t="str">
        <f t="shared" si="215"/>
        <v>000484_opt5.jpg</v>
      </c>
      <c r="AN485" s="18" t="str">
        <f t="shared" si="199"/>
        <v>TRUE</v>
      </c>
      <c r="AO485" s="46"/>
      <c r="AP485" s="19" t="str">
        <f t="shared" si="216"/>
        <v/>
      </c>
      <c r="AQ485" s="54"/>
      <c r="AR485" s="21" t="str">
        <f t="shared" si="217"/>
        <v/>
      </c>
      <c r="AS485" s="22" t="str">
        <f t="shared" si="218"/>
        <v/>
      </c>
      <c r="AT485" s="57">
        <v>5</v>
      </c>
      <c r="AU485" s="43"/>
      <c r="AV485" s="60" t="s">
        <v>294</v>
      </c>
      <c r="AW485" s="24"/>
    </row>
    <row r="486" spans="1:49" ht="12" customHeight="1" thickBot="1">
      <c r="A486" s="13">
        <f t="shared" si="197"/>
        <v>485</v>
      </c>
      <c r="B486" s="14" t="s">
        <v>7</v>
      </c>
      <c r="C486" s="15" t="s">
        <v>112</v>
      </c>
      <c r="D486" s="67">
        <v>2018</v>
      </c>
      <c r="E486" s="15">
        <v>10</v>
      </c>
      <c r="F486" s="15"/>
      <c r="G486" s="15" t="s">
        <v>2857</v>
      </c>
      <c r="H486" s="15" t="s">
        <v>49</v>
      </c>
      <c r="I486" s="17"/>
      <c r="J486" s="39" t="s">
        <v>2082</v>
      </c>
      <c r="K486" s="18" t="str">
        <f t="shared" si="200"/>
        <v>Tuyên bố nào sau đây liên quan đến các cơ sở sơ tán cho các tòa nhà là không chính xác theo Đạo luật Tiêu chuẩn Xây dựng? Tuy nhiên, việc xác nhận an toàn sẽ không được thực hiện bởi Đạo luật xác minh hiệu suất chống cháy, Đạo luật xác minh khoang phòng cháy chữa cháy, Đạo luật xác minh an toàn sơ tán tầng, Đạo luật xác minh an toàn sơ tán toàn tòa nhà và chứng nhận của Bộ trưởng Bộ Đất đai, Cơ sở hạ tầng, Giao thông và Du lịch.</v>
      </c>
      <c r="L486" s="19" t="str">
        <f t="shared" si="201"/>
        <v>000485_question.jpg</v>
      </c>
      <c r="M486" s="34" t="s">
        <v>2239</v>
      </c>
      <c r="N486" s="18" t="str">
        <f t="shared" si="202"/>
        <v>Nếu phải cung cấp lối vào khẩn cấp trong một tòa nhà, khoảng cách giữa mỗi lối vào phải từ 40 m trở xuống.</v>
      </c>
      <c r="O486" s="18" t="str">
        <f t="shared" si="203"/>
        <v>000485_opt1.jpg</v>
      </c>
      <c r="P486" s="18" t="str">
        <f t="shared" si="194"/>
        <v>FALSE</v>
      </c>
      <c r="Q486" s="46"/>
      <c r="R486" s="20" t="str">
        <f t="shared" si="204"/>
        <v/>
      </c>
      <c r="S486" s="31" t="s">
        <v>2239</v>
      </c>
      <c r="T486" s="18" t="str">
        <f t="shared" si="205"/>
        <v>Nếu phải cung cấp lối vào khẩn cấp trong một tòa nhà, khoảng cách giữa mỗi lối vào phải từ 40 m trở xuống.</v>
      </c>
      <c r="U486" s="18" t="str">
        <f t="shared" si="206"/>
        <v>000485_opt2.jpg</v>
      </c>
      <c r="V486" s="18" t="str">
        <f t="shared" si="195"/>
        <v>FALSE</v>
      </c>
      <c r="W486" s="46"/>
      <c r="X486" s="19" t="str">
        <f t="shared" si="207"/>
        <v/>
      </c>
      <c r="Y486" s="31" t="s">
        <v>2424</v>
      </c>
      <c r="Z486" s="18" t="str">
        <f t="shared" si="208"/>
        <v>Đối với nhà trọ hai tầng (phần kết cấu chính được làm bằng vật liệu không cháy) có sàn sơ tán ở tầng một, tổng diện tích sàn của phòng lưu trú ở tầng hai là 200 m2 thì phải có hai hoặc nhiều cầu thang trực tiếp dẫn từ tầng đó lên tầng sơ tán hoặc mặt đất.</v>
      </c>
      <c r="AA486" s="18" t="str">
        <f t="shared" si="209"/>
        <v>000485_opt3.jpg</v>
      </c>
      <c r="AB486" s="18" t="str">
        <f t="shared" si="196"/>
        <v>TRUE</v>
      </c>
      <c r="AC486" s="46"/>
      <c r="AD486" s="19" t="str">
        <f t="shared" si="210"/>
        <v/>
      </c>
      <c r="AE486" s="31" t="s">
        <v>2604</v>
      </c>
      <c r="AF486" s="18" t="str">
        <f t="shared" si="211"/>
        <v>Trong hành lang dành cho trẻ em ở trường tiểu học, chiều rộng của căn phòng hai bên phải từ 2,3 m trở lên.</v>
      </c>
      <c r="AG486" s="18" t="str">
        <f t="shared" si="212"/>
        <v>000485_opt4.jpg</v>
      </c>
      <c r="AH486" s="18" t="str">
        <f t="shared" si="198"/>
        <v>FALSE</v>
      </c>
      <c r="AI486" s="46"/>
      <c r="AJ486" s="19" t="str">
        <f t="shared" si="213"/>
        <v/>
      </c>
      <c r="AK486" s="31" t="s">
        <v>2773</v>
      </c>
      <c r="AL486" s="18" t="str">
        <f t="shared" si="214"/>
        <v>Xung quanh ban công tầng hai của nhà chung cư phải lắp đặt tường lan can có chiều cao từ 1,1 m trở lên cần thiết để đảm bảo an toàn.</v>
      </c>
      <c r="AM486" s="18" t="str">
        <f t="shared" si="215"/>
        <v>000485_opt5.jpg</v>
      </c>
      <c r="AN486" s="18" t="str">
        <f t="shared" si="199"/>
        <v>FALSE</v>
      </c>
      <c r="AO486" s="46"/>
      <c r="AP486" s="19" t="str">
        <f t="shared" si="216"/>
        <v/>
      </c>
      <c r="AQ486" s="54"/>
      <c r="AR486" s="21" t="str">
        <f t="shared" si="217"/>
        <v/>
      </c>
      <c r="AS486" s="22" t="str">
        <f t="shared" si="218"/>
        <v/>
      </c>
      <c r="AT486" s="57">
        <v>3</v>
      </c>
      <c r="AU486" s="43"/>
      <c r="AV486" s="60" t="s">
        <v>294</v>
      </c>
      <c r="AW486" s="24"/>
    </row>
    <row r="487" spans="1:49" ht="12" customHeight="1" thickBot="1">
      <c r="A487" s="13">
        <f t="shared" si="197"/>
        <v>486</v>
      </c>
      <c r="B487" s="14" t="s">
        <v>7</v>
      </c>
      <c r="C487" s="15" t="s">
        <v>112</v>
      </c>
      <c r="D487" s="67">
        <v>2018</v>
      </c>
      <c r="E487" s="15">
        <v>11</v>
      </c>
      <c r="F487" s="15"/>
      <c r="G487" s="15" t="s">
        <v>2857</v>
      </c>
      <c r="H487" s="15" t="s">
        <v>49</v>
      </c>
      <c r="I487" s="17"/>
      <c r="J487" s="39" t="s">
        <v>2083</v>
      </c>
      <c r="K487" s="18" t="str">
        <f t="shared" si="200"/>
        <v>Tuyên bố nào sau đây liên quan đến việc hạn chế trang trí nội thất theo các quy định của Điều 35-2 của Đạo luật Tiêu chuẩn Xây dựng là không chính xác theo Đạo luật Tiêu chuẩn Xây dựng? Tuy nhiên, không được sử dụng kết hợp các vật liệu do Bộ trưởng Bộ Đất đai, Cơ sở hạ tầng, Giao thông vận tải và Du lịch quy định theo phương pháp do Bộ trưởng Bộ Đất đai, Cơ sở hạ tầng, Giao thông và Du lịch quy định tương đương với vật liệu bán không cháy và phòng không được thuộc loại "phòng không có cửa sổ hoặc các khe hở khác" bị hạn chế trang trí nội thất. Ngoài ra, không được lắp đặt thiết bị chữa cháy tự động và thiết bị hút khói và sự an toàn sẽ không được xác nhận bởi Đạo luật xác minh hiệu suất chống cháy, Đạo luật xác minh khoang phòng cháy, Đạo luật xác minh an toàn sơ tán tầng, Đạo luật xác minh an toàn sơ tán toàn bộ tòa nhà và chứng nhận của Bộ trưởng Bộ Đất đai, Cơ sở hạ tầng, Giao thông vận tải và Du lịch.</v>
      </c>
      <c r="L487" s="19" t="str">
        <f t="shared" si="201"/>
        <v>000486_question.jpg</v>
      </c>
      <c r="M487" s="34" t="s">
        <v>2240</v>
      </c>
      <c r="N487" s="18" t="str">
        <f t="shared" si="202"/>
        <v>Các tòa nhà đặc biệt có cửa hàng (diện tích sàn 50 m2) hoạt động bán hàng ở tầng hầm phải chịu các hạn chế về nội thất.</v>
      </c>
      <c r="O487" s="18" t="str">
        <f t="shared" si="203"/>
        <v>000486_opt1.jpg</v>
      </c>
      <c r="P487" s="18" t="str">
        <f t="shared" si="194"/>
        <v>FALSE</v>
      </c>
      <c r="Q487" s="46"/>
      <c r="R487" s="20" t="str">
        <f t="shared" si="204"/>
        <v/>
      </c>
      <c r="S487" s="31" t="s">
        <v>2240</v>
      </c>
      <c r="T487" s="18" t="str">
        <f t="shared" si="205"/>
        <v>Các tòa nhà đặc biệt có cửa hàng (diện tích sàn 50 m2) hoạt động bán hàng ở tầng hầm phải chịu các hạn chế về nội thất.</v>
      </c>
      <c r="U487" s="18" t="str">
        <f t="shared" si="206"/>
        <v>000486_opt2.jpg</v>
      </c>
      <c r="V487" s="18" t="str">
        <f t="shared" si="195"/>
        <v>FALSE</v>
      </c>
      <c r="W487" s="46"/>
      <c r="X487" s="19" t="str">
        <f t="shared" si="207"/>
        <v/>
      </c>
      <c r="Y487" s="31" t="s">
        <v>2425</v>
      </c>
      <c r="Z487" s="18" t="str">
        <f t="shared" si="208"/>
        <v>Phòng bếp được trang bị thiết bị sử dụng lửa ở tầng một của một cửa hàng hai tầng với kết cấu chống cháy không bị hạn chế về nội thất.</v>
      </c>
      <c r="AA487" s="18" t="str">
        <f t="shared" si="209"/>
        <v>000486_opt3.jpg</v>
      </c>
      <c r="AB487" s="18" t="str">
        <f t="shared" si="196"/>
        <v>FALSE</v>
      </c>
      <c r="AC487" s="46"/>
      <c r="AD487" s="19" t="str">
        <f t="shared" si="210"/>
        <v/>
      </c>
      <c r="AE487" s="31" t="s">
        <v>2605</v>
      </c>
      <c r="AF487" s="18" t="str">
        <f t="shared" si="211"/>
        <v>Phòng bệnh bị hạn chế nội thất trên tầng ba của bệnh viện là công trình chống cháy (mỗi diện tích tầng trong tổng diện tích 100 m2 không được phân chia bởi các bức tường của kết cấu bán chống cháy, v.v.). Phần đối diện với bên trong tường phải được làm bằng vật liệu bán không cháy.</v>
      </c>
      <c r="AG487" s="18" t="str">
        <f t="shared" si="212"/>
        <v>000486_opt4.jpg</v>
      </c>
      <c r="AH487" s="18" t="str">
        <f t="shared" si="198"/>
        <v>TRUE</v>
      </c>
      <c r="AI487" s="46"/>
      <c r="AJ487" s="19" t="str">
        <f t="shared" si="213"/>
        <v/>
      </c>
      <c r="AK487" s="31" t="s">
        <v>2194</v>
      </c>
      <c r="AL487" s="18" t="str">
        <f t="shared" si="214"/>
        <v>Chu vi trần của một căn phòng bị hạn chế bên trong không bị hạn chế bên trong.</v>
      </c>
      <c r="AM487" s="18" t="str">
        <f t="shared" si="215"/>
        <v>000486_opt5.jpg</v>
      </c>
      <c r="AN487" s="18" t="str">
        <f t="shared" si="199"/>
        <v>FALSE</v>
      </c>
      <c r="AO487" s="46"/>
      <c r="AP487" s="19" t="str">
        <f t="shared" si="216"/>
        <v/>
      </c>
      <c r="AQ487" s="54"/>
      <c r="AR487" s="21" t="str">
        <f t="shared" si="217"/>
        <v/>
      </c>
      <c r="AS487" s="22" t="str">
        <f t="shared" si="218"/>
        <v/>
      </c>
      <c r="AT487" s="57">
        <v>4</v>
      </c>
      <c r="AU487" s="43"/>
      <c r="AV487" s="60" t="s">
        <v>294</v>
      </c>
      <c r="AW487" s="24"/>
    </row>
    <row r="488" spans="1:49" ht="12" customHeight="1" thickBot="1">
      <c r="A488" s="13">
        <f t="shared" si="197"/>
        <v>487</v>
      </c>
      <c r="B488" s="14" t="s">
        <v>7</v>
      </c>
      <c r="C488" s="15" t="s">
        <v>112</v>
      </c>
      <c r="D488" s="67">
        <v>2018</v>
      </c>
      <c r="E488" s="15">
        <v>12</v>
      </c>
      <c r="F488" s="15"/>
      <c r="G488" s="15" t="s">
        <v>2857</v>
      </c>
      <c r="H488" s="15" t="s">
        <v>49</v>
      </c>
      <c r="I488" s="17"/>
      <c r="J488" s="39" t="s">
        <v>2084</v>
      </c>
      <c r="K488" s="18" t="str">
        <f t="shared" si="200"/>
        <v>Mô tả nào sau đây liên quan đến đường xá, v.v. trong khu vực quy hoạch thành phố là không chính xác theo Đạo luật Tiêu chuẩn Xây dựng? Tuy nhiên, sẽ không có sự chỉ định các khu vực liên quan đến chiều rộng đường bởi các cơ quan hành chính cụ thể và việc nới lỏng các hạn chế đối với các tòa nhà tạm thời sẽ không được xem xét.</v>
      </c>
      <c r="L488" s="19" t="str">
        <f t="shared" si="201"/>
        <v>000487_question.jpg</v>
      </c>
      <c r="M488" s="34" t="s">
        <v>2241</v>
      </c>
      <c r="N488" s="18" t="str">
        <f t="shared" si="202"/>
        <v>Trên một khu vực không tiếp xúc với đường quá 2 m, một tòa nhà có không gian mở lớn xung quanh khu vực có thể được xây dựng với sự đồng ý của Ủy ban Đánh giá Tòa nhà được một cơ quan hành chính cụ thể công nhận là không có trở ngại về giao thông, an toàn, phòng cháy chữa cháy hoặc vệ sinh.</v>
      </c>
      <c r="O488" s="18" t="str">
        <f t="shared" si="203"/>
        <v>000487_opt1.jpg</v>
      </c>
      <c r="P488" s="18" t="str">
        <f t="shared" si="194"/>
        <v>FALSE</v>
      </c>
      <c r="Q488" s="46"/>
      <c r="R488" s="20" t="str">
        <f t="shared" si="204"/>
        <v/>
      </c>
      <c r="S488" s="31" t="s">
        <v>2241</v>
      </c>
      <c r="T488" s="18" t="str">
        <f t="shared" si="205"/>
        <v>Trên một khu vực không tiếp xúc với đường quá 2 m, một tòa nhà có không gian mở lớn xung quanh khu vực có thể được xây dựng với sự đồng ý của Ủy ban Đánh giá Tòa nhà được một cơ quan hành chính cụ thể công nhận là không có trở ngại về giao thông, an toàn, phòng cháy chữa cháy hoặc vệ sinh.</v>
      </c>
      <c r="U488" s="18" t="str">
        <f t="shared" si="206"/>
        <v>000487_opt2.jpg</v>
      </c>
      <c r="V488" s="18" t="str">
        <f t="shared" si="195"/>
        <v>TRUE</v>
      </c>
      <c r="W488" s="46"/>
      <c r="X488" s="19" t="str">
        <f t="shared" si="207"/>
        <v/>
      </c>
      <c r="Y488" s="31" t="s">
        <v>2426</v>
      </c>
      <c r="Z488" s="18" t="str">
        <f t="shared" si="208"/>
        <v>Một con đường tư nhân rộng 4m được xây dựng sau khi các quy định của Chương ₃ của Đạo luật Tiêu chuẩn Xây dựng được áp dụng để sử dụng đất làm địa điểm xây dựng và người có ý định xây dựng nó đã nhận được chỉ định vị trí của nó từ một cơ quan hành chính cụ thể, đó là một con đường theo Đạo luật Tiêu chuẩn Xây dựng.</v>
      </c>
      <c r="AA488" s="18" t="str">
        <f t="shared" si="209"/>
        <v>000487_opt3.jpg</v>
      </c>
      <c r="AB488" s="18" t="str">
        <f t="shared" si="196"/>
        <v>FALSE</v>
      </c>
      <c r="AC488" s="46"/>
      <c r="AD488" s="19" t="str">
        <f t="shared" si="210"/>
        <v/>
      </c>
      <c r="AE488" s="31" t="s">
        <v>2606</v>
      </c>
      <c r="AF488" s="18" t="str">
        <f t="shared" si="211"/>
        <v>Trong trường hợp địa điểm tiếp giáp với đường vi phạm các quy định tại Điều 43, Khoản 1 của Đạo luật Tiêu chuẩn Xây dựng do thay đổi hoặc bãi bỏ đường riêng, Cơ quan Hành chính Cụ thể có thể cấm hoặc hạn chế việc thay đổi hoặc bãi bỏ đường riêng.</v>
      </c>
      <c r="AG488" s="18" t="str">
        <f t="shared" si="212"/>
        <v>000487_opt4.jpg</v>
      </c>
      <c r="AH488" s="18" t="str">
        <f t="shared" si="198"/>
        <v>FALSE</v>
      </c>
      <c r="AI488" s="46"/>
      <c r="AJ488" s="19" t="str">
        <f t="shared" si="213"/>
        <v/>
      </c>
      <c r="AK488" s="31" t="s">
        <v>2774</v>
      </c>
      <c r="AL488" s="18" t="str">
        <f t="shared" si="214"/>
        <v>Khi các quy định của Chương 3 của Đạo luật Tiêu chuẩn Xây dựng được áp dụng, trên một địa điểm tiếp giáp với đường có chiều rộng 2 m, nơi các tòa nhà được xếp hàng và tiếp xúc với đường do cơ quan hành chính được chỉ định, không thể xây dựng cổng hoặc hàng rào gắn liền với tòa nhà tiếp xúc với đường có chiều rộng 2 m.</v>
      </c>
      <c r="AM488" s="18" t="str">
        <f t="shared" si="215"/>
        <v>000487_opt5.jpg</v>
      </c>
      <c r="AN488" s="18" t="str">
        <f t="shared" si="199"/>
        <v>FALSE</v>
      </c>
      <c r="AO488" s="46"/>
      <c r="AP488" s="19" t="str">
        <f t="shared" si="216"/>
        <v/>
      </c>
      <c r="AQ488" s="54"/>
      <c r="AR488" s="21" t="str">
        <f t="shared" si="217"/>
        <v/>
      </c>
      <c r="AS488" s="22" t="str">
        <f t="shared" si="218"/>
        <v/>
      </c>
      <c r="AT488" s="57">
        <v>2</v>
      </c>
      <c r="AU488" s="43"/>
      <c r="AV488" s="60" t="s">
        <v>294</v>
      </c>
      <c r="AW488" s="24"/>
    </row>
    <row r="489" spans="1:49" ht="12" customHeight="1" thickBot="1">
      <c r="A489" s="13">
        <f t="shared" si="197"/>
        <v>488</v>
      </c>
      <c r="B489" s="14" t="s">
        <v>7</v>
      </c>
      <c r="C489" s="15" t="s">
        <v>112</v>
      </c>
      <c r="D489" s="67">
        <v>2018</v>
      </c>
      <c r="E489" s="15">
        <v>13</v>
      </c>
      <c r="F489" s="15"/>
      <c r="G489" s="15" t="s">
        <v>2857</v>
      </c>
      <c r="H489" s="15" t="s">
        <v>49</v>
      </c>
      <c r="I489" s="17"/>
      <c r="J489" s="39" t="s">
        <v>2085</v>
      </c>
      <c r="K489" s="18" t="str">
        <f t="shared" si="200"/>
        <v>Tòa nhà nào sau đây không nên được xây dựng mới theo Đạo luật Tiêu chuẩn Xây dựng? Tuy nhiên, không được phép của một cơ quan hành chính cụ thể và các khu vực khác ngoài khu vực sử dụng, quận, v.v. sẽ không được xem xét.</v>
      </c>
      <c r="L489" s="19" t="str">
        <f t="shared" si="201"/>
        <v>000488_question.jpg</v>
      </c>
      <c r="M489" s="34" t="s">
        <v>2242</v>
      </c>
      <c r="N489" s="18" t="str">
        <f t="shared" si="202"/>
        <v>Một ngôi nhà hai tầng với tổng diện tích 150 m2 trong khu dân cư thấp tầng hạng 1 có chức vụ làm đẹp và có diện tích sàn 100 m2 dành cho mục đích ở.</v>
      </c>
      <c r="O489" s="18" t="str">
        <f t="shared" si="203"/>
        <v>000488_opt1.jpg</v>
      </c>
      <c r="P489" s="18" t="str">
        <f t="shared" si="194"/>
        <v>FALSE</v>
      </c>
      <c r="Q489" s="46"/>
      <c r="R489" s="20" t="str">
        <f t="shared" si="204"/>
        <v/>
      </c>
      <c r="S489" s="31" t="s">
        <v>2242</v>
      </c>
      <c r="T489" s="18" t="str">
        <f t="shared" si="205"/>
        <v>Một ngôi nhà hai tầng với tổng diện tích 150 m2 trong khu dân cư thấp tầng hạng 1 có chức vụ làm đẹp và có diện tích sàn 100 m2 dành cho mục đích ở.</v>
      </c>
      <c r="U489" s="18" t="str">
        <f t="shared" si="206"/>
        <v>000488_opt2.jpg</v>
      </c>
      <c r="V489" s="18" t="str">
        <f t="shared" si="195"/>
        <v>FALSE</v>
      </c>
      <c r="W489" s="46"/>
      <c r="X489" s="19" t="str">
        <f t="shared" si="207"/>
        <v/>
      </c>
      <c r="Y489" s="31" t="s">
        <v>2427</v>
      </c>
      <c r="Z489" s="18" t="str">
        <f t="shared" si="208"/>
        <v>Chi nhánh ngân hàng có ba tầng và tổng diện tích 300 m2 trong khu dân cư trung và cao tầng loại 1 (mỗi tầng được sử dụng cho mục đích)</v>
      </c>
      <c r="AA489" s="18" t="str">
        <f t="shared" si="209"/>
        <v>000488_opt3.jpg</v>
      </c>
      <c r="AB489" s="18" t="str">
        <f t="shared" si="196"/>
        <v>TRUE</v>
      </c>
      <c r="AC489" s="46"/>
      <c r="AD489" s="19" t="str">
        <f t="shared" si="210"/>
        <v/>
      </c>
      <c r="AE489" s="31" t="s">
        <v>2607</v>
      </c>
      <c r="AF489" s="18" t="str">
        <f t="shared" si="211"/>
        <v>Nhà in báo hàng ngày với tổng diện tích 400 m2 trong khu thương mại gần đó</v>
      </c>
      <c r="AG489" s="18" t="str">
        <f t="shared" si="212"/>
        <v>000488_opt4.jpg</v>
      </c>
      <c r="AH489" s="18" t="str">
        <f t="shared" si="198"/>
        <v>FALSE</v>
      </c>
      <c r="AI489" s="46"/>
      <c r="AJ489" s="19" t="str">
        <f t="shared" si="213"/>
        <v/>
      </c>
      <c r="AK489" s="31" t="s">
        <v>2775</v>
      </c>
      <c r="AL489" s="18" t="str">
        <f t="shared" si="214"/>
        <v>Trường mầm non được chứng nhận với tổng diện tích 300m2 trong khu công nghiệp</v>
      </c>
      <c r="AM489" s="18" t="str">
        <f t="shared" si="215"/>
        <v>000488_opt5.jpg</v>
      </c>
      <c r="AN489" s="18" t="str">
        <f t="shared" si="199"/>
        <v>FALSE</v>
      </c>
      <c r="AO489" s="46"/>
      <c r="AP489" s="19" t="str">
        <f t="shared" si="216"/>
        <v/>
      </c>
      <c r="AQ489" s="54"/>
      <c r="AR489" s="21" t="str">
        <f t="shared" si="217"/>
        <v/>
      </c>
      <c r="AS489" s="22" t="str">
        <f t="shared" si="218"/>
        <v/>
      </c>
      <c r="AT489" s="57">
        <v>3</v>
      </c>
      <c r="AU489" s="43"/>
      <c r="AV489" s="60" t="s">
        <v>294</v>
      </c>
      <c r="AW489" s="24"/>
    </row>
    <row r="490" spans="1:49" ht="12" customHeight="1" thickBot="1">
      <c r="A490" s="13">
        <f t="shared" si="197"/>
        <v>489</v>
      </c>
      <c r="B490" s="14" t="s">
        <v>7</v>
      </c>
      <c r="C490" s="15" t="s">
        <v>112</v>
      </c>
      <c r="D490" s="67">
        <v>2018</v>
      </c>
      <c r="E490" s="15">
        <v>14</v>
      </c>
      <c r="F490" s="15"/>
      <c r="G490" s="15" t="s">
        <v>2857</v>
      </c>
      <c r="H490" s="15" t="s">
        <v>49</v>
      </c>
      <c r="I490" s="17"/>
      <c r="J490" s="39" t="s">
        <v>2086</v>
      </c>
      <c r="K490" s="18" t="str">
        <f t="shared" si="200"/>
        <v>Tòa nhà nào sau đây có thể được xây dựng mới theo Đạo luật Tiêu chuẩn Xây dựng trong cách bố trí địa điểm và các tòa nhà như trong hình? Tuy nhiên, không được phép của một cơ quan hành chính cụ thể và các khu vực khác ngoài khu vực sử dụng, quận, v.v. sẽ không được xem xét.</v>
      </c>
      <c r="L490" s="19" t="str">
        <f t="shared" si="201"/>
        <v>000489_question.jpg</v>
      </c>
      <c r="M490" s="34" t="s">
        <v>2243</v>
      </c>
      <c r="N490" s="18" t="str">
        <f t="shared" si="202"/>
        <v>Phạm vi thực hành đánh bóng</v>
      </c>
      <c r="O490" s="18" t="str">
        <f t="shared" si="203"/>
        <v>000489_opt1.jpg</v>
      </c>
      <c r="P490" s="18" t="str">
        <f t="shared" si="194"/>
        <v>TRUE</v>
      </c>
      <c r="Q490" s="46"/>
      <c r="R490" s="20" t="str">
        <f t="shared" si="204"/>
        <v/>
      </c>
      <c r="S490" s="31" t="s">
        <v>2243</v>
      </c>
      <c r="T490" s="18" t="str">
        <f t="shared" si="205"/>
        <v>Phạm vi thực hành đánh bóng</v>
      </c>
      <c r="U490" s="18" t="str">
        <f t="shared" si="206"/>
        <v>000489_opt2.jpg</v>
      </c>
      <c r="V490" s="18" t="str">
        <f t="shared" si="195"/>
        <v>FALSE</v>
      </c>
      <c r="W490" s="46"/>
      <c r="X490" s="19" t="str">
        <f t="shared" si="207"/>
        <v/>
      </c>
      <c r="Y490" s="31" t="s">
        <v>2428</v>
      </c>
      <c r="Z490" s="18" t="str">
        <f t="shared" si="208"/>
        <v>Xưởng sửa chữa ô tô sử dụng động cơ chính với tổng diện tích sàn 150 m2</v>
      </c>
      <c r="AA490" s="18" t="str">
        <f t="shared" si="209"/>
        <v>000489_opt3.jpg</v>
      </c>
      <c r="AB490" s="18" t="str">
        <f t="shared" si="196"/>
        <v>FALSE</v>
      </c>
      <c r="AC490" s="46"/>
      <c r="AD490" s="19" t="str">
        <f t="shared" si="210"/>
        <v/>
      </c>
      <c r="AE490" s="31" t="s">
        <v>2608</v>
      </c>
      <c r="AF490" s="18" t="str">
        <f t="shared" si="211"/>
        <v>Nhà máy kinh doanh phun sơn sử dụng động cơ chính với tổng công suất 0,75 kW</v>
      </c>
      <c r="AG490" s="18" t="str">
        <f t="shared" si="212"/>
        <v>000489_opt4.jpg</v>
      </c>
      <c r="AH490" s="18" t="str">
        <f t="shared" si="198"/>
        <v>FALSE</v>
      </c>
      <c r="AI490" s="46"/>
      <c r="AJ490" s="19" t="str">
        <f t="shared" si="213"/>
        <v/>
      </c>
      <c r="AK490" s="31" t="s">
        <v>2776</v>
      </c>
      <c r="AL490" s="18" t="str">
        <f t="shared" si="214"/>
        <v>Kho bãi kinh doanh kho bãi</v>
      </c>
      <c r="AM490" s="18" t="str">
        <f t="shared" si="215"/>
        <v>000489_opt5.jpg</v>
      </c>
      <c r="AN490" s="18" t="str">
        <f t="shared" si="199"/>
        <v>FALSE</v>
      </c>
      <c r="AO490" s="46"/>
      <c r="AP490" s="19" t="str">
        <f t="shared" si="216"/>
        <v/>
      </c>
      <c r="AQ490" s="54"/>
      <c r="AR490" s="21" t="str">
        <f t="shared" si="217"/>
        <v/>
      </c>
      <c r="AS490" s="22" t="str">
        <f t="shared" si="218"/>
        <v/>
      </c>
      <c r="AT490" s="57">
        <v>1</v>
      </c>
      <c r="AU490" s="43"/>
      <c r="AV490" s="60" t="s">
        <v>294</v>
      </c>
      <c r="AW490" s="24"/>
    </row>
    <row r="491" spans="1:49" ht="12" customHeight="1" thickBot="1">
      <c r="A491" s="13">
        <f t="shared" si="197"/>
        <v>490</v>
      </c>
      <c r="B491" s="14" t="s">
        <v>7</v>
      </c>
      <c r="C491" s="15" t="s">
        <v>112</v>
      </c>
      <c r="D491" s="67">
        <v>2018</v>
      </c>
      <c r="E491" s="15">
        <v>15</v>
      </c>
      <c r="F491" s="15"/>
      <c r="G491" s="15" t="s">
        <v>2857</v>
      </c>
      <c r="H491" s="15" t="s">
        <v>49</v>
      </c>
      <c r="I491" s="17"/>
      <c r="J491" s="39" t="s">
        <v>2087</v>
      </c>
      <c r="K491" s="18" t="str">
        <f t="shared" si="200"/>
        <v>Điều nào sau đây là sự kết hợp chính xác giữa "điều kiện xây dựng và địa điểm" và "tỷ lệ bao phủ tòa nhà tối đa" theo Đạo luật Tiêu chuẩn Xây dựng? Tuy nhiên, không xem xét các khu vực khác ngoài khu vực sử dụng, khu phòng cháy chữa cháy, khu vực bán phòng cháy chữa cháy, quận, v.v. và không được cơ quan hành chính cụ thể chỉ định các lô góc và đường tường.</v>
      </c>
      <c r="L491" s="19" t="str">
        <f t="shared" si="201"/>
        <v>000490_question.jpg</v>
      </c>
      <c r="M491" s="34" t="s">
        <v>174</v>
      </c>
      <c r="N491" s="18" t="str">
        <f t="shared" si="202"/>
        <v/>
      </c>
      <c r="O491" s="18" t="str">
        <f t="shared" si="203"/>
        <v/>
      </c>
      <c r="P491" s="18" t="str">
        <f t="shared" si="194"/>
        <v>FALSE</v>
      </c>
      <c r="Q491" s="46"/>
      <c r="R491" s="20" t="str">
        <f t="shared" si="204"/>
        <v/>
      </c>
      <c r="S491" s="31" t="s">
        <v>174</v>
      </c>
      <c r="T491" s="18" t="str">
        <f t="shared" si="205"/>
        <v/>
      </c>
      <c r="U491" s="18" t="str">
        <f t="shared" si="206"/>
        <v/>
      </c>
      <c r="V491" s="18" t="str">
        <f t="shared" si="195"/>
        <v>FALSE</v>
      </c>
      <c r="W491" s="46"/>
      <c r="X491" s="19" t="str">
        <f t="shared" si="207"/>
        <v/>
      </c>
      <c r="Y491" s="31" t="s">
        <v>174</v>
      </c>
      <c r="Z491" s="18" t="str">
        <f t="shared" si="208"/>
        <v/>
      </c>
      <c r="AA491" s="18" t="str">
        <f t="shared" si="209"/>
        <v/>
      </c>
      <c r="AB491" s="18" t="str">
        <f t="shared" si="196"/>
        <v>TRUE</v>
      </c>
      <c r="AC491" s="46"/>
      <c r="AD491" s="19" t="str">
        <f t="shared" si="210"/>
        <v/>
      </c>
      <c r="AE491" s="31" t="s">
        <v>174</v>
      </c>
      <c r="AF491" s="18" t="str">
        <f t="shared" si="211"/>
        <v/>
      </c>
      <c r="AG491" s="18" t="str">
        <f t="shared" si="212"/>
        <v/>
      </c>
      <c r="AH491" s="18" t="str">
        <f t="shared" si="198"/>
        <v>FALSE</v>
      </c>
      <c r="AI491" s="46"/>
      <c r="AJ491" s="19" t="str">
        <f t="shared" si="213"/>
        <v/>
      </c>
      <c r="AK491" s="31" t="s">
        <v>174</v>
      </c>
      <c r="AL491" s="18" t="str">
        <f t="shared" si="214"/>
        <v/>
      </c>
      <c r="AM491" s="18" t="str">
        <f t="shared" si="215"/>
        <v/>
      </c>
      <c r="AN491" s="18" t="str">
        <f t="shared" si="199"/>
        <v>FALSE</v>
      </c>
      <c r="AO491" s="46"/>
      <c r="AP491" s="19" t="str">
        <f t="shared" si="216"/>
        <v/>
      </c>
      <c r="AQ491" s="54"/>
      <c r="AR491" s="21" t="str">
        <f t="shared" si="217"/>
        <v/>
      </c>
      <c r="AS491" s="22" t="str">
        <f t="shared" si="218"/>
        <v/>
      </c>
      <c r="AT491" s="57">
        <v>3</v>
      </c>
      <c r="AU491" s="43"/>
      <c r="AV491" s="60" t="s">
        <v>294</v>
      </c>
      <c r="AW491" s="24"/>
    </row>
    <row r="492" spans="1:49" ht="12" customHeight="1" thickBot="1">
      <c r="A492" s="13">
        <f t="shared" si="197"/>
        <v>491</v>
      </c>
      <c r="B492" s="14" t="s">
        <v>7</v>
      </c>
      <c r="C492" s="15" t="s">
        <v>112</v>
      </c>
      <c r="D492" s="67">
        <v>2018</v>
      </c>
      <c r="E492" s="15">
        <v>16</v>
      </c>
      <c r="F492" s="15"/>
      <c r="G492" s="15" t="s">
        <v>2857</v>
      </c>
      <c r="H492" s="15" t="s">
        <v>49</v>
      </c>
      <c r="I492" s="17"/>
      <c r="J492" s="39" t="s">
        <v>2088</v>
      </c>
      <c r="K492" s="18" t="str">
        <f t="shared" si="200"/>
        <v>Trường hợp nhà chung cư mới không có thang máy như trong hình thì tổng diện tích làm căn cứ tính tỷ lệ diện tích sàn quy định tại Điều 52, Khoản 1 của cùng một đạo luật theo Luật Tiêu chuẩn Xây dựng là một trong những điều sau đây? Tuy nhiên, sẽ không có phần nào cho mục đích của gara ô tô, v.v., và việc chỉ định khu vực, quận, v.v. và cơ quan hành chính cụ thể sẽ không được xem xét.</v>
      </c>
      <c r="L492" s="19" t="str">
        <f t="shared" si="201"/>
        <v>000491_question.jpg</v>
      </c>
      <c r="M492" s="34" t="s">
        <v>2244</v>
      </c>
      <c r="N492" s="18" t="str">
        <f t="shared" si="202"/>
        <v>235m2</v>
      </c>
      <c r="O492" s="18" t="str">
        <f t="shared" si="203"/>
        <v>000491_opt1.jpg</v>
      </c>
      <c r="P492" s="18" t="str">
        <f t="shared" si="194"/>
        <v>FALSE</v>
      </c>
      <c r="Q492" s="46"/>
      <c r="R492" s="20" t="str">
        <f t="shared" si="204"/>
        <v/>
      </c>
      <c r="S492" s="31" t="s">
        <v>2244</v>
      </c>
      <c r="T492" s="18" t="str">
        <f t="shared" si="205"/>
        <v>235m2</v>
      </c>
      <c r="U492" s="18" t="str">
        <f t="shared" si="206"/>
        <v>000491_opt2.jpg</v>
      </c>
      <c r="V492" s="18" t="str">
        <f t="shared" si="195"/>
        <v>TRUE</v>
      </c>
      <c r="W492" s="46"/>
      <c r="X492" s="19" t="str">
        <f t="shared" si="207"/>
        <v/>
      </c>
      <c r="Y492" s="31" t="s">
        <v>2429</v>
      </c>
      <c r="Z492" s="18" t="str">
        <f t="shared" si="208"/>
        <v>280m2</v>
      </c>
      <c r="AA492" s="18" t="str">
        <f t="shared" si="209"/>
        <v>000491_opt3.jpg</v>
      </c>
      <c r="AB492" s="18" t="str">
        <f t="shared" si="196"/>
        <v>FALSE</v>
      </c>
      <c r="AC492" s="46"/>
      <c r="AD492" s="19" t="str">
        <f t="shared" si="210"/>
        <v/>
      </c>
      <c r="AE492" s="31" t="s">
        <v>2609</v>
      </c>
      <c r="AF492" s="18" t="str">
        <f t="shared" si="211"/>
        <v>375m2</v>
      </c>
      <c r="AG492" s="18" t="str">
        <f t="shared" si="212"/>
        <v>000491_opt4.jpg</v>
      </c>
      <c r="AH492" s="18" t="str">
        <f t="shared" si="198"/>
        <v>FALSE</v>
      </c>
      <c r="AI492" s="46"/>
      <c r="AJ492" s="19" t="str">
        <f t="shared" si="213"/>
        <v/>
      </c>
      <c r="AK492" s="31" t="s">
        <v>2777</v>
      </c>
      <c r="AL492" s="18" t="str">
        <f t="shared" si="214"/>
        <v>420m2</v>
      </c>
      <c r="AM492" s="18" t="str">
        <f t="shared" si="215"/>
        <v>000491_opt5.jpg</v>
      </c>
      <c r="AN492" s="18" t="str">
        <f t="shared" si="199"/>
        <v>FALSE</v>
      </c>
      <c r="AO492" s="46"/>
      <c r="AP492" s="19" t="str">
        <f t="shared" si="216"/>
        <v/>
      </c>
      <c r="AQ492" s="54"/>
      <c r="AR492" s="21" t="str">
        <f t="shared" si="217"/>
        <v/>
      </c>
      <c r="AS492" s="22" t="str">
        <f t="shared" si="218"/>
        <v/>
      </c>
      <c r="AT492" s="57">
        <v>2</v>
      </c>
      <c r="AU492" s="43"/>
      <c r="AV492" s="60" t="s">
        <v>294</v>
      </c>
      <c r="AW492" s="24"/>
    </row>
    <row r="493" spans="1:49" ht="12" customHeight="1" thickBot="1">
      <c r="A493" s="13">
        <f t="shared" si="197"/>
        <v>492</v>
      </c>
      <c r="B493" s="14" t="s">
        <v>7</v>
      </c>
      <c r="C493" s="15" t="s">
        <v>112</v>
      </c>
      <c r="D493" s="67">
        <v>2018</v>
      </c>
      <c r="E493" s="15">
        <v>17</v>
      </c>
      <c r="F493" s="15"/>
      <c r="G493" s="15" t="s">
        <v>2857</v>
      </c>
      <c r="H493" s="15" t="s">
        <v>49</v>
      </c>
      <c r="I493" s="17"/>
      <c r="J493" s="39" t="s">
        <v>2022</v>
      </c>
      <c r="K493" s="18" t="str">
        <f t="shared" si="200"/>
        <v>Khi xây dựng một tòa nhà mới trên một địa điểm như trong hình, giới hạn chiều cao tối đa của tòa nhà tính từ mặt đất tại điểm A là một trong những điều sau. Tuy nhiên, mặt bằng bằng phẳng, không có sự chênh lệch chiều cao giữa địa điểm, đất liền kề và đường xá, cổng và tường, và không có sự chỉ định hoặc cho phép của các vùng, quận, v.v. và các cơ quan hành chính cụ thể ngoại trừ những cơ quan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493" s="19" t="str">
        <f t="shared" si="201"/>
        <v>000492_question.jpg</v>
      </c>
      <c r="M493" s="34" t="s">
        <v>2245</v>
      </c>
      <c r="N493" s="18" t="str">
        <f t="shared" si="202"/>
        <v>7,50 triệu</v>
      </c>
      <c r="O493" s="18" t="str">
        <f t="shared" si="203"/>
        <v>000492_opt1.jpg</v>
      </c>
      <c r="P493" s="18" t="str">
        <f t="shared" si="194"/>
        <v>FALSE</v>
      </c>
      <c r="Q493" s="46"/>
      <c r="R493" s="20" t="str">
        <f t="shared" si="204"/>
        <v/>
      </c>
      <c r="S493" s="31" t="s">
        <v>2245</v>
      </c>
      <c r="T493" s="18" t="str">
        <f t="shared" si="205"/>
        <v>7,50 triệu</v>
      </c>
      <c r="U493" s="18" t="str">
        <f t="shared" si="206"/>
        <v>000492_opt2.jpg</v>
      </c>
      <c r="V493" s="18" t="str">
        <f t="shared" si="195"/>
        <v>FALSE</v>
      </c>
      <c r="W493" s="46"/>
      <c r="X493" s="19" t="str">
        <f t="shared" si="207"/>
        <v/>
      </c>
      <c r="Y493" s="31" t="s">
        <v>2201</v>
      </c>
      <c r="Z493" s="18" t="str">
        <f t="shared" si="208"/>
        <v>10,00 phút</v>
      </c>
      <c r="AA493" s="18" t="str">
        <f t="shared" si="209"/>
        <v>000492_opt3.jpg</v>
      </c>
      <c r="AB493" s="18" t="str">
        <f t="shared" si="196"/>
        <v>FALSE</v>
      </c>
      <c r="AC493" s="46"/>
      <c r="AD493" s="19" t="str">
        <f t="shared" si="210"/>
        <v/>
      </c>
      <c r="AE493" s="31" t="s">
        <v>2610</v>
      </c>
      <c r="AF493" s="18" t="str">
        <f t="shared" si="211"/>
        <v>10,50 triệu</v>
      </c>
      <c r="AG493" s="18" t="str">
        <f t="shared" si="212"/>
        <v>000492_opt4.jpg</v>
      </c>
      <c r="AH493" s="18" t="str">
        <f t="shared" si="198"/>
        <v>FALSE</v>
      </c>
      <c r="AI493" s="46"/>
      <c r="AJ493" s="19" t="str">
        <f t="shared" si="213"/>
        <v/>
      </c>
      <c r="AK493" s="31" t="s">
        <v>2270</v>
      </c>
      <c r="AL493" s="18" t="str">
        <f t="shared" si="214"/>
        <v>11,25 triệu</v>
      </c>
      <c r="AM493" s="18" t="str">
        <f t="shared" si="215"/>
        <v>000492_opt5.jpg</v>
      </c>
      <c r="AN493" s="18" t="str">
        <f t="shared" si="199"/>
        <v>TRUE</v>
      </c>
      <c r="AO493" s="46"/>
      <c r="AP493" s="19" t="str">
        <f t="shared" si="216"/>
        <v/>
      </c>
      <c r="AQ493" s="54"/>
      <c r="AR493" s="21" t="str">
        <f t="shared" si="217"/>
        <v/>
      </c>
      <c r="AS493" s="22" t="str">
        <f t="shared" si="218"/>
        <v/>
      </c>
      <c r="AT493" s="57">
        <v>5</v>
      </c>
      <c r="AU493" s="43"/>
      <c r="AV493" s="60" t="s">
        <v>294</v>
      </c>
      <c r="AW493" s="24"/>
    </row>
    <row r="494" spans="1:49" ht="12" customHeight="1" thickBot="1">
      <c r="A494" s="13">
        <f t="shared" si="197"/>
        <v>493</v>
      </c>
      <c r="B494" s="14" t="s">
        <v>7</v>
      </c>
      <c r="C494" s="15" t="s">
        <v>112</v>
      </c>
      <c r="D494" s="67">
        <v>2018</v>
      </c>
      <c r="E494" s="15">
        <v>18</v>
      </c>
      <c r="F494" s="15"/>
      <c r="G494" s="15" t="s">
        <v>2857</v>
      </c>
      <c r="H494" s="15" t="s">
        <v>49</v>
      </c>
      <c r="I494" s="17"/>
      <c r="J494" s="39" t="s">
        <v>2042</v>
      </c>
      <c r="K494" s="18" t="str">
        <f t="shared" si="200"/>
        <v>Tuyên bố nào sau đây liên quan đến Quy định về bóng tối (Giới hạn chiều cao đối với các tòa nhà từ trung đến cao tầng theo bóng râm) là không chính xác theo Đạo luật Tiêu chuẩn Xây dựng? Tuy nhiên, không tính đến các quy định của Cơ quan hành chính cụ thể về đặc thù của khu vực, quận, huyện, v.v. và địa hình ngoài khu vực sử dụng.</v>
      </c>
      <c r="L494" s="19" t="str">
        <f t="shared" si="201"/>
        <v>000493_question.jpg</v>
      </c>
      <c r="M494" s="34" t="s">
        <v>2246</v>
      </c>
      <c r="N494" s="18" t="str">
        <f t="shared" si="202"/>
        <v>Việc tính toán chiều cao của một tòa nhà có áp dụng quy định bóng hay không dựa trên chiều cao tính từ mặt đất chứ không phải chiều cao từ mặt đất trung bình.</v>
      </c>
      <c r="O494" s="18" t="str">
        <f t="shared" si="203"/>
        <v>000493_opt1.jpg</v>
      </c>
      <c r="P494" s="18" t="str">
        <f t="shared" si="194"/>
        <v>FALSE</v>
      </c>
      <c r="Q494" s="46"/>
      <c r="R494" s="20" t="str">
        <f t="shared" si="204"/>
        <v/>
      </c>
      <c r="S494" s="31" t="s">
        <v>2246</v>
      </c>
      <c r="T494" s="18" t="str">
        <f t="shared" si="205"/>
        <v>Việc tính toán chiều cao của một tòa nhà có áp dụng quy định bóng hay không dựa trên chiều cao tính từ mặt đất chứ không phải chiều cao từ mặt đất trung bình.</v>
      </c>
      <c r="U494" s="18" t="str">
        <f t="shared" si="206"/>
        <v>000493_opt2.jpg</v>
      </c>
      <c r="V494" s="18" t="str">
        <f t="shared" si="195"/>
        <v>FALSE</v>
      </c>
      <c r="W494" s="46"/>
      <c r="X494" s="19" t="str">
        <f t="shared" si="207"/>
        <v/>
      </c>
      <c r="Y494" s="31" t="s">
        <v>2430</v>
      </c>
      <c r="Z494" s="18" t="str">
        <f t="shared" si="208"/>
        <v>Nếu có hai hoặc nhiều tòa nhà trên cùng một địa điểm, các tòa nhà này được coi là các tòa nhà riêng biệt và quy định bóng tối được áp dụng.</v>
      </c>
      <c r="AA494" s="18" t="str">
        <f t="shared" si="209"/>
        <v>000493_opt3.jpg</v>
      </c>
      <c r="AB494" s="18" t="str">
        <f t="shared" si="196"/>
        <v>TRUE</v>
      </c>
      <c r="AC494" s="46"/>
      <c r="AD494" s="19" t="str">
        <f t="shared" si="210"/>
        <v/>
      </c>
      <c r="AE494" s="31" t="s">
        <v>2176</v>
      </c>
      <c r="AF494" s="18" t="str">
        <f t="shared" si="211"/>
        <v>Trong các khu vực thương mại, về nguyên tắc, các quy định về bóng tối không được áp dụng.</v>
      </c>
      <c r="AG494" s="18" t="str">
        <f t="shared" si="212"/>
        <v>000493_opt4.jpg</v>
      </c>
      <c r="AH494" s="18" t="str">
        <f t="shared" si="198"/>
        <v>FALSE</v>
      </c>
      <c r="AI494" s="46"/>
      <c r="AJ494" s="19" t="str">
        <f t="shared" si="213"/>
        <v/>
      </c>
      <c r="AK494" s="31" t="s">
        <v>2778</v>
      </c>
      <c r="AL494" s="18" t="str">
        <f t="shared" si="214"/>
        <v>Trong khu dân cư thấp tầng loại 2, về nguyên tắc, quy định bóng râm sẽ được áp dụng đối với các công trình có chiều cao trên 7 m hoặc các công trình từ 3 tầng trở lên không bao gồm tầng hầm.</v>
      </c>
      <c r="AM494" s="18" t="str">
        <f t="shared" si="215"/>
        <v>000493_opt5.jpg</v>
      </c>
      <c r="AN494" s="18" t="str">
        <f t="shared" si="199"/>
        <v>FALSE</v>
      </c>
      <c r="AO494" s="46"/>
      <c r="AP494" s="19" t="str">
        <f t="shared" si="216"/>
        <v/>
      </c>
      <c r="AQ494" s="54"/>
      <c r="AR494" s="21" t="str">
        <f t="shared" si="217"/>
        <v/>
      </c>
      <c r="AS494" s="22" t="str">
        <f t="shared" si="218"/>
        <v/>
      </c>
      <c r="AT494" s="57">
        <v>3</v>
      </c>
      <c r="AU494" s="43"/>
      <c r="AV494" s="60" t="s">
        <v>294</v>
      </c>
      <c r="AW494" s="24"/>
    </row>
    <row r="495" spans="1:49" ht="12" customHeight="1" thickBot="1">
      <c r="A495" s="13">
        <f t="shared" si="197"/>
        <v>494</v>
      </c>
      <c r="B495" s="14" t="s">
        <v>7</v>
      </c>
      <c r="C495" s="15" t="s">
        <v>112</v>
      </c>
      <c r="D495" s="67">
        <v>2018</v>
      </c>
      <c r="E495" s="15">
        <v>19</v>
      </c>
      <c r="F495" s="15"/>
      <c r="G495" s="15" t="s">
        <v>2857</v>
      </c>
      <c r="H495" s="15" t="s">
        <v>49</v>
      </c>
      <c r="I495" s="17"/>
      <c r="J495" s="39" t="s">
        <v>2024</v>
      </c>
      <c r="K495" s="18" t="str">
        <f t="shared" si="200"/>
        <v>Tuyên bố nào sau đây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495" s="19" t="str">
        <f t="shared" si="201"/>
        <v>000494_question.jpg</v>
      </c>
      <c r="M495" s="34" t="s">
        <v>2247</v>
      </c>
      <c r="N495" s="18" t="str">
        <f t="shared" si="202"/>
        <v>Hàng rào cao 2 mét gắn liền với nhà gỗ hai tầng với tổng diện tích 150 m2 trong khu vực gần như phòng cháy chữa cháy có thể được xây dựng bằng vật liệu không cháy.</v>
      </c>
      <c r="O495" s="18" t="str">
        <f t="shared" si="203"/>
        <v>000494_opt1.jpg</v>
      </c>
      <c r="P495" s="18" t="str">
        <f t="shared" si="194"/>
        <v>FALSE</v>
      </c>
      <c r="Q495" s="46"/>
      <c r="R495" s="20" t="str">
        <f t="shared" si="204"/>
        <v/>
      </c>
      <c r="S495" s="31" t="s">
        <v>2247</v>
      </c>
      <c r="T495" s="18" t="str">
        <f t="shared" si="205"/>
        <v>Hàng rào cao 2 mét gắn liền với nhà gỗ hai tầng với tổng diện tích 150 m2 trong khu vực gần như phòng cháy chữa cháy có thể được xây dựng bằng vật liệu không cháy.</v>
      </c>
      <c r="U495" s="18" t="str">
        <f t="shared" si="206"/>
        <v>000494_opt2.jpg</v>
      </c>
      <c r="V495" s="18" t="str">
        <f t="shared" si="195"/>
        <v>FALSE</v>
      </c>
      <c r="W495" s="46"/>
      <c r="X495" s="19" t="str">
        <f t="shared" si="207"/>
        <v/>
      </c>
      <c r="Y495" s="31" t="s">
        <v>2431</v>
      </c>
      <c r="Z495" s="18" t="str">
        <f t="shared" si="208"/>
        <v>Khi xây dựng nhà ở hai tầng mới với tổng diện tích 110 m2 trên khu vực phòng cháy chữa cháy và khu vực bán phòng cháy chữa cháy thì phải là nhà chống cháy.</v>
      </c>
      <c r="AA495" s="18" t="str">
        <f t="shared" si="209"/>
        <v>000494_opt3.jpg</v>
      </c>
      <c r="AB495" s="18" t="str">
        <f t="shared" si="196"/>
        <v>FALSE</v>
      </c>
      <c r="AC495" s="46"/>
      <c r="AD495" s="19" t="str">
        <f t="shared" si="210"/>
        <v/>
      </c>
      <c r="AE495" s="31" t="s">
        <v>2611</v>
      </c>
      <c r="AF495" s="18" t="str">
        <f t="shared" si="211"/>
        <v>Biển hiệu cao 2 mét đặt trong khu vực phòng cháy chữa cháy và lắp đặt trên mái nhà phải được làm bằng vật liệu không cháy hoặc phủ phần chính của biển hiệu.</v>
      </c>
      <c r="AG495" s="18" t="str">
        <f t="shared" si="212"/>
        <v>000494_opt4.jpg</v>
      </c>
      <c r="AH495" s="18" t="str">
        <f t="shared" si="198"/>
        <v>FALSE</v>
      </c>
      <c r="AI495" s="46"/>
      <c r="AJ495" s="19" t="str">
        <f t="shared" si="213"/>
        <v/>
      </c>
      <c r="AK495" s="31" t="s">
        <v>2779</v>
      </c>
      <c r="AL495" s="18" t="str">
        <f t="shared" si="214"/>
        <v>Đối với các công trình nằm trong khu vực phòng cháy chữa cháy có kết cấu bán chống cháy thì có thể bố trí tường bên ngoài tiếp giáp với ranh giới đất liền kề.</v>
      </c>
      <c r="AM495" s="18" t="str">
        <f t="shared" si="215"/>
        <v>000494_opt5.jpg</v>
      </c>
      <c r="AN495" s="18" t="str">
        <f t="shared" si="199"/>
        <v>TRUE</v>
      </c>
      <c r="AO495" s="46"/>
      <c r="AP495" s="19" t="str">
        <f t="shared" si="216"/>
        <v/>
      </c>
      <c r="AQ495" s="54"/>
      <c r="AR495" s="21" t="str">
        <f t="shared" si="217"/>
        <v/>
      </c>
      <c r="AS495" s="22" t="str">
        <f t="shared" si="218"/>
        <v/>
      </c>
      <c r="AT495" s="57">
        <v>5</v>
      </c>
      <c r="AU495" s="43"/>
      <c r="AV495" s="60" t="s">
        <v>294</v>
      </c>
      <c r="AW495" s="24"/>
    </row>
    <row r="496" spans="1:49" ht="12" customHeight="1" thickBot="1">
      <c r="A496" s="13">
        <f t="shared" si="197"/>
        <v>495</v>
      </c>
      <c r="B496" s="14" t="s">
        <v>7</v>
      </c>
      <c r="C496" s="15" t="s">
        <v>112</v>
      </c>
      <c r="D496" s="67">
        <v>2018</v>
      </c>
      <c r="E496" s="15">
        <v>20</v>
      </c>
      <c r="F496" s="15"/>
      <c r="G496" s="15" t="s">
        <v>2857</v>
      </c>
      <c r="H496" s="15" t="s">
        <v>49</v>
      </c>
      <c r="I496" s="17"/>
      <c r="J496" s="39" t="s">
        <v>2089</v>
      </c>
      <c r="K496" s="18" t="str">
        <f t="shared" si="200"/>
        <v>Tuyên bố nào sau đây liên quan đến việc thay đổi việc sử dụng các tòa nhà là không chính xác theo Đạo luật Tiêu chuẩn Xây dựng? Tuy nhiên, không được sự cho phép của một cơ quan hành chính cụ thể.</v>
      </c>
      <c r="L496" s="19" t="str">
        <f t="shared" si="201"/>
        <v>000495_question.jpg</v>
      </c>
      <c r="M496" s="34" t="s">
        <v>2248</v>
      </c>
      <c r="N496" s="18" t="str">
        <f t="shared" si="202"/>
        <v>Nếu bạn thay đổi mục đích sử dụng nhà gỗ có tổng diện tích 200 m2 thành nhà trọ thì bạn cần phải có giấy xác nhận.</v>
      </c>
      <c r="O496" s="18" t="str">
        <f t="shared" si="203"/>
        <v>000495_opt1.jpg</v>
      </c>
      <c r="P496" s="18" t="str">
        <f t="shared" si="194"/>
        <v>FALSE</v>
      </c>
      <c r="Q496" s="46"/>
      <c r="R496" s="20" t="str">
        <f t="shared" si="204"/>
        <v/>
      </c>
      <c r="S496" s="31" t="s">
        <v>2248</v>
      </c>
      <c r="T496" s="18" t="str">
        <f t="shared" si="205"/>
        <v>Nếu bạn thay đổi mục đích sử dụng nhà gỗ có tổng diện tích 200 m2 thành nhà trọ thì bạn cần phải có giấy xác nhận.</v>
      </c>
      <c r="U496" s="18" t="str">
        <f t="shared" si="206"/>
        <v>000495_opt2.jpg</v>
      </c>
      <c r="V496" s="18" t="str">
        <f t="shared" si="195"/>
        <v>FALSE</v>
      </c>
      <c r="W496" s="46"/>
      <c r="X496" s="19" t="str">
        <f t="shared" si="207"/>
        <v/>
      </c>
      <c r="Y496" s="31" t="s">
        <v>2432</v>
      </c>
      <c r="Z496" s="18" t="str">
        <f t="shared" si="208"/>
        <v>Khi công trình xây dựng liên quan đến chuyển đổi mục đích sử dụng được hoàn thành trong công trình đã được cấp giấy xác nhận chuyển mục đích sử dụng thì phải thông báo cho người giám sát công trình.</v>
      </c>
      <c r="AA496" s="18" t="str">
        <f t="shared" si="209"/>
        <v>000495_opt3.jpg</v>
      </c>
      <c r="AB496" s="18" t="str">
        <f t="shared" si="196"/>
        <v>FALSE</v>
      </c>
      <c r="AC496" s="46"/>
      <c r="AD496" s="19" t="str">
        <f t="shared" si="210"/>
        <v/>
      </c>
      <c r="AE496" s="31" t="s">
        <v>2612</v>
      </c>
      <c r="AF496" s="18" t="str">
        <f t="shared" si="211"/>
        <v>Nhà một tầng có tổng diện tích sàn 90m2 trong khu dân cư trung và cao tầng hạng nhất có thể được chuyển đổi mục đích làm nhà xưởng.</v>
      </c>
      <c r="AG496" s="18" t="str">
        <f t="shared" si="212"/>
        <v>000495_opt4.jpg</v>
      </c>
      <c r="AH496" s="18" t="str">
        <f t="shared" si="198"/>
        <v>TRUE</v>
      </c>
      <c r="AI496" s="46"/>
      <c r="AJ496" s="19" t="str">
        <f t="shared" si="213"/>
        <v/>
      </c>
      <c r="AK496" s="31" t="s">
        <v>2780</v>
      </c>
      <c r="AL496" s="18" t="str">
        <f t="shared" si="214"/>
        <v>Chủ sở hữu tòa nhà thay đổi mục đích sử dụng mà không nhận được giấy xác nhận mặc dù phải được cấp giấy xác nhận sẽ bị phạt tù đến một năm hoặc phạt tiền đến 1 triệu yên.</v>
      </c>
      <c r="AM496" s="18" t="str">
        <f t="shared" si="215"/>
        <v>000495_opt5.jpg</v>
      </c>
      <c r="AN496" s="18" t="str">
        <f t="shared" si="199"/>
        <v>FALSE</v>
      </c>
      <c r="AO496" s="46"/>
      <c r="AP496" s="19" t="str">
        <f t="shared" si="216"/>
        <v/>
      </c>
      <c r="AQ496" s="54"/>
      <c r="AR496" s="21" t="str">
        <f t="shared" si="217"/>
        <v/>
      </c>
      <c r="AS496" s="22" t="str">
        <f t="shared" si="218"/>
        <v/>
      </c>
      <c r="AT496" s="57">
        <v>4</v>
      </c>
      <c r="AU496" s="43"/>
      <c r="AV496" s="60" t="s">
        <v>294</v>
      </c>
      <c r="AW496" s="24"/>
    </row>
    <row r="497" spans="1:49" ht="12" customHeight="1" thickBot="1">
      <c r="A497" s="13">
        <f t="shared" si="197"/>
        <v>496</v>
      </c>
      <c r="B497" s="14" t="s">
        <v>7</v>
      </c>
      <c r="C497" s="15" t="s">
        <v>112</v>
      </c>
      <c r="D497" s="67">
        <v>2018</v>
      </c>
      <c r="E497" s="15">
        <v>21</v>
      </c>
      <c r="F497" s="15"/>
      <c r="G497" s="15" t="s">
        <v>2857</v>
      </c>
      <c r="H497" s="15" t="s">
        <v>49</v>
      </c>
      <c r="I497" s="17"/>
      <c r="J497" s="39" t="s">
        <v>2090</v>
      </c>
      <c r="K497" s="18" t="str">
        <f t="shared" si="200"/>
        <v>Khi xây dựng một tòa nhà mới, Đạo luật Kiến trúc sư nào không nên được thiết kế bởi một kiến trúc sư hạng hai? Tuy nhiên, nó sẽ không thuộc tòa nhà tạm thời khẩn cấp được quy định tại Điều 85, Khoản 1 hoặc Khoản 2 của Đạo luật Tiêu chuẩn Xây dựng.</v>
      </c>
      <c r="L497" s="19" t="str">
        <f t="shared" si="201"/>
        <v>000496_question.jpg</v>
      </c>
      <c r="M497" s="34" t="s">
        <v>2249</v>
      </c>
      <c r="N497" s="18" t="str">
        <f t="shared" si="202"/>
        <v>Nhà hai tầng có tổng diện tích 200 m2 và chiều cao 8 m.</v>
      </c>
      <c r="O497" s="18" t="str">
        <f t="shared" si="203"/>
        <v>000496_opt1.jpg</v>
      </c>
      <c r="P497" s="18" t="str">
        <f t="shared" si="194"/>
        <v>FALSE</v>
      </c>
      <c r="Q497" s="46"/>
      <c r="R497" s="20" t="str">
        <f t="shared" si="204"/>
        <v/>
      </c>
      <c r="S497" s="31" t="s">
        <v>2249</v>
      </c>
      <c r="T497" s="18" t="str">
        <f t="shared" si="205"/>
        <v>Nhà hai tầng có tổng diện tích 200 m2 và chiều cao 8 m.</v>
      </c>
      <c r="U497" s="18" t="str">
        <f t="shared" si="206"/>
        <v>000496_opt2.jpg</v>
      </c>
      <c r="V497" s="18" t="str">
        <f t="shared" si="195"/>
        <v>TRUE</v>
      </c>
      <c r="W497" s="46"/>
      <c r="X497" s="19" t="str">
        <f t="shared" si="207"/>
        <v/>
      </c>
      <c r="Y497" s="31" t="s">
        <v>2433</v>
      </c>
      <c r="Z497" s="18" t="str">
        <f t="shared" si="208"/>
        <v>Bệnh viện gỗ hai tầng với tổng diện tích 500 m2, cao 12 m, cao 9 m.</v>
      </c>
      <c r="AA497" s="18" t="str">
        <f t="shared" si="209"/>
        <v>000496_opt3.jpg</v>
      </c>
      <c r="AB497" s="18" t="str">
        <f t="shared" si="196"/>
        <v>FALSE</v>
      </c>
      <c r="AC497" s="46"/>
      <c r="AD497" s="19" t="str">
        <f t="shared" si="210"/>
        <v/>
      </c>
      <c r="AE497" s="31" t="s">
        <v>2613</v>
      </c>
      <c r="AF497" s="18" t="str">
        <f t="shared" si="211"/>
        <v>Tổng diện tích 1.000 m2, cao 10 m, mái hiên cao 8 m, nhà chung cư hai tầng bằng gỗ</v>
      </c>
      <c r="AG497" s="18" t="str">
        <f t="shared" si="212"/>
        <v>000496_opt4.jpg</v>
      </c>
      <c r="AH497" s="18" t="str">
        <f t="shared" si="198"/>
        <v>FALSE</v>
      </c>
      <c r="AI497" s="46"/>
      <c r="AJ497" s="19" t="str">
        <f t="shared" si="213"/>
        <v/>
      </c>
      <c r="AK497" s="31" t="s">
        <v>2781</v>
      </c>
      <c r="AL497" s="18" t="str">
        <f t="shared" si="214"/>
        <v>Viện dưỡng lão có tổng diện tích 1.200 m2, cao 6 m, cao 4 m.</v>
      </c>
      <c r="AM497" s="18" t="str">
        <f t="shared" si="215"/>
        <v>000496_opt5.jpg</v>
      </c>
      <c r="AN497" s="18" t="str">
        <f t="shared" si="199"/>
        <v>FALSE</v>
      </c>
      <c r="AO497" s="46"/>
      <c r="AP497" s="19" t="str">
        <f t="shared" si="216"/>
        <v/>
      </c>
      <c r="AQ497" s="54"/>
      <c r="AR497" s="21" t="str">
        <f t="shared" si="217"/>
        <v/>
      </c>
      <c r="AS497" s="22" t="str">
        <f t="shared" si="218"/>
        <v/>
      </c>
      <c r="AT497" s="57">
        <v>2</v>
      </c>
      <c r="AU497" s="43"/>
      <c r="AV497" s="60" t="s">
        <v>294</v>
      </c>
      <c r="AW497" s="24"/>
    </row>
    <row r="498" spans="1:49" ht="12" customHeight="1" thickBot="1">
      <c r="A498" s="13">
        <f t="shared" si="197"/>
        <v>497</v>
      </c>
      <c r="B498" s="14" t="s">
        <v>7</v>
      </c>
      <c r="C498" s="15" t="s">
        <v>112</v>
      </c>
      <c r="D498" s="67">
        <v>2018</v>
      </c>
      <c r="E498" s="15">
        <v>22</v>
      </c>
      <c r="F498" s="15"/>
      <c r="G498" s="15" t="s">
        <v>2857</v>
      </c>
      <c r="H498" s="15" t="s">
        <v>49</v>
      </c>
      <c r="I498" s="17"/>
      <c r="J498" s="39" t="s">
        <v>2025</v>
      </c>
      <c r="K498" s="18" t="str">
        <f t="shared" si="200"/>
        <v>Tuyên bố nào sau đây là không chính xác theo Đạo luật Kiến trúc sư?</v>
      </c>
      <c r="L498" s="19" t="str">
        <f t="shared" si="201"/>
        <v>000497_question.jpg</v>
      </c>
      <c r="M498" s="34" t="s">
        <v>2250</v>
      </c>
      <c r="N498" s="18" t="str">
        <f t="shared" si="202"/>
        <v>Ngay cả khi một kiến trúc sư hạng hai thuộc văn phòng kiến trúc sư trong năm tiếp theo năm mà ngày vượt qua kỳ thi kiến trúc sư hạng hai, nếu người đó chưa tham gia khóa học thông thường theo quy định, người đó phải tham gia khóa học thông thường theo quy định trong vòng ba năm kể từ ngày bắt đầu của năm tiếp theo năm mà ngày vượt qua kỳ thi kiến trúc sư nói trên.</v>
      </c>
      <c r="O498" s="18" t="str">
        <f t="shared" si="203"/>
        <v>000497_opt1.jpg</v>
      </c>
      <c r="P498" s="18" t="str">
        <f t="shared" si="194"/>
        <v>FALSE</v>
      </c>
      <c r="Q498" s="46"/>
      <c r="R498" s="20" t="str">
        <f t="shared" si="204"/>
        <v/>
      </c>
      <c r="S498" s="31" t="s">
        <v>2250</v>
      </c>
      <c r="T498" s="18" t="str">
        <f t="shared" si="205"/>
        <v>Ngay cả khi một kiến trúc sư hạng hai thuộc văn phòng kiến trúc sư trong năm tiếp theo năm mà ngày vượt qua kỳ thi kiến trúc sư hạng hai, nếu người đó chưa tham gia khóa học thông thường theo quy định, người đó phải tham gia khóa học thông thường theo quy định trong vòng ba năm kể từ ngày bắt đầu của năm tiếp theo năm mà ngày vượt qua kỳ thi kiến trúc sư nói trên.</v>
      </c>
      <c r="U498" s="18" t="str">
        <f t="shared" si="206"/>
        <v>000497_opt2.jpg</v>
      </c>
      <c r="V498" s="18" t="str">
        <f t="shared" si="195"/>
        <v>FALSE</v>
      </c>
      <c r="W498" s="46"/>
      <c r="X498" s="19" t="str">
        <f t="shared" si="207"/>
        <v/>
      </c>
      <c r="Y498" s="31" t="s">
        <v>2434</v>
      </c>
      <c r="Z498" s="18" t="str">
        <f t="shared" si="208"/>
        <v>Nếu kiến trúc sư hạng hai đã được cấp giấy phép có hành vi không trung thực liên quan đến công việc của mình, thống đốc tỉnh có thể khiển trách kiến trúc sư hạng hai hoặc ra lệnh cho kiến trúc sư hạng hai đình chỉ công việc của mình trong thời hạn không quá một năm hoặc thu hồi giấy phép của họ.</v>
      </c>
      <c r="AA498" s="18" t="str">
        <f t="shared" si="209"/>
        <v>000497_opt3.jpg</v>
      </c>
      <c r="AB498" s="18" t="str">
        <f t="shared" si="196"/>
        <v>FALSE</v>
      </c>
      <c r="AC498" s="46"/>
      <c r="AD498" s="19" t="str">
        <f t="shared" si="210"/>
        <v/>
      </c>
      <c r="AE498" s="31" t="s">
        <v>2614</v>
      </c>
      <c r="AF498" s="18" t="str">
        <f t="shared" si="211"/>
        <v>Người sáng lập văn phòng kiến trúc sư phải giữ một tài liệu mô tả hiệu quả kinh doanh của văn phòng kiến trúc sư theo yêu cầu của người có ý định ủy thác thiết kế, v.v., cho văn phòng kiến trúc sư trong thời hạn ba năm kể từ ngày chuẩn bị tài liệu.</v>
      </c>
      <c r="AG498" s="18" t="str">
        <f t="shared" si="212"/>
        <v>000497_opt4.jpg</v>
      </c>
      <c r="AH498" s="18" t="str">
        <f t="shared" si="198"/>
        <v>FALSE</v>
      </c>
      <c r="AI498" s="46"/>
      <c r="AJ498" s="19" t="str">
        <f t="shared" si="213"/>
        <v/>
      </c>
      <c r="AK498" s="31" t="s">
        <v>2782</v>
      </c>
      <c r="AL498" s="18" t="str">
        <f t="shared" si="214"/>
        <v>Người sáng lập văn phòng kiến trúc sư phải thông báo cho thống đốc tỉnh có thẩm quyền đối với địa điểm đặt văn phòng kiến trúc sư (về nguyên tắc, nếu thống đốc tỉnh chỉ định cơ quan đăng ký văn phòng được chỉ định, cơ quan đăng ký văn phòng được chỉ định) trong vòng hai tuần nếu có sự thay đổi tên của kiến trúc sư thuộc văn phòng kiến trúc sư hoặc sự khác biệt giữa kiến trúc sư hạng nhất, kiến trúc sư hạng hai hoặc kiến trúc sư gỗ.</v>
      </c>
      <c r="AM498" s="18" t="str">
        <f t="shared" si="215"/>
        <v>000497_opt5.jpg</v>
      </c>
      <c r="AN498" s="18" t="str">
        <f t="shared" si="199"/>
        <v>TRUE</v>
      </c>
      <c r="AO498" s="46"/>
      <c r="AP498" s="19" t="str">
        <f t="shared" si="216"/>
        <v/>
      </c>
      <c r="AQ498" s="54"/>
      <c r="AR498" s="21" t="str">
        <f t="shared" si="217"/>
        <v/>
      </c>
      <c r="AS498" s="22" t="str">
        <f t="shared" si="218"/>
        <v/>
      </c>
      <c r="AT498" s="57">
        <v>5</v>
      </c>
      <c r="AU498" s="43"/>
      <c r="AV498" s="60" t="s">
        <v>294</v>
      </c>
      <c r="AW498" s="24"/>
    </row>
    <row r="499" spans="1:49" ht="12" customHeight="1" thickBot="1">
      <c r="A499" s="13">
        <f t="shared" si="197"/>
        <v>498</v>
      </c>
      <c r="B499" s="14" t="s">
        <v>7</v>
      </c>
      <c r="C499" s="15" t="s">
        <v>112</v>
      </c>
      <c r="D499" s="67">
        <v>2018</v>
      </c>
      <c r="E499" s="15">
        <v>23</v>
      </c>
      <c r="F499" s="15"/>
      <c r="G499" s="15" t="s">
        <v>2857</v>
      </c>
      <c r="H499" s="15" t="s">
        <v>49</v>
      </c>
      <c r="I499" s="17"/>
      <c r="J499" s="39" t="s">
        <v>2091</v>
      </c>
      <c r="K499" s="18" t="str">
        <f t="shared" si="200"/>
        <v>Tuyên bố nào sau đây liên quan đến "Đạo luật về Thúc đẩy Thúc đẩy Sự Lan tỏa Nhà ở Xuất sắc Dài hạn" là không chính xác?</v>
      </c>
      <c r="L499" s="19" t="str">
        <f t="shared" si="201"/>
        <v>000498_question.jpg</v>
      </c>
      <c r="M499" s="34" t="s">
        <v>2251</v>
      </c>
      <c r="N499" s="18" t="str">
        <f t="shared" si="202"/>
        <v>Về nguyên tắc, quy mô của một chung cư được chứng nhận là một kế hoạch xây dựng nhà ở xuất sắc dài hạn, về nguyên tắc, là diện tích sàn của ít nhất một tầng của đơn vị nhà ở (không bao gồm diện tích cầu thang). từ 40 m2 trở lên và tổng diện tích sàn của một căn hộ (không bao gồm diện tích sàn của khu vực chung). ) có diện tích tối thiểu là 75 m2.</v>
      </c>
      <c r="O499" s="18" t="str">
        <f t="shared" si="203"/>
        <v>000498_opt1.jpg</v>
      </c>
      <c r="P499" s="18" t="str">
        <f t="shared" si="194"/>
        <v>TRUE</v>
      </c>
      <c r="Q499" s="46"/>
      <c r="R499" s="20" t="str">
        <f t="shared" si="204"/>
        <v/>
      </c>
      <c r="S499" s="31" t="s">
        <v>2251</v>
      </c>
      <c r="T499" s="18" t="str">
        <f t="shared" si="205"/>
        <v>Về nguyên tắc, quy mô của một chung cư được chứng nhận là một kế hoạch xây dựng nhà ở xuất sắc dài hạn, về nguyên tắc, là diện tích sàn của ít nhất một tầng của đơn vị nhà ở (không bao gồm diện tích cầu thang). từ 40 m2 trở lên và tổng diện tích sàn của một căn hộ (không bao gồm diện tích sàn của khu vực chung). ) có diện tích tối thiểu là 75 m2.</v>
      </c>
      <c r="U499" s="18" t="str">
        <f t="shared" si="206"/>
        <v>000498_opt2.jpg</v>
      </c>
      <c r="V499" s="18" t="str">
        <f t="shared" si="195"/>
        <v>FALSE</v>
      </c>
      <c r="W499" s="46"/>
      <c r="X499" s="19" t="str">
        <f t="shared" si="207"/>
        <v/>
      </c>
      <c r="Y499" s="31" t="s">
        <v>2435</v>
      </c>
      <c r="Z499" s="18" t="str">
        <f t="shared" si="208"/>
        <v>"Xây dựng" không chỉ bao gồm việc xây dựng hoặc mở rộng một ngôi nhà mà còn bao gồm việc cải tạo nó.</v>
      </c>
      <c r="AA499" s="18" t="str">
        <f t="shared" si="209"/>
        <v>000498_opt3.jpg</v>
      </c>
      <c r="AB499" s="18" t="str">
        <f t="shared" si="196"/>
        <v>FALSE</v>
      </c>
      <c r="AC499" s="46"/>
      <c r="AD499" s="19" t="str">
        <f t="shared" si="210"/>
        <v/>
      </c>
      <c r="AE499" s="31" t="s">
        <v>2615</v>
      </c>
      <c r="AF499" s="18" t="str">
        <f t="shared" si="211"/>
        <v>Một người tham gia vào việc xây dựng hoặc bán nhà ở tuyệt vời lâu dài phải cố gắng cung cấp thông tin về chất lượng hoặc hiệu suất của nhà ở tuyệt vời lâu dài và thông tin cần thiết để bảo trì và bảo trì thích hợp nhà ở tuyệt vời lâu dài cho người có ý định xây dựng hoặc mua nhà ở tuyệt vời lâu dài và người xây dựng hoặc mua nhà ở tuyệt vời lâu dài.</v>
      </c>
      <c r="AG499" s="18" t="str">
        <f t="shared" si="212"/>
        <v>000498_opt4.jpg</v>
      </c>
      <c r="AH499" s="18" t="str">
        <f t="shared" si="198"/>
        <v>FALSE</v>
      </c>
      <c r="AI499" s="46"/>
      <c r="AJ499" s="19" t="str">
        <f t="shared" si="213"/>
        <v/>
      </c>
      <c r="AK499" s="31" t="s">
        <v>2783</v>
      </c>
      <c r="AL499" s="18" t="str">
        <f t="shared" si="214"/>
        <v>Doanh nghiệp kinh doanh nhà chung cư độc lập phương án xây dựng nhà ở xuất sắc dài hạn và xin xác nhận của cơ quan hành chính có thẩm quyền trước khi quyết định chuyển nhượng vì lý do quy định thì không phải có phương án tài chính liên quan đến việc bảo trì, bảo trì nhà ở sau khi xây dựng trong phương án.</v>
      </c>
      <c r="AM499" s="18" t="str">
        <f t="shared" si="215"/>
        <v>000498_opt5.jpg</v>
      </c>
      <c r="AN499" s="18" t="str">
        <f t="shared" si="199"/>
        <v>FALSE</v>
      </c>
      <c r="AO499" s="46"/>
      <c r="AP499" s="19" t="str">
        <f t="shared" si="216"/>
        <v/>
      </c>
      <c r="AQ499" s="54"/>
      <c r="AR499" s="21" t="str">
        <f t="shared" si="217"/>
        <v/>
      </c>
      <c r="AS499" s="22" t="str">
        <f t="shared" si="218"/>
        <v/>
      </c>
      <c r="AT499" s="57">
        <v>1</v>
      </c>
      <c r="AU499" s="43"/>
      <c r="AV499" s="60" t="s">
        <v>294</v>
      </c>
      <c r="AW499" s="24"/>
    </row>
    <row r="500" spans="1:49" ht="12" customHeight="1" thickBot="1">
      <c r="A500" s="13">
        <f t="shared" si="197"/>
        <v>499</v>
      </c>
      <c r="B500" s="14" t="s">
        <v>7</v>
      </c>
      <c r="C500" s="15" t="s">
        <v>112</v>
      </c>
      <c r="D500" s="67">
        <v>2018</v>
      </c>
      <c r="E500" s="15">
        <v>24</v>
      </c>
      <c r="F500" s="15"/>
      <c r="G500" s="15" t="s">
        <v>2857</v>
      </c>
      <c r="H500" s="15" t="s">
        <v>49</v>
      </c>
      <c r="I500" s="17"/>
      <c r="J500" s="39" t="s">
        <v>2027</v>
      </c>
      <c r="K500" s="18" t="str">
        <f t="shared" si="200"/>
        <v>Câu nào sau đây là không chính xác?</v>
      </c>
      <c r="L500" s="19" t="str">
        <f t="shared" si="201"/>
        <v>000499_question.jpg</v>
      </c>
      <c r="M500" s="34" t="s">
        <v>2182</v>
      </c>
      <c r="N500" s="18" t="str">
        <f t="shared" si="202"/>
        <v>Theo "Đạo luật về thúc đẩy sự di chuyển thông suốt của người cao tuổi, người khuyết tật, v.v.", phòng khách sạn thuộc danh mục "Cơ sở vật chất tòa nhà cụ thể".</v>
      </c>
      <c r="O500" s="18" t="str">
        <f t="shared" si="203"/>
        <v>000499_opt1.jpg</v>
      </c>
      <c r="P500" s="18" t="str">
        <f t="shared" si="194"/>
        <v>FALSE</v>
      </c>
      <c r="Q500" s="46"/>
      <c r="R500" s="20" t="str">
        <f t="shared" si="204"/>
        <v/>
      </c>
      <c r="S500" s="31" t="s">
        <v>2182</v>
      </c>
      <c r="T500" s="18" t="str">
        <f t="shared" si="205"/>
        <v>Theo "Đạo luật về thúc đẩy sự di chuyển thông suốt của người cao tuổi, người khuyết tật, v.v.", phòng khách sạn thuộc danh mục "Cơ sở vật chất tòa nhà cụ thể".</v>
      </c>
      <c r="U500" s="18" t="str">
        <f t="shared" si="206"/>
        <v>000499_opt2.jpg</v>
      </c>
      <c r="V500" s="18" t="str">
        <f t="shared" si="195"/>
        <v>TRUE</v>
      </c>
      <c r="W500" s="46"/>
      <c r="X500" s="19" t="str">
        <f t="shared" si="207"/>
        <v/>
      </c>
      <c r="Y500" s="31" t="s">
        <v>2436</v>
      </c>
      <c r="Z500" s="18" t="str">
        <f t="shared" si="208"/>
        <v>Theo Đạo luật về bảo đảm thực hiện trách nhiệm đối với các khiếm khuyết về nhà ở cụ thể, v.v., "người xây dựng là nhà thầu của công trình xây dựng" hoặc "công ty giao dịch bất động sản là người bán" một ngôi nhà mới phải đặt cọc bảo lãnh khuyết tật hoặc ký kết hợp đồng bảo hiểm trách nhiệm khiếm khuyết về nguyên tắc.</v>
      </c>
      <c r="AA500" s="18" t="str">
        <f t="shared" si="209"/>
        <v>000499_opt3.jpg</v>
      </c>
      <c r="AB500" s="18" t="str">
        <f t="shared" si="196"/>
        <v>FALSE</v>
      </c>
      <c r="AC500" s="46"/>
      <c r="AD500" s="19" t="str">
        <f t="shared" si="210"/>
        <v/>
      </c>
      <c r="AE500" s="31" t="s">
        <v>2616</v>
      </c>
      <c r="AF500" s="18" t="str">
        <f t="shared" si="211"/>
        <v>Theo Luật Quy hoạch thành phố, nếu xây dựng một ngôi nhà gỗ hai tầng mới với tổng diện tích 100 m2 không có tầng hầm trong phạm vi của cơ sở quy hoạch thành phố, về nguyên tắc phải được sự cho phép của thống đốc tỉnh, v.v.</v>
      </c>
      <c r="AG500" s="18" t="str">
        <f t="shared" si="212"/>
        <v>000499_opt4.jpg</v>
      </c>
      <c r="AH500" s="18" t="str">
        <f t="shared" si="198"/>
        <v>FALSE</v>
      </c>
      <c r="AI500" s="46"/>
      <c r="AJ500" s="19" t="str">
        <f t="shared" si="213"/>
        <v/>
      </c>
      <c r="AK500" s="31" t="s">
        <v>2784</v>
      </c>
      <c r="AL500" s="18" t="str">
        <f t="shared" si="214"/>
        <v>Theo Đạo luật về Thúc đẩy Trang bị thêm Địa chấn của các tòa nhà, "trang bị thêm địa chấn" đề cập đến việc mở rộng, xây dựng lại, sửa chữa, trang trí lại hoặc loại bỏ hoặc cải thiện một phần địa điểm nhằm mục đích cải thiện an toàn chống động đất.</v>
      </c>
      <c r="AM500" s="18" t="str">
        <f t="shared" si="215"/>
        <v>000499_opt5.jpg</v>
      </c>
      <c r="AN500" s="18" t="str">
        <f t="shared" si="199"/>
        <v>FALSE</v>
      </c>
      <c r="AO500" s="46"/>
      <c r="AP500" s="19" t="str">
        <f t="shared" si="216"/>
        <v/>
      </c>
      <c r="AQ500" s="54"/>
      <c r="AR500" s="21" t="str">
        <f t="shared" si="217"/>
        <v/>
      </c>
      <c r="AS500" s="22" t="str">
        <f t="shared" si="218"/>
        <v/>
      </c>
      <c r="AT500" s="57">
        <v>2</v>
      </c>
      <c r="AU500" s="43"/>
      <c r="AV500" s="60" t="s">
        <v>294</v>
      </c>
      <c r="AW500" s="24"/>
    </row>
    <row r="501" spans="1:49" ht="12" customHeight="1" thickBot="1">
      <c r="A501" s="13">
        <f t="shared" si="197"/>
        <v>500</v>
      </c>
      <c r="B501" s="14" t="s">
        <v>7</v>
      </c>
      <c r="C501" s="15" t="s">
        <v>112</v>
      </c>
      <c r="D501" s="67">
        <v>2018</v>
      </c>
      <c r="E501" s="15">
        <v>25</v>
      </c>
      <c r="F501" s="15"/>
      <c r="G501" s="15" t="s">
        <v>2857</v>
      </c>
      <c r="H501" s="15" t="s">
        <v>49</v>
      </c>
      <c r="I501" s="17"/>
      <c r="J501" s="39" t="s">
        <v>2027</v>
      </c>
      <c r="K501" s="18" t="str">
        <f t="shared" si="200"/>
        <v>Câu nào sau đây là không chính xác?</v>
      </c>
      <c r="L501" s="19" t="str">
        <f t="shared" si="201"/>
        <v>000500_question.jpg</v>
      </c>
      <c r="M501" s="34" t="s">
        <v>2252</v>
      </c>
      <c r="N501" s="18" t="str">
        <f t="shared" si="202"/>
        <v>Theo Đạo luật Dịch vụ Cứu hỏa, về nguyên tắc, một người quan tâm đến một đối tượng phòng cháy chữa cháy được sử dụng cho mục đích dân cư phải lắp đặt và bảo trì thiết bị báo động phòng chống thiên tai khu dân cư hoặc thiết bị thông báo phòng chống thảm họa dân cư theo các tiêu chuẩn được quy định trong pháp lệnh thành phố.</v>
      </c>
      <c r="O501" s="18" t="str">
        <f t="shared" si="203"/>
        <v>000500_opt1.jpg</v>
      </c>
      <c r="P501" s="18" t="str">
        <f t="shared" si="194"/>
        <v>FALSE</v>
      </c>
      <c r="Q501" s="46"/>
      <c r="R501" s="20" t="str">
        <f t="shared" si="204"/>
        <v/>
      </c>
      <c r="S501" s="31" t="s">
        <v>2252</v>
      </c>
      <c r="T501" s="18" t="str">
        <f t="shared" si="205"/>
        <v>Theo Đạo luật Dịch vụ Cứu hỏa, về nguyên tắc, một người quan tâm đến một đối tượng phòng cháy chữa cháy được sử dụng cho mục đích dân cư phải lắp đặt và bảo trì thiết bị báo động phòng chống thiên tai khu dân cư hoặc thiết bị thông báo phòng chống thảm họa dân cư theo các tiêu chuẩn được quy định trong pháp lệnh thành phố.</v>
      </c>
      <c r="U501" s="18" t="str">
        <f t="shared" si="206"/>
        <v>000500_opt2.jpg</v>
      </c>
      <c r="V501" s="18" t="str">
        <f t="shared" si="195"/>
        <v>FALSE</v>
      </c>
      <c r="W501" s="46"/>
      <c r="X501" s="19" t="str">
        <f t="shared" si="207"/>
        <v/>
      </c>
      <c r="Y501" s="31" t="s">
        <v>2367</v>
      </c>
      <c r="Z501" s="18" t="str">
        <f t="shared" si="208"/>
        <v>Theo Đạo luật Điều chỉnh Đất đai, một người có ý định xây dựng một tòa nhà mới phải được sự cho phép của thống đốc tỉnh hoặc những người khác cho đến ngày công bố công khai quyết định về kế hoạch kinh doanh và ngày thông báo công khai rằng đã có việc chuyển đổi đất.</v>
      </c>
      <c r="AA501" s="18" t="str">
        <f t="shared" si="209"/>
        <v>000500_opt3.jpg</v>
      </c>
      <c r="AB501" s="18" t="str">
        <f t="shared" si="196"/>
        <v>FALSE</v>
      </c>
      <c r="AC501" s="46"/>
      <c r="AD501" s="19" t="str">
        <f t="shared" si="210"/>
        <v/>
      </c>
      <c r="AE501" s="31" t="s">
        <v>2183</v>
      </c>
      <c r="AF501" s="18" t="str">
        <f t="shared" si="211"/>
        <v>Theo Đạo luật về cải thiện hiệu suất tiêu thụ năng lượng của các tòa nhà, khi một tòa nhà không phải là một tòa nhà cụ thể có tổng diện tích sàn là 200 m2 được xây dựng mới, chủ sở hữu phải thông báo cho cơ quan hành chính có thẩm quyền về kế hoạch kết cấu và thiết bị để đảm bảo hiệu suất tiêu thụ năng lượng của tòa nhà liên quan đến đạo luật.</v>
      </c>
      <c r="AG501" s="18" t="str">
        <f t="shared" si="212"/>
        <v>000500_opt4.jpg</v>
      </c>
      <c r="AH501" s="18" t="str">
        <f t="shared" si="198"/>
        <v>TRUE</v>
      </c>
      <c r="AI501" s="46"/>
      <c r="AJ501" s="19" t="str">
        <f t="shared" si="213"/>
        <v/>
      </c>
      <c r="AK501" s="31" t="s">
        <v>2785</v>
      </c>
      <c r="AL501" s="18" t="str">
        <f t="shared" si="214"/>
        <v>Theo "Đạo luật Kinh doanh Xây dựng", công việc xây dựng (không bao gồm công việc xây dựng nhỏ) được ký hợp đồng bởi nhà thầu chính bằng cách ký kết hợp đồng phụ. Ngay cả khi bạn là nhà thầu phụ chỉ thi công công trình, bạn phải được sự cho phép của ngành xây dựng.</v>
      </c>
      <c r="AM501" s="18" t="str">
        <f t="shared" si="215"/>
        <v>000500_opt5.jpg</v>
      </c>
      <c r="AN501" s="18" t="str">
        <f t="shared" si="199"/>
        <v>FALSE</v>
      </c>
      <c r="AO501" s="46"/>
      <c r="AP501" s="19" t="str">
        <f t="shared" si="216"/>
        <v/>
      </c>
      <c r="AQ501" s="54"/>
      <c r="AR501" s="21" t="str">
        <f t="shared" si="217"/>
        <v/>
      </c>
      <c r="AS501" s="22" t="str">
        <f t="shared" si="218"/>
        <v/>
      </c>
      <c r="AT501" s="57">
        <v>4</v>
      </c>
      <c r="AU501" s="43"/>
      <c r="AV501" s="60" t="s">
        <v>294</v>
      </c>
      <c r="AW501" s="24"/>
    </row>
    <row r="502" spans="1:49" ht="12" customHeight="1" thickBot="1">
      <c r="A502" s="13">
        <f t="shared" si="197"/>
        <v>501</v>
      </c>
      <c r="B502" s="14" t="s">
        <v>7</v>
      </c>
      <c r="C502" s="15" t="s">
        <v>112</v>
      </c>
      <c r="D502" s="67">
        <v>2017</v>
      </c>
      <c r="E502" s="15">
        <v>1</v>
      </c>
      <c r="F502" s="15"/>
      <c r="G502" s="15" t="s">
        <v>2857</v>
      </c>
      <c r="H502" s="15" t="s">
        <v>49</v>
      </c>
      <c r="I502" s="17"/>
      <c r="J502" s="39" t="s">
        <v>2092</v>
      </c>
      <c r="K502" s="18" t="str">
        <f t="shared" si="200"/>
        <v>Điều nào sau đây là đúng theo Đạo luật Tiêu chuẩn Xây dựng là sự kết hợp giữa chiều cao tòa nhà, diện tích xây dựng và diện tích mặt bằng cho các tòa nhà được xây dựng trên một địa điểm có phần mặt đất dốc đồng đều như trong hình? Tuy nhiên, ngoại trừ những cơ quan được mô tả trong hình, sẽ không có sự chỉ định của một cơ quan hành chính cụ thể và sẽ không có phần nào của cấu trúc do Bộ trưởng Bộ Đất đai, Cơ sở hạ tầng, Giao thông và Du lịch chỉ định công nhận rằng nó có mức độ cởi mở cao.</v>
      </c>
      <c r="L502" s="19" t="str">
        <f t="shared" si="201"/>
        <v>000501_question.jpg</v>
      </c>
      <c r="M502" s="34" t="s">
        <v>2253</v>
      </c>
      <c r="N502" s="18" t="str">
        <f t="shared" si="202"/>
        <v>Chiều cao tòa nhà: 7.5m Diện tích xây dựng: 138m2 Diện tích mặt bằng: 400m2</v>
      </c>
      <c r="O502" s="18" t="str">
        <f t="shared" si="203"/>
        <v>000501_opt1.jpg</v>
      </c>
      <c r="P502" s="18" t="str">
        <f t="shared" si="194"/>
        <v>FALSE</v>
      </c>
      <c r="Q502" s="46"/>
      <c r="R502" s="20" t="str">
        <f t="shared" si="204"/>
        <v/>
      </c>
      <c r="S502" s="31" t="s">
        <v>2253</v>
      </c>
      <c r="T502" s="18" t="str">
        <f t="shared" si="205"/>
        <v>Chiều cao tòa nhà: 7.5m Diện tích xây dựng: 138m2 Diện tích mặt bằng: 400m2</v>
      </c>
      <c r="U502" s="18" t="str">
        <f t="shared" si="206"/>
        <v>000501_opt2.jpg</v>
      </c>
      <c r="V502" s="18" t="str">
        <f t="shared" si="195"/>
        <v>TRUE</v>
      </c>
      <c r="W502" s="46"/>
      <c r="X502" s="19" t="str">
        <f t="shared" si="207"/>
        <v/>
      </c>
      <c r="Y502" s="31" t="s">
        <v>2437</v>
      </c>
      <c r="Z502" s="18" t="str">
        <f t="shared" si="208"/>
        <v>Chiều cao tòa nhà: 7,5m Diện tích xây dựng: 168m2 Diện tích mặt bằng: 400m2</v>
      </c>
      <c r="AA502" s="18" t="str">
        <f t="shared" si="209"/>
        <v>000501_opt3.jpg</v>
      </c>
      <c r="AB502" s="18" t="str">
        <f t="shared" si="196"/>
        <v>FALSE</v>
      </c>
      <c r="AC502" s="46"/>
      <c r="AD502" s="19" t="str">
        <f t="shared" si="210"/>
        <v/>
      </c>
      <c r="AE502" s="31" t="s">
        <v>2617</v>
      </c>
      <c r="AF502" s="18" t="str">
        <f t="shared" si="211"/>
        <v>Chiều cao tòa nhà: 9.0m Diện tích xây dựng: 138m2 Diện tích mặt bằng: 400m2</v>
      </c>
      <c r="AG502" s="18" t="str">
        <f t="shared" si="212"/>
        <v>000501_opt4.jpg</v>
      </c>
      <c r="AH502" s="18" t="str">
        <f t="shared" si="198"/>
        <v>FALSE</v>
      </c>
      <c r="AI502" s="46"/>
      <c r="AJ502" s="19" t="str">
        <f t="shared" si="213"/>
        <v/>
      </c>
      <c r="AK502" s="31" t="s">
        <v>2786</v>
      </c>
      <c r="AL502" s="18" t="str">
        <f t="shared" si="214"/>
        <v>Chiều cao tòa nhà: 9.0m Diện tích xây dựng: 168m2 Diện tích mặt bằng: 380m2</v>
      </c>
      <c r="AM502" s="18" t="str">
        <f t="shared" si="215"/>
        <v>000501_opt5.jpg</v>
      </c>
      <c r="AN502" s="18" t="str">
        <f t="shared" si="199"/>
        <v>FALSE</v>
      </c>
      <c r="AO502" s="46"/>
      <c r="AP502" s="19" t="str">
        <f t="shared" si="216"/>
        <v/>
      </c>
      <c r="AQ502" s="54"/>
      <c r="AR502" s="21" t="str">
        <f t="shared" si="217"/>
        <v/>
      </c>
      <c r="AS502" s="22" t="str">
        <f t="shared" si="218"/>
        <v/>
      </c>
      <c r="AT502" s="57">
        <v>2</v>
      </c>
      <c r="AU502" s="43"/>
      <c r="AV502" s="60" t="s">
        <v>294</v>
      </c>
      <c r="AW502" s="24"/>
    </row>
    <row r="503" spans="1:49" ht="12" customHeight="1" thickBot="1">
      <c r="A503" s="13">
        <f t="shared" si="197"/>
        <v>502</v>
      </c>
      <c r="B503" s="14" t="s">
        <v>7</v>
      </c>
      <c r="C503" s="15" t="s">
        <v>112</v>
      </c>
      <c r="D503" s="67">
        <v>2017</v>
      </c>
      <c r="E503" s="15">
        <v>2</v>
      </c>
      <c r="F503" s="15"/>
      <c r="G503" s="15" t="s">
        <v>2857</v>
      </c>
      <c r="H503" s="15" t="s">
        <v>49</v>
      </c>
      <c r="I503" s="17"/>
      <c r="J503" s="39" t="s">
        <v>2007</v>
      </c>
      <c r="K503" s="18" t="str">
        <f t="shared" si="200"/>
        <v>Hành vi nào sau đây bắt buộc phải được cấp giấy chứng nhận xác nhận ở bất kỳ đâu trên Nhật Bản theo Đạo luật Tiêu chuẩn Xây dựng?</v>
      </c>
      <c r="L503" s="19" t="str">
        <f t="shared" si="201"/>
        <v>000502_question.jpg</v>
      </c>
      <c r="M503" s="34" t="s">
        <v>2254</v>
      </c>
      <c r="N503" s="18" t="str">
        <f t="shared" si="202"/>
        <v>Nhà một tầng bê tông cốt thép với tổng diện tích 200m2 xây dựng văn phòng</v>
      </c>
      <c r="O503" s="18" t="str">
        <f t="shared" si="203"/>
        <v>000502_opt1.jpg</v>
      </c>
      <c r="P503" s="18" t="str">
        <f t="shared" si="194"/>
        <v>FALSE</v>
      </c>
      <c r="Q503" s="46"/>
      <c r="R503" s="20" t="str">
        <f t="shared" si="204"/>
        <v/>
      </c>
      <c r="S503" s="31" t="s">
        <v>2254</v>
      </c>
      <c r="T503" s="18" t="str">
        <f t="shared" si="205"/>
        <v>Nhà một tầng bê tông cốt thép với tổng diện tích 200m2 xây dựng văn phòng</v>
      </c>
      <c r="U503" s="18" t="str">
        <f t="shared" si="206"/>
        <v>000502_opt2.jpg</v>
      </c>
      <c r="V503" s="18" t="str">
        <f t="shared" si="195"/>
        <v>TRUE</v>
      </c>
      <c r="W503" s="46"/>
      <c r="X503" s="19" t="str">
        <f t="shared" si="207"/>
        <v/>
      </c>
      <c r="Y503" s="31" t="s">
        <v>2438</v>
      </c>
      <c r="Z503" s="18" t="str">
        <f t="shared" si="208"/>
        <v>Mở rộng nhà gỗ một tầng tổng diện tích 210 m2 và nhà gỗ một tầng cao 9 m và nhà kho có diện tích sàn 10 m2</v>
      </c>
      <c r="AA503" s="18" t="str">
        <f t="shared" si="209"/>
        <v>000502_opt3.jpg</v>
      </c>
      <c r="AB503" s="18" t="str">
        <f t="shared" si="196"/>
        <v>FALSE</v>
      </c>
      <c r="AC503" s="46"/>
      <c r="AD503" s="19" t="str">
        <f t="shared" si="210"/>
        <v/>
      </c>
      <c r="AE503" s="31" t="s">
        <v>2618</v>
      </c>
      <c r="AF503" s="18" t="str">
        <f t="shared" si="211"/>
        <v>Sửa chữa quy mô lớn nhà gỗ hai tầng với tổng diện tích 500 m2 và chiều cao 8 m</v>
      </c>
      <c r="AG503" s="18" t="str">
        <f t="shared" si="212"/>
        <v>000502_opt4.jpg</v>
      </c>
      <c r="AH503" s="18" t="str">
        <f t="shared" si="198"/>
        <v>FALSE</v>
      </c>
      <c r="AI503" s="46"/>
      <c r="AJ503" s="19" t="str">
        <f t="shared" si="213"/>
        <v/>
      </c>
      <c r="AK503" s="31" t="s">
        <v>2787</v>
      </c>
      <c r="AL503" s="18" t="str">
        <f t="shared" si="214"/>
        <v>Cải tạo quy mô lớn nhà gỗ một tầng với tổng diện tích 150 m2 và chiều cao 5 m làm xưởng (phần xưởng có diện tích sàn 50 m2)</v>
      </c>
      <c r="AM503" s="18" t="str">
        <f t="shared" si="215"/>
        <v>000502_opt5.jpg</v>
      </c>
      <c r="AN503" s="18" t="str">
        <f t="shared" si="199"/>
        <v>FALSE</v>
      </c>
      <c r="AO503" s="46"/>
      <c r="AP503" s="19" t="str">
        <f t="shared" si="216"/>
        <v/>
      </c>
      <c r="AQ503" s="54"/>
      <c r="AR503" s="21" t="str">
        <f t="shared" si="217"/>
        <v/>
      </c>
      <c r="AS503" s="22" t="str">
        <f t="shared" si="218"/>
        <v/>
      </c>
      <c r="AT503" s="57">
        <v>2</v>
      </c>
      <c r="AU503" s="43"/>
      <c r="AV503" s="60" t="s">
        <v>294</v>
      </c>
      <c r="AW503" s="24"/>
    </row>
    <row r="504" spans="1:49" ht="12" customHeight="1" thickBot="1">
      <c r="A504" s="13">
        <f t="shared" si="197"/>
        <v>503</v>
      </c>
      <c r="B504" s="14" t="s">
        <v>7</v>
      </c>
      <c r="C504" s="15" t="s">
        <v>112</v>
      </c>
      <c r="D504" s="67">
        <v>2017</v>
      </c>
      <c r="E504" s="15">
        <v>3</v>
      </c>
      <c r="F504" s="15"/>
      <c r="G504" s="15" t="s">
        <v>2857</v>
      </c>
      <c r="H504" s="15" t="s">
        <v>49</v>
      </c>
      <c r="I504" s="17"/>
      <c r="J504" s="39" t="s">
        <v>2008</v>
      </c>
      <c r="K504" s="18" t="str">
        <f t="shared" si="200"/>
        <v>Tuyên bố nào sau đây là không chính xác theo Đạo luật Tiêu chuẩn Xây dựng?</v>
      </c>
      <c r="L504" s="19" t="str">
        <f t="shared" si="201"/>
        <v>000503_question.jpg</v>
      </c>
      <c r="M504" s="34" t="s">
        <v>2255</v>
      </c>
      <c r="N504" s="18" t="str">
        <f t="shared" si="202"/>
        <v>Các vấn đề được quy định trong bản vẽ bố trí kèm theo đơn xin xác nhận theo quy định tại Điều 6, Khoản 1 của Đạo luật Tiêu chuẩn Xây dựng bao gồm "quy mô và hướng, cũng như vị trí, chiều rộng và loại đường liền kề với địa điểm".</v>
      </c>
      <c r="O504" s="18" t="str">
        <f t="shared" si="203"/>
        <v>000503_opt1.jpg</v>
      </c>
      <c r="P504" s="18" t="str">
        <f t="shared" si="194"/>
        <v>FALSE</v>
      </c>
      <c r="Q504" s="46"/>
      <c r="R504" s="20" t="str">
        <f t="shared" si="204"/>
        <v/>
      </c>
      <c r="S504" s="31" t="s">
        <v>2255</v>
      </c>
      <c r="T504" s="18" t="str">
        <f t="shared" si="205"/>
        <v>Các vấn đề được quy định trong bản vẽ bố trí kèm theo đơn xin xác nhận theo quy định tại Điều 6, Khoản 1 của Đạo luật Tiêu chuẩn Xây dựng bao gồm "quy mô và hướng, cũng như vị trí, chiều rộng và loại đường liền kề với địa điểm".</v>
      </c>
      <c r="U504" s="18" t="str">
        <f t="shared" si="206"/>
        <v>000503_opt2.jpg</v>
      </c>
      <c r="V504" s="18" t="str">
        <f t="shared" si="195"/>
        <v>FALSE</v>
      </c>
      <c r="W504" s="46"/>
      <c r="X504" s="19" t="str">
        <f t="shared" si="207"/>
        <v/>
      </c>
      <c r="Y504" s="31" t="s">
        <v>2439</v>
      </c>
      <c r="Z504" s="18" t="str">
        <f t="shared" si="208"/>
        <v>Cơ quan hành chính cụ thể có thể ra lệnh cho nhà thầu thi công xây dựng liên quan đến công trình đình chỉ thi công xây dựng công trình hoặc địa điểm xây dựng công trình vi phạm quy định của pháp luật về tiêu chuẩn xây dựng.</v>
      </c>
      <c r="AA504" s="18" t="str">
        <f t="shared" si="209"/>
        <v>000503_opt3.jpg</v>
      </c>
      <c r="AB504" s="18" t="str">
        <f t="shared" si="196"/>
        <v>FALSE</v>
      </c>
      <c r="AC504" s="46"/>
      <c r="AD504" s="19" t="str">
        <f t="shared" si="210"/>
        <v/>
      </c>
      <c r="AE504" s="31" t="s">
        <v>2347</v>
      </c>
      <c r="AF504" s="18" t="str">
        <f t="shared" si="211"/>
        <v>Nếu Cơ quan hành chính cụ thể phát hiện sơ đồ công trình đã được Cơ quan kiểm tra xác nhận được chỉ định cấp Giấy xác nhận không tuân thủ các quy định liên quan đến tiêu chuẩn xây dựng và thông báo cho chủ sở hữu công trình và Cơ quan kiểm tra xác nhận được chỉ định về việc đó thì Giấy chứng nhận xác nhận sẽ mất hiệu lực.</v>
      </c>
      <c r="AG504" s="18" t="str">
        <f t="shared" si="212"/>
        <v>000503_opt4.jpg</v>
      </c>
      <c r="AH504" s="18" t="str">
        <f t="shared" si="198"/>
        <v>FALSE</v>
      </c>
      <c r="AI504" s="46"/>
      <c r="AJ504" s="19" t="str">
        <f t="shared" si="213"/>
        <v/>
      </c>
      <c r="AK504" s="31" t="s">
        <v>2788</v>
      </c>
      <c r="AL504" s="18" t="str">
        <f t="shared" si="214"/>
        <v>Khi Hội đồng kiểm tra xây dựng đưa ra phán quyết về yêu cầu kiểm tra việc định đoạt hoặc thiếu sót của một cơ quan hành chính cụ thể, người giám sát tòa nhà, cơ quan kiểm tra xác nhận được chỉ định, v.v. theo các quy định của Đạo luật Tiêu chuẩn Xây dựng, Hội đồng phải yêu cầu sự xuất hiện của những người có liên quan, v.v. và tiến hành một phiên điều trần công khai về ý kiến.</v>
      </c>
      <c r="AM504" s="18" t="str">
        <f t="shared" si="215"/>
        <v>000503_opt5.jpg</v>
      </c>
      <c r="AN504" s="18" t="str">
        <f t="shared" si="199"/>
        <v>TRUE</v>
      </c>
      <c r="AO504" s="46"/>
      <c r="AP504" s="19" t="str">
        <f t="shared" si="216"/>
        <v/>
      </c>
      <c r="AQ504" s="54"/>
      <c r="AR504" s="21" t="str">
        <f t="shared" si="217"/>
        <v/>
      </c>
      <c r="AS504" s="22" t="str">
        <f t="shared" si="218"/>
        <v/>
      </c>
      <c r="AT504" s="57">
        <v>5</v>
      </c>
      <c r="AU504" s="43"/>
      <c r="AV504" s="60" t="s">
        <v>294</v>
      </c>
      <c r="AW504" s="24"/>
    </row>
    <row r="505" spans="1:49" ht="12" customHeight="1" thickBot="1">
      <c r="A505" s="13">
        <f t="shared" si="197"/>
        <v>504</v>
      </c>
      <c r="B505" s="14" t="s">
        <v>7</v>
      </c>
      <c r="C505" s="15" t="s">
        <v>112</v>
      </c>
      <c r="D505" s="67">
        <v>2017</v>
      </c>
      <c r="E505" s="15">
        <v>4</v>
      </c>
      <c r="F505" s="15"/>
      <c r="G505" s="15" t="s">
        <v>2857</v>
      </c>
      <c r="H505" s="15" t="s">
        <v>49</v>
      </c>
      <c r="I505" s="17"/>
      <c r="J505" s="39" t="s">
        <v>2093</v>
      </c>
      <c r="K505" s="18" t="str">
        <f t="shared" si="200"/>
        <v>Tuyên bố nào sau đây liên quan đến kế hoạch của một ngôi nhà một gia đình bằng gỗ hai tầng với tổng diện tích 100 m2 không tuân thủ Đạo luật Tiêu chuẩn Xây dựng?</v>
      </c>
      <c r="L505" s="19" t="str">
        <f t="shared" si="201"/>
        <v>000504_question.jpg</v>
      </c>
      <c r="M505" s="34" t="s">
        <v>2256</v>
      </c>
      <c r="N505" s="18" t="str">
        <f t="shared" si="202"/>
        <v>Một bệ rộng 1,1m được thiết lập ở độ cao của cầu thang (cầu thang thẳng trong nhà với chiều cao 3,0m) ở độ cao 1,5m.</v>
      </c>
      <c r="O505" s="18" t="str">
        <f t="shared" si="203"/>
        <v>000504_opt1.jpg</v>
      </c>
      <c r="P505" s="18" t="str">
        <f t="shared" si="194"/>
        <v>FALSE</v>
      </c>
      <c r="Q505" s="46"/>
      <c r="R505" s="20" t="str">
        <f t="shared" si="204"/>
        <v/>
      </c>
      <c r="S505" s="31" t="s">
        <v>2256</v>
      </c>
      <c r="T505" s="18" t="str">
        <f t="shared" si="205"/>
        <v>Một bệ rộng 1,1m được thiết lập ở độ cao của cầu thang (cầu thang thẳng trong nhà với chiều cao 3,0m) ở độ cao 1,5m.</v>
      </c>
      <c r="U505" s="18" t="str">
        <f t="shared" si="206"/>
        <v>000504_opt2.jpg</v>
      </c>
      <c r="V505" s="18" t="str">
        <f t="shared" si="195"/>
        <v>FALSE</v>
      </c>
      <c r="W505" s="46"/>
      <c r="X505" s="19" t="str">
        <f t="shared" si="207"/>
        <v/>
      </c>
      <c r="Y505" s="31" t="s">
        <v>2440</v>
      </c>
      <c r="Z505" s="18" t="str">
        <f t="shared" si="208"/>
        <v>Chiều cao trần của tủ quần áo (không gian lưu trữ) trong phòng trẻ em được đặt thành 2,0 mét.</v>
      </c>
      <c r="AA505" s="18" t="str">
        <f t="shared" si="209"/>
        <v>000504_opt3.jpg</v>
      </c>
      <c r="AB505" s="18" t="str">
        <f t="shared" si="196"/>
        <v>FALSE</v>
      </c>
      <c r="AC505" s="46"/>
      <c r="AD505" s="19" t="str">
        <f t="shared" si="210"/>
        <v/>
      </c>
      <c r="AE505" s="31" t="s">
        <v>2619</v>
      </c>
      <c r="AF505" s="18" t="str">
        <f t="shared" si="211"/>
        <v>Thiết bị sử dụng lửa có tổng nhiệt trị là 12 kW (không phải "thiết bị đốt kín, v.v. hoặc thiết bị được trang bị ống khói"). Trong phòng bếp (diện tích sàn 10m2) chỉ với), một lỗ mở với diện tích mở hiệu quả là 0,9m2 được cung cấp hiệu quả để thông gió, vì vậy không có thiết bị thông gió nào khác được cung cấp.</v>
      </c>
      <c r="AG505" s="18" t="str">
        <f t="shared" si="212"/>
        <v>000504_opt4.jpg</v>
      </c>
      <c r="AH505" s="18" t="str">
        <f t="shared" si="198"/>
        <v>TRUE</v>
      </c>
      <c r="AI505" s="46"/>
      <c r="AJ505" s="19" t="str">
        <f t="shared" si="213"/>
        <v/>
      </c>
      <c r="AK505" s="31" t="s">
        <v>2789</v>
      </c>
      <c r="AL505" s="18" t="str">
        <f t="shared" si="214"/>
        <v>Vì một tay vịn có chiều rộng 10 cm được cung cấp trên đoạn đường dốc có chiều cao 1,2 m thay vì cầu thang, nên người ta cho rằng không có tay vịn trong việc tính toán chiều rộng của đoạn đường dốc.</v>
      </c>
      <c r="AM505" s="18" t="str">
        <f t="shared" si="215"/>
        <v>000504_opt5.jpg</v>
      </c>
      <c r="AN505" s="18" t="str">
        <f t="shared" si="199"/>
        <v>FALSE</v>
      </c>
      <c r="AO505" s="46"/>
      <c r="AP505" s="19" t="str">
        <f t="shared" si="216"/>
        <v/>
      </c>
      <c r="AQ505" s="54"/>
      <c r="AR505" s="21" t="str">
        <f t="shared" si="217"/>
        <v/>
      </c>
      <c r="AS505" s="22" t="str">
        <f t="shared" si="218"/>
        <v/>
      </c>
      <c r="AT505" s="57">
        <v>4</v>
      </c>
      <c r="AU505" s="43"/>
      <c r="AV505" s="60" t="s">
        <v>294</v>
      </c>
      <c r="AW505" s="24"/>
    </row>
    <row r="506" spans="1:49" ht="12" customHeight="1" thickBot="1">
      <c r="A506" s="13">
        <f t="shared" si="197"/>
        <v>505</v>
      </c>
      <c r="B506" s="14" t="s">
        <v>7</v>
      </c>
      <c r="C506" s="15" t="s">
        <v>112</v>
      </c>
      <c r="D506" s="67">
        <v>2017</v>
      </c>
      <c r="E506" s="15">
        <v>5</v>
      </c>
      <c r="F506" s="15"/>
      <c r="G506" s="15" t="s">
        <v>2857</v>
      </c>
      <c r="H506" s="15" t="s">
        <v>49</v>
      </c>
      <c r="I506" s="17"/>
      <c r="J506" s="39" t="s">
        <v>2094</v>
      </c>
      <c r="K506" s="18" t="str">
        <f t="shared" si="200"/>
        <v>Điều nào sau đây là đúng theo Đạo luật Tiêu chuẩn Xây dựng là "diện tích của khu vực có hiệu lực chiếu sáng" của việc mở phòng khách ở tầng một của một ngôi nhà có mặt cắt ngang như trong hình (chiều rộng 1,5m, diện tích 3,0m2) trong khu bán công nghiệp?</v>
      </c>
      <c r="L506" s="19" t="str">
        <f t="shared" si="201"/>
        <v>000505_question.jpg</v>
      </c>
      <c r="M506" s="34" t="s">
        <v>2257</v>
      </c>
      <c r="N506" s="18" t="str">
        <f t="shared" si="202"/>
        <v>4,8m2</v>
      </c>
      <c r="O506" s="18" t="str">
        <f t="shared" si="203"/>
        <v>000505_opt1.jpg</v>
      </c>
      <c r="P506" s="18" t="str">
        <f t="shared" si="194"/>
        <v>FALSE</v>
      </c>
      <c r="Q506" s="46"/>
      <c r="R506" s="20" t="str">
        <f t="shared" si="204"/>
        <v/>
      </c>
      <c r="S506" s="31" t="s">
        <v>2257</v>
      </c>
      <c r="T506" s="18" t="str">
        <f t="shared" si="205"/>
        <v>4,8m2</v>
      </c>
      <c r="U506" s="18" t="str">
        <f t="shared" si="206"/>
        <v>000505_opt2.jpg</v>
      </c>
      <c r="V506" s="18" t="str">
        <f t="shared" si="195"/>
        <v>FALSE</v>
      </c>
      <c r="W506" s="46"/>
      <c r="X506" s="19" t="str">
        <f t="shared" si="207"/>
        <v/>
      </c>
      <c r="Y506" s="31" t="s">
        <v>2441</v>
      </c>
      <c r="Z506" s="18" t="str">
        <f t="shared" si="208"/>
        <v>9.0m2</v>
      </c>
      <c r="AA506" s="18" t="str">
        <f t="shared" si="209"/>
        <v>000505_opt3.jpg</v>
      </c>
      <c r="AB506" s="18" t="str">
        <f t="shared" si="196"/>
        <v>TRUE</v>
      </c>
      <c r="AC506" s="46"/>
      <c r="AD506" s="19" t="str">
        <f t="shared" si="210"/>
        <v/>
      </c>
      <c r="AE506" s="31" t="s">
        <v>2620</v>
      </c>
      <c r="AF506" s="18" t="str">
        <f t="shared" si="211"/>
        <v>11.0m2</v>
      </c>
      <c r="AG506" s="18" t="str">
        <f t="shared" si="212"/>
        <v>000505_opt4.jpg</v>
      </c>
      <c r="AH506" s="18" t="str">
        <f t="shared" si="198"/>
        <v>FALSE</v>
      </c>
      <c r="AI506" s="46"/>
      <c r="AJ506" s="19" t="str">
        <f t="shared" si="213"/>
        <v/>
      </c>
      <c r="AK506" s="31" t="s">
        <v>2790</v>
      </c>
      <c r="AL506" s="18" t="str">
        <f t="shared" si="214"/>
        <v>12.0m2</v>
      </c>
      <c r="AM506" s="18" t="str">
        <f t="shared" si="215"/>
        <v>000505_opt5.jpg</v>
      </c>
      <c r="AN506" s="18" t="str">
        <f t="shared" si="199"/>
        <v>FALSE</v>
      </c>
      <c r="AO506" s="46"/>
      <c r="AP506" s="19" t="str">
        <f t="shared" si="216"/>
        <v/>
      </c>
      <c r="AQ506" s="54"/>
      <c r="AR506" s="21" t="str">
        <f t="shared" si="217"/>
        <v/>
      </c>
      <c r="AS506" s="22" t="str">
        <f t="shared" si="218"/>
        <v/>
      </c>
      <c r="AT506" s="57">
        <v>3</v>
      </c>
      <c r="AU506" s="43"/>
      <c r="AV506" s="60" t="s">
        <v>294</v>
      </c>
      <c r="AW506" s="24"/>
    </row>
    <row r="507" spans="1:49" ht="12" customHeight="1" thickBot="1">
      <c r="A507" s="13">
        <f t="shared" si="197"/>
        <v>506</v>
      </c>
      <c r="B507" s="14" t="s">
        <v>7</v>
      </c>
      <c r="C507" s="15" t="s">
        <v>112</v>
      </c>
      <c r="D507" s="67">
        <v>2017</v>
      </c>
      <c r="E507" s="15">
        <v>6</v>
      </c>
      <c r="F507" s="15"/>
      <c r="G507" s="15" t="s">
        <v>2857</v>
      </c>
      <c r="H507" s="15" t="s">
        <v>49</v>
      </c>
      <c r="I507" s="17"/>
      <c r="J507" s="39" t="s">
        <v>2011</v>
      </c>
      <c r="K507" s="18" t="str">
        <f t="shared" si="200"/>
        <v>Khi tính toán chiều dài của nhóm trục cần thiết cho cường độ kết cấu của nhà kho một tầng bằng gỗ với mặt phẳng như trong hình, điều nào sau đây là đúng theo Đạo luật Tiêu chuẩn Xây dựng như sự kết hợp của "tổng chiều dài thu được bằng cách nhân chiều dài của phần trục với tường hoặc ruy băng được cung cấp bởi một hệ số nhân xác định trước (chiều dài của kết cấu trục hiệu quả về độ bền kết cấu)" theo hướng của lực căng giữa lực căng và hàng dầm?</v>
      </c>
      <c r="L507" s="19" t="str">
        <f t="shared" si="201"/>
        <v>000506_question.jpg</v>
      </c>
      <c r="M507" s="34" t="s">
        <v>2258</v>
      </c>
      <c r="N507" s="18" t="str">
        <f t="shared" si="202"/>
        <v>Hướng bọc: 20m Hướng dầm: 42m</v>
      </c>
      <c r="O507" s="18" t="str">
        <f t="shared" si="203"/>
        <v>000506_opt1.jpg</v>
      </c>
      <c r="P507" s="18" t="str">
        <f t="shared" si="194"/>
        <v>FALSE</v>
      </c>
      <c r="Q507" s="46"/>
      <c r="R507" s="20" t="str">
        <f t="shared" si="204"/>
        <v/>
      </c>
      <c r="S507" s="31" t="s">
        <v>2258</v>
      </c>
      <c r="T507" s="18" t="str">
        <f t="shared" si="205"/>
        <v>Hướng bọc: 20m Hướng dầm: 42m</v>
      </c>
      <c r="U507" s="18" t="str">
        <f t="shared" si="206"/>
        <v>000506_opt2.jpg</v>
      </c>
      <c r="V507" s="18" t="str">
        <f t="shared" si="195"/>
        <v>FALSE</v>
      </c>
      <c r="W507" s="46"/>
      <c r="X507" s="19" t="str">
        <f t="shared" si="207"/>
        <v/>
      </c>
      <c r="Y507" s="31" t="s">
        <v>2442</v>
      </c>
      <c r="Z507" s="18" t="str">
        <f t="shared" si="208"/>
        <v>Hướng căng: 32m Hướng hàng dầm: 18m</v>
      </c>
      <c r="AA507" s="18" t="str">
        <f t="shared" si="209"/>
        <v>000506_opt3.jpg</v>
      </c>
      <c r="AB507" s="18" t="str">
        <f t="shared" si="196"/>
        <v>FALSE</v>
      </c>
      <c r="AC507" s="46"/>
      <c r="AD507" s="19" t="str">
        <f t="shared" si="210"/>
        <v/>
      </c>
      <c r="AE507" s="31" t="s">
        <v>2327</v>
      </c>
      <c r="AF507" s="18" t="str">
        <f t="shared" si="211"/>
        <v>Hướng căng: 36m Hướng hàng dầm: 26m</v>
      </c>
      <c r="AG507" s="18" t="str">
        <f t="shared" si="212"/>
        <v>000506_opt4.jpg</v>
      </c>
      <c r="AH507" s="18" t="str">
        <f t="shared" si="198"/>
        <v>TRUE</v>
      </c>
      <c r="AI507" s="46"/>
      <c r="AJ507" s="19" t="str">
        <f t="shared" si="213"/>
        <v/>
      </c>
      <c r="AK507" s="31" t="s">
        <v>2791</v>
      </c>
      <c r="AL507" s="18" t="str">
        <f t="shared" si="214"/>
        <v>Hướng căng: 40m Hướng hàng dầm: 24m</v>
      </c>
      <c r="AM507" s="18" t="str">
        <f t="shared" si="215"/>
        <v>000506_opt5.jpg</v>
      </c>
      <c r="AN507" s="18" t="str">
        <f t="shared" si="199"/>
        <v>FALSE</v>
      </c>
      <c r="AO507" s="46"/>
      <c r="AP507" s="19" t="str">
        <f t="shared" si="216"/>
        <v/>
      </c>
      <c r="AQ507" s="54"/>
      <c r="AR507" s="21" t="str">
        <f t="shared" si="217"/>
        <v/>
      </c>
      <c r="AS507" s="22" t="str">
        <f t="shared" si="218"/>
        <v/>
      </c>
      <c r="AT507" s="57">
        <v>4</v>
      </c>
      <c r="AU507" s="43"/>
      <c r="AV507" s="60" t="s">
        <v>294</v>
      </c>
      <c r="AW507" s="24"/>
    </row>
    <row r="508" spans="1:49" ht="12" customHeight="1" thickBot="1">
      <c r="A508" s="13">
        <f t="shared" si="197"/>
        <v>507</v>
      </c>
      <c r="B508" s="14" t="s">
        <v>7</v>
      </c>
      <c r="C508" s="15" t="s">
        <v>112</v>
      </c>
      <c r="D508" s="67">
        <v>2017</v>
      </c>
      <c r="E508" s="15">
        <v>7</v>
      </c>
      <c r="F508" s="15"/>
      <c r="G508" s="15" t="s">
        <v>2857</v>
      </c>
      <c r="H508" s="15" t="s">
        <v>49</v>
      </c>
      <c r="I508" s="17"/>
      <c r="J508" s="39" t="s">
        <v>2012</v>
      </c>
      <c r="K508" s="18" t="str">
        <f t="shared" si="200"/>
        <v>Tuyên bố nào sau đây là không chính xác theo Đạo luật Tiêu chuẩn Xây dựng? Tuy nhiên, việc xác nhận an toàn bằng tính toán kết cấu theo tiêu chuẩn do Bộ trưởng Bộ Đất đai, Cơ sở hạ tầng, Giao thông và Du lịch quy định không được thực hiện.</v>
      </c>
      <c r="L508" s="19" t="str">
        <f t="shared" si="201"/>
        <v>000507_question.jpg</v>
      </c>
      <c r="M508" s="34" t="s">
        <v>2259</v>
      </c>
      <c r="N508" s="18" t="str">
        <f t="shared" si="202"/>
        <v>Trong một tòa nhà bằng gỗ hai tầng với tổng diện tích 200 m2, các tấm ván gỗ và các vật tương tự khác phải được đóng vào sàn và kết cấu chòi theo tiêu chuẩn do Bộ trưởng Bộ Đất đai, Cơ sở hạ tầng, Giao thông và Du lịch đặt ra, đồng thời phải có điểm dừng xích đu cho nhóm chòi.</v>
      </c>
      <c r="O508" s="18" t="str">
        <f t="shared" si="203"/>
        <v>000507_opt1.jpg</v>
      </c>
      <c r="P508" s="18" t="str">
        <f t="shared" si="194"/>
        <v>FALSE</v>
      </c>
      <c r="Q508" s="46"/>
      <c r="R508" s="20" t="str">
        <f t="shared" si="204"/>
        <v/>
      </c>
      <c r="S508" s="31" t="s">
        <v>2259</v>
      </c>
      <c r="T508" s="18" t="str">
        <f t="shared" si="205"/>
        <v>Trong một tòa nhà bằng gỗ hai tầng với tổng diện tích 200 m2, các tấm ván gỗ và các vật tương tự khác phải được đóng vào sàn và kết cấu chòi theo tiêu chuẩn do Bộ trưởng Bộ Đất đai, Cơ sở hạ tầng, Giao thông và Du lịch đặt ra, đồng thời phải có điểm dừng xích đu cho nhóm chòi.</v>
      </c>
      <c r="U508" s="18" t="str">
        <f t="shared" si="206"/>
        <v>000507_opt2.jpg</v>
      </c>
      <c r="V508" s="18" t="str">
        <f t="shared" si="195"/>
        <v>FALSE</v>
      </c>
      <c r="W508" s="46"/>
      <c r="X508" s="19" t="str">
        <f t="shared" si="207"/>
        <v/>
      </c>
      <c r="Y508" s="31" t="s">
        <v>2443</v>
      </c>
      <c r="Z508" s="18" t="str">
        <f t="shared" si="208"/>
        <v>Trong một văn phòng (nhà khung thép hai tầng, tổng diện tích 150 m2) được thiết lập tại chỗ để xây dựng công trình quy định tại Điều 85, Khoản 2 của Đạo luật Tiêu chuẩn Xây dựng, chất lượng của thép được sử dụng cho các cột phải tuân thủ các tiêu chuẩn công nghiệp Nhật Bản do Bộ trưởng Bộ Đất đai, Cơ sở hạ tầng, Giao thông và Du lịch chỉ định.</v>
      </c>
      <c r="AA508" s="18" t="str">
        <f t="shared" si="209"/>
        <v>000507_opt3.jpg</v>
      </c>
      <c r="AB508" s="18" t="str">
        <f t="shared" si="196"/>
        <v>TRUE</v>
      </c>
      <c r="AC508" s="46"/>
      <c r="AD508" s="19" t="str">
        <f t="shared" si="210"/>
        <v/>
      </c>
      <c r="AE508" s="31" t="s">
        <v>2621</v>
      </c>
      <c r="AF508" s="18" t="str">
        <f t="shared" si="211"/>
        <v>Nếu nhà gỗ ba tầng có tổng diện tích 250 m2 được mở rộng thành nhà thép một tầng có diện tích sàn 60 m2 dưới hình thức chỉ mở rộng các khe co giãn và các phương pháp kết cấu khác không truyền ứng suất cho nhau thì việc áp dụng các tiêu chuẩn quy định tại Điều 20, Khoản 1 của Đạo luật Tiêu chuẩn Xây dựng sẽ được coi là các công trình riêng biệt.</v>
      </c>
      <c r="AG508" s="18" t="str">
        <f t="shared" si="212"/>
        <v>000507_opt4.jpg</v>
      </c>
      <c r="AH508" s="18" t="str">
        <f t="shared" si="198"/>
        <v>FALSE</v>
      </c>
      <c r="AI508" s="46"/>
      <c r="AJ508" s="19" t="str">
        <f t="shared" si="213"/>
        <v/>
      </c>
      <c r="AK508" s="31" t="s">
        <v>2792</v>
      </c>
      <c r="AL508" s="18" t="str">
        <f t="shared" si="214"/>
        <v>Kết cấu trần quy định trong nhà một tầng khung thép có tổng diện tích 400 m2 phải an toàn về cường độ kết cấu, sử dụng phương pháp kết cấu do Bộ trưởng Bộ Đất đai, Cơ sở hạ tầng, Giao thông và Du lịch quy định hoặc có xác nhận của Bộ trưởng Bộ Đất đai, Cơ sở hạ tầng, Giao thông và Du lịch.</v>
      </c>
      <c r="AM508" s="18" t="str">
        <f t="shared" si="215"/>
        <v>000507_opt5.jpg</v>
      </c>
      <c r="AN508" s="18" t="str">
        <f t="shared" si="199"/>
        <v>FALSE</v>
      </c>
      <c r="AO508" s="46"/>
      <c r="AP508" s="19" t="str">
        <f t="shared" si="216"/>
        <v/>
      </c>
      <c r="AQ508" s="54"/>
      <c r="AR508" s="21" t="str">
        <f t="shared" si="217"/>
        <v/>
      </c>
      <c r="AS508" s="22" t="str">
        <f t="shared" si="218"/>
        <v/>
      </c>
      <c r="AT508" s="57">
        <v>3</v>
      </c>
      <c r="AU508" s="43"/>
      <c r="AV508" s="60" t="s">
        <v>294</v>
      </c>
      <c r="AW508" s="24"/>
    </row>
    <row r="509" spans="1:49" ht="12" customHeight="1" thickBot="1">
      <c r="A509" s="13">
        <f t="shared" si="197"/>
        <v>508</v>
      </c>
      <c r="B509" s="14" t="s">
        <v>7</v>
      </c>
      <c r="C509" s="15" t="s">
        <v>112</v>
      </c>
      <c r="D509" s="67">
        <v>2017</v>
      </c>
      <c r="E509" s="15">
        <v>8</v>
      </c>
      <c r="F509" s="15"/>
      <c r="G509" s="15" t="s">
        <v>2857</v>
      </c>
      <c r="H509" s="15" t="s">
        <v>49</v>
      </c>
      <c r="I509" s="17"/>
      <c r="J509" s="39" t="s">
        <v>2095</v>
      </c>
      <c r="K509" s="18" t="str">
        <f t="shared" si="200"/>
        <v>Các tài liệu đính kèm với đơn xin xác nhận quy định tại Điều 1-3 của Quy định thực thi của Đạo luật Tiêu chuẩn Xây dựng (không bao gồm tính toán kết cấu) Tuyên bố nào sau đây là không chính xác theo Đạo luật Tiêu chuẩn Xây dựng? Tuy nhiên, nó sẽ không được chuẩn bị cùng với các tài liệu được đính kèm theo các quy định khác, và không được liên quan đến tòa nhà hoặc một phần của tòa nhà có cấu trúc mà Bộ trưởng Bộ Đất đai, Cơ sở hạ tầng, Giao thông và Du lịch đã công nhận trước là an toàn.</v>
      </c>
      <c r="L509" s="19" t="str">
        <f t="shared" si="201"/>
        <v>000508_question.jpg</v>
      </c>
      <c r="M509" s="34" t="s">
        <v>2260</v>
      </c>
      <c r="N509" s="18" t="str">
        <f t="shared" si="202"/>
        <v>Các vấn đề cần được quy định cụ thể trong "Mô tả nền móng và mặt bằng" của các tòa nhà mà các quy định của Chương 3, Mục 2 của Nghị định thực thi của Đạo luật Tiêu chuẩn Xây dựng được áp dụng bao gồm "phương pháp và kết quả khảo sát mặt bằng".</v>
      </c>
      <c r="O509" s="18" t="str">
        <f t="shared" si="203"/>
        <v>000508_opt1.jpg</v>
      </c>
      <c r="P509" s="18" t="str">
        <f t="shared" si="194"/>
        <v>TRUE</v>
      </c>
      <c r="Q509" s="46"/>
      <c r="R509" s="20" t="str">
        <f t="shared" si="204"/>
        <v/>
      </c>
      <c r="S509" s="31" t="s">
        <v>2260</v>
      </c>
      <c r="T509" s="18" t="str">
        <f t="shared" si="205"/>
        <v>Các vấn đề cần được quy định cụ thể trong "Mô tả nền móng và mặt bằng" của các tòa nhà mà các quy định của Chương 3, Mục 2 của Nghị định thực thi của Đạo luật Tiêu chuẩn Xây dựng được áp dụng bao gồm "phương pháp và kết quả khảo sát mặt bằng".</v>
      </c>
      <c r="U509" s="18" t="str">
        <f t="shared" si="206"/>
        <v>000508_opt2.jpg</v>
      </c>
      <c r="V509" s="18" t="str">
        <f t="shared" si="195"/>
        <v>FALSE</v>
      </c>
      <c r="W509" s="46"/>
      <c r="X509" s="19" t="str">
        <f t="shared" si="207"/>
        <v/>
      </c>
      <c r="Y509" s="31" t="s">
        <v>2444</v>
      </c>
      <c r="Z509" s="18" t="str">
        <f t="shared" si="208"/>
        <v>Các vấn đề cần được quy định cụ thể trong "kế hoạch phương pháp xây dựng" của tòa nhà mà các quy định của Chương 3, Mục 4-2 của Nghị định thực thi của Đạo luật Tiêu chuẩn Xây dựng bao gồm "phương pháp xây khối bê tông".</v>
      </c>
      <c r="AA509" s="18" t="str">
        <f t="shared" si="209"/>
        <v>000508_opt3.jpg</v>
      </c>
      <c r="AB509" s="18" t="str">
        <f t="shared" si="196"/>
        <v>FALSE</v>
      </c>
      <c r="AC509" s="46"/>
      <c r="AD509" s="19" t="str">
        <f t="shared" si="210"/>
        <v/>
      </c>
      <c r="AE509" s="31" t="s">
        <v>2622</v>
      </c>
      <c r="AF509" s="18" t="str">
        <f t="shared" si="211"/>
        <v>Các vấn đề cần được quy định trong "bản vẽ kết cấu chi tiết" của các tòa nhà mà các quy định của Chương 3, Mục 5 của Nghị định thực thi của Đạo luật Tiêu chuẩn Xây dựng áp dụng bao gồm "tỷ lệ mỏng hiệu quả của vật liệu đầm chặt".</v>
      </c>
      <c r="AG509" s="18" t="str">
        <f t="shared" si="212"/>
        <v>000508_opt4.jpg</v>
      </c>
      <c r="AH509" s="18" t="str">
        <f t="shared" si="198"/>
        <v>FALSE</v>
      </c>
      <c r="AI509" s="46"/>
      <c r="AJ509" s="19" t="str">
        <f t="shared" si="213"/>
        <v/>
      </c>
      <c r="AK509" s="31" t="s">
        <v>2793</v>
      </c>
      <c r="AL509" s="18" t="str">
        <f t="shared" si="214"/>
        <v>Các hạng mục cần được quy định trong "Danh sách vật liệu kết cấu được sử dụng" của các tòa nhà mà các quy định của Chương 3, Mục 6 của Nghị định thực thi của Đạo luật Tiêu chuẩn Xây dựng được áp dụng bao gồm "các loại cốt liệu bê tông, nước và phụ gia".</v>
      </c>
      <c r="AM509" s="18" t="str">
        <f t="shared" si="215"/>
        <v>000508_opt5.jpg</v>
      </c>
      <c r="AN509" s="18" t="str">
        <f t="shared" si="199"/>
        <v>FALSE</v>
      </c>
      <c r="AO509" s="46"/>
      <c r="AP509" s="19" t="str">
        <f t="shared" si="216"/>
        <v/>
      </c>
      <c r="AQ509" s="54"/>
      <c r="AR509" s="21" t="str">
        <f t="shared" si="217"/>
        <v/>
      </c>
      <c r="AS509" s="22" t="str">
        <f t="shared" si="218"/>
        <v/>
      </c>
      <c r="AT509" s="57">
        <v>1</v>
      </c>
      <c r="AU509" s="43"/>
      <c r="AV509" s="60" t="s">
        <v>294</v>
      </c>
      <c r="AW509" s="24"/>
    </row>
    <row r="510" spans="1:49" ht="12" customHeight="1" thickBot="1">
      <c r="A510" s="13">
        <f t="shared" si="197"/>
        <v>509</v>
      </c>
      <c r="B510" s="14" t="s">
        <v>7</v>
      </c>
      <c r="C510" s="15" t="s">
        <v>112</v>
      </c>
      <c r="D510" s="67">
        <v>2017</v>
      </c>
      <c r="E510" s="15">
        <v>9</v>
      </c>
      <c r="F510" s="15"/>
      <c r="G510" s="15" t="s">
        <v>2857</v>
      </c>
      <c r="H510" s="15" t="s">
        <v>49</v>
      </c>
      <c r="I510" s="17"/>
      <c r="J510" s="39" t="s">
        <v>2096</v>
      </c>
      <c r="K510" s="18" t="str">
        <f t="shared" si="200"/>
        <v>Mô tả nào sau đây liên quan đến ngăn phòng cháy chữa cháy, vách ngăn, v.v. của các tòa nhà là không chính xác theo Đạo luật Tiêu chuẩn Xây dựng? Tuy nhiên, việc xác nhận an toàn sẽ không được thực hiện bởi Đạo luật xác minh hiệu suất chống cháy, Đạo luật xác minh khoang phòng cháy chữa cháy, Đạo luật xác minh an toàn sơ tán tầng, Đạo luật xác minh an toàn sơ tán toàn tòa nhà và chứng nhận của Bộ trưởng Bộ Đất đai, Cơ sở hạ tầng, Giao thông và Du lịch.</v>
      </c>
      <c r="L510" s="19" t="str">
        <f t="shared" si="201"/>
        <v>000509_question.jpg</v>
      </c>
      <c r="M510" s="34" t="s">
        <v>2261</v>
      </c>
      <c r="N510" s="18" t="str">
        <f t="shared" si="202"/>
        <v>Trong một ngôi nhà đơn lập ba tầng với tổng diện tích 150 m2 với kết cấu gần như chống cháy là phần kết cấu chính, không nhất thiết phải chia cầu thang và các bộ phận khác thành các khoang phòng cháy chữa cháy.</v>
      </c>
      <c r="O510" s="18" t="str">
        <f t="shared" si="203"/>
        <v>000509_opt1.jpg</v>
      </c>
      <c r="P510" s="18" t="str">
        <f t="shared" si="194"/>
        <v>FALSE</v>
      </c>
      <c r="Q510" s="46"/>
      <c r="R510" s="20" t="str">
        <f t="shared" si="204"/>
        <v/>
      </c>
      <c r="S510" s="31" t="s">
        <v>2261</v>
      </c>
      <c r="T510" s="18" t="str">
        <f t="shared" si="205"/>
        <v>Trong một ngôi nhà đơn lập ba tầng với tổng diện tích 150 m2 với kết cấu gần như chống cháy là phần kết cấu chính, không nhất thiết phải chia cầu thang và các bộ phận khác thành các khoang phòng cháy chữa cháy.</v>
      </c>
      <c r="U510" s="18" t="str">
        <f t="shared" si="206"/>
        <v>000509_opt2.jpg</v>
      </c>
      <c r="V510" s="18" t="str">
        <f t="shared" si="195"/>
        <v>TRUE</v>
      </c>
      <c r="W510" s="46"/>
      <c r="X510" s="19" t="str">
        <f t="shared" si="207"/>
        <v/>
      </c>
      <c r="Y510" s="31" t="s">
        <v>2445</v>
      </c>
      <c r="Z510" s="18" t="str">
        <f t="shared" si="208"/>
        <v>Trong hành lang giao nhau mà một tòa nhà có tổng diện tích trên 200 m2 và thông với nhau không phải là tòa nhà chống cháy, và nhóm chòi được làm bằng gỗ và hàng dầm vượt quá 4 m, phải có tường ngăn có kết cấu gần như chống cháy phía sau nhà kho.</v>
      </c>
      <c r="AA510" s="18" t="str">
        <f t="shared" si="209"/>
        <v>000509_opt3.jpg</v>
      </c>
      <c r="AB510" s="18" t="str">
        <f t="shared" si="196"/>
        <v>FALSE</v>
      </c>
      <c r="AC510" s="46"/>
      <c r="AD510" s="19" t="str">
        <f t="shared" si="210"/>
        <v/>
      </c>
      <c r="AE510" s="31" t="s">
        <v>2623</v>
      </c>
      <c r="AF510" s="18" t="str">
        <f t="shared" si="211"/>
        <v>Thiết bị phòng cháy chữa cháy quy định tại Điều 109 của Nghị định thực thi Đạo luật Tiêu chuẩn Xây dựng và khi nhiệt do đám cháy thông thường gây ra được thêm vào thiết bị đó, nó được gọi là "thiết bị phòng cháy chữa cháy quy định" sử dụng phương pháp kết cấu do Bộ trưởng Bộ Đất đai, Cơ sở hạ tầng, Giao thông và Du lịch quy định hoặc đã được Bộ trưởng Bộ Đất đai, Cơ sở hạ tầng, Giao thông và Du lịch chứng nhận vì nó không phát ra ngọn lửa trên các bề mặt khác ngoài bề mặt sưởi ấm trong một giờ sau khi bắt đầu sưởi ấm.</v>
      </c>
      <c r="AG510" s="18" t="str">
        <f t="shared" si="212"/>
        <v>000509_opt4.jpg</v>
      </c>
      <c r="AH510" s="18" t="str">
        <f t="shared" si="198"/>
        <v>FALSE</v>
      </c>
      <c r="AI510" s="46"/>
      <c r="AJ510" s="19" t="str">
        <f t="shared" si="213"/>
        <v/>
      </c>
      <c r="AK510" s="31" t="s">
        <v>2794</v>
      </c>
      <c r="AL510" s="18" t="str">
        <f t="shared" si="214"/>
        <v>Trong số các trần, những trần sử dụng phương pháp kết cấu do Bộ trưởng Bộ Đất đai, Cơ sở hạ tầng, Giao thông và Du lịch quy định hoặc đã được Bộ trưởng Bộ Đất đai, Cơ sở hạ tầng, Giao thông và Du lịch chứng nhận là những trần có thể ngăn chặn hiệu quả sự lan rộng của đám cháy thông thường từ bên dưới nó được gọi là "trần gia cố".</v>
      </c>
      <c r="AM510" s="18" t="str">
        <f t="shared" si="215"/>
        <v>000509_opt5.jpg</v>
      </c>
      <c r="AN510" s="18" t="str">
        <f t="shared" si="199"/>
        <v>FALSE</v>
      </c>
      <c r="AO510" s="46"/>
      <c r="AP510" s="19" t="str">
        <f t="shared" si="216"/>
        <v/>
      </c>
      <c r="AQ510" s="54"/>
      <c r="AR510" s="21" t="str">
        <f t="shared" si="217"/>
        <v/>
      </c>
      <c r="AS510" s="22" t="str">
        <f t="shared" si="218"/>
        <v/>
      </c>
      <c r="AT510" s="57">
        <v>2</v>
      </c>
      <c r="AU510" s="43"/>
      <c r="AV510" s="60" t="s">
        <v>294</v>
      </c>
      <c r="AW510" s="24"/>
    </row>
    <row r="511" spans="1:49" ht="12" customHeight="1" thickBot="1">
      <c r="A511" s="13">
        <f t="shared" si="197"/>
        <v>510</v>
      </c>
      <c r="B511" s="14" t="s">
        <v>7</v>
      </c>
      <c r="C511" s="15" t="s">
        <v>112</v>
      </c>
      <c r="D511" s="67">
        <v>2017</v>
      </c>
      <c r="E511" s="15">
        <v>10</v>
      </c>
      <c r="F511" s="15"/>
      <c r="G511" s="15" t="s">
        <v>2857</v>
      </c>
      <c r="H511" s="15" t="s">
        <v>49</v>
      </c>
      <c r="I511" s="17"/>
      <c r="J511" s="39" t="s">
        <v>2082</v>
      </c>
      <c r="K511" s="18" t="str">
        <f t="shared" si="200"/>
        <v>Tuyên bố nào sau đây liên quan đến các cơ sở sơ tán cho các tòa nhà là không chính xác theo Đạo luật Tiêu chuẩn Xây dựng? Tuy nhiên, việc xác nhận an toàn sẽ không được thực hiện bởi Đạo luật xác minh hiệu suất chống cháy, Đạo luật xác minh khoang phòng cháy chữa cháy, Đạo luật xác minh an toàn sơ tán tầng, Đạo luật xác minh an toàn sơ tán toàn tòa nhà và chứng nhận của Bộ trưởng Bộ Đất đai, Cơ sở hạ tầng, Giao thông và Du lịch.</v>
      </c>
      <c r="L511" s="19" t="str">
        <f t="shared" si="201"/>
        <v>000510_question.jpg</v>
      </c>
      <c r="M511" s="34" t="s">
        <v>2262</v>
      </c>
      <c r="N511" s="18" t="str">
        <f t="shared" si="202"/>
        <v>Trên các tầng khác với sàn sơ tán của trường mầm non được chứng nhận là nhà hai tầng chống cháy, phần hoàn thiện hướng vào tường và trần của tường và trần của hành lang chính dẫn đến mục đích chính và hành lang chính dẫn xuống mặt đất từ nay trở xuống phải từ 60 m trở xuống đối với khoảng cách đi bộ từ mỗi phần của phòng đến tầng sơ tán hoặc một trong các cầu thang trực tiếp dẫn xuống mặt đất.</v>
      </c>
      <c r="O511" s="18" t="str">
        <f t="shared" si="203"/>
        <v>000510_opt1.jpg</v>
      </c>
      <c r="P511" s="18" t="str">
        <f t="shared" si="194"/>
        <v>FALSE</v>
      </c>
      <c r="Q511" s="46"/>
      <c r="R511" s="20" t="str">
        <f t="shared" si="204"/>
        <v/>
      </c>
      <c r="S511" s="31" t="s">
        <v>2262</v>
      </c>
      <c r="T511" s="18" t="str">
        <f t="shared" si="205"/>
        <v>Trên các tầng khác với sàn sơ tán của trường mầm non được chứng nhận là nhà hai tầng chống cháy, phần hoàn thiện hướng vào tường và trần của tường và trần của hành lang chính dẫn đến mục đích chính và hành lang chính dẫn xuống mặt đất từ nay trở xuống phải từ 60 m trở xuống đối với khoảng cách đi bộ từ mỗi phần của phòng đến tầng sơ tán hoặc một trong các cầu thang trực tiếp dẫn xuống mặt đất.</v>
      </c>
      <c r="U511" s="18" t="str">
        <f t="shared" si="206"/>
        <v>000510_opt2.jpg</v>
      </c>
      <c r="V511" s="18" t="str">
        <f t="shared" si="195"/>
        <v>FALSE</v>
      </c>
      <c r="W511" s="46"/>
      <c r="X511" s="19" t="str">
        <f t="shared" si="207"/>
        <v/>
      </c>
      <c r="Y511" s="31" t="s">
        <v>2446</v>
      </c>
      <c r="Z511" s="18" t="str">
        <f t="shared" si="208"/>
        <v>Ngay cả khi một tòa nhà được trang bị thang máy khẩn cấp, lối vào khẩn cấp phải được cung cấp.</v>
      </c>
      <c r="AA511" s="18" t="str">
        <f t="shared" si="209"/>
        <v>000510_opt3.jpg</v>
      </c>
      <c r="AB511" s="18" t="str">
        <f t="shared" si="196"/>
        <v>TRUE</v>
      </c>
      <c r="AC511" s="46"/>
      <c r="AD511" s="19" t="str">
        <f t="shared" si="210"/>
        <v/>
      </c>
      <c r="AE511" s="31" t="s">
        <v>2624</v>
      </c>
      <c r="AF511" s="18" t="str">
        <f t="shared" si="211"/>
        <v>Trường hợp sử dụng tầng khác ngoài tầng sơ tán cho mục đích khách sạn thì tổng diện tích sàn của phòng lưu trú trên tầng đó là 250 m2 và phải có hai hoặc nhiều cầu thang trực tiếp dẫn từ tầng đó đến tầng sơ tán hoặc mặt đất.</v>
      </c>
      <c r="AG511" s="18" t="str">
        <f t="shared" si="212"/>
        <v>000510_opt4.jpg</v>
      </c>
      <c r="AH511" s="18" t="str">
        <f t="shared" si="198"/>
        <v>FALSE</v>
      </c>
      <c r="AI511" s="46"/>
      <c r="AJ511" s="19" t="str">
        <f t="shared" si="213"/>
        <v/>
      </c>
      <c r="AK511" s="31" t="s">
        <v>2795</v>
      </c>
      <c r="AL511" s="18" t="str">
        <f t="shared" si="214"/>
        <v>Trần cầu thang của cầu thang sơ tán được cung cấp trong nhà (hoặc mái nhà nếu không có trần) và phần đối diện với tường đối diện với bên trong phải được hoàn thiện bằng vật liệu không cháy, và đế phải được làm bằng vật liệu không cháy.</v>
      </c>
      <c r="AM511" s="18" t="str">
        <f t="shared" si="215"/>
        <v>000510_opt5.jpg</v>
      </c>
      <c r="AN511" s="18" t="str">
        <f t="shared" si="199"/>
        <v>FALSE</v>
      </c>
      <c r="AO511" s="46"/>
      <c r="AP511" s="19" t="str">
        <f t="shared" si="216"/>
        <v/>
      </c>
      <c r="AQ511" s="54"/>
      <c r="AR511" s="21" t="str">
        <f t="shared" si="217"/>
        <v/>
      </c>
      <c r="AS511" s="22" t="str">
        <f t="shared" si="218"/>
        <v/>
      </c>
      <c r="AT511" s="57">
        <v>3</v>
      </c>
      <c r="AU511" s="43"/>
      <c r="AV511" s="60" t="s">
        <v>294</v>
      </c>
      <c r="AW511" s="24"/>
    </row>
    <row r="512" spans="1:49" ht="12" customHeight="1" thickBot="1">
      <c r="A512" s="13">
        <f t="shared" si="197"/>
        <v>511</v>
      </c>
      <c r="B512" s="14" t="s">
        <v>7</v>
      </c>
      <c r="C512" s="15" t="s">
        <v>112</v>
      </c>
      <c r="D512" s="67">
        <v>2017</v>
      </c>
      <c r="E512" s="15">
        <v>11</v>
      </c>
      <c r="F512" s="15"/>
      <c r="G512" s="15" t="s">
        <v>2857</v>
      </c>
      <c r="H512" s="15" t="s">
        <v>49</v>
      </c>
      <c r="I512" s="17"/>
      <c r="J512" s="39" t="s">
        <v>2097</v>
      </c>
      <c r="K512" s="18" t="str">
        <f t="shared" si="200"/>
        <v>Tuyên bố nào sau đây liên quan đến việc hạn chế trang trí nội thất theo các quy định của Điều 35-2 của Đạo luật Tiêu chuẩn Xây dựng là không chính xác theo Đạo luật Tiêu chuẩn Xây dựng? Tuy nhiên, phòng sẽ không thuộc loại "phòng không có cửa sổ hoặc các khe hở khác" tùy thuộc vào các hạn chế về nội thất. Ngoài ra, không được lắp đặt thiết bị chữa cháy tự động và thiết bị hút khói và sự an toàn sẽ không được xác nhận bởi Đạo luật xác minh hiệu suất chống cháy, Đạo luật xác minh khoang phòng cháy, Đạo luật xác minh an toàn sơ tán tầng, Đạo luật xác minh an toàn sơ tán toàn bộ tòa nhà và chứng nhận của Bộ trưởng Bộ Đất đai, Cơ sở hạ tầng, Giao thông vận tải và Du lịch.</v>
      </c>
      <c r="L512" s="19" t="str">
        <f t="shared" si="201"/>
        <v>000511_question.jpg</v>
      </c>
      <c r="M512" s="34" t="s">
        <v>2263</v>
      </c>
      <c r="N512" s="18" t="str">
        <f t="shared" si="202"/>
        <v>Vật liệu chống cháy có thể được sử dụng để hoàn thiện các bức tường và trần của các phòng đối diện với nội thất của viện dưỡng lão hai tầng phải tuân theo các hạn chế về nội thất.</v>
      </c>
      <c r="O512" s="18" t="str">
        <f t="shared" si="203"/>
        <v>000511_opt1.jpg</v>
      </c>
      <c r="P512" s="18" t="str">
        <f t="shared" si="194"/>
        <v>FALSE</v>
      </c>
      <c r="Q512" s="46"/>
      <c r="R512" s="20" t="str">
        <f t="shared" si="204"/>
        <v/>
      </c>
      <c r="S512" s="31" t="s">
        <v>2263</v>
      </c>
      <c r="T512" s="18" t="str">
        <f t="shared" si="205"/>
        <v>Vật liệu chống cháy có thể được sử dụng để hoàn thiện các bức tường và trần của các phòng đối diện với nội thất của viện dưỡng lão hai tầng phải tuân theo các hạn chế về nội thất.</v>
      </c>
      <c r="U512" s="18" t="str">
        <f t="shared" si="206"/>
        <v>000511_opt2.jpg</v>
      </c>
      <c r="V512" s="18" t="str">
        <f t="shared" si="195"/>
        <v>FALSE</v>
      </c>
      <c r="W512" s="46"/>
      <c r="X512" s="19" t="str">
        <f t="shared" si="207"/>
        <v/>
      </c>
      <c r="Y512" s="31" t="s">
        <v>2447</v>
      </c>
      <c r="Z512" s="18" t="str">
        <f t="shared" si="208"/>
        <v>Gara ô tô một tầng với tổng diện tích 25 m2 không bị hạn chế về nội thất.</v>
      </c>
      <c r="AA512" s="18" t="str">
        <f t="shared" si="209"/>
        <v>000511_opt3.jpg</v>
      </c>
      <c r="AB512" s="18" t="str">
        <f t="shared" si="196"/>
        <v>TRUE</v>
      </c>
      <c r="AC512" s="46"/>
      <c r="AD512" s="19" t="str">
        <f t="shared" si="210"/>
        <v/>
      </c>
      <c r="AE512" s="31" t="s">
        <v>2625</v>
      </c>
      <c r="AF512" s="18" t="str">
        <f t="shared" si="211"/>
        <v>Nhà bếp trên tầng ba của một ngôi nhà gỗ ba tầng với tổng diện tích 150 m2 và được trang bị thiết bị sử dụng lửa không bị hạn chế về nội thất.</v>
      </c>
      <c r="AG512" s="18" t="str">
        <f t="shared" si="212"/>
        <v>000511_opt4.jpg</v>
      </c>
      <c r="AH512" s="18" t="str">
        <f t="shared" si="198"/>
        <v>FALSE</v>
      </c>
      <c r="AI512" s="46"/>
      <c r="AJ512" s="19" t="str">
        <f t="shared" si="213"/>
        <v/>
      </c>
      <c r="AK512" s="31" t="s">
        <v>2796</v>
      </c>
      <c r="AL512" s="18" t="str">
        <f t="shared" si="214"/>
        <v>Các trường có cấu trúc chính chống cháy không bị hạn chế về nội thất, bất kể quy mô của chúng.</v>
      </c>
      <c r="AM512" s="18" t="str">
        <f t="shared" si="215"/>
        <v>000511_opt5.jpg</v>
      </c>
      <c r="AN512" s="18" t="str">
        <f t="shared" si="199"/>
        <v>FALSE</v>
      </c>
      <c r="AO512" s="46"/>
      <c r="AP512" s="19" t="str">
        <f t="shared" si="216"/>
        <v/>
      </c>
      <c r="AQ512" s="54"/>
      <c r="AR512" s="21" t="str">
        <f t="shared" si="217"/>
        <v/>
      </c>
      <c r="AS512" s="22" t="str">
        <f t="shared" si="218"/>
        <v/>
      </c>
      <c r="AT512" s="57">
        <v>3</v>
      </c>
      <c r="AU512" s="43"/>
      <c r="AV512" s="60" t="s">
        <v>294</v>
      </c>
      <c r="AW512" s="24"/>
    </row>
    <row r="513" spans="1:49" ht="12" customHeight="1" thickBot="1">
      <c r="A513" s="13">
        <f t="shared" si="197"/>
        <v>512</v>
      </c>
      <c r="B513" s="14" t="s">
        <v>7</v>
      </c>
      <c r="C513" s="15" t="s">
        <v>112</v>
      </c>
      <c r="D513" s="67">
        <v>2017</v>
      </c>
      <c r="E513" s="15">
        <v>12</v>
      </c>
      <c r="F513" s="15"/>
      <c r="G513" s="15" t="s">
        <v>2857</v>
      </c>
      <c r="H513" s="15" t="s">
        <v>49</v>
      </c>
      <c r="I513" s="17"/>
      <c r="J513" s="39" t="s">
        <v>2098</v>
      </c>
      <c r="K513" s="18" t="str">
        <f t="shared" si="200"/>
        <v>Mô tả nào sau đây về đường xá, v.v. là không chính xác theo Đạo luật Tiêu chuẩn Xây dựng? Tuy nhiên, sẽ không có sự chỉ định các khu vực liên quan đến chiều rộng đường của các cơ quan hành chính cụ thể.</v>
      </c>
      <c r="L513" s="19" t="str">
        <f t="shared" si="201"/>
        <v>000512_question.jpg</v>
      </c>
      <c r="M513" s="34" t="s">
        <v>2264</v>
      </c>
      <c r="N513" s="18" t="str">
        <f t="shared" si="202"/>
        <v>Tại các khu vực không phải là khu vực quy hoạch thành phố và khu vực quy hoạch bán thành phố, cổng và hàng rào gắn liền với các tòa nhà có thể được xây dựng dọc theo đường ranh giới đường bộ của khu vực tiếp giáp với đường có chiều rộng 2 m theo Luật Đường bộ.</v>
      </c>
      <c r="O513" s="18" t="str">
        <f t="shared" si="203"/>
        <v>000512_opt1.jpg</v>
      </c>
      <c r="P513" s="18" t="str">
        <f t="shared" si="194"/>
        <v>FALSE</v>
      </c>
      <c r="Q513" s="46"/>
      <c r="R513" s="20" t="str">
        <f t="shared" si="204"/>
        <v/>
      </c>
      <c r="S513" s="31" t="s">
        <v>2264</v>
      </c>
      <c r="T513" s="18" t="str">
        <f t="shared" si="205"/>
        <v>Tại các khu vực không phải là khu vực quy hoạch thành phố và khu vực quy hoạch bán thành phố, cổng và hàng rào gắn liền với các tòa nhà có thể được xây dựng dọc theo đường ranh giới đường bộ của khu vực tiếp giáp với đường có chiều rộng 2 m theo Luật Đường bộ.</v>
      </c>
      <c r="U513" s="18" t="str">
        <f t="shared" si="206"/>
        <v>000512_opt2.jpg</v>
      </c>
      <c r="V513" s="18" t="str">
        <f t="shared" si="195"/>
        <v>FALSE</v>
      </c>
      <c r="W513" s="46"/>
      <c r="X513" s="19" t="str">
        <f t="shared" si="207"/>
        <v/>
      </c>
      <c r="Y513" s="31" t="s">
        <v>2448</v>
      </c>
      <c r="Z513" s="18" t="str">
        <f t="shared" si="208"/>
        <v>Các khu vực trong khu vực quy hoạch thành phố không có khu vực sử dụng được chỉ định (không bao gồm các khu vực điều chỉnh đô thị hóa quy định tại Điều 7, Khoản 1 của Luật Quy hoạch Thành phố. Trong trường hợp cố gắng bãi bỏ đường lái xe có chiều rộng 6 m hiện đang tồn tại khi các quy định của Chương 3 của Đạo luật Tiêu chuẩn Xây dựng được áp dụng, việc bãi bỏ đường lái xe có thể bị hạn chế bởi một cơ quan hành chính cụ thể.</v>
      </c>
      <c r="AA513" s="18" t="str">
        <f t="shared" si="209"/>
        <v>000512_opt3.jpg</v>
      </c>
      <c r="AB513" s="18" t="str">
        <f t="shared" si="196"/>
        <v>FALSE</v>
      </c>
      <c r="AC513" s="46"/>
      <c r="AD513" s="19" t="str">
        <f t="shared" si="210"/>
        <v/>
      </c>
      <c r="AE513" s="31" t="s">
        <v>2626</v>
      </c>
      <c r="AF513" s="18" t="str">
        <f t="shared" si="211"/>
        <v>Trong khu vực kiểm soát đô thị hóa quy định tại Điều 7, Khoản 1 của Đạo luật Quy hoạch Thành phố, các tòa nhà được xây dựng dưới mặt đất của một con đường có chiều rộng 8 m theo Đạo luật Điều chỉnh Đất đai có thể được xây dựng mà không cần sự cho phép của một cơ quan hành chính cụ thể.</v>
      </c>
      <c r="AG513" s="18" t="str">
        <f t="shared" si="212"/>
        <v>000512_opt4.jpg</v>
      </c>
      <c r="AH513" s="18" t="str">
        <f t="shared" si="198"/>
        <v>FALSE</v>
      </c>
      <c r="AI513" s="46"/>
      <c r="AJ513" s="19" t="str">
        <f t="shared" si="213"/>
        <v/>
      </c>
      <c r="AK513" s="31" t="s">
        <v>2797</v>
      </c>
      <c r="AL513" s="18" t="str">
        <f t="shared" si="214"/>
        <v>Trong khu vực đô thị hóa quy định tại Điều 7, Khoản 1 của Đạo luật Quy hoạch Thành phố, nhà vệ sinh công cộng không cản trở giao thông trên phần vỉa hè của đường có chiều rộng 30 m theo Đạo luật Tái phát triển đô thị có thể được xây dựng mà không cần sự cho phép của cơ quan hành chính cụ thể.</v>
      </c>
      <c r="AM513" s="18" t="str">
        <f t="shared" si="215"/>
        <v>000512_opt5.jpg</v>
      </c>
      <c r="AN513" s="18" t="str">
        <f t="shared" si="199"/>
        <v>TRUE</v>
      </c>
      <c r="AO513" s="46"/>
      <c r="AP513" s="19" t="str">
        <f t="shared" si="216"/>
        <v/>
      </c>
      <c r="AQ513" s="54"/>
      <c r="AR513" s="21" t="str">
        <f t="shared" si="217"/>
        <v/>
      </c>
      <c r="AS513" s="22" t="str">
        <f t="shared" si="218"/>
        <v/>
      </c>
      <c r="AT513" s="57">
        <v>5</v>
      </c>
      <c r="AU513" s="43"/>
      <c r="AV513" s="60" t="s">
        <v>294</v>
      </c>
      <c r="AW513" s="24"/>
    </row>
    <row r="514" spans="1:49" ht="12" customHeight="1" thickBot="1">
      <c r="A514" s="13">
        <f t="shared" si="197"/>
        <v>513</v>
      </c>
      <c r="B514" s="14" t="s">
        <v>7</v>
      </c>
      <c r="C514" s="15" t="s">
        <v>112</v>
      </c>
      <c r="D514" s="67">
        <v>2017</v>
      </c>
      <c r="E514" s="15">
        <v>13</v>
      </c>
      <c r="F514" s="15"/>
      <c r="G514" s="15" t="s">
        <v>2857</v>
      </c>
      <c r="H514" s="15" t="s">
        <v>49</v>
      </c>
      <c r="I514" s="17"/>
      <c r="J514" s="39" t="s">
        <v>2018</v>
      </c>
      <c r="K514" s="18" t="str">
        <f t="shared" si="200"/>
        <v>Tòa nhà nào sau đây có thể được xây dựng mới theo Đạo luật Tiêu chuẩn Xây dựng? Tuy nhiên, không được phép của một cơ quan hành chính cụ thể và các khu vực khác ngoài khu vực sử dụng, quận, v.v. sẽ không được xem xét.</v>
      </c>
      <c r="L514" s="19" t="str">
        <f t="shared" si="201"/>
        <v>000513_question.jpg</v>
      </c>
      <c r="M514" s="34" t="s">
        <v>174</v>
      </c>
      <c r="N514" s="18" t="str">
        <f t="shared" si="202"/>
        <v/>
      </c>
      <c r="O514" s="18" t="str">
        <f t="shared" si="203"/>
        <v/>
      </c>
      <c r="P514" s="18" t="str">
        <f t="shared" si="194"/>
        <v>FALSE</v>
      </c>
      <c r="Q514" s="46"/>
      <c r="R514" s="20" t="str">
        <f t="shared" si="204"/>
        <v/>
      </c>
      <c r="S514" s="31" t="s">
        <v>174</v>
      </c>
      <c r="T514" s="18" t="str">
        <f t="shared" si="205"/>
        <v/>
      </c>
      <c r="U514" s="18" t="str">
        <f t="shared" si="206"/>
        <v/>
      </c>
      <c r="V514" s="18" t="str">
        <f t="shared" si="195"/>
        <v>FALSE</v>
      </c>
      <c r="W514" s="46"/>
      <c r="X514" s="19" t="str">
        <f t="shared" si="207"/>
        <v/>
      </c>
      <c r="Y514" s="31" t="s">
        <v>2449</v>
      </c>
      <c r="Z514" s="18" t="str">
        <f t="shared" si="208"/>
        <v>Một ngôi nhà một tầng trong khu bán dân cư, có tổng diện tích 200m2, là cơ sở kinh doanh cho khách hàng nhảy múa và cho khách hàng ăn uống (không bao gồm những nơi giải trí cho khách hàng. Cơ sở hoạt động</v>
      </c>
      <c r="AA514" s="18" t="str">
        <f t="shared" si="209"/>
        <v>000513_opt3.jpg</v>
      </c>
      <c r="AB514" s="18" t="str">
        <f t="shared" si="196"/>
        <v>FALSE</v>
      </c>
      <c r="AC514" s="46"/>
      <c r="AD514" s="19" t="str">
        <f t="shared" si="210"/>
        <v/>
      </c>
      <c r="AE514" s="31" t="s">
        <v>2627</v>
      </c>
      <c r="AF514" s="18" t="str">
        <f t="shared" si="211"/>
        <v>Nhà một tầng trong khu dân cư trung và cao tầng hạng hai với tổng diện tích 20 m2</v>
      </c>
      <c r="AG514" s="18" t="str">
        <f t="shared" si="212"/>
        <v>000513_opt4.jpg</v>
      </c>
      <c r="AH514" s="18" t="str">
        <f t="shared" si="198"/>
        <v>FALSE</v>
      </c>
      <c r="AI514" s="46"/>
      <c r="AJ514" s="19" t="str">
        <f t="shared" si="213"/>
        <v/>
      </c>
      <c r="AK514" s="31" t="s">
        <v>2798</v>
      </c>
      <c r="AL514" s="18" t="str">
        <f t="shared" si="214"/>
        <v>Gara ô tô ba tầng với tổng diện tích 300 m2 trong khu dân cư trung và cao tầng hạng nhất</v>
      </c>
      <c r="AM514" s="18" t="str">
        <f t="shared" si="215"/>
        <v>000513_opt5.jpg</v>
      </c>
      <c r="AN514" s="18" t="str">
        <f t="shared" si="199"/>
        <v>FALSE</v>
      </c>
      <c r="AO514" s="46"/>
      <c r="AP514" s="19" t="str">
        <f t="shared" si="216"/>
        <v/>
      </c>
      <c r="AQ514" s="54"/>
      <c r="AR514" s="21" t="str">
        <f t="shared" si="217"/>
        <v/>
      </c>
      <c r="AS514" s="22" t="str">
        <f t="shared" si="218"/>
        <v/>
      </c>
      <c r="AT514" s="57">
        <v>6</v>
      </c>
      <c r="AU514" s="43"/>
      <c r="AV514" s="60" t="s">
        <v>294</v>
      </c>
      <c r="AW514" s="24"/>
    </row>
    <row r="515" spans="1:49" ht="12" customHeight="1" thickBot="1">
      <c r="A515" s="13">
        <f t="shared" si="197"/>
        <v>514</v>
      </c>
      <c r="B515" s="14" t="s">
        <v>7</v>
      </c>
      <c r="C515" s="15" t="s">
        <v>112</v>
      </c>
      <c r="D515" s="67">
        <v>2017</v>
      </c>
      <c r="E515" s="15">
        <v>14</v>
      </c>
      <c r="F515" s="15"/>
      <c r="G515" s="15" t="s">
        <v>2857</v>
      </c>
      <c r="H515" s="15" t="s">
        <v>49</v>
      </c>
      <c r="I515" s="17"/>
      <c r="J515" s="39" t="s">
        <v>2099</v>
      </c>
      <c r="K515" s="18" t="str">
        <f t="shared" si="200"/>
        <v>Trong cách bố trí địa điểm và các tòa nhà như trong hình, tòa nhà nào sau đây không nên được xây dựng mới theo Đạo luật Tiêu chuẩn Xây dựng? Tuy nhiên, không được phép của một cơ quan hành chính cụ thể và các khu vực khác ngoài khu vực sử dụng, quận, v.v. sẽ không được xem xét.</v>
      </c>
      <c r="L515" s="19" t="str">
        <f t="shared" si="201"/>
        <v>000514_question.jpg</v>
      </c>
      <c r="M515" s="34" t="s">
        <v>2265</v>
      </c>
      <c r="N515" s="18" t="str">
        <f t="shared" si="202"/>
        <v>Nhà kho có tổng diện tích 200 m2</v>
      </c>
      <c r="O515" s="18" t="str">
        <f t="shared" si="203"/>
        <v>000514_opt1.jpg</v>
      </c>
      <c r="P515" s="18" t="str">
        <f t="shared" ref="P515:P578" si="219">IF($AT515="","",IF($AT515=1,"TRUE","FALSE"))</f>
        <v>TRUE</v>
      </c>
      <c r="Q515" s="46"/>
      <c r="R515" s="20" t="str">
        <f t="shared" si="204"/>
        <v/>
      </c>
      <c r="S515" s="31" t="s">
        <v>2265</v>
      </c>
      <c r="T515" s="18" t="str">
        <f t="shared" si="205"/>
        <v>Nhà kho có tổng diện tích 200 m2</v>
      </c>
      <c r="U515" s="18" t="str">
        <f t="shared" si="206"/>
        <v>000514_opt2.jpg</v>
      </c>
      <c r="V515" s="18" t="str">
        <f t="shared" ref="V515:V578" si="220">IF($AT515="","",IF($AT515=2,"TRUE","FALSE"))</f>
        <v>FALSE</v>
      </c>
      <c r="W515" s="46"/>
      <c r="X515" s="19" t="str">
        <f t="shared" si="207"/>
        <v/>
      </c>
      <c r="Y515" s="31" t="s">
        <v>2450</v>
      </c>
      <c r="Z515" s="18" t="str">
        <f t="shared" si="208"/>
        <v>Nhà trọ có tổng diện tích 300 m2</v>
      </c>
      <c r="AA515" s="18" t="str">
        <f t="shared" si="209"/>
        <v>000514_opt3.jpg</v>
      </c>
      <c r="AB515" s="18" t="str">
        <f t="shared" ref="AB515:AB578" si="221">IF($AT515="","",IF($AT515=3,"TRUE","FALSE"))</f>
        <v>FALSE</v>
      </c>
      <c r="AC515" s="46"/>
      <c r="AD515" s="19" t="str">
        <f t="shared" si="210"/>
        <v/>
      </c>
      <c r="AE515" s="31" t="s">
        <v>2628</v>
      </c>
      <c r="AF515" s="18" t="str">
        <f t="shared" si="211"/>
        <v>Xưởng sửa chữa ô tô có máy nén khí với tổng diện tích sàn 50m2 trong xưởng và tổng công suất 1,5kW của động cơ chính</v>
      </c>
      <c r="AG515" s="18" t="str">
        <f t="shared" si="212"/>
        <v>000514_opt4.jpg</v>
      </c>
      <c r="AH515" s="18" t="str">
        <f t="shared" si="198"/>
        <v>FALSE</v>
      </c>
      <c r="AI515" s="46"/>
      <c r="AJ515" s="19" t="str">
        <f t="shared" si="213"/>
        <v/>
      </c>
      <c r="AK515" s="31" t="s">
        <v>2220</v>
      </c>
      <c r="AL515" s="18" t="str">
        <f t="shared" si="214"/>
        <v>Trung tâm phúc lợi người cao tuổi</v>
      </c>
      <c r="AM515" s="18" t="str">
        <f t="shared" si="215"/>
        <v>000514_opt5.jpg</v>
      </c>
      <c r="AN515" s="18" t="str">
        <f t="shared" si="199"/>
        <v>FALSE</v>
      </c>
      <c r="AO515" s="46"/>
      <c r="AP515" s="19" t="str">
        <f t="shared" si="216"/>
        <v/>
      </c>
      <c r="AQ515" s="54"/>
      <c r="AR515" s="21" t="str">
        <f t="shared" si="217"/>
        <v/>
      </c>
      <c r="AS515" s="22" t="str">
        <f t="shared" si="218"/>
        <v/>
      </c>
      <c r="AT515" s="57">
        <v>1</v>
      </c>
      <c r="AU515" s="43"/>
      <c r="AV515" s="60" t="s">
        <v>294</v>
      </c>
      <c r="AW515" s="24"/>
    </row>
    <row r="516" spans="1:49" ht="12" customHeight="1" thickBot="1">
      <c r="A516" s="13">
        <f t="shared" ref="A516:A579" si="222">ROW(A516)-1</f>
        <v>515</v>
      </c>
      <c r="B516" s="14" t="s">
        <v>7</v>
      </c>
      <c r="C516" s="15" t="s">
        <v>112</v>
      </c>
      <c r="D516" s="67">
        <v>2017</v>
      </c>
      <c r="E516" s="15">
        <v>15</v>
      </c>
      <c r="F516" s="15"/>
      <c r="G516" s="15" t="s">
        <v>2857</v>
      </c>
      <c r="H516" s="15" t="s">
        <v>49</v>
      </c>
      <c r="I516" s="17"/>
      <c r="J516" s="39" t="s">
        <v>2100</v>
      </c>
      <c r="K516" s="18" t="str">
        <f t="shared" si="200"/>
        <v>Tuyên bố nào sau đây liên quan đến tổng diện tích của các tòa nhà trong khu vực quy hoạch thành phố (tổng diện tích làm cơ sở để tính tỷ lệ diện tích sàn quy định tại Điều 52, Khoản 1 của Đạo luật Tiêu chuẩn Xây dựng) và tỷ lệ diện tích sàn là đúng theo Đạo luật Tiêu chuẩn Xây dựng? Tuy nhiên, các khu vực khác ngoài khu vực sử dụng, quận, huyện, v.v. sẽ không được xem xét.</v>
      </c>
      <c r="L516" s="19" t="str">
        <f t="shared" si="201"/>
        <v>000515_question.jpg</v>
      </c>
      <c r="M516" s="34" t="s">
        <v>2266</v>
      </c>
      <c r="N516" s="18" t="str">
        <f t="shared" si="202"/>
        <v>Diện tích sàn của phần sử dụng riêng cho mục đích kho dự trữ được thiết lập để phòng chống thiên tai không được tính vào tổng diện tích tối đa bằng 1/5 tổng diện tích sàn của mỗi tầng của tòa nhà.</v>
      </c>
      <c r="O516" s="18" t="str">
        <f t="shared" si="203"/>
        <v>000515_opt1.jpg</v>
      </c>
      <c r="P516" s="18" t="str">
        <f t="shared" si="219"/>
        <v>FALSE</v>
      </c>
      <c r="Q516" s="46"/>
      <c r="R516" s="20" t="str">
        <f t="shared" si="204"/>
        <v/>
      </c>
      <c r="S516" s="31" t="s">
        <v>2266</v>
      </c>
      <c r="T516" s="18" t="str">
        <f t="shared" si="205"/>
        <v>Diện tích sàn của phần sử dụng riêng cho mục đích kho dự trữ được thiết lập để phòng chống thiên tai không được tính vào tổng diện tích tối đa bằng 1/5 tổng diện tích sàn của mỗi tầng của tòa nhà.</v>
      </c>
      <c r="U516" s="18" t="str">
        <f t="shared" si="206"/>
        <v>000515_opt2.jpg</v>
      </c>
      <c r="V516" s="18" t="str">
        <f t="shared" si="220"/>
        <v>TRUE</v>
      </c>
      <c r="W516" s="46"/>
      <c r="X516" s="19" t="str">
        <f t="shared" si="207"/>
        <v/>
      </c>
      <c r="Y516" s="31" t="s">
        <v>2451</v>
      </c>
      <c r="Z516" s="18" t="str">
        <f t="shared" si="208"/>
        <v>Nếu tổng diện tích chiếu ngang của phần mái của tòa nhà như cầu thang hoặc tháp thang máy nhỏ hơn 1/8 diện tích xây dựng của tòa nhà thì tổng diện tích sàn của phần đó không được tính vào tổng diện tích.</v>
      </c>
      <c r="AA516" s="18" t="str">
        <f t="shared" si="209"/>
        <v>000515_opt3.jpg</v>
      </c>
      <c r="AB516" s="18" t="str">
        <f t="shared" si="221"/>
        <v>FALSE</v>
      </c>
      <c r="AC516" s="46"/>
      <c r="AD516" s="19" t="str">
        <f t="shared" si="210"/>
        <v/>
      </c>
      <c r="AE516" s="31" t="s">
        <v>2629</v>
      </c>
      <c r="AF516" s="18" t="str">
        <f t="shared" si="211"/>
        <v>Tỷ lệ diện tích sàn của một ngôi nhà chuyên dụng trong khu dân cư thấp tầng Loại 1 sẽ được giới hạn ở đất trống trong khuôn viên của khu vực được quy định bởi Lệnh Nội các hoặc lớn hơn tỷ lệ quy định của Lệnh Nội các (giới hạn ở phần có hiệu lực tiếp xúc với đường và lớn hơn tỷ lệ được quy định bởi Lệnh Nội các. Nếu diện tích địa điểm lớn hơn tỷ lệ quy định của Lệnh Nội các, nó có thể gấp 1,5 lần hoặc ít hơn tỷ lệ diện tích sàn được quy định trong quy hoạch thành phố cho khu vực.</v>
      </c>
      <c r="AG516" s="18" t="str">
        <f t="shared" si="212"/>
        <v>000515_opt4.jpg</v>
      </c>
      <c r="AH516" s="18" t="str">
        <f t="shared" ref="AH516:AH579" si="223">IF($AT516="","",IF($AT516=4,"TRUE","FALSE"))</f>
        <v>FALSE</v>
      </c>
      <c r="AI516" s="46"/>
      <c r="AJ516" s="19" t="str">
        <f t="shared" si="213"/>
        <v/>
      </c>
      <c r="AK516" s="31" t="s">
        <v>2799</v>
      </c>
      <c r="AL516" s="18" t="str">
        <f t="shared" si="214"/>
        <v>Diện tích sàn của phần công trình có trần nhỏ hơn hoặc bằng 1 m tính từ mặt đất, nhưng được sử dụng cho viện dưỡng lão, không được tính vào tổng diện tích tối đa bằng 1/2 tổng diện tích sàn của phần sử dụng cho viện dưỡng lão của tòa nhà.</v>
      </c>
      <c r="AM516" s="18" t="str">
        <f t="shared" si="215"/>
        <v>000515_opt5.jpg</v>
      </c>
      <c r="AN516" s="18" t="str">
        <f t="shared" ref="AN516:AN579" si="224">IF($AT516="","",IF($AT516=5,"TRUE","FALSE"))</f>
        <v>FALSE</v>
      </c>
      <c r="AO516" s="46"/>
      <c r="AP516" s="19" t="str">
        <f t="shared" si="216"/>
        <v/>
      </c>
      <c r="AQ516" s="54"/>
      <c r="AR516" s="21" t="str">
        <f t="shared" si="217"/>
        <v/>
      </c>
      <c r="AS516" s="22" t="str">
        <f t="shared" si="218"/>
        <v/>
      </c>
      <c r="AT516" s="57">
        <v>2</v>
      </c>
      <c r="AU516" s="43"/>
      <c r="AV516" s="60" t="s">
        <v>294</v>
      </c>
      <c r="AW516" s="24"/>
    </row>
    <row r="517" spans="1:49" ht="12" customHeight="1" thickBot="1">
      <c r="A517" s="13">
        <f t="shared" si="222"/>
        <v>516</v>
      </c>
      <c r="B517" s="14" t="s">
        <v>7</v>
      </c>
      <c r="C517" s="15" t="s">
        <v>112</v>
      </c>
      <c r="D517" s="67">
        <v>2017</v>
      </c>
      <c r="E517" s="15">
        <v>16</v>
      </c>
      <c r="F517" s="15"/>
      <c r="G517" s="15" t="s">
        <v>2857</v>
      </c>
      <c r="H517" s="15" t="s">
        <v>49</v>
      </c>
      <c r="I517" s="17"/>
      <c r="J517" s="39" t="s">
        <v>2055</v>
      </c>
      <c r="K517" s="18" t="str">
        <f t="shared" si="200"/>
        <v>Khi xây dựng một tòa nhà chống cháy mới trên một địa điểm như trong hình, diện tích xây dựng tối đa của một tòa nhà có thể được xây dựng theo Đạo luật Tiêu chuẩn Xây dựng là một trong những điều sau: Tuy nhiên, ngoại trừ những người được mô tả trong hình, không có chỉ định hoặc cho phép từ các vùng, quận, v.v. và các cơ quan hành chính cụ thể, và sẽ không có sự chênh lệch chiều cao trong phạm vi hiển thị trong hình.</v>
      </c>
      <c r="L517" s="19" t="str">
        <f t="shared" si="201"/>
        <v>000516_question.jpg</v>
      </c>
      <c r="M517" s="34" t="s">
        <v>2267</v>
      </c>
      <c r="N517" s="18" t="str">
        <f t="shared" si="202"/>
        <v>246m2</v>
      </c>
      <c r="O517" s="18" t="str">
        <f t="shared" si="203"/>
        <v>000516_opt1.jpg</v>
      </c>
      <c r="P517" s="18" t="str">
        <f t="shared" si="219"/>
        <v>FALSE</v>
      </c>
      <c r="Q517" s="46"/>
      <c r="R517" s="20" t="str">
        <f t="shared" si="204"/>
        <v/>
      </c>
      <c r="S517" s="31" t="s">
        <v>2267</v>
      </c>
      <c r="T517" s="18" t="str">
        <f t="shared" si="205"/>
        <v>246m2</v>
      </c>
      <c r="U517" s="18" t="str">
        <f t="shared" si="206"/>
        <v>000516_opt2.jpg</v>
      </c>
      <c r="V517" s="18" t="str">
        <f t="shared" si="220"/>
        <v>FALSE</v>
      </c>
      <c r="W517" s="46"/>
      <c r="X517" s="19" t="str">
        <f t="shared" si="207"/>
        <v/>
      </c>
      <c r="Y517" s="31" t="s">
        <v>2452</v>
      </c>
      <c r="Z517" s="18" t="str">
        <f t="shared" si="208"/>
        <v>276m2</v>
      </c>
      <c r="AA517" s="18" t="str">
        <f t="shared" si="209"/>
        <v>000516_opt3.jpg</v>
      </c>
      <c r="AB517" s="18" t="str">
        <f t="shared" si="221"/>
        <v>FALSE</v>
      </c>
      <c r="AC517" s="46"/>
      <c r="AD517" s="19" t="str">
        <f t="shared" si="210"/>
        <v/>
      </c>
      <c r="AE517" s="31" t="s">
        <v>2630</v>
      </c>
      <c r="AF517" s="18" t="str">
        <f t="shared" si="211"/>
        <v>285m2</v>
      </c>
      <c r="AG517" s="18" t="str">
        <f t="shared" si="212"/>
        <v>000516_opt4.jpg</v>
      </c>
      <c r="AH517" s="18" t="str">
        <f t="shared" si="223"/>
        <v>FALSE</v>
      </c>
      <c r="AI517" s="46"/>
      <c r="AJ517" s="19" t="str">
        <f t="shared" si="213"/>
        <v/>
      </c>
      <c r="AK517" s="31" t="s">
        <v>2800</v>
      </c>
      <c r="AL517" s="18" t="str">
        <f t="shared" si="214"/>
        <v>297m2</v>
      </c>
      <c r="AM517" s="18" t="str">
        <f t="shared" si="215"/>
        <v>000516_opt5.jpg</v>
      </c>
      <c r="AN517" s="18" t="str">
        <f t="shared" si="224"/>
        <v>TRUE</v>
      </c>
      <c r="AO517" s="46"/>
      <c r="AP517" s="19" t="str">
        <f t="shared" si="216"/>
        <v/>
      </c>
      <c r="AQ517" s="54"/>
      <c r="AR517" s="21" t="str">
        <f t="shared" si="217"/>
        <v/>
      </c>
      <c r="AS517" s="22" t="str">
        <f t="shared" si="218"/>
        <v/>
      </c>
      <c r="AT517" s="57">
        <v>5</v>
      </c>
      <c r="AU517" s="43"/>
      <c r="AV517" s="60" t="s">
        <v>294</v>
      </c>
      <c r="AW517" s="24"/>
    </row>
    <row r="518" spans="1:49" ht="12" customHeight="1" thickBot="1">
      <c r="A518" s="13">
        <f t="shared" si="222"/>
        <v>517</v>
      </c>
      <c r="B518" s="14" t="s">
        <v>7</v>
      </c>
      <c r="C518" s="15" t="s">
        <v>112</v>
      </c>
      <c r="D518" s="67">
        <v>2017</v>
      </c>
      <c r="E518" s="15">
        <v>17</v>
      </c>
      <c r="F518" s="15"/>
      <c r="G518" s="15" t="s">
        <v>2857</v>
      </c>
      <c r="H518" s="15" t="s">
        <v>49</v>
      </c>
      <c r="I518" s="17"/>
      <c r="J518" s="39" t="s">
        <v>2024</v>
      </c>
      <c r="K518" s="18" t="str">
        <f t="shared" ref="K518:K581" si="225">_xlfn.TRANSLATE(J518,"ja","vi")</f>
        <v>Tuyên bố nào sau đây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518" s="19" t="str">
        <f t="shared" ref="L518:L581" si="226">IF(J518="","",_xlfn.CONCAT(TEXT($A518,"000000"),"_question.jpg"))</f>
        <v>000517_question.jpg</v>
      </c>
      <c r="M518" s="34" t="s">
        <v>2268</v>
      </c>
      <c r="N518" s="18" t="str">
        <f t="shared" ref="N518:N581" si="227">_xlfn.TRANSLATE(M518,"ja","vi")</f>
        <v>Trong khu vực phòng cháy chữa cháy, nếu lắp đặt hàng rào cao 2m trong nhà một gia đình 3 tầng với tổng diện tích 150 m2 thì hàng rào có thể được làm bằng gỗ.</v>
      </c>
      <c r="O518" s="18" t="str">
        <f t="shared" ref="O518:O581" si="228">IF(M518="","",_xlfn.CONCAT(TEXT($A518,"000000"),"_opt1.jpg"))</f>
        <v>000517_opt1.jpg</v>
      </c>
      <c r="P518" s="18" t="str">
        <f t="shared" si="219"/>
        <v>FALSE</v>
      </c>
      <c r="Q518" s="46"/>
      <c r="R518" s="20" t="str">
        <f t="shared" ref="R518:R581" si="229">_xlfn.TRANSLATE(Q518,"ja","vi")</f>
        <v/>
      </c>
      <c r="S518" s="31" t="s">
        <v>2268</v>
      </c>
      <c r="T518" s="18" t="str">
        <f t="shared" ref="T518:T581" si="230">_xlfn.TRANSLATE(S518,"ja","vi")</f>
        <v>Trong khu vực phòng cháy chữa cháy, nếu lắp đặt hàng rào cao 2m trong nhà một gia đình 3 tầng với tổng diện tích 150 m2 thì hàng rào có thể được làm bằng gỗ.</v>
      </c>
      <c r="U518" s="18" t="str">
        <f t="shared" ref="U518:U581" si="231">IF(S518="","",_xlfn.CONCAT(TEXT($A518,"000000"),"_opt2.jpg"))</f>
        <v>000517_opt2.jpg</v>
      </c>
      <c r="V518" s="18" t="str">
        <f t="shared" si="220"/>
        <v>FALSE</v>
      </c>
      <c r="W518" s="46"/>
      <c r="X518" s="19" t="str">
        <f t="shared" ref="X518:X581" si="232">_xlfn.TRANSLATE(W518,"ja","vi")</f>
        <v/>
      </c>
      <c r="Y518" s="31" t="s">
        <v>2453</v>
      </c>
      <c r="Z518" s="18" t="str">
        <f t="shared" ref="Z518:Z581" si="233">_xlfn.TRANSLATE(Y518,"ja","vi")</f>
        <v>Trong khu vực bán phòng cháy chữa cháy, hội trường hai tầng có tổng diện tích 300 m2 (diện tích sàn 200 m2 chỗ ngồi tiếp khách) có thể không phải là công trình chống cháy mà là công trình chống sập vào một thời điểm sơ tán cụ thể.</v>
      </c>
      <c r="AA518" s="18" t="str">
        <f t="shared" ref="AA518:AA581" si="234">IF(Y518="","",_xlfn.CONCAT(TEXT($A518,"000000"),"_opt3.jpg"))</f>
        <v>000517_opt3.jpg</v>
      </c>
      <c r="AB518" s="18" t="str">
        <f t="shared" si="221"/>
        <v>FALSE</v>
      </c>
      <c r="AC518" s="46"/>
      <c r="AD518" s="19" t="str">
        <f t="shared" ref="AD518:AD581" si="235">_xlfn.TRANSLATE(AC518,"ja","vi")</f>
        <v/>
      </c>
      <c r="AE518" s="31" t="s">
        <v>2631</v>
      </c>
      <c r="AF518" s="18" t="str">
        <f t="shared" ref="AF518:AF581" si="236">_xlfn.TRANSLATE(AE518,"ja","vi")</f>
        <v>Trong khu vực bán phòng cháy chữa cháy, nhà gỗ hai tầng có tổng diện tích 150 m2 phải có kết cấu gần như chống cháy ở tường ngoài, nơi có nguy cơ cháy lan.</v>
      </c>
      <c r="AG518" s="18" t="str">
        <f t="shared" ref="AG518:AG581" si="237">IF(AE518="","",_xlfn.CONCAT(TEXT($A518,"000000"),"_opt4.jpg"))</f>
        <v>000517_opt4.jpg</v>
      </c>
      <c r="AH518" s="18" t="str">
        <f t="shared" si="223"/>
        <v>TRUE</v>
      </c>
      <c r="AI518" s="46"/>
      <c r="AJ518" s="19" t="str">
        <f t="shared" ref="AJ518:AJ581" si="238">_xlfn.TRANSLATE(AI518,"ja","vi")</f>
        <v/>
      </c>
      <c r="AK518" s="31" t="s">
        <v>2801</v>
      </c>
      <c r="AL518" s="18" t="str">
        <f t="shared" ref="AL518:AL581" si="239">_xlfn.TRANSLATE(AK518,"ja","vi")</f>
        <v>Nhà ở riêng lẻ hai tầng bằng gỗ, tổng diện tích 200 m2 nhà bán chống cháy không được xây dựng mới trong khu vực phòng cháy và chữa cháy.</v>
      </c>
      <c r="AM518" s="18" t="str">
        <f t="shared" ref="AM518:AM581" si="240">IF(AK518="","",_xlfn.CONCAT(TEXT($A518,"000000"),"_opt5.jpg"))</f>
        <v>000517_opt5.jpg</v>
      </c>
      <c r="AN518" s="18" t="str">
        <f t="shared" si="224"/>
        <v>FALSE</v>
      </c>
      <c r="AO518" s="46"/>
      <c r="AP518" s="19" t="str">
        <f t="shared" ref="AP518:AP581" si="241">_xlfn.TRANSLATE(AO518,"ja","vi")</f>
        <v/>
      </c>
      <c r="AQ518" s="54"/>
      <c r="AR518" s="21" t="str">
        <f t="shared" ref="AR518:AR581" si="242">_xlfn.TRANSLATE(AQ518,"ja","vi")</f>
        <v/>
      </c>
      <c r="AS518" s="22" t="str">
        <f t="shared" ref="AS518:AS581" si="243">IF(AQ518="","",_xlfn.CONCAT(TEXT($A518,"000000"),"_explain.jpg"))</f>
        <v/>
      </c>
      <c r="AT518" s="57">
        <v>4</v>
      </c>
      <c r="AU518" s="43"/>
      <c r="AV518" s="60" t="s">
        <v>294</v>
      </c>
      <c r="AW518" s="24"/>
    </row>
    <row r="519" spans="1:49" ht="12" customHeight="1" thickBot="1">
      <c r="A519" s="13">
        <f t="shared" si="222"/>
        <v>518</v>
      </c>
      <c r="B519" s="14" t="s">
        <v>7</v>
      </c>
      <c r="C519" s="15" t="s">
        <v>112</v>
      </c>
      <c r="D519" s="67">
        <v>2017</v>
      </c>
      <c r="E519" s="15">
        <v>18</v>
      </c>
      <c r="F519" s="15"/>
      <c r="G519" s="15" t="s">
        <v>2857</v>
      </c>
      <c r="H519" s="15" t="s">
        <v>49</v>
      </c>
      <c r="I519" s="17"/>
      <c r="J519" s="39" t="s">
        <v>2101</v>
      </c>
      <c r="K519" s="18" t="str">
        <f t="shared" si="225"/>
        <v>Tuyên bố nào sau đây liên quan đến giới hạn chiều cao tòa nhà hoặc quy định về tấm che nắng (hạn chế về chiều cao của các tòa nhà trung bình và cao tầng do tấm che nắng) là đúng theo Đạo luật Tiêu chuẩn Xây dựng? Tuy nhiên, không tính đến các quy định của Cơ quan hành chính cụ thể về đặc thù của khu vực, quận, huyện, v.v. và địa hình ngoài khu vực sử dụng.</v>
      </c>
      <c r="L519" s="19" t="str">
        <f t="shared" si="226"/>
        <v>000518_question.jpg</v>
      </c>
      <c r="M519" s="34" t="s">
        <v>2269</v>
      </c>
      <c r="N519" s="18" t="str">
        <f t="shared" si="227"/>
        <v>Trong khu vực dành riêng cho nhà ở thấp tầng Loại 1 mà giới hạn chiều cao của tòa nhà được đặt ở mức 10 m trong quy hoạch thành phố, chiều cao tối đa của tòa nhà là 700 m2 và có đất trống được quy định bởi Lệnh Nội các trên địa điểm và giới hạn chiều cao là 12 m, nhưng được cơ quan hành chính cụ thể công nhận rằng không có nguy cơ gây hại cho môi trường dân cư tốt liên quan đến nhà ở thấp tầng.</v>
      </c>
      <c r="O519" s="18" t="str">
        <f t="shared" si="228"/>
        <v>000518_opt1.jpg</v>
      </c>
      <c r="P519" s="18" t="str">
        <f t="shared" si="219"/>
        <v>FALSE</v>
      </c>
      <c r="Q519" s="46"/>
      <c r="R519" s="20" t="str">
        <f t="shared" si="229"/>
        <v/>
      </c>
      <c r="S519" s="31" t="s">
        <v>2269</v>
      </c>
      <c r="T519" s="18" t="str">
        <f t="shared" si="230"/>
        <v>Trong khu vực dành riêng cho nhà ở thấp tầng Loại 1 mà giới hạn chiều cao của tòa nhà được đặt ở mức 10 m trong quy hoạch thành phố, chiều cao tối đa của tòa nhà là 700 m2 và có đất trống được quy định bởi Lệnh Nội các trên địa điểm và giới hạn chiều cao là 12 m, nhưng được cơ quan hành chính cụ thể công nhận rằng không có nguy cơ gây hại cho môi trường dân cư tốt liên quan đến nhà ở thấp tầng.</v>
      </c>
      <c r="U519" s="18" t="str">
        <f t="shared" si="231"/>
        <v>000518_opt2.jpg</v>
      </c>
      <c r="V519" s="18" t="str">
        <f t="shared" si="220"/>
        <v>FALSE</v>
      </c>
      <c r="W519" s="46"/>
      <c r="X519" s="19" t="str">
        <f t="shared" si="232"/>
        <v/>
      </c>
      <c r="Y519" s="31" t="s">
        <v>2454</v>
      </c>
      <c r="Z519" s="18" t="str">
        <f t="shared" si="233"/>
        <v>Khi địa điểm của một tòa nhà tiếp xúc với đường có chiều rộng 12 m, về nguyên tắc, một đường có khoảng cách ngang 5 m tính từ đường ranh giới đối diện với đường đến bên cạnh khu vực được coi là ranh giới địa điểm và áp dụng quy định bóng tối.</v>
      </c>
      <c r="AA519" s="18" t="str">
        <f t="shared" si="234"/>
        <v>000518_opt3.jpg</v>
      </c>
      <c r="AB519" s="18" t="str">
        <f t="shared" si="221"/>
        <v>TRUE</v>
      </c>
      <c r="AC519" s="46"/>
      <c r="AD519" s="19" t="str">
        <f t="shared" si="235"/>
        <v/>
      </c>
      <c r="AE519" s="31" t="s">
        <v>2632</v>
      </c>
      <c r="AF519" s="18" t="str">
        <f t="shared" si="236"/>
        <v>Trong giới hạn chiều cao phía bắc, nếu địa điểm của tòa nhà tiếp giáp với công viên ở phía bắc thì đường ranh giới của khu đất liền kề được coi là nằm trên đường ranh giới đối diện với công viên.</v>
      </c>
      <c r="AG519" s="18" t="str">
        <f t="shared" si="237"/>
        <v>000518_opt4.jpg</v>
      </c>
      <c r="AH519" s="18" t="str">
        <f t="shared" si="223"/>
        <v>FALSE</v>
      </c>
      <c r="AI519" s="46"/>
      <c r="AJ519" s="19" t="str">
        <f t="shared" si="238"/>
        <v/>
      </c>
      <c r="AK519" s="31" t="s">
        <v>2802</v>
      </c>
      <c r="AL519" s="18" t="str">
        <f t="shared" si="239"/>
        <v>Trong quy định về bóng tối, nếu chính quyền địa phương chỉ định một khu vực không được chỉ định là khu vực sử dụng trong sắc lệnh và chỉ định một tòa nhà có chiều cao trên 10 m, thì quy định về bóng sẽ được áp dụng cho bóng xuất hiện trên mặt phẳng nằm ngang với chiều cao 1,5 m so với mặt đất trung bình.</v>
      </c>
      <c r="AM519" s="18" t="str">
        <f t="shared" si="240"/>
        <v>000518_opt5.jpg</v>
      </c>
      <c r="AN519" s="18" t="str">
        <f t="shared" si="224"/>
        <v>FALSE</v>
      </c>
      <c r="AO519" s="46"/>
      <c r="AP519" s="19" t="str">
        <f t="shared" si="241"/>
        <v/>
      </c>
      <c r="AQ519" s="54"/>
      <c r="AR519" s="21" t="str">
        <f t="shared" si="242"/>
        <v/>
      </c>
      <c r="AS519" s="22" t="str">
        <f t="shared" si="243"/>
        <v/>
      </c>
      <c r="AT519" s="57">
        <v>3</v>
      </c>
      <c r="AU519" s="43"/>
      <c r="AV519" s="60" t="s">
        <v>294</v>
      </c>
      <c r="AW519" s="24"/>
    </row>
    <row r="520" spans="1:49" ht="12" customHeight="1" thickBot="1">
      <c r="A520" s="13">
        <f t="shared" si="222"/>
        <v>519</v>
      </c>
      <c r="B520" s="14" t="s">
        <v>7</v>
      </c>
      <c r="C520" s="15" t="s">
        <v>112</v>
      </c>
      <c r="D520" s="67">
        <v>2017</v>
      </c>
      <c r="E520" s="15">
        <v>19</v>
      </c>
      <c r="F520" s="15"/>
      <c r="G520" s="15" t="s">
        <v>2857</v>
      </c>
      <c r="H520" s="15" t="s">
        <v>49</v>
      </c>
      <c r="I520" s="17"/>
      <c r="J520" s="39" t="s">
        <v>2022</v>
      </c>
      <c r="K520" s="18" t="str">
        <f t="shared" si="225"/>
        <v>Khi xây dựng một tòa nhà mới trên một địa điểm như trong hình, giới hạn chiều cao tối đa của tòa nhà tính từ mặt đất tại điểm A là một trong những điều sau. Tuy nhiên, mặt bằng bằng phẳng, không có sự chênh lệch chiều cao giữa địa điểm, đất liền kề và đường xá, cổng và tường, và không có sự chỉ định hoặc cho phép của các vùng, quận, v.v. và các cơ quan hành chính cụ thể ngoại trừ những cơ quan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520" s="19" t="str">
        <f t="shared" si="226"/>
        <v>000519_question.jpg</v>
      </c>
      <c r="M520" s="34" t="s">
        <v>2270</v>
      </c>
      <c r="N520" s="18" t="str">
        <f t="shared" si="227"/>
        <v>11,25 triệu</v>
      </c>
      <c r="O520" s="18" t="str">
        <f t="shared" si="228"/>
        <v>000519_opt1.jpg</v>
      </c>
      <c r="P520" s="18" t="str">
        <f t="shared" si="219"/>
        <v>FALSE</v>
      </c>
      <c r="Q520" s="46"/>
      <c r="R520" s="20" t="str">
        <f t="shared" si="229"/>
        <v/>
      </c>
      <c r="S520" s="31" t="s">
        <v>2270</v>
      </c>
      <c r="T520" s="18" t="str">
        <f t="shared" si="230"/>
        <v>11,25 triệu</v>
      </c>
      <c r="U520" s="18" t="str">
        <f t="shared" si="231"/>
        <v>000519_opt2.jpg</v>
      </c>
      <c r="V520" s="18" t="str">
        <f t="shared" si="220"/>
        <v>FALSE</v>
      </c>
      <c r="W520" s="46"/>
      <c r="X520" s="19" t="str">
        <f t="shared" si="232"/>
        <v/>
      </c>
      <c r="Y520" s="31" t="s">
        <v>2455</v>
      </c>
      <c r="Z520" s="18" t="str">
        <f t="shared" si="233"/>
        <v>13,75 triệu</v>
      </c>
      <c r="AA520" s="18" t="str">
        <f t="shared" si="234"/>
        <v>000519_opt3.jpg</v>
      </c>
      <c r="AB520" s="18" t="str">
        <f t="shared" si="221"/>
        <v>FALSE</v>
      </c>
      <c r="AC520" s="46"/>
      <c r="AD520" s="19" t="str">
        <f t="shared" si="235"/>
        <v/>
      </c>
      <c r="AE520" s="31" t="s">
        <v>2336</v>
      </c>
      <c r="AF520" s="18" t="str">
        <f t="shared" si="236"/>
        <v>15,00 phút</v>
      </c>
      <c r="AG520" s="18" t="str">
        <f t="shared" si="237"/>
        <v>000519_opt4.jpg</v>
      </c>
      <c r="AH520" s="18" t="str">
        <f t="shared" si="223"/>
        <v>TRUE</v>
      </c>
      <c r="AI520" s="46"/>
      <c r="AJ520" s="19" t="str">
        <f t="shared" si="238"/>
        <v/>
      </c>
      <c r="AK520" s="31" t="s">
        <v>2314</v>
      </c>
      <c r="AL520" s="18" t="str">
        <f t="shared" si="239"/>
        <v>16,25 triệu</v>
      </c>
      <c r="AM520" s="18" t="str">
        <f t="shared" si="240"/>
        <v>000519_opt5.jpg</v>
      </c>
      <c r="AN520" s="18" t="str">
        <f t="shared" si="224"/>
        <v>FALSE</v>
      </c>
      <c r="AO520" s="46"/>
      <c r="AP520" s="19" t="str">
        <f t="shared" si="241"/>
        <v/>
      </c>
      <c r="AQ520" s="54"/>
      <c r="AR520" s="21" t="str">
        <f t="shared" si="242"/>
        <v/>
      </c>
      <c r="AS520" s="22" t="str">
        <f t="shared" si="243"/>
        <v/>
      </c>
      <c r="AT520" s="57">
        <v>4</v>
      </c>
      <c r="AU520" s="43"/>
      <c r="AV520" s="60" t="s">
        <v>294</v>
      </c>
      <c r="AW520" s="24"/>
    </row>
    <row r="521" spans="1:49" ht="12" customHeight="1" thickBot="1">
      <c r="A521" s="13">
        <f t="shared" si="222"/>
        <v>520</v>
      </c>
      <c r="B521" s="14" t="s">
        <v>7</v>
      </c>
      <c r="C521" s="15" t="s">
        <v>112</v>
      </c>
      <c r="D521" s="67">
        <v>2017</v>
      </c>
      <c r="E521" s="15">
        <v>20</v>
      </c>
      <c r="F521" s="15"/>
      <c r="G521" s="15" t="s">
        <v>2857</v>
      </c>
      <c r="H521" s="15" t="s">
        <v>49</v>
      </c>
      <c r="I521" s="17"/>
      <c r="J521" s="39" t="s">
        <v>2008</v>
      </c>
      <c r="K521" s="18" t="str">
        <f t="shared" si="225"/>
        <v>Tuyên bố nào sau đây là không chính xác theo Đạo luật Tiêu chuẩn Xây dựng?</v>
      </c>
      <c r="L521" s="19" t="str">
        <f t="shared" si="226"/>
        <v>000520_question.jpg</v>
      </c>
      <c r="M521" s="34" t="s">
        <v>2271</v>
      </c>
      <c r="N521" s="18" t="str">
        <f t="shared" si="227"/>
        <v>Công nhân xây dựng không nhận được giấy xác nhận xây dựng công trình chỉ có thể thực hiện sau khi được cấp giấy xác nhận thì bị áp dụng hình phạt.</v>
      </c>
      <c r="O521" s="18" t="str">
        <f t="shared" si="228"/>
        <v>000520_opt1.jpg</v>
      </c>
      <c r="P521" s="18" t="str">
        <f t="shared" si="219"/>
        <v>FALSE</v>
      </c>
      <c r="Q521" s="46"/>
      <c r="R521" s="20" t="str">
        <f t="shared" si="229"/>
        <v/>
      </c>
      <c r="S521" s="31" t="s">
        <v>2271</v>
      </c>
      <c r="T521" s="18" t="str">
        <f t="shared" si="230"/>
        <v>Công nhân xây dựng không nhận được giấy xác nhận xây dựng công trình chỉ có thể thực hiện sau khi được cấp giấy xác nhận thì bị áp dụng hình phạt.</v>
      </c>
      <c r="U521" s="18" t="str">
        <f t="shared" si="231"/>
        <v>000520_opt2.jpg</v>
      </c>
      <c r="V521" s="18" t="str">
        <f t="shared" si="220"/>
        <v>FALSE</v>
      </c>
      <c r="W521" s="46"/>
      <c r="X521" s="19" t="str">
        <f t="shared" si="232"/>
        <v/>
      </c>
      <c r="Y521" s="31" t="s">
        <v>2456</v>
      </c>
      <c r="Z521" s="18" t="str">
        <f t="shared" si="233"/>
        <v>Ngay cả khi chủ sở hữu tòa nhà cố tình hướng dẫn thiết kế và giám sát thi công của một tòa nhà vi phạm các quy định tại Điều 20 của Đạo luật Tiêu chuẩn Xây dựng và kiến trúc sư buộc phải thiết kế và giám sát việc xây dựng theo đó, không chỉ chủ sở hữu tòa nhà mà cả kiến trúc sư cũng sẽ bị phạt.</v>
      </c>
      <c r="AA521" s="18" t="str">
        <f t="shared" si="234"/>
        <v>000520_opt3.jpg</v>
      </c>
      <c r="AB521" s="18" t="str">
        <f t="shared" si="221"/>
        <v>FALSE</v>
      </c>
      <c r="AC521" s="46"/>
      <c r="AD521" s="19" t="str">
        <f t="shared" si="235"/>
        <v/>
      </c>
      <c r="AE521" s="31" t="s">
        <v>2633</v>
      </c>
      <c r="AF521" s="18" t="str">
        <f t="shared" si="236"/>
        <v>Đối với tường chắn có chiều cao 2 mét, các quy định tại Điều 20 của Đạo luật Tiêu chuẩn Xây dựng được áp dụng thay đổi.</v>
      </c>
      <c r="AG521" s="18" t="str">
        <f t="shared" si="237"/>
        <v>000520_opt4.jpg</v>
      </c>
      <c r="AH521" s="18" t="str">
        <f t="shared" si="223"/>
        <v>TRUE</v>
      </c>
      <c r="AI521" s="46"/>
      <c r="AJ521" s="19" t="str">
        <f t="shared" si="238"/>
        <v/>
      </c>
      <c r="AK521" s="31" t="s">
        <v>2803</v>
      </c>
      <c r="AL521" s="18" t="str">
        <f t="shared" si="239"/>
        <v>Ban công trên tầng hai và tầng ba của nhà gỗ ba tầng một gia đình phải được bao quanh bởi tường lan can, hàng rào hoặc lưới thép có chiều cao từ 1,1 m trở lên cần thiết để đảm bảo an toàn.</v>
      </c>
      <c r="AM521" s="18" t="str">
        <f t="shared" si="240"/>
        <v>000520_opt5.jpg</v>
      </c>
      <c r="AN521" s="18" t="str">
        <f t="shared" si="224"/>
        <v>FALSE</v>
      </c>
      <c r="AO521" s="46"/>
      <c r="AP521" s="19" t="str">
        <f t="shared" si="241"/>
        <v/>
      </c>
      <c r="AQ521" s="54"/>
      <c r="AR521" s="21" t="str">
        <f t="shared" si="242"/>
        <v/>
      </c>
      <c r="AS521" s="22" t="str">
        <f t="shared" si="243"/>
        <v/>
      </c>
      <c r="AT521" s="57">
        <v>4</v>
      </c>
      <c r="AU521" s="43"/>
      <c r="AV521" s="60" t="s">
        <v>294</v>
      </c>
      <c r="AW521" s="24"/>
    </row>
    <row r="522" spans="1:49" ht="12" customHeight="1" thickBot="1">
      <c r="A522" s="13">
        <f t="shared" si="222"/>
        <v>521</v>
      </c>
      <c r="B522" s="14" t="s">
        <v>7</v>
      </c>
      <c r="C522" s="15" t="s">
        <v>112</v>
      </c>
      <c r="D522" s="67">
        <v>2017</v>
      </c>
      <c r="E522" s="15">
        <v>21</v>
      </c>
      <c r="F522" s="15"/>
      <c r="G522" s="15" t="s">
        <v>2857</v>
      </c>
      <c r="H522" s="15" t="s">
        <v>49</v>
      </c>
      <c r="I522" s="17"/>
      <c r="J522" s="39" t="s">
        <v>2025</v>
      </c>
      <c r="K522" s="18" t="str">
        <f t="shared" si="225"/>
        <v>Tuyên bố nào sau đây là không chính xác theo Đạo luật Kiến trúc sư?</v>
      </c>
      <c r="L522" s="19" t="str">
        <f t="shared" si="226"/>
        <v>000521_question.jpg</v>
      </c>
      <c r="M522" s="34" t="s">
        <v>2272</v>
      </c>
      <c r="N522" s="18" t="str">
        <f t="shared" si="227"/>
        <v>Khi một kiến trúc sư hạng hai nhận được yêu cầu từ ủy viên thiết kế, v.v., họ phải xuất trình giấy phép kiến trúc sư hạng hai hoặc giấy chứng nhận giấy phép kiến trúc sư hạng hai.</v>
      </c>
      <c r="O522" s="18" t="str">
        <f t="shared" si="228"/>
        <v>000521_opt1.jpg</v>
      </c>
      <c r="P522" s="18" t="str">
        <f t="shared" si="219"/>
        <v>FALSE</v>
      </c>
      <c r="Q522" s="46"/>
      <c r="R522" s="20" t="str">
        <f t="shared" si="229"/>
        <v/>
      </c>
      <c r="S522" s="31" t="s">
        <v>2272</v>
      </c>
      <c r="T522" s="18" t="str">
        <f t="shared" si="230"/>
        <v>Khi một kiến trúc sư hạng hai nhận được yêu cầu từ ủy viên thiết kế, v.v., họ phải xuất trình giấy phép kiến trúc sư hạng hai hoặc giấy chứng nhận giấy phép kiến trúc sư hạng hai.</v>
      </c>
      <c r="U522" s="18" t="str">
        <f t="shared" si="231"/>
        <v>000521_opt2.jpg</v>
      </c>
      <c r="V522" s="18" t="str">
        <f t="shared" si="220"/>
        <v>FALSE</v>
      </c>
      <c r="W522" s="46"/>
      <c r="X522" s="19" t="str">
        <f t="shared" si="232"/>
        <v/>
      </c>
      <c r="Y522" s="31" t="s">
        <v>2457</v>
      </c>
      <c r="Z522" s="18" t="str">
        <f t="shared" si="233"/>
        <v>Một người có giấy phép là kiến trúc sư hạng hai bị thu hồi do vi phạm các quy định của Đạo luật Kiến trúc sư và giấy phép chưa qua năm năm kể từ ngày bị thu hồi không thể có được giấy phép kiến trúc sư hạng hai.</v>
      </c>
      <c r="AA522" s="18" t="str">
        <f t="shared" si="234"/>
        <v>000521_opt3.jpg</v>
      </c>
      <c r="AB522" s="18" t="str">
        <f t="shared" si="221"/>
        <v>FALSE</v>
      </c>
      <c r="AC522" s="46"/>
      <c r="AD522" s="19" t="str">
        <f t="shared" si="235"/>
        <v/>
      </c>
      <c r="AE522" s="31" t="s">
        <v>2634</v>
      </c>
      <c r="AF522" s="18" t="str">
        <f t="shared" si="236"/>
        <v>Theo nguyên tắc chung, kiến trúc sư hạng hai không thể thiết kế mới rạp chiếu phim với tổng diện tích 450 m2 và chiều cao 10 m với kết cấu bê tông cốt thép hai tầng.</v>
      </c>
      <c r="AG522" s="18" t="str">
        <f t="shared" si="237"/>
        <v>000521_opt4.jpg</v>
      </c>
      <c r="AH522" s="18" t="str">
        <f t="shared" si="223"/>
        <v>FALSE</v>
      </c>
      <c r="AI522" s="46"/>
      <c r="AJ522" s="19" t="str">
        <f t="shared" si="238"/>
        <v/>
      </c>
      <c r="AK522" s="31" t="s">
        <v>2804</v>
      </c>
      <c r="AL522" s="18" t="str">
        <f t="shared" si="239"/>
        <v>Khi giao kết hợp đồng, các bên tham gia hợp đồng thiết kế xây dựng mới công trình có tổng diện tích 300 m2 phải ghi rõ bằng văn bản về loại hồ sơ thiết kế cần lập, tên của kiến trúc sư tham gia thiết kế, mức thù lao và các vấn đề quy định khác và ký tên, đóng dấu cho nhau và giao cho nhau.</v>
      </c>
      <c r="AM522" s="18" t="str">
        <f t="shared" si="240"/>
        <v>000521_opt5.jpg</v>
      </c>
      <c r="AN522" s="18" t="str">
        <f t="shared" si="224"/>
        <v>TRUE</v>
      </c>
      <c r="AO522" s="46"/>
      <c r="AP522" s="19" t="str">
        <f t="shared" si="241"/>
        <v/>
      </c>
      <c r="AQ522" s="54"/>
      <c r="AR522" s="21" t="str">
        <f t="shared" si="242"/>
        <v/>
      </c>
      <c r="AS522" s="22" t="str">
        <f t="shared" si="243"/>
        <v/>
      </c>
      <c r="AT522" s="57">
        <v>5</v>
      </c>
      <c r="AU522" s="43"/>
      <c r="AV522" s="60" t="s">
        <v>294</v>
      </c>
      <c r="AW522" s="24"/>
    </row>
    <row r="523" spans="1:49" ht="12" customHeight="1" thickBot="1">
      <c r="A523" s="13">
        <f t="shared" si="222"/>
        <v>522</v>
      </c>
      <c r="B523" s="14" t="s">
        <v>7</v>
      </c>
      <c r="C523" s="15" t="s">
        <v>112</v>
      </c>
      <c r="D523" s="67">
        <v>2017</v>
      </c>
      <c r="E523" s="15">
        <v>22</v>
      </c>
      <c r="F523" s="15"/>
      <c r="G523" s="15" t="s">
        <v>2857</v>
      </c>
      <c r="H523" s="15" t="s">
        <v>49</v>
      </c>
      <c r="I523" s="17"/>
      <c r="J523" s="39" t="s">
        <v>2026</v>
      </c>
      <c r="K523" s="18" t="str">
        <f t="shared" si="225"/>
        <v>Mô tả nào sau đây về văn phòng kiến trúc sư là không chính xác theo Đạo luật Kiến trúc sư?</v>
      </c>
      <c r="L523" s="19" t="str">
        <f t="shared" si="226"/>
        <v>000522_question.jpg</v>
      </c>
      <c r="M523" s="34" t="s">
        <v>2273</v>
      </c>
      <c r="N523" s="18" t="str">
        <f t="shared" si="227"/>
        <v>Ngay cả khi một kiến trúc sư có ý định chỉ thực hiện hướng dẫn và giám sát công việc xây dựng như một nghề nghiệp bằng cách nhận thù lao theo yêu cầu của người khác, người đó phải chỉ định văn phòng kiến trúc sư và có được đăng ký từ thống đốc tỉnh (về nguyên tắc, nếu thống đốc tỉnh chỉ định một cơ quan đăng ký văn phòng được chỉ định), văn phòng kiến trúc sư phải được đăng ký với thống đốc tỉnh (về nguyên tắc là cơ quan đăng ký văn phòng được chỉ định).</v>
      </c>
      <c r="O523" s="18" t="str">
        <f t="shared" si="228"/>
        <v>000522_opt1.jpg</v>
      </c>
      <c r="P523" s="18" t="str">
        <f t="shared" si="219"/>
        <v>FALSE</v>
      </c>
      <c r="Q523" s="46"/>
      <c r="R523" s="20" t="str">
        <f t="shared" si="229"/>
        <v/>
      </c>
      <c r="S523" s="31" t="s">
        <v>2273</v>
      </c>
      <c r="T523" s="18" t="str">
        <f t="shared" si="230"/>
        <v>Ngay cả khi một kiến trúc sư có ý định chỉ thực hiện hướng dẫn và giám sát công việc xây dựng như một nghề nghiệp bằng cách nhận thù lao theo yêu cầu của người khác, người đó phải chỉ định văn phòng kiến trúc sư và có được đăng ký từ thống đốc tỉnh (về nguyên tắc, nếu thống đốc tỉnh chỉ định một cơ quan đăng ký văn phòng được chỉ định), văn phòng kiến trúc sư phải được đăng ký với thống đốc tỉnh (về nguyên tắc là cơ quan đăng ký văn phòng được chỉ định).</v>
      </c>
      <c r="U523" s="18" t="str">
        <f t="shared" si="231"/>
        <v>000522_opt2.jpg</v>
      </c>
      <c r="V523" s="18" t="str">
        <f t="shared" si="220"/>
        <v>TRUE</v>
      </c>
      <c r="W523" s="46"/>
      <c r="X523" s="19" t="str">
        <f t="shared" si="232"/>
        <v/>
      </c>
      <c r="Y523" s="31" t="s">
        <v>2458</v>
      </c>
      <c r="Z523" s="18" t="str">
        <f t="shared" si="233"/>
        <v>Ngay cả khi người sáng lập văn phòng kiến trúc sư được khách hàng cho phép, việc ủy quyền thiết kế hoặc giám sát thi công (cả hai đều được giới hạn trong công việc xây dựng mới của các tòa nhà có tổng diện tích hơn 300 m2). Công việc kinh doanh của Văn phòng Kiến trúc sư không được giao cho người sáng lập văn phòng kiến trúc sư khác một lần.</v>
      </c>
      <c r="AA523" s="18" t="str">
        <f t="shared" si="234"/>
        <v>000522_opt3.jpg</v>
      </c>
      <c r="AB523" s="18" t="str">
        <f t="shared" si="221"/>
        <v>FALSE</v>
      </c>
      <c r="AC523" s="46"/>
      <c r="AD523" s="19" t="str">
        <f t="shared" si="235"/>
        <v/>
      </c>
      <c r="AE523" s="31" t="s">
        <v>2635</v>
      </c>
      <c r="AF523" s="18" t="str">
        <f t="shared" si="236"/>
        <v>Trong trường hợp người sáng lập văn phòng kiến trúc sư và kiến trúc sư quản lý khác nhau, người sáng lập phải tôn trọng ý kiến của kiến trúc sư chủ quản về các vấn đề kỹ thuật quy định liên quan đến công việc của văn phòng kiến trúc sư khi có ý kiến cần thiết để công việc được thực hiện thuận lợi, phù hợp.</v>
      </c>
      <c r="AG523" s="18" t="str">
        <f t="shared" si="237"/>
        <v>000522_opt4.jpg</v>
      </c>
      <c r="AH523" s="18" t="str">
        <f t="shared" si="223"/>
        <v>FALSE</v>
      </c>
      <c r="AI523" s="46"/>
      <c r="AJ523" s="19" t="str">
        <f t="shared" si="238"/>
        <v/>
      </c>
      <c r="AK523" s="31" t="s">
        <v>2205</v>
      </c>
      <c r="AL523" s="18" t="str">
        <f t="shared" si="239"/>
        <v>Người sáng lập văn phòng kiến trúc sư phải cố gắng ký kết hợp đồng bảo hiểm hoặc thực hiện các biện pháp khác để đảm bảo số tiền cần thiết để bồi thường thiệt hại phát sinh liên quan đến thiết kế và các công việc khác.</v>
      </c>
      <c r="AM523" s="18" t="str">
        <f t="shared" si="240"/>
        <v>000522_opt5.jpg</v>
      </c>
      <c r="AN523" s="18" t="str">
        <f t="shared" si="224"/>
        <v>FALSE</v>
      </c>
      <c r="AO523" s="46"/>
      <c r="AP523" s="19" t="str">
        <f t="shared" si="241"/>
        <v/>
      </c>
      <c r="AQ523" s="54"/>
      <c r="AR523" s="21" t="str">
        <f t="shared" si="242"/>
        <v/>
      </c>
      <c r="AS523" s="22" t="str">
        <f t="shared" si="243"/>
        <v/>
      </c>
      <c r="AT523" s="57">
        <v>2</v>
      </c>
      <c r="AU523" s="43"/>
      <c r="AV523" s="60" t="s">
        <v>294</v>
      </c>
      <c r="AW523" s="24"/>
    </row>
    <row r="524" spans="1:49" ht="12" customHeight="1" thickBot="1">
      <c r="A524" s="13">
        <f t="shared" si="222"/>
        <v>523</v>
      </c>
      <c r="B524" s="14" t="s">
        <v>7</v>
      </c>
      <c r="C524" s="15" t="s">
        <v>112</v>
      </c>
      <c r="D524" s="67">
        <v>2017</v>
      </c>
      <c r="E524" s="15">
        <v>23</v>
      </c>
      <c r="F524" s="15"/>
      <c r="G524" s="15" t="s">
        <v>2857</v>
      </c>
      <c r="H524" s="15" t="s">
        <v>49</v>
      </c>
      <c r="I524" s="17"/>
      <c r="J524" s="39" t="s">
        <v>2102</v>
      </c>
      <c r="K524" s="18" t="str">
        <f t="shared" si="225"/>
        <v>Tuyên bố nào sau đây liên quan đến "Đạo luật về Thúc đẩy Đảm bảo Chất lượng Nhà ở" là không chính xác?</v>
      </c>
      <c r="L524" s="19" t="str">
        <f t="shared" si="226"/>
        <v>000523_question.jpg</v>
      </c>
      <c r="M524" s="34" t="s">
        <v>2274</v>
      </c>
      <c r="N524" s="18" t="str">
        <f t="shared" si="227"/>
        <v>Phần của ngôi nhà ngăn nước mưa xâm nhập đề cập đến mái nhà hoặc tường bên ngoài của ngôi nhà, hoặc các cửa ra vào, khung và các phụ kiện khác được cung cấp trong các khe hở này và tất cả các đường ống thoát nước được lắp đặt trong nhà để loại bỏ nước mưa.</v>
      </c>
      <c r="O524" s="18" t="str">
        <f t="shared" si="228"/>
        <v>000523_opt1.jpg</v>
      </c>
      <c r="P524" s="18" t="str">
        <f t="shared" si="219"/>
        <v>TRUE</v>
      </c>
      <c r="Q524" s="46"/>
      <c r="R524" s="20" t="str">
        <f t="shared" si="229"/>
        <v/>
      </c>
      <c r="S524" s="31" t="s">
        <v>2274</v>
      </c>
      <c r="T524" s="18" t="str">
        <f t="shared" si="230"/>
        <v>Phần của ngôi nhà ngăn nước mưa xâm nhập đề cập đến mái nhà hoặc tường bên ngoài của ngôi nhà, hoặc các cửa ra vào, khung và các phụ kiện khác được cung cấp trong các khe hở này và tất cả các đường ống thoát nước được lắp đặt trong nhà để loại bỏ nước mưa.</v>
      </c>
      <c r="U524" s="18" t="str">
        <f t="shared" si="231"/>
        <v>000523_opt2.jpg</v>
      </c>
      <c r="V524" s="18" t="str">
        <f t="shared" si="220"/>
        <v>FALSE</v>
      </c>
      <c r="W524" s="46"/>
      <c r="X524" s="19" t="str">
        <f t="shared" si="232"/>
        <v/>
      </c>
      <c r="Y524" s="31" t="s">
        <v>2459</v>
      </c>
      <c r="Z524" s="18" t="str">
        <f t="shared" si="233"/>
        <v>Bộ trưởng Bộ Đất đai, Cơ sở hạ tầng, Giao thông và Du lịch và Thủ tướng Chính phủ sẽ thiết lập các tiêu chuẩn về dán nhãn hiệu suất nhà ở ở Nhật Bản sao cho chúng phản ánh đúng ý định của các bên quan tâm và không phân biệt đối xử bất công với những người có điều kiện tương tự trong việc áp dụng của họ.</v>
      </c>
      <c r="AA524" s="18" t="str">
        <f t="shared" si="234"/>
        <v>000523_opt3.jpg</v>
      </c>
      <c r="AB524" s="18" t="str">
        <f t="shared" si="221"/>
        <v>FALSE</v>
      </c>
      <c r="AC524" s="46"/>
      <c r="AD524" s="19" t="str">
        <f t="shared" si="235"/>
        <v/>
      </c>
      <c r="AE524" s="31" t="s">
        <v>2636</v>
      </c>
      <c r="AF524" s="18" t="str">
        <f t="shared" si="236"/>
        <v>Trong hợp đồng mua bán nhà mới, thời hạn mà bên bán phải chịu trách nhiệm bảo đảm cho các khiếm khuyết như các bộ phận chính của độ bền kết cấu của ngôi nhà mới và các khuyết tật tiềm ẩn khác của ngôi nhà có thể là 10 năm kể từ thời điểm giao cho người mua, có thể được ấn định là 20 năm về nguyên tắc.</v>
      </c>
      <c r="AG524" s="18" t="str">
        <f t="shared" si="237"/>
        <v>000523_opt4.jpg</v>
      </c>
      <c r="AH524" s="18" t="str">
        <f t="shared" si="223"/>
        <v>FALSE</v>
      </c>
      <c r="AI524" s="46"/>
      <c r="AJ524" s="19" t="str">
        <f t="shared" si="238"/>
        <v/>
      </c>
      <c r="AK524" s="31" t="s">
        <v>2805</v>
      </c>
      <c r="AL524" s="18" t="str">
        <f t="shared" si="239"/>
        <v>Là một trong những nhiệm vụ của Trung tâm hỗ trợ giải quyết tranh chấp nhà ở do Bộ trưởng Bộ Đất đai, Cơ sở hạ tầng, Giao thông và Du lịch chỉ định, quy định sẽ tư vấn, tư vấn và xử lý khiếu nại về hợp đồng hợp đồng hoặc hợp đồng mua bán công trình xây dựng nhà ở ngoài nhà thẩm định.</v>
      </c>
      <c r="AM524" s="18" t="str">
        <f t="shared" si="240"/>
        <v>000523_opt5.jpg</v>
      </c>
      <c r="AN524" s="18" t="str">
        <f t="shared" si="224"/>
        <v>FALSE</v>
      </c>
      <c r="AO524" s="46"/>
      <c r="AP524" s="19" t="str">
        <f t="shared" si="241"/>
        <v/>
      </c>
      <c r="AQ524" s="54"/>
      <c r="AR524" s="21" t="str">
        <f t="shared" si="242"/>
        <v/>
      </c>
      <c r="AS524" s="22" t="str">
        <f t="shared" si="243"/>
        <v/>
      </c>
      <c r="AT524" s="57">
        <v>1</v>
      </c>
      <c r="AU524" s="43"/>
      <c r="AV524" s="60" t="s">
        <v>294</v>
      </c>
      <c r="AW524" s="24"/>
    </row>
    <row r="525" spans="1:49" ht="12" customHeight="1" thickBot="1">
      <c r="A525" s="13">
        <f t="shared" si="222"/>
        <v>524</v>
      </c>
      <c r="B525" s="14" t="s">
        <v>7</v>
      </c>
      <c r="C525" s="15" t="s">
        <v>112</v>
      </c>
      <c r="D525" s="67">
        <v>2017</v>
      </c>
      <c r="E525" s="15">
        <v>24</v>
      </c>
      <c r="F525" s="15"/>
      <c r="G525" s="15" t="s">
        <v>2857</v>
      </c>
      <c r="H525" s="15" t="s">
        <v>49</v>
      </c>
      <c r="I525" s="17"/>
      <c r="J525" s="39" t="s">
        <v>2103</v>
      </c>
      <c r="K525" s="18" t="str">
        <f t="shared" si="225"/>
        <v>Tuyên bố nào sau đây là đúng theo luật và quy định có liên quan?</v>
      </c>
      <c r="L525" s="19" t="str">
        <f t="shared" si="226"/>
        <v>000524_question.jpg</v>
      </c>
      <c r="M525" s="34" t="s">
        <v>2275</v>
      </c>
      <c r="N525" s="18" t="str">
        <f t="shared" si="227"/>
        <v>Theo Đạo luật về đảm bảo thực hiện trách nhiệm đối với các khiếm khuyết về nhà ở cụ thể, v.v., "Hợp đồng bảo hiểm trách nhiệm về khiếm khuyết bán nhà ở" phải có hiệu lực trong thời hạn từ 10 năm trở lên kể từ thời điểm hoàn thành việc xây dựng ngôi nhà mới.</v>
      </c>
      <c r="O525" s="18" t="str">
        <f t="shared" si="228"/>
        <v>000524_opt1.jpg</v>
      </c>
      <c r="P525" s="18" t="str">
        <f t="shared" si="219"/>
        <v>FALSE</v>
      </c>
      <c r="Q525" s="46"/>
      <c r="R525" s="20" t="str">
        <f t="shared" si="229"/>
        <v/>
      </c>
      <c r="S525" s="31" t="s">
        <v>2275</v>
      </c>
      <c r="T525" s="18" t="str">
        <f t="shared" si="230"/>
        <v>Theo Đạo luật về đảm bảo thực hiện trách nhiệm đối với các khiếm khuyết về nhà ở cụ thể, v.v., "Hợp đồng bảo hiểm trách nhiệm về khiếm khuyết bán nhà ở" phải có hiệu lực trong thời hạn từ 10 năm trở lên kể từ thời điểm hoàn thành việc xây dựng ngôi nhà mới.</v>
      </c>
      <c r="U525" s="18" t="str">
        <f t="shared" si="231"/>
        <v>000524_opt2.jpg</v>
      </c>
      <c r="V525" s="18" t="str">
        <f t="shared" si="220"/>
        <v>FALSE</v>
      </c>
      <c r="W525" s="46"/>
      <c r="X525" s="19" t="str">
        <f t="shared" si="232"/>
        <v/>
      </c>
      <c r="Y525" s="31" t="s">
        <v>2460</v>
      </c>
      <c r="Z525" s="18" t="str">
        <f t="shared" si="233"/>
        <v>Theo "Đạo luật về thúc đẩy sự lan tỏa của nhà ở xuất sắc dài hạn", chỉ những người lập kế hoạch xây dựng nhà ở xuất sắc lâu dài và xin xác nhận của cơ quan hành chính có thẩm quyền mới là những người xây dựng nhà ở và có ý định bảo trì, bảo trì nhà ở sau khi tự xây dựng nhà ở.</v>
      </c>
      <c r="AA525" s="18" t="str">
        <f t="shared" si="234"/>
        <v>000524_opt3.jpg</v>
      </c>
      <c r="AB525" s="18" t="str">
        <f t="shared" si="221"/>
        <v>FALSE</v>
      </c>
      <c r="AC525" s="46"/>
      <c r="AD525" s="19" t="str">
        <f t="shared" si="235"/>
        <v/>
      </c>
      <c r="AE525" s="31" t="s">
        <v>2637</v>
      </c>
      <c r="AF525" s="18" t="str">
        <f t="shared" si="236"/>
        <v>Theo Đạo luật về Thúc đẩy trang bị thêm địa chấn của các tòa nhà, chủ sở hữu của một tòa nhà bằng gỗ hai tầng với tổng diện tích sàn là 500 m2, là một tòa nhà chống động đất hiện có được sử dụng cho các trường mẫu giáo, phải nỗ lực thực hiện cải tạo địa chấn của tòa nhà khi nhận thấy rằng cần phải cải thiện an toàn chống động đất do chẩn đoán địa chấn của tòa nhà.</v>
      </c>
      <c r="AG525" s="18" t="str">
        <f t="shared" si="237"/>
        <v>000524_opt4.jpg</v>
      </c>
      <c r="AH525" s="18" t="str">
        <f t="shared" si="223"/>
        <v>TRUE</v>
      </c>
      <c r="AI525" s="46"/>
      <c r="AJ525" s="19" t="str">
        <f t="shared" si="238"/>
        <v/>
      </c>
      <c r="AK525" s="31" t="s">
        <v>2806</v>
      </c>
      <c r="AL525" s="18" t="str">
        <f t="shared" si="239"/>
        <v>Theo "Đạo luật về tái chế vật liệu liên quan đến công trình xây dựng", vật liệu xây dựng bao gồm bê tông, bê tông và sắt, gỗ, nhựa đường và bê tông, và tấm lợp nhựa đường thuộc "vật liệu xây dựng cụ thể".</v>
      </c>
      <c r="AM525" s="18" t="str">
        <f t="shared" si="240"/>
        <v>000524_opt5.jpg</v>
      </c>
      <c r="AN525" s="18" t="str">
        <f t="shared" si="224"/>
        <v>FALSE</v>
      </c>
      <c r="AO525" s="46"/>
      <c r="AP525" s="19" t="str">
        <f t="shared" si="241"/>
        <v/>
      </c>
      <c r="AQ525" s="54"/>
      <c r="AR525" s="21" t="str">
        <f t="shared" si="242"/>
        <v/>
      </c>
      <c r="AS525" s="22" t="str">
        <f t="shared" si="243"/>
        <v/>
      </c>
      <c r="AT525" s="57">
        <v>4</v>
      </c>
      <c r="AU525" s="43"/>
      <c r="AV525" s="60" t="s">
        <v>294</v>
      </c>
      <c r="AW525" s="24"/>
    </row>
    <row r="526" spans="1:49" ht="12" customHeight="1" thickBot="1">
      <c r="A526" s="13">
        <f t="shared" si="222"/>
        <v>525</v>
      </c>
      <c r="B526" s="14" t="s">
        <v>7</v>
      </c>
      <c r="C526" s="15" t="s">
        <v>112</v>
      </c>
      <c r="D526" s="67">
        <v>2017</v>
      </c>
      <c r="E526" s="15">
        <v>25</v>
      </c>
      <c r="F526" s="15"/>
      <c r="G526" s="15" t="s">
        <v>2857</v>
      </c>
      <c r="H526" s="15" t="s">
        <v>49</v>
      </c>
      <c r="I526" s="17"/>
      <c r="J526" s="39" t="s">
        <v>2104</v>
      </c>
      <c r="K526" s="18" t="str">
        <f t="shared" si="225"/>
        <v>Về mô tả của I~ni, cái nào sau đây là sự kết hợp của cái chỉ đúng? 
(b) Theo Đạo luật Quy hoạch Thành phố, một người có ý định thực hiện các hoạt động phát triển với mục đích cung cấp cho việc xây dựng một tòa nhà làm nơi ở của một người làm nông nghiệp trong khu vực điều chỉnh đô thị hóa phải được sự cho phép của thống đốc tỉnh hoặc người đứng đầu một thành phố được chỉ định, v.v.
(b) Theo "Đạo luật về Quy định phát triển đất ở, v.v.", nếu kè được làm thành đất ở và một vách đá có chiều cao 1 m sẽ được tạo ra trên phần đất làm kè và diện tích đất được lấp vượt quá 500 m2 thì thuộc diện tích "phát triển đất ở".
(c) Theo Đạo luật về Thúc đẩy Tạo điều kiện thuận lợi cho việc di chuyển của người cao tuổi và người khuyết tật, v.v., khi xây dựng chung cư, v.v., khi xây dựng chung cư, tòa nhà phải cố gắng thực hiện các biện pháp cần thiết để tòa nhà phù hợp với các tiêu chuẩn tạo điều kiện thuận lợi cho việc di chuyển của các tòa nhà, v.v.
(d) Theo "Đạo luật kinh doanh xây dựng", ngay cả khi một người có doanh nghiệp chỉ đảm nhận một bộ công việc xây dựng hoàn chỉnh với giá hợp đồng dưới 15 triệu yên cho một dự án xây dựng, anh ta phải được sự cho phép của doanh nghiệp xây dựng.</v>
      </c>
      <c r="L526" s="19" t="str">
        <f t="shared" si="226"/>
        <v>000525_question.jpg</v>
      </c>
      <c r="M526" s="34" t="s">
        <v>2204</v>
      </c>
      <c r="N526" s="18" t="str">
        <f t="shared" si="227"/>
        <v>Cài đặt</v>
      </c>
      <c r="O526" s="18" t="str">
        <f t="shared" si="228"/>
        <v>000525_opt1.jpg</v>
      </c>
      <c r="P526" s="18" t="str">
        <f t="shared" si="219"/>
        <v>FALSE</v>
      </c>
      <c r="Q526" s="46"/>
      <c r="R526" s="20" t="str">
        <f t="shared" si="229"/>
        <v/>
      </c>
      <c r="S526" s="31" t="s">
        <v>2204</v>
      </c>
      <c r="T526" s="18" t="str">
        <f t="shared" si="230"/>
        <v>Cài đặt</v>
      </c>
      <c r="U526" s="18" t="str">
        <f t="shared" si="231"/>
        <v>000525_opt2.jpg</v>
      </c>
      <c r="V526" s="18" t="str">
        <f t="shared" si="220"/>
        <v>FALSE</v>
      </c>
      <c r="W526" s="46"/>
      <c r="X526" s="19" t="str">
        <f t="shared" si="232"/>
        <v/>
      </c>
      <c r="Y526" s="31" t="s">
        <v>2389</v>
      </c>
      <c r="Z526" s="18" t="str">
        <f t="shared" si="233"/>
        <v>Lo và Ha</v>
      </c>
      <c r="AA526" s="18" t="str">
        <f t="shared" si="234"/>
        <v>000525_opt3.jpg</v>
      </c>
      <c r="AB526" s="18" t="str">
        <f t="shared" si="221"/>
        <v>TRUE</v>
      </c>
      <c r="AC526" s="46"/>
      <c r="AD526" s="19" t="str">
        <f t="shared" si="235"/>
        <v/>
      </c>
      <c r="AE526" s="31" t="s">
        <v>2571</v>
      </c>
      <c r="AF526" s="18" t="str">
        <f t="shared" si="236"/>
        <v>Ro và Ni</v>
      </c>
      <c r="AG526" s="18" t="str">
        <f t="shared" si="237"/>
        <v>000525_opt4.jpg</v>
      </c>
      <c r="AH526" s="18" t="str">
        <f t="shared" si="223"/>
        <v>FALSE</v>
      </c>
      <c r="AI526" s="46"/>
      <c r="AJ526" s="19" t="str">
        <f t="shared" si="238"/>
        <v/>
      </c>
      <c r="AK526" s="31" t="s">
        <v>2740</v>
      </c>
      <c r="AL526" s="18" t="str">
        <f t="shared" si="239"/>
        <v>Hà và Ni</v>
      </c>
      <c r="AM526" s="18" t="str">
        <f t="shared" si="240"/>
        <v>000525_opt5.jpg</v>
      </c>
      <c r="AN526" s="18" t="str">
        <f t="shared" si="224"/>
        <v>FALSE</v>
      </c>
      <c r="AO526" s="46"/>
      <c r="AP526" s="19" t="str">
        <f t="shared" si="241"/>
        <v/>
      </c>
      <c r="AQ526" s="54"/>
      <c r="AR526" s="21" t="str">
        <f t="shared" si="242"/>
        <v/>
      </c>
      <c r="AS526" s="22" t="str">
        <f t="shared" si="243"/>
        <v/>
      </c>
      <c r="AT526" s="57">
        <v>3</v>
      </c>
      <c r="AU526" s="43"/>
      <c r="AV526" s="60" t="s">
        <v>294</v>
      </c>
      <c r="AW526" s="24"/>
    </row>
    <row r="527" spans="1:49" ht="12" customHeight="1" thickBot="1">
      <c r="A527" s="13">
        <f t="shared" si="222"/>
        <v>526</v>
      </c>
      <c r="B527" s="14" t="s">
        <v>7</v>
      </c>
      <c r="C527" s="15" t="s">
        <v>112</v>
      </c>
      <c r="D527" s="67">
        <v>2016</v>
      </c>
      <c r="E527" s="15">
        <v>1</v>
      </c>
      <c r="F527" s="15"/>
      <c r="G527" s="15" t="s">
        <v>2857</v>
      </c>
      <c r="H527" s="15" t="s">
        <v>49</v>
      </c>
      <c r="I527" s="17"/>
      <c r="J527" s="39" t="s">
        <v>2028</v>
      </c>
      <c r="K527" s="18" t="str">
        <f t="shared" si="225"/>
        <v>Tuyên bố nào sau đây liên quan đến các thuật ngữ là không chính xác theo Đạo luật Tiêu chuẩn Xây dựng?</v>
      </c>
      <c r="L527" s="19" t="str">
        <f t="shared" si="226"/>
        <v>000526_question.jpg</v>
      </c>
      <c r="M527" s="34" t="s">
        <v>2276</v>
      </c>
      <c r="N527" s="18" t="str">
        <f t="shared" si="227"/>
        <v>Các tòa nhà được sử dụng làm cơ sở hỗ trợ cho người khuyết tật là "tòa nhà đặc biệt".</v>
      </c>
      <c r="O527" s="18" t="str">
        <f t="shared" si="228"/>
        <v>000526_opt1.jpg</v>
      </c>
      <c r="P527" s="18" t="str">
        <f t="shared" si="219"/>
        <v>FALSE</v>
      </c>
      <c r="Q527" s="46"/>
      <c r="R527" s="20" t="str">
        <f t="shared" si="229"/>
        <v/>
      </c>
      <c r="S527" s="31" t="s">
        <v>2276</v>
      </c>
      <c r="T527" s="18" t="str">
        <f t="shared" si="230"/>
        <v>Các tòa nhà được sử dụng làm cơ sở hỗ trợ cho người khuyết tật là "tòa nhà đặc biệt".</v>
      </c>
      <c r="U527" s="18" t="str">
        <f t="shared" si="231"/>
        <v>000526_opt2.jpg</v>
      </c>
      <c r="V527" s="18" t="str">
        <f t="shared" si="220"/>
        <v>FALSE</v>
      </c>
      <c r="W527" s="46"/>
      <c r="X527" s="19" t="str">
        <f t="shared" si="232"/>
        <v/>
      </c>
      <c r="Y527" s="31" t="s">
        <v>2461</v>
      </c>
      <c r="Z527" s="18" t="str">
        <f t="shared" si="233"/>
        <v>Cửa hàng được thiết lập trong phôi ngầm là một "tòa nhà", nhưng nhà trên sân ga đường sắt không phải là một "tòa nhà".</v>
      </c>
      <c r="AA527" s="18" t="str">
        <f t="shared" si="234"/>
        <v>000526_opt3.jpg</v>
      </c>
      <c r="AB527" s="18" t="str">
        <f t="shared" si="221"/>
        <v>FALSE</v>
      </c>
      <c r="AC527" s="46"/>
      <c r="AD527" s="19" t="str">
        <f t="shared" si="235"/>
        <v/>
      </c>
      <c r="AE527" s="31" t="s">
        <v>2638</v>
      </c>
      <c r="AF527" s="18" t="str">
        <f t="shared" si="236"/>
        <v>Các bức tường và cốt thép hỗ trợ trọng lượng bản thân hoặc tải trọng, tải trọng tuyết, áp suất gió, áp suất đất, áp lực nước, động đất hoặc động đất hoặc tác động khác của tòa nhà là "các bộ phận chính về sức mạnh kết cấu".</v>
      </c>
      <c r="AG527" s="18" t="str">
        <f t="shared" si="237"/>
        <v>000526_opt4.jpg</v>
      </c>
      <c r="AH527" s="18" t="str">
        <f t="shared" si="223"/>
        <v>FALSE</v>
      </c>
      <c r="AI527" s="46"/>
      <c r="AJ527" s="19" t="str">
        <f t="shared" si="238"/>
        <v/>
      </c>
      <c r="AK527" s="31" t="s">
        <v>2208</v>
      </c>
      <c r="AL527" s="18" t="str">
        <f t="shared" si="239"/>
        <v>Hiệu suất cần thiết để các bức tường bên ngoài phát huy tác dụng nhất định trong việc ngăn chặn sự lan rộng của đám cháy do các đám cháy thông thường xảy ra xung quanh các tòa nhà được gọi là "hiệu suất phòng cháy chữa cháy".</v>
      </c>
      <c r="AM527" s="18" t="str">
        <f t="shared" si="240"/>
        <v>000526_opt5.jpg</v>
      </c>
      <c r="AN527" s="18" t="str">
        <f t="shared" si="224"/>
        <v>TRUE</v>
      </c>
      <c r="AO527" s="46"/>
      <c r="AP527" s="19" t="str">
        <f t="shared" si="241"/>
        <v/>
      </c>
      <c r="AQ527" s="54"/>
      <c r="AR527" s="21" t="str">
        <f t="shared" si="242"/>
        <v/>
      </c>
      <c r="AS527" s="22" t="str">
        <f t="shared" si="243"/>
        <v/>
      </c>
      <c r="AT527" s="57">
        <v>5</v>
      </c>
      <c r="AU527" s="43"/>
      <c r="AV527" s="60" t="s">
        <v>294</v>
      </c>
      <c r="AW527" s="24"/>
    </row>
    <row r="528" spans="1:49" ht="12" customHeight="1" thickBot="1">
      <c r="A528" s="13">
        <f t="shared" si="222"/>
        <v>527</v>
      </c>
      <c r="B528" s="14" t="s">
        <v>7</v>
      </c>
      <c r="C528" s="15" t="s">
        <v>112</v>
      </c>
      <c r="D528" s="67">
        <v>2016</v>
      </c>
      <c r="E528" s="15">
        <v>2</v>
      </c>
      <c r="F528" s="15"/>
      <c r="G528" s="15" t="s">
        <v>2857</v>
      </c>
      <c r="H528" s="15" t="s">
        <v>49</v>
      </c>
      <c r="I528" s="17"/>
      <c r="J528" s="39" t="s">
        <v>2007</v>
      </c>
      <c r="K528" s="18" t="str">
        <f t="shared" si="225"/>
        <v>Hành vi nào sau đây bắt buộc phải được cấp giấy chứng nhận xác nhận ở bất kỳ đâu trên Nhật Bản theo Đạo luật Tiêu chuẩn Xây dựng?</v>
      </c>
      <c r="L528" s="19" t="str">
        <f t="shared" si="226"/>
        <v>000527_question.jpg</v>
      </c>
      <c r="M528" s="34" t="s">
        <v>2277</v>
      </c>
      <c r="N528" s="18" t="str">
        <f t="shared" si="227"/>
        <v>Nhà một tầng khung thép với tổng diện tích 100m2 xây mới gara ô tô</v>
      </c>
      <c r="O528" s="18" t="str">
        <f t="shared" si="228"/>
        <v>000527_opt1.jpg</v>
      </c>
      <c r="P528" s="18" t="str">
        <f t="shared" si="219"/>
        <v>FALSE</v>
      </c>
      <c r="Q528" s="46"/>
      <c r="R528" s="20" t="str">
        <f t="shared" si="229"/>
        <v/>
      </c>
      <c r="S528" s="31" t="s">
        <v>2277</v>
      </c>
      <c r="T528" s="18" t="str">
        <f t="shared" si="230"/>
        <v>Nhà một tầng khung thép với tổng diện tích 100m2 xây mới gara ô tô</v>
      </c>
      <c r="U528" s="18" t="str">
        <f t="shared" si="231"/>
        <v>000527_opt2.jpg</v>
      </c>
      <c r="V528" s="18" t="str">
        <f t="shared" si="220"/>
        <v>TRUE</v>
      </c>
      <c r="W528" s="46"/>
      <c r="X528" s="19" t="str">
        <f t="shared" si="232"/>
        <v/>
      </c>
      <c r="Y528" s="31" t="s">
        <v>2462</v>
      </c>
      <c r="Z528" s="18" t="str">
        <f t="shared" si="233"/>
        <v>Thi công kết cấu thép, bảng quảng cáo cao 4m</v>
      </c>
      <c r="AA528" s="18" t="str">
        <f t="shared" si="234"/>
        <v>000527_opt3.jpg</v>
      </c>
      <c r="AB528" s="18" t="str">
        <f t="shared" si="221"/>
        <v>FALSE</v>
      </c>
      <c r="AC528" s="46"/>
      <c r="AD528" s="19" t="str">
        <f t="shared" si="235"/>
        <v/>
      </c>
      <c r="AE528" s="31" t="s">
        <v>2639</v>
      </c>
      <c r="AF528" s="18" t="str">
        <f t="shared" si="236"/>
        <v>Xây mới nhà ở đơn lập với tổng diện tích 200 m2 bê tông cốt thép</v>
      </c>
      <c r="AG528" s="18" t="str">
        <f t="shared" si="237"/>
        <v>000527_opt4.jpg</v>
      </c>
      <c r="AH528" s="18" t="str">
        <f t="shared" si="223"/>
        <v>FALSE</v>
      </c>
      <c r="AI528" s="46"/>
      <c r="AJ528" s="19" t="str">
        <f t="shared" si="238"/>
        <v/>
      </c>
      <c r="AK528" s="31" t="s">
        <v>2807</v>
      </c>
      <c r="AL528" s="18" t="str">
        <f t="shared" si="239"/>
        <v>Chuyển đổi mục đích sử dụng từ nhà chung cư bê tông cốt thép hai tầng với tổng diện tích 300 m2 sang văn phòng</v>
      </c>
      <c r="AM528" s="18" t="str">
        <f t="shared" si="240"/>
        <v>000527_opt5.jpg</v>
      </c>
      <c r="AN528" s="18" t="str">
        <f t="shared" si="224"/>
        <v>FALSE</v>
      </c>
      <c r="AO528" s="46"/>
      <c r="AP528" s="19" t="str">
        <f t="shared" si="241"/>
        <v/>
      </c>
      <c r="AQ528" s="54"/>
      <c r="AR528" s="21" t="str">
        <f t="shared" si="242"/>
        <v/>
      </c>
      <c r="AS528" s="22" t="str">
        <f t="shared" si="243"/>
        <v/>
      </c>
      <c r="AT528" s="57">
        <v>2</v>
      </c>
      <c r="AU528" s="43"/>
      <c r="AV528" s="60" t="s">
        <v>294</v>
      </c>
      <c r="AW528" s="24"/>
    </row>
    <row r="529" spans="1:49" ht="12" customHeight="1" thickBot="1">
      <c r="A529" s="13">
        <f t="shared" si="222"/>
        <v>528</v>
      </c>
      <c r="B529" s="14" t="s">
        <v>7</v>
      </c>
      <c r="C529" s="15" t="s">
        <v>112</v>
      </c>
      <c r="D529" s="67">
        <v>2016</v>
      </c>
      <c r="E529" s="15">
        <v>3</v>
      </c>
      <c r="F529" s="15"/>
      <c r="G529" s="15" t="s">
        <v>2857</v>
      </c>
      <c r="H529" s="15" t="s">
        <v>49</v>
      </c>
      <c r="I529" s="17"/>
      <c r="J529" s="39" t="s">
        <v>2008</v>
      </c>
      <c r="K529" s="18" t="str">
        <f t="shared" si="225"/>
        <v>Tuyên bố nào sau đây là không chính xác theo Đạo luật Tiêu chuẩn Xây dựng?</v>
      </c>
      <c r="L529" s="19" t="str">
        <f t="shared" si="226"/>
        <v>000528_question.jpg</v>
      </c>
      <c r="M529" s="34" t="s">
        <v>2278</v>
      </c>
      <c r="N529" s="18" t="str">
        <f t="shared" si="227"/>
        <v>Người có ý định thực hiện công việc phá dỡ tòa nhà phải thông báo cho Cơ quan hành chính cụ thể nếu tổng diện tích sàn của phần liên quan đến công trình xây dựng vượt quá 10 m2.</v>
      </c>
      <c r="O529" s="18" t="str">
        <f t="shared" si="228"/>
        <v>000528_opt1.jpg</v>
      </c>
      <c r="P529" s="18" t="str">
        <f t="shared" si="219"/>
        <v>TRUE</v>
      </c>
      <c r="Q529" s="46"/>
      <c r="R529" s="20" t="str">
        <f t="shared" si="229"/>
        <v/>
      </c>
      <c r="S529" s="31" t="s">
        <v>2278</v>
      </c>
      <c r="T529" s="18" t="str">
        <f t="shared" si="230"/>
        <v>Người có ý định thực hiện công việc phá dỡ tòa nhà phải thông báo cho Cơ quan hành chính cụ thể nếu tổng diện tích sàn của phần liên quan đến công trình xây dựng vượt quá 10 m2.</v>
      </c>
      <c r="U529" s="18" t="str">
        <f t="shared" si="231"/>
        <v>000528_opt2.jpg</v>
      </c>
      <c r="V529" s="18" t="str">
        <f t="shared" si="220"/>
        <v>FALSE</v>
      </c>
      <c r="W529" s="46"/>
      <c r="X529" s="19" t="str">
        <f t="shared" si="232"/>
        <v/>
      </c>
      <c r="Y529" s="31" t="s">
        <v>2463</v>
      </c>
      <c r="Z529" s="18" t="str">
        <f t="shared" si="233"/>
        <v>Chủ sở hữu tòa nhà mới xây dựng một tòa nhà vi phạm các quy định của Đạo luật Tiêu chuẩn Xây dựng có thể được một cơ quan hành chính cụ thể yêu cầu cải tạo tòa nhà với thời gian ân hạn hợp lý.</v>
      </c>
      <c r="AA529" s="18" t="str">
        <f t="shared" si="234"/>
        <v>000528_opt3.jpg</v>
      </c>
      <c r="AB529" s="18" t="str">
        <f t="shared" si="221"/>
        <v>FALSE</v>
      </c>
      <c r="AC529" s="46"/>
      <c r="AD529" s="19" t="str">
        <f t="shared" si="235"/>
        <v/>
      </c>
      <c r="AE529" s="31" t="s">
        <v>2640</v>
      </c>
      <c r="AF529" s="18" t="str">
        <f t="shared" si="236"/>
        <v>Khi Bộ trưởng Bộ Đất đai, Cơ sở hạ tầng, Giao thông và Du lịch cho rằng đặc biệt cần thiết để đạt được mục đích của Điều 1 của Đạo luật Tiêu chuẩn Xây dựng, người thiết kế có thể được yêu cầu báo cáo về cấu trúc của tòa nhà.</v>
      </c>
      <c r="AG529" s="18" t="str">
        <f t="shared" si="237"/>
        <v>000528_opt4.jpg</v>
      </c>
      <c r="AH529" s="18" t="str">
        <f t="shared" si="223"/>
        <v>FALSE</v>
      </c>
      <c r="AI529" s="46"/>
      <c r="AJ529" s="19" t="str">
        <f t="shared" si="238"/>
        <v/>
      </c>
      <c r="AK529" s="31" t="s">
        <v>2808</v>
      </c>
      <c r="AL529" s="18" t="str">
        <f t="shared" si="239"/>
        <v>Chủ sở hữu tòa nhà có thể nộp đơn xin xác nhận, kiểm tra trung gian và kiểm tra hoàn thiện theo quy định tại Điều 6, Khoản 1 của Đạo luật Tiêu chuẩn Xây dựng cho cùng một cơ quan kiểm tra xác nhận được chỉ định.</v>
      </c>
      <c r="AM529" s="18" t="str">
        <f t="shared" si="240"/>
        <v>000528_opt5.jpg</v>
      </c>
      <c r="AN529" s="18" t="str">
        <f t="shared" si="224"/>
        <v>FALSE</v>
      </c>
      <c r="AO529" s="46"/>
      <c r="AP529" s="19" t="str">
        <f t="shared" si="241"/>
        <v/>
      </c>
      <c r="AQ529" s="54"/>
      <c r="AR529" s="21" t="str">
        <f t="shared" si="242"/>
        <v/>
      </c>
      <c r="AS529" s="22" t="str">
        <f t="shared" si="243"/>
        <v/>
      </c>
      <c r="AT529" s="57">
        <v>1</v>
      </c>
      <c r="AU529" s="43"/>
      <c r="AV529" s="60" t="s">
        <v>294</v>
      </c>
      <c r="AW529" s="24"/>
    </row>
    <row r="530" spans="1:49" ht="12" customHeight="1" thickBot="1">
      <c r="A530" s="13">
        <f t="shared" si="222"/>
        <v>529</v>
      </c>
      <c r="B530" s="14" t="s">
        <v>7</v>
      </c>
      <c r="C530" s="15" t="s">
        <v>112</v>
      </c>
      <c r="D530" s="67">
        <v>2016</v>
      </c>
      <c r="E530" s="15">
        <v>4</v>
      </c>
      <c r="F530" s="15"/>
      <c r="G530" s="15" t="s">
        <v>2857</v>
      </c>
      <c r="H530" s="15" t="s">
        <v>49</v>
      </c>
      <c r="I530" s="17"/>
      <c r="J530" s="39" t="s">
        <v>2105</v>
      </c>
      <c r="K530" s="18" t="str">
        <f t="shared" si="225"/>
        <v>Tuyên bố nào sau đây liên quan đến việc quy hoạch một ngôi nhà dành cho một gia đình không tuân thủ Đạo luật Tiêu chuẩn Xây dựng?</v>
      </c>
      <c r="L530" s="19" t="str">
        <f t="shared" si="226"/>
        <v>000529_question.jpg</v>
      </c>
      <c r="M530" s="34" t="s">
        <v>2279</v>
      </c>
      <c r="N530" s="18" t="str">
        <f t="shared" si="227"/>
        <v>Chiều cao trần của phòng trẻ em được đặt là 2,3m và chiều cao trần của nhà vệ sinh được đặt thành 2,0m.</v>
      </c>
      <c r="O530" s="18" t="str">
        <f t="shared" si="228"/>
        <v>000529_opt1.jpg</v>
      </c>
      <c r="P530" s="18" t="str">
        <f t="shared" si="219"/>
        <v>FALSE</v>
      </c>
      <c r="Q530" s="46"/>
      <c r="R530" s="20" t="str">
        <f t="shared" si="229"/>
        <v/>
      </c>
      <c r="S530" s="31" t="s">
        <v>2279</v>
      </c>
      <c r="T530" s="18" t="str">
        <f t="shared" si="230"/>
        <v>Chiều cao trần của phòng trẻ em được đặt là 2,3m và chiều cao trần của nhà vệ sinh được đặt thành 2,0m.</v>
      </c>
      <c r="U530" s="18" t="str">
        <f t="shared" si="231"/>
        <v>000529_opt2.jpg</v>
      </c>
      <c r="V530" s="18" t="str">
        <f t="shared" si="220"/>
        <v>FALSE</v>
      </c>
      <c r="W530" s="46"/>
      <c r="X530" s="19" t="str">
        <f t="shared" si="232"/>
        <v/>
      </c>
      <c r="Y530" s="31" t="s">
        <v>2464</v>
      </c>
      <c r="Z530" s="18" t="str">
        <f t="shared" si="233"/>
        <v>Kích thước của cầu thang (cầu thang thẳng) là 23 cm và kích thước của gai lốp là 15 cm.</v>
      </c>
      <c r="AA530" s="18" t="str">
        <f t="shared" si="234"/>
        <v>000529_opt3.jpg</v>
      </c>
      <c r="AB530" s="18" t="str">
        <f t="shared" si="221"/>
        <v>FALSE</v>
      </c>
      <c r="AC530" s="46"/>
      <c r="AD530" s="19" t="str">
        <f t="shared" si="235"/>
        <v/>
      </c>
      <c r="AE530" s="31" t="s">
        <v>2641</v>
      </c>
      <c r="AF530" s="18" t="str">
        <f t="shared" si="236"/>
        <v>Độ dốc của đoạn đường dốc thay thế cầu thang được đặt thành 1/7.</v>
      </c>
      <c r="AG530" s="18" t="str">
        <f t="shared" si="237"/>
        <v>000529_opt4.jpg</v>
      </c>
      <c r="AH530" s="18" t="str">
        <f t="shared" si="223"/>
        <v>TRUE</v>
      </c>
      <c r="AI530" s="46"/>
      <c r="AJ530" s="19" t="str">
        <f t="shared" si="238"/>
        <v/>
      </c>
      <c r="AK530" s="31" t="s">
        <v>2809</v>
      </c>
      <c r="AL530" s="18" t="str">
        <f t="shared" si="239"/>
        <v>Phần của thiết bị ống nước tiếp xúc với nước thải để thoát nước được làm bằng vật liệu chống thấm nước.</v>
      </c>
      <c r="AM530" s="18" t="str">
        <f t="shared" si="240"/>
        <v>000529_opt5.jpg</v>
      </c>
      <c r="AN530" s="18" t="str">
        <f t="shared" si="224"/>
        <v>FALSE</v>
      </c>
      <c r="AO530" s="46"/>
      <c r="AP530" s="19" t="str">
        <f t="shared" si="241"/>
        <v/>
      </c>
      <c r="AQ530" s="54"/>
      <c r="AR530" s="21" t="str">
        <f t="shared" si="242"/>
        <v/>
      </c>
      <c r="AS530" s="22" t="str">
        <f t="shared" si="243"/>
        <v/>
      </c>
      <c r="AT530" s="57">
        <v>4</v>
      </c>
      <c r="AU530" s="43"/>
      <c r="AV530" s="60" t="s">
        <v>294</v>
      </c>
      <c r="AW530" s="24"/>
    </row>
    <row r="531" spans="1:49" ht="12" customHeight="1" thickBot="1">
      <c r="A531" s="13">
        <f t="shared" si="222"/>
        <v>530</v>
      </c>
      <c r="B531" s="14" t="s">
        <v>7</v>
      </c>
      <c r="C531" s="15" t="s">
        <v>112</v>
      </c>
      <c r="D531" s="67">
        <v>2016</v>
      </c>
      <c r="E531" s="15">
        <v>5</v>
      </c>
      <c r="F531" s="15"/>
      <c r="G531" s="15" t="s">
        <v>2857</v>
      </c>
      <c r="H531" s="15" t="s">
        <v>49</v>
      </c>
      <c r="I531" s="17"/>
      <c r="J531" s="39" t="s">
        <v>2106</v>
      </c>
      <c r="K531" s="18" t="str">
        <f t="shared" si="225"/>
        <v>Tuyên bố nào sau đây liên quan đến các biện pháp vệ sinh chống lại sự phân tán hoặc phân tán của amiăng và các chất khác là không chính xác theo Đạo luật Tiêu chuẩn Xây dựng? Tuy nhiên, không được cung cấp thiết bị điều hòa không khí theo phương thức quản lý tập trung và không được xem xét phương pháp kết cấu do Bộ trưởng Bộ Đất đai, Cơ sở hạ tầng, Giao thông vận tải và Du lịch xác định và sự chấp thuận của Bộ trưởng Bộ Đất đai, Cơ sở hạ tầng, Giao thông và Du lịch.</v>
      </c>
      <c r="L531" s="19" t="str">
        <f t="shared" si="226"/>
        <v>000530_question.jpg</v>
      </c>
      <c r="M531" s="34" t="s">
        <v>2280</v>
      </c>
      <c r="N531" s="18" t="str">
        <f t="shared" si="227"/>
        <v>Chlorpyrifos được chỉ định là một trong những chất có thể gây ra các vấn đề vệ sinh trong phòng.</v>
      </c>
      <c r="O531" s="18" t="str">
        <f t="shared" si="228"/>
        <v>000530_opt1.jpg</v>
      </c>
      <c r="P531" s="18" t="str">
        <f t="shared" si="219"/>
        <v>FALSE</v>
      </c>
      <c r="Q531" s="46"/>
      <c r="R531" s="20" t="str">
        <f t="shared" si="229"/>
        <v/>
      </c>
      <c r="S531" s="31" t="s">
        <v>2280</v>
      </c>
      <c r="T531" s="18" t="str">
        <f t="shared" si="230"/>
        <v>Chlorpyrifos được chỉ định là một trong những chất có thể gây ra các vấn đề vệ sinh trong phòng.</v>
      </c>
      <c r="U531" s="18" t="str">
        <f t="shared" si="231"/>
        <v>000530_opt2.jpg</v>
      </c>
      <c r="V531" s="18" t="str">
        <f t="shared" si="220"/>
        <v>FALSE</v>
      </c>
      <c r="W531" s="46"/>
      <c r="X531" s="19" t="str">
        <f t="shared" si="232"/>
        <v/>
      </c>
      <c r="Y531" s="31" t="s">
        <v>2465</v>
      </c>
      <c r="Z531" s="18" t="str">
        <f t="shared" si="233"/>
        <v>Khi sử dụng vật liệu xây dựng phát thải formaldehyde loại 3 để hoàn thiện nội thất phòng khách, không có giới hạn về diện tích của bộ phận hoàn thiện nội thất có thể sử dụng.</v>
      </c>
      <c r="AA531" s="18" t="str">
        <f t="shared" si="234"/>
        <v>000530_opt3.jpg</v>
      </c>
      <c r="AB531" s="18" t="str">
        <f t="shared" si="221"/>
        <v>TRUE</v>
      </c>
      <c r="AC531" s="46"/>
      <c r="AD531" s="19" t="str">
        <f t="shared" si="235"/>
        <v/>
      </c>
      <c r="AE531" s="31" t="s">
        <v>2642</v>
      </c>
      <c r="AF531" s="18" t="str">
        <f t="shared" si="236"/>
        <v>Vào mùa hè, vật liệu xây dựng được Bộ trưởng Bộ Đất đai, Cơ sở hạ tầng, Giao thông và Du lịch quy định là thải ra formaldehyde vượt quá 0,12 mg/giờ trên 1 m2 diện tích bề mặt hoàn thiện nội thất phòng khách được gọi là "Vật liệu xây dựng phát thải formaldehyde loại 1".</v>
      </c>
      <c r="AG531" s="18" t="str">
        <f t="shared" si="237"/>
        <v>000530_opt4.jpg</v>
      </c>
      <c r="AH531" s="18" t="str">
        <f t="shared" si="223"/>
        <v>FALSE</v>
      </c>
      <c r="AI531" s="46"/>
      <c r="AJ531" s="19" t="str">
        <f t="shared" si="238"/>
        <v/>
      </c>
      <c r="AK531" s="31" t="s">
        <v>2810</v>
      </c>
      <c r="AL531" s="18" t="str">
        <f t="shared" si="239"/>
        <v>Trong phòng phải cung cấp các thiết bị thông gió tuân thủ các tiêu chuẩn kỹ thuật quy định để không có vấn đề vệ sinh do phát thải formaldehyde.</v>
      </c>
      <c r="AM531" s="18" t="str">
        <f t="shared" si="240"/>
        <v>000530_opt5.jpg</v>
      </c>
      <c r="AN531" s="18" t="str">
        <f t="shared" si="224"/>
        <v>FALSE</v>
      </c>
      <c r="AO531" s="46"/>
      <c r="AP531" s="19" t="str">
        <f t="shared" si="241"/>
        <v/>
      </c>
      <c r="AQ531" s="54"/>
      <c r="AR531" s="21" t="str">
        <f t="shared" si="242"/>
        <v/>
      </c>
      <c r="AS531" s="22" t="str">
        <f t="shared" si="243"/>
        <v/>
      </c>
      <c r="AT531" s="57">
        <v>3</v>
      </c>
      <c r="AU531" s="43"/>
      <c r="AV531" s="60" t="s">
        <v>294</v>
      </c>
      <c r="AW531" s="24"/>
    </row>
    <row r="532" spans="1:49" ht="12" customHeight="1" thickBot="1">
      <c r="A532" s="13">
        <f t="shared" si="222"/>
        <v>531</v>
      </c>
      <c r="B532" s="14" t="s">
        <v>7</v>
      </c>
      <c r="C532" s="15" t="s">
        <v>112</v>
      </c>
      <c r="D532" s="67">
        <v>2016</v>
      </c>
      <c r="E532" s="15">
        <v>6</v>
      </c>
      <c r="F532" s="15"/>
      <c r="G532" s="15" t="s">
        <v>2857</v>
      </c>
      <c r="H532" s="15" t="s">
        <v>49</v>
      </c>
      <c r="I532" s="17"/>
      <c r="J532" s="39" t="s">
        <v>2107</v>
      </c>
      <c r="K532" s="18" t="str">
        <f t="shared" si="225"/>
        <v>Tuyên bố nào sau đây liên quan đến độ bền kết cấu của các bộ phận chính của một ngôi nhà dành cho một gia đình có tổng diện tích 180 m2 và chiều cao 8 m là không chính xác theo Đạo luật Tiêu chuẩn Xây dựng? Tuy nhiên, việc xác nhận an toàn bằng tính toán kết cấu, v.v. sẽ không được thực hiện và phương pháp kết cấu do Bộ trưởng Bộ Đất đai, Cơ sở hạ tầng, Giao thông và Du lịch thiết lập và sự chấp thuận của Bộ trưởng Bộ Đất đai, Cơ sở hạ tầng, Giao thông và Du lịch sẽ không được xem xét.</v>
      </c>
      <c r="L532" s="19" t="str">
        <f t="shared" si="226"/>
        <v>000531_question.jpg</v>
      </c>
      <c r="M532" s="34" t="s">
        <v>2281</v>
      </c>
      <c r="N532" s="18" t="str">
        <f t="shared" si="227"/>
        <v>Khi xác định đường kính nhỏ của trụ, loài cây của trụ không liên quan.</v>
      </c>
      <c r="O532" s="18" t="str">
        <f t="shared" si="228"/>
        <v>000531_opt1.jpg</v>
      </c>
      <c r="P532" s="18" t="str">
        <f t="shared" si="219"/>
        <v>FALSE</v>
      </c>
      <c r="Q532" s="46"/>
      <c r="R532" s="20" t="str">
        <f t="shared" si="229"/>
        <v/>
      </c>
      <c r="S532" s="31" t="s">
        <v>2281</v>
      </c>
      <c r="T532" s="18" t="str">
        <f t="shared" si="230"/>
        <v>Khi xác định đường kính nhỏ của trụ, loài cây của trụ không liên quan.</v>
      </c>
      <c r="U532" s="18" t="str">
        <f t="shared" si="231"/>
        <v>000531_opt2.jpg</v>
      </c>
      <c r="V532" s="18" t="str">
        <f t="shared" si="220"/>
        <v>FALSE</v>
      </c>
      <c r="W532" s="46"/>
      <c r="X532" s="19" t="str">
        <f t="shared" si="232"/>
        <v/>
      </c>
      <c r="Y532" s="31" t="s">
        <v>2466</v>
      </c>
      <c r="Z532" s="18" t="str">
        <f t="shared" si="233"/>
        <v>Các phụ kiện hoặc khớp nối phải được gắn chặt để ứng suất hiện hữu của bộ phận được truyền bằng cách bắt vít, đánh và cắm.</v>
      </c>
      <c r="AA532" s="18" t="str">
        <f t="shared" si="234"/>
        <v>000531_opt3.jpg</v>
      </c>
      <c r="AB532" s="18" t="str">
        <f t="shared" si="221"/>
        <v>FALSE</v>
      </c>
      <c r="AC532" s="46"/>
      <c r="AD532" s="19" t="str">
        <f t="shared" si="235"/>
        <v/>
      </c>
      <c r="AE532" s="31" t="s">
        <v>2643</v>
      </c>
      <c r="AF532" s="18" t="str">
        <f t="shared" si="236"/>
        <v>Trong móng vải, độ dày của lớp phủ bê tông cho cốt thép ở phần khác với phần nâng phải từ 6 cm trở lên, kể cả phần bê tông bị loại bỏ.</v>
      </c>
      <c r="AG532" s="18" t="str">
        <f t="shared" si="237"/>
        <v>000531_opt4.jpg</v>
      </c>
      <c r="AH532" s="18" t="str">
        <f t="shared" si="223"/>
        <v>TRUE</v>
      </c>
      <c r="AI532" s="46"/>
      <c r="AJ532" s="19" t="str">
        <f t="shared" si="238"/>
        <v/>
      </c>
      <c r="AK532" s="31" t="s">
        <v>2811</v>
      </c>
      <c r="AL532" s="18" t="str">
        <f t="shared" si="239"/>
        <v>Khi mái được lau bằng tấm kim loại, đường kính nhỏ của các cột ở tầng một nơi khoảng cách giữa lực căng và hàng dầm nhỏ hơn 10 m phải bằng 1/30 trở lên khoảng cách thẳng đứng giữa các khung chéo.</v>
      </c>
      <c r="AM532" s="18" t="str">
        <f t="shared" si="240"/>
        <v>000531_opt5.jpg</v>
      </c>
      <c r="AN532" s="18" t="str">
        <f t="shared" si="224"/>
        <v>FALSE</v>
      </c>
      <c r="AO532" s="46"/>
      <c r="AP532" s="19" t="str">
        <f t="shared" si="241"/>
        <v/>
      </c>
      <c r="AQ532" s="54"/>
      <c r="AR532" s="21" t="str">
        <f t="shared" si="242"/>
        <v/>
      </c>
      <c r="AS532" s="22" t="str">
        <f t="shared" si="243"/>
        <v/>
      </c>
      <c r="AT532" s="57">
        <v>4</v>
      </c>
      <c r="AU532" s="43"/>
      <c r="AV532" s="60" t="s">
        <v>294</v>
      </c>
      <c r="AW532" s="24"/>
    </row>
    <row r="533" spans="1:49" ht="12" customHeight="1" thickBot="1">
      <c r="A533" s="13">
        <f t="shared" si="222"/>
        <v>532</v>
      </c>
      <c r="B533" s="14" t="s">
        <v>7</v>
      </c>
      <c r="C533" s="15" t="s">
        <v>112</v>
      </c>
      <c r="D533" s="67">
        <v>2016</v>
      </c>
      <c r="E533" s="15">
        <v>7</v>
      </c>
      <c r="F533" s="15"/>
      <c r="G533" s="15" t="s">
        <v>2857</v>
      </c>
      <c r="H533" s="15" t="s">
        <v>49</v>
      </c>
      <c r="I533" s="17"/>
      <c r="J533" s="39" t="s">
        <v>2013</v>
      </c>
      <c r="K533" s="18" t="str">
        <f t="shared" si="225"/>
        <v>Tuyên bố nào sau đây liên quan đến sức mạnh kết cấu của các tòa nhà là không chính xác theo Đạo luật Tiêu chuẩn Xây dựng?</v>
      </c>
      <c r="L533" s="19" t="str">
        <f t="shared" si="226"/>
        <v>000532_question.jpg</v>
      </c>
      <c r="M533" s="34" t="s">
        <v>2282</v>
      </c>
      <c r="N533" s="18" t="str">
        <f t="shared" si="227"/>
        <v>Nếu tải trọng cố định của sàn bê tông có lớp hoàn thiện bằng vữa không được tính theo tình hình thực tế thì diện tích sàn của bộ phận được đề cập là 150 N / m2 (cứ 1 cm độ dày hoàn thiện thì số cm đó được nhân lên. Nó có thể được tính bằng cách nhân nó.</v>
      </c>
      <c r="O533" s="18" t="str">
        <f t="shared" si="228"/>
        <v>000532_opt1.jpg</v>
      </c>
      <c r="P533" s="18" t="str">
        <f t="shared" si="219"/>
        <v>TRUE</v>
      </c>
      <c r="Q533" s="46"/>
      <c r="R533" s="20" t="str">
        <f t="shared" si="229"/>
        <v/>
      </c>
      <c r="S533" s="31" t="s">
        <v>2282</v>
      </c>
      <c r="T533" s="18" t="str">
        <f t="shared" si="230"/>
        <v>Nếu tải trọng cố định của sàn bê tông có lớp hoàn thiện bằng vữa không được tính theo tình hình thực tế thì diện tích sàn của bộ phận được đề cập là 150 N / m2 (cứ 1 cm độ dày hoàn thiện thì số cm đó được nhân lên. Nó có thể được tính bằng cách nhân nó.</v>
      </c>
      <c r="U533" s="18" t="str">
        <f t="shared" si="231"/>
        <v>000532_opt2.jpg</v>
      </c>
      <c r="V533" s="18" t="str">
        <f t="shared" si="220"/>
        <v>FALSE</v>
      </c>
      <c r="W533" s="46"/>
      <c r="X533" s="19" t="str">
        <f t="shared" si="232"/>
        <v/>
      </c>
      <c r="Y533" s="31" t="s">
        <v>2467</v>
      </c>
      <c r="Z533" s="18" t="str">
        <f t="shared" si="233"/>
        <v>Ứng suất cho phép của lực nén, kéo và uốn trong thời gian ngắn của thép không gỉ được sử dụng trong kết cấu thép giống như "cường độ tiêu chuẩn do Bộ trưởng Bộ Đất đai, Cơ sở hạ tầng, Giao thông và Du lịch xác định theo chủng loại và chất lượng thép, v.v."</v>
      </c>
      <c r="AA533" s="18" t="str">
        <f t="shared" si="234"/>
        <v>000532_opt3.jpg</v>
      </c>
      <c r="AB533" s="18" t="str">
        <f t="shared" si="221"/>
        <v>FALSE</v>
      </c>
      <c r="AC533" s="46"/>
      <c r="AD533" s="19" t="str">
        <f t="shared" si="235"/>
        <v/>
      </c>
      <c r="AE533" s="31" t="s">
        <v>2644</v>
      </c>
      <c r="AF533" s="18" t="str">
        <f t="shared" si="236"/>
        <v>Ở khu vực thường dọn tuyết, ngay cả khi tuyết phủ thẳng đứng ở khu vực đó vượt quá 1 m, tải trọng tuyết có thể được tính bằng cách giảm tải trọng tuyết thẳng đứng xuống 1 m tùy theo tình hình thực tế của việc dọn tuyết.</v>
      </c>
      <c r="AG533" s="18" t="str">
        <f t="shared" si="237"/>
        <v>000532_opt4.jpg</v>
      </c>
      <c r="AH533" s="18" t="str">
        <f t="shared" si="223"/>
        <v>FALSE</v>
      </c>
      <c r="AI533" s="46"/>
      <c r="AJ533" s="19" t="str">
        <f t="shared" si="238"/>
        <v/>
      </c>
      <c r="AK533" s="31" t="s">
        <v>2812</v>
      </c>
      <c r="AL533" s="18" t="str">
        <f t="shared" si="239"/>
        <v>Vật liệu lợp mái, vật liệu ngoại thất, tường ngoài trời phải được xác nhận an toàn về độ bền kết cấu chống lại áp lực gió bằng cách tính toán kết cấu theo tiêu chuẩn do Bộ trưởng Bộ Đất đai, Cơ sở hạ tầng, Giao thông và Du lịch quy định.</v>
      </c>
      <c r="AM533" s="18" t="str">
        <f t="shared" si="240"/>
        <v>000532_opt5.jpg</v>
      </c>
      <c r="AN533" s="18" t="str">
        <f t="shared" si="224"/>
        <v>FALSE</v>
      </c>
      <c r="AO533" s="46"/>
      <c r="AP533" s="19" t="str">
        <f t="shared" si="241"/>
        <v/>
      </c>
      <c r="AQ533" s="54"/>
      <c r="AR533" s="21" t="str">
        <f t="shared" si="242"/>
        <v/>
      </c>
      <c r="AS533" s="22" t="str">
        <f t="shared" si="243"/>
        <v/>
      </c>
      <c r="AT533" s="57">
        <v>1</v>
      </c>
      <c r="AU533" s="43"/>
      <c r="AV533" s="60" t="s">
        <v>294</v>
      </c>
      <c r="AW533" s="24"/>
    </row>
    <row r="534" spans="1:49" ht="12" customHeight="1" thickBot="1">
      <c r="A534" s="13">
        <f t="shared" si="222"/>
        <v>533</v>
      </c>
      <c r="B534" s="14" t="s">
        <v>7</v>
      </c>
      <c r="C534" s="15" t="s">
        <v>112</v>
      </c>
      <c r="D534" s="67">
        <v>2016</v>
      </c>
      <c r="E534" s="15">
        <v>8</v>
      </c>
      <c r="F534" s="15"/>
      <c r="G534" s="15" t="s">
        <v>2857</v>
      </c>
      <c r="H534" s="15" t="s">
        <v>49</v>
      </c>
      <c r="I534" s="17"/>
      <c r="J534" s="39" t="s">
        <v>2108</v>
      </c>
      <c r="K534" s="18" t="str">
        <f t="shared" si="225"/>
        <v>Tuyên bố nào sau đây liên quan đến sức mạnh kết cấu của các tòa nhà là không chính xác theo Đạo luật Tiêu chuẩn Xây dựng? Tuy nhiên, việc xác nhận an toàn bằng tính toán kết cấu, v.v. sẽ không được thực hiện.</v>
      </c>
      <c r="L534" s="19" t="str">
        <f t="shared" si="226"/>
        <v>000533_question.jpg</v>
      </c>
      <c r="M534" s="34" t="s">
        <v>2283</v>
      </c>
      <c r="N534" s="18" t="str">
        <f t="shared" si="227"/>
        <v>Trong một ngôi nhà dành cho một gia đình có kết cấu bằng gỗ hai tầng với tổng diện tích 150 m2 và chiều cao 7 m, móng không được cung cấp ở dưới cùng của cột ở tầng một, đây là bộ phận chính về độ bền kết cấu, và cột có thể được gắn chặt vào móng vải của bê tông cốt thép.</v>
      </c>
      <c r="O534" s="18" t="str">
        <f t="shared" si="228"/>
        <v>000533_opt1.jpg</v>
      </c>
      <c r="P534" s="18" t="str">
        <f t="shared" si="219"/>
        <v>FALSE</v>
      </c>
      <c r="Q534" s="46"/>
      <c r="R534" s="20" t="str">
        <f t="shared" si="229"/>
        <v/>
      </c>
      <c r="S534" s="31" t="s">
        <v>2283</v>
      </c>
      <c r="T534" s="18" t="str">
        <f t="shared" si="230"/>
        <v>Trong một ngôi nhà dành cho một gia đình có kết cấu bằng gỗ hai tầng với tổng diện tích 150 m2 và chiều cao 7 m, móng không được cung cấp ở dưới cùng của cột ở tầng một, đây là bộ phận chính về độ bền kết cấu, và cột có thể được gắn chặt vào móng vải của bê tông cốt thép.</v>
      </c>
      <c r="U534" s="18" t="str">
        <f t="shared" si="231"/>
        <v>000533_opt2.jpg</v>
      </c>
      <c r="V534" s="18" t="str">
        <f t="shared" si="220"/>
        <v>FALSE</v>
      </c>
      <c r="W534" s="46"/>
      <c r="X534" s="19" t="str">
        <f t="shared" si="232"/>
        <v/>
      </c>
      <c r="Y534" s="31" t="s">
        <v>2468</v>
      </c>
      <c r="Z534" s="18" t="str">
        <f t="shared" si="233"/>
        <v>Trong nhà một tầng khung thép có tổng diện tích 150 m2 và chiều cao 3 m, gang có thể được sử dụng cho phần chính của cường độ kết cấu mà chỉ tạo ra ứng suất nén.</v>
      </c>
      <c r="AA534" s="18" t="str">
        <f t="shared" si="234"/>
        <v>000533_opt3.jpg</v>
      </c>
      <c r="AB534" s="18" t="str">
        <f t="shared" si="221"/>
        <v>FALSE</v>
      </c>
      <c r="AC534" s="46"/>
      <c r="AD534" s="19" t="str">
        <f t="shared" si="235"/>
        <v/>
      </c>
      <c r="AE534" s="31" t="s">
        <v>2645</v>
      </c>
      <c r="AF534" s="18" t="str">
        <f t="shared" si="236"/>
        <v>Trong nhà một tầng bê tông cốt thép có tổng diện tích 100 m2 và chiều cao 5 m, đường kính nhỏ của các cột có thể lớn hơn 1/20 khoảng cách giữa các điểm tựa chính do độ bền kết cấu của nó.</v>
      </c>
      <c r="AG534" s="18" t="str">
        <f t="shared" si="237"/>
        <v>000533_opt4.jpg</v>
      </c>
      <c r="AH534" s="18" t="str">
        <f t="shared" si="223"/>
        <v>TRUE</v>
      </c>
      <c r="AI534" s="46"/>
      <c r="AJ534" s="19" t="str">
        <f t="shared" si="238"/>
        <v/>
      </c>
      <c r="AK534" s="31" t="s">
        <v>2813</v>
      </c>
      <c r="AL534" s="18" t="str">
        <f t="shared" si="239"/>
        <v>Trong văn phòng có tổng diện tích 190 m2 và chiều cao 5 m, cốt thép tường chịu lực được bố trí theo cốt thép kép, trừ kết cấu kiểu tường, cốt thép có đường kính từ 9 mm trở lên có thể cách nhau ở khoảng cách từ 50 cm trở xuống về chiều dài và chiều rộng.</v>
      </c>
      <c r="AM534" s="18" t="str">
        <f t="shared" si="240"/>
        <v>000533_opt5.jpg</v>
      </c>
      <c r="AN534" s="18" t="str">
        <f t="shared" si="224"/>
        <v>FALSE</v>
      </c>
      <c r="AO534" s="46"/>
      <c r="AP534" s="19" t="str">
        <f t="shared" si="241"/>
        <v/>
      </c>
      <c r="AQ534" s="54"/>
      <c r="AR534" s="21" t="str">
        <f t="shared" si="242"/>
        <v/>
      </c>
      <c r="AS534" s="22" t="str">
        <f t="shared" si="243"/>
        <v/>
      </c>
      <c r="AT534" s="57">
        <v>4</v>
      </c>
      <c r="AU534" s="43"/>
      <c r="AV534" s="60" t="s">
        <v>294</v>
      </c>
      <c r="AW534" s="24"/>
    </row>
    <row r="535" spans="1:49" ht="12" customHeight="1" thickBot="1">
      <c r="A535" s="13">
        <f t="shared" si="222"/>
        <v>534</v>
      </c>
      <c r="B535" s="14" t="s">
        <v>7</v>
      </c>
      <c r="C535" s="15" t="s">
        <v>112</v>
      </c>
      <c r="D535" s="67">
        <v>2016</v>
      </c>
      <c r="E535" s="15">
        <v>9</v>
      </c>
      <c r="F535" s="15"/>
      <c r="G535" s="15" t="s">
        <v>2857</v>
      </c>
      <c r="H535" s="15" t="s">
        <v>49</v>
      </c>
      <c r="I535" s="17"/>
      <c r="J535" s="39" t="s">
        <v>2109</v>
      </c>
      <c r="K535" s="18" t="str">
        <f t="shared" si="225"/>
        <v>Nhà hàng (tòa nhà hai tầng bằng gỗ (phần kết cấu chính không phải là kết cấu gần như chống cháy và không được làm bằng vật liệu không cháy.) ), diện tích sàn mỗi tầng 150m2, cao 6m, tầng sơ tán là 1 tầng), tuyên bố nào sau đây về cơ sở sơ tán, v.v. là không chính xác theo Đạo luật Tiêu chuẩn Xây dựng? Tuy nhiên, việc xác nhận an toàn sẽ không được thực hiện bởi Đạo luật xác minh hiệu suất chống cháy, Đạo luật xác minh khoang phòng cháy chữa cháy, Đạo luật xác minh an toàn sơ tán tầng, Đạo luật xác minh an toàn sơ tán toàn tòa nhà và chứng nhận của Bộ trưởng Bộ Đất đai, Cơ sở hạ tầng, Giao thông và Du lịch.</v>
      </c>
      <c r="L535" s="19" t="str">
        <f t="shared" si="226"/>
        <v>000534_question.jpg</v>
      </c>
      <c r="M535" s="34" t="s">
        <v>2284</v>
      </c>
      <c r="N535" s="18" t="str">
        <f t="shared" si="227"/>
        <v>Nếu có một căn phòng không có cửa sổ hoặc các khe hở khác thuộc các quy định tại Điều 116-2, Khoản 1, Mục (ii) của Nghị định Thực thi Đạo luật Tiêu chuẩn Xây dựng, về nguyên tắc, thiết bị hút khói phải được cung cấp trong phòng.</v>
      </c>
      <c r="O535" s="18" t="str">
        <f t="shared" si="228"/>
        <v>000534_opt1.jpg</v>
      </c>
      <c r="P535" s="18" t="str">
        <f t="shared" si="219"/>
        <v>FALSE</v>
      </c>
      <c r="Q535" s="46"/>
      <c r="R535" s="20" t="str">
        <f t="shared" si="229"/>
        <v/>
      </c>
      <c r="S535" s="31" t="s">
        <v>2284</v>
      </c>
      <c r="T535" s="18" t="str">
        <f t="shared" si="230"/>
        <v>Nếu có một căn phòng không có cửa sổ hoặc các khe hở khác thuộc các quy định tại Điều 116-2, Khoản 1, Mục (ii) của Nghị định Thực thi Đạo luật Tiêu chuẩn Xây dựng, về nguyên tắc, thiết bị hút khói phải được cung cấp trong phòng.</v>
      </c>
      <c r="U535" s="18" t="str">
        <f t="shared" si="231"/>
        <v>000534_opt2.jpg</v>
      </c>
      <c r="V535" s="18" t="str">
        <f t="shared" si="220"/>
        <v>FALSE</v>
      </c>
      <c r="W535" s="46"/>
      <c r="X535" s="19" t="str">
        <f t="shared" si="232"/>
        <v/>
      </c>
      <c r="Y535" s="31" t="s">
        <v>2469</v>
      </c>
      <c r="Z535" s="18" t="str">
        <f t="shared" si="233"/>
        <v>Phải có hai hoặc nhiều cầu thang trực tiếp dẫn từ tầng hai lên tầng một hoặc xuống đất.</v>
      </c>
      <c r="AA535" s="18" t="str">
        <f t="shared" si="234"/>
        <v>000534_opt3.jpg</v>
      </c>
      <c r="AB535" s="18" t="str">
        <f t="shared" si="221"/>
        <v>TRUE</v>
      </c>
      <c r="AC535" s="46"/>
      <c r="AD535" s="19" t="str">
        <f t="shared" si="235"/>
        <v/>
      </c>
      <c r="AE535" s="31" t="s">
        <v>2646</v>
      </c>
      <c r="AF535" s="18" t="str">
        <f t="shared" si="236"/>
        <v>Ở tầng một, khoảng cách đi bộ từ cầu thang đến một trong những lối ra ngoài trời bị hạn chế.</v>
      </c>
      <c r="AG535" s="18" t="str">
        <f t="shared" si="237"/>
        <v>000534_opt4.jpg</v>
      </c>
      <c r="AH535" s="18" t="str">
        <f t="shared" si="223"/>
        <v>FALSE</v>
      </c>
      <c r="AI535" s="46"/>
      <c r="AJ535" s="19" t="str">
        <f t="shared" si="238"/>
        <v/>
      </c>
      <c r="AK535" s="31" t="s">
        <v>2814</v>
      </c>
      <c r="AL535" s="18" t="str">
        <f t="shared" si="239"/>
        <v>Nếu cần thiết phải cung cấp thiết bị chiếu sáng khẩn cấp, ánh sáng phải chiếu sáng trực tiếp và phải cố định chiếu sáng từ 1 lx trở lên trên bề mặt sàn.</v>
      </c>
      <c r="AM535" s="18" t="str">
        <f t="shared" si="240"/>
        <v>000534_opt5.jpg</v>
      </c>
      <c r="AN535" s="18" t="str">
        <f t="shared" si="224"/>
        <v>FALSE</v>
      </c>
      <c r="AO535" s="46"/>
      <c r="AP535" s="19" t="str">
        <f t="shared" si="241"/>
        <v/>
      </c>
      <c r="AQ535" s="54"/>
      <c r="AR535" s="21" t="str">
        <f t="shared" si="242"/>
        <v/>
      </c>
      <c r="AS535" s="22" t="str">
        <f t="shared" si="243"/>
        <v/>
      </c>
      <c r="AT535" s="57">
        <v>3</v>
      </c>
      <c r="AU535" s="43"/>
      <c r="AV535" s="60" t="s">
        <v>294</v>
      </c>
      <c r="AW535" s="24"/>
    </row>
    <row r="536" spans="1:49" ht="12" customHeight="1" thickBot="1">
      <c r="A536" s="13">
        <f t="shared" si="222"/>
        <v>535</v>
      </c>
      <c r="B536" s="14" t="s">
        <v>7</v>
      </c>
      <c r="C536" s="15" t="s">
        <v>112</v>
      </c>
      <c r="D536" s="67">
        <v>2016</v>
      </c>
      <c r="E536" s="15">
        <v>10</v>
      </c>
      <c r="F536" s="15"/>
      <c r="G536" s="15" t="s">
        <v>2857</v>
      </c>
      <c r="H536" s="15" t="s">
        <v>49</v>
      </c>
      <c r="I536" s="17"/>
      <c r="J536" s="39" t="s">
        <v>2110</v>
      </c>
      <c r="K536" s="18" t="str">
        <f t="shared" si="225"/>
        <v>Tuyên bố nào sau đây liên quan đến khoang phòng cháy chữa cháy, tường ngăn, v.v. của các tòa nhà là không chính xác theo Đạo luật Tiêu chuẩn Xây dựng? Tuy nhiên, việc xác nhận an toàn sẽ không được thực hiện bởi Đạo luật xác minh hiệu suất chống cháy, Đạo luật xác minh khoang phòng cháy chữa cháy, Đạo luật xác minh an toàn sơ tán tầng, Đạo luật xác minh an toàn sơ tán toàn tòa nhà và chứng nhận của Bộ trưởng Bộ Đất đai, Cơ sở hạ tầng, Giao thông và Du lịch.</v>
      </c>
      <c r="L536" s="19" t="str">
        <f t="shared" si="226"/>
        <v>000535_question.jpg</v>
      </c>
      <c r="M536" s="34" t="s">
        <v>2285</v>
      </c>
      <c r="N536" s="18" t="str">
        <f t="shared" si="227"/>
        <v>Tường ngăn chính cho mục đích phòng cháy chữa cháy của phần tòa nhà được sử dụng cho mục đích viện dưỡng lão có trả phí (không bao gồm vách ngăn của phần lắp đặt thiết bị phun nước tự động, v.v. và các bộ phận khác được Bộ trưởng Bộ Đất đai, Cơ sở hạ tầng, Giao thông và Du lịch chỉ định là không có vật cản phòng cháy chữa cháy.) ) phải là một kết cấu bán chống cháy và phải vươn tới mặt sau của nhà kho hoặc mặt sau của trần nhà.</v>
      </c>
      <c r="O536" s="18" t="str">
        <f t="shared" si="228"/>
        <v>000535_opt1.jpg</v>
      </c>
      <c r="P536" s="18" t="str">
        <f t="shared" si="219"/>
        <v>FALSE</v>
      </c>
      <c r="Q536" s="46"/>
      <c r="R536" s="20" t="str">
        <f t="shared" si="229"/>
        <v/>
      </c>
      <c r="S536" s="31" t="s">
        <v>2285</v>
      </c>
      <c r="T536" s="18" t="str">
        <f t="shared" si="230"/>
        <v>Tường ngăn chính cho mục đích phòng cháy chữa cháy của phần tòa nhà được sử dụng cho mục đích viện dưỡng lão có trả phí (không bao gồm vách ngăn của phần lắp đặt thiết bị phun nước tự động, v.v. và các bộ phận khác được Bộ trưởng Bộ Đất đai, Cơ sở hạ tầng, Giao thông và Du lịch chỉ định là không có vật cản phòng cháy chữa cháy.) ) phải là một kết cấu bán chống cháy và phải vươn tới mặt sau của nhà kho hoặc mặt sau của trần nhà.</v>
      </c>
      <c r="U536" s="18" t="str">
        <f t="shared" si="231"/>
        <v>000535_opt2.jpg</v>
      </c>
      <c r="V536" s="18" t="str">
        <f t="shared" si="220"/>
        <v>TRUE</v>
      </c>
      <c r="W536" s="46"/>
      <c r="X536" s="19" t="str">
        <f t="shared" si="232"/>
        <v/>
      </c>
      <c r="Y536" s="31" t="s">
        <v>2470</v>
      </c>
      <c r="Z536" s="18" t="str">
        <f t="shared" si="233"/>
        <v>Bức tường ranh giới của mỗi nhà chung cư, bất kể kích thước của nó, phải là kết cấu bán chống cháy và phải chạm đến phía sau của túp lều hoặc mặt sau của trần nhà.</v>
      </c>
      <c r="AA536" s="18" t="str">
        <f t="shared" si="234"/>
        <v>000535_opt3.jpg</v>
      </c>
      <c r="AB536" s="18" t="str">
        <f t="shared" si="221"/>
        <v>FALSE</v>
      </c>
      <c r="AC536" s="46"/>
      <c r="AD536" s="19" t="str">
        <f t="shared" si="235"/>
        <v/>
      </c>
      <c r="AE536" s="31" t="s">
        <v>2647</v>
      </c>
      <c r="AF536" s="18" t="str">
        <f t="shared" si="236"/>
        <v>Trong một ngôi nhà đơn lập ba tầng với tổng diện tích 200 m2 với kết cấu gần như chống cháy là phần kết cấu chính, không cần phải chia cầu thang và các bộ phận khác thành khoang phòng cháy chữa cháy.</v>
      </c>
      <c r="AG536" s="18" t="str">
        <f t="shared" si="237"/>
        <v>000535_opt4.jpg</v>
      </c>
      <c r="AH536" s="18" t="str">
        <f t="shared" si="223"/>
        <v>FALSE</v>
      </c>
      <c r="AI536" s="46"/>
      <c r="AJ536" s="19" t="str">
        <f t="shared" si="238"/>
        <v/>
      </c>
      <c r="AK536" s="31" t="s">
        <v>2729</v>
      </c>
      <c r="AL536" s="18" t="str">
        <f t="shared" si="239"/>
        <v>Khi đường ống phân phối xuyên qua thành khoang chống cháy của kết cấu bán chống cháy, khe hở giữa đường ống và ngăn chống cháy của kết cấu bán chống cháy phải được lấp đầy bằng vữa hoặc các vật liệu không cháy khác.</v>
      </c>
      <c r="AM536" s="18" t="str">
        <f t="shared" si="240"/>
        <v>000535_opt5.jpg</v>
      </c>
      <c r="AN536" s="18" t="str">
        <f t="shared" si="224"/>
        <v>FALSE</v>
      </c>
      <c r="AO536" s="46"/>
      <c r="AP536" s="19" t="str">
        <f t="shared" si="241"/>
        <v/>
      </c>
      <c r="AQ536" s="54"/>
      <c r="AR536" s="21" t="str">
        <f t="shared" si="242"/>
        <v/>
      </c>
      <c r="AS536" s="22" t="str">
        <f t="shared" si="243"/>
        <v/>
      </c>
      <c r="AT536" s="57">
        <v>2</v>
      </c>
      <c r="AU536" s="43"/>
      <c r="AV536" s="60" t="s">
        <v>294</v>
      </c>
      <c r="AW536" s="24"/>
    </row>
    <row r="537" spans="1:49" ht="12" customHeight="1" thickBot="1">
      <c r="A537" s="13">
        <f t="shared" si="222"/>
        <v>536</v>
      </c>
      <c r="B537" s="14" t="s">
        <v>7</v>
      </c>
      <c r="C537" s="15" t="s">
        <v>112</v>
      </c>
      <c r="D537" s="67">
        <v>2016</v>
      </c>
      <c r="E537" s="15">
        <v>11</v>
      </c>
      <c r="F537" s="15"/>
      <c r="G537" s="15" t="s">
        <v>2857</v>
      </c>
      <c r="H537" s="15" t="s">
        <v>49</v>
      </c>
      <c r="I537" s="17"/>
      <c r="J537" s="39" t="s">
        <v>2097</v>
      </c>
      <c r="K537" s="18" t="str">
        <f t="shared" si="225"/>
        <v>Tuyên bố nào sau đây liên quan đến việc hạn chế trang trí nội thất theo các quy định của Điều 35-2 của Đạo luật Tiêu chuẩn Xây dựng là không chính xác theo Đạo luật Tiêu chuẩn Xây dựng? Tuy nhiên, phòng sẽ không thuộc loại "phòng không có cửa sổ hoặc các khe hở khác" tùy thuộc vào các hạn chế về nội thất. Ngoài ra, không được lắp đặt thiết bị chữa cháy tự động và thiết bị hút khói và sự an toàn sẽ không được xác nhận bởi Đạo luật xác minh hiệu suất chống cháy, Đạo luật xác minh khoang phòng cháy, Đạo luật xác minh an toàn sơ tán tầng, Đạo luật xác minh an toàn sơ tán toàn bộ tòa nhà và chứng nhận của Bộ trưởng Bộ Đất đai, Cơ sở hạ tầng, Giao thông vận tải và Du lịch.</v>
      </c>
      <c r="L537" s="19" t="str">
        <f t="shared" si="226"/>
        <v>000536_question.jpg</v>
      </c>
      <c r="M537" s="34" t="s">
        <v>2286</v>
      </c>
      <c r="N537" s="18" t="str">
        <f t="shared" si="227"/>
        <v>Một phòng khám hai tầng với cơ sở lưu trú cho bệnh nhân (một tòa nhà không phải là tòa nhà chống cháy, một tòa nhà gần như chống cháy và một tòa nhà không phải là tòa nhà ngăn chặn sự sụp đổ tại một thời gian sơ tán quy định) với tổng diện tích sàn là 200 m2 của phần được sử dụng cho mục đích đó phải tuân theo các hạn chế bên trong.</v>
      </c>
      <c r="O537" s="18" t="str">
        <f t="shared" si="228"/>
        <v>000536_opt1.jpg</v>
      </c>
      <c r="P537" s="18" t="str">
        <f t="shared" si="219"/>
        <v>FALSE</v>
      </c>
      <c r="Q537" s="46"/>
      <c r="R537" s="20" t="str">
        <f t="shared" si="229"/>
        <v/>
      </c>
      <c r="S537" s="31" t="s">
        <v>2286</v>
      </c>
      <c r="T537" s="18" t="str">
        <f t="shared" si="230"/>
        <v>Một phòng khám hai tầng với cơ sở lưu trú cho bệnh nhân (một tòa nhà không phải là tòa nhà chống cháy, một tòa nhà gần như chống cháy và một tòa nhà không phải là tòa nhà ngăn chặn sự sụp đổ tại một thời gian sơ tán quy định) với tổng diện tích sàn là 200 m2 của phần được sử dụng cho mục đích đó phải tuân theo các hạn chế bên trong.</v>
      </c>
      <c r="U537" s="18" t="str">
        <f t="shared" si="231"/>
        <v>000536_opt2.jpg</v>
      </c>
      <c r="V537" s="18" t="str">
        <f t="shared" si="220"/>
        <v>FALSE</v>
      </c>
      <c r="W537" s="46"/>
      <c r="X537" s="19" t="str">
        <f t="shared" si="232"/>
        <v/>
      </c>
      <c r="Y537" s="31" t="s">
        <v>2378</v>
      </c>
      <c r="Z537" s="18" t="str">
        <f t="shared" si="233"/>
        <v>Các tòa nhà đặc biệt có phòng ở tầng hầm được sử dụng cho mục đích nhà hàng phải tuân theo các hạn chế về nội thất, bất kể cấu trúc và quy mô của chúng.</v>
      </c>
      <c r="AA537" s="18" t="str">
        <f t="shared" si="234"/>
        <v>000536_opt3.jpg</v>
      </c>
      <c r="AB537" s="18" t="str">
        <f t="shared" si="221"/>
        <v>FALSE</v>
      </c>
      <c r="AC537" s="46"/>
      <c r="AD537" s="19" t="str">
        <f t="shared" si="235"/>
        <v/>
      </c>
      <c r="AE537" s="31" t="s">
        <v>2648</v>
      </c>
      <c r="AF537" s="18" t="str">
        <f t="shared" si="236"/>
        <v>Nhà để xe ô tô, bất kể cấu trúc và kích thước của chúng, đều phải tuân theo các hạn chế về nội thất.</v>
      </c>
      <c r="AG537" s="18" t="str">
        <f t="shared" si="237"/>
        <v>000536_opt4.jpg</v>
      </c>
      <c r="AH537" s="18" t="str">
        <f t="shared" si="223"/>
        <v>FALSE</v>
      </c>
      <c r="AI537" s="46"/>
      <c r="AJ537" s="19" t="str">
        <f t="shared" si="238"/>
        <v/>
      </c>
      <c r="AK537" s="31" t="s">
        <v>2815</v>
      </c>
      <c r="AL537" s="18" t="str">
        <f t="shared" si="239"/>
        <v>Nhà bếp được trang bị các tiện nghi để sử dụng lửa, bất kể cấu trúc và kích thước của chúng, đều phải tuân theo các hạn chế về nội thất.</v>
      </c>
      <c r="AM537" s="18" t="str">
        <f t="shared" si="240"/>
        <v>000536_opt5.jpg</v>
      </c>
      <c r="AN537" s="18" t="str">
        <f t="shared" si="224"/>
        <v>TRUE</v>
      </c>
      <c r="AO537" s="46"/>
      <c r="AP537" s="19" t="str">
        <f t="shared" si="241"/>
        <v/>
      </c>
      <c r="AQ537" s="54"/>
      <c r="AR537" s="21" t="str">
        <f t="shared" si="242"/>
        <v/>
      </c>
      <c r="AS537" s="22" t="str">
        <f t="shared" si="243"/>
        <v/>
      </c>
      <c r="AT537" s="57">
        <v>5</v>
      </c>
      <c r="AU537" s="43"/>
      <c r="AV537" s="60" t="s">
        <v>294</v>
      </c>
      <c r="AW537" s="24"/>
    </row>
    <row r="538" spans="1:49" ht="12" customHeight="1" thickBot="1">
      <c r="A538" s="13">
        <f t="shared" si="222"/>
        <v>537</v>
      </c>
      <c r="B538" s="14" t="s">
        <v>7</v>
      </c>
      <c r="C538" s="15" t="s">
        <v>112</v>
      </c>
      <c r="D538" s="67">
        <v>2016</v>
      </c>
      <c r="E538" s="15">
        <v>12</v>
      </c>
      <c r="F538" s="15"/>
      <c r="G538" s="15" t="s">
        <v>2857</v>
      </c>
      <c r="H538" s="15" t="s">
        <v>49</v>
      </c>
      <c r="I538" s="17"/>
      <c r="J538" s="39" t="s">
        <v>2017</v>
      </c>
      <c r="K538" s="18" t="str">
        <f t="shared" si="225"/>
        <v>Mô tả nào sau đây liên quan đến đường xá, v.v. trong khu vực quy hoạch thành phố là không chính xác theo Đạo luật Tiêu chuẩn Xây dựng?</v>
      </c>
      <c r="L538" s="19" t="str">
        <f t="shared" si="226"/>
        <v>000537_question.jpg</v>
      </c>
      <c r="M538" s="34" t="s">
        <v>2287</v>
      </c>
      <c r="N538" s="18" t="str">
        <f t="shared" si="227"/>
        <v>Nếu một cơ quan hành chính cụ thể nhận thấy rằng khó đạt được đầy đủ mục đích sơ tán hoặc an toàn giao thông do đặc thù của việc sử dụng hoặc quy mô của một tòa nhà đặc biệt, v.v., cơ quan đó có thể áp đặt các hạn chế cần thiết về chiều dài của phần công trường tiếp xúc với đường.</v>
      </c>
      <c r="O538" s="18" t="str">
        <f t="shared" si="228"/>
        <v>000537_opt1.jpg</v>
      </c>
      <c r="P538" s="18" t="str">
        <f t="shared" si="219"/>
        <v>TRUE</v>
      </c>
      <c r="Q538" s="46"/>
      <c r="R538" s="20" t="str">
        <f t="shared" si="229"/>
        <v/>
      </c>
      <c r="S538" s="31" t="s">
        <v>2287</v>
      </c>
      <c r="T538" s="18" t="str">
        <f t="shared" si="230"/>
        <v>Nếu một cơ quan hành chính cụ thể nhận thấy rằng khó đạt được đầy đủ mục đích sơ tán hoặc an toàn giao thông do đặc thù của việc sử dụng hoặc quy mô của một tòa nhà đặc biệt, v.v., cơ quan đó có thể áp đặt các hạn chế cần thiết về chiều dài của phần công trường tiếp xúc với đường.</v>
      </c>
      <c r="U538" s="18" t="str">
        <f t="shared" si="231"/>
        <v>000537_opt2.jpg</v>
      </c>
      <c r="V538" s="18" t="str">
        <f t="shared" si="220"/>
        <v>FALSE</v>
      </c>
      <c r="W538" s="46"/>
      <c r="X538" s="19" t="str">
        <f t="shared" si="232"/>
        <v/>
      </c>
      <c r="Y538" s="31" t="s">
        <v>2471</v>
      </c>
      <c r="Z538" s="18" t="str">
        <f t="shared" si="233"/>
        <v>Khi một cơ quan hành chính cụ thể chỉ định một con đường có chiều rộng nhỏ hơn 1,8 m theo các quy định tại Điều 42, Khoản 2 của Đạo luật Tiêu chuẩn Xây dựng, hoặc một khoảng cách ngang được chỉ định riêng theo các quy định tại Khoản 3 của cùng một Điều đó, cơ quan đó phải có sự đồng ý của Ủy ban Kiểm tra Xây dựng trước.</v>
      </c>
      <c r="AA538" s="18" t="str">
        <f t="shared" si="234"/>
        <v>000537_opt3.jpg</v>
      </c>
      <c r="AB538" s="18" t="str">
        <f t="shared" si="221"/>
        <v>FALSE</v>
      </c>
      <c r="AC538" s="46"/>
      <c r="AD538" s="19" t="str">
        <f t="shared" si="235"/>
        <v/>
      </c>
      <c r="AE538" s="31" t="s">
        <v>2649</v>
      </c>
      <c r="AF538" s="18" t="str">
        <f t="shared" si="236"/>
        <v>Khi một cơ quan hành chính cụ thể cho rằng cần thiết phải cải thiện vị trí của một tòa nhà trong một khối nhà và cải thiện môi trường của nó, cơ quan đó có thể chỉ định một đường tường sau khi yêu cầu trước sự xuất hiện của những người quan tâm và tiến hành một phiên điều trần công khai về ý kiến và được sự đồng ý của Hội đồng Đánh giá Tòa nhà.</v>
      </c>
      <c r="AG538" s="18" t="str">
        <f t="shared" si="237"/>
        <v>000537_opt4.jpg</v>
      </c>
      <c r="AH538" s="18" t="str">
        <f t="shared" si="223"/>
        <v>FALSE</v>
      </c>
      <c r="AI538" s="46"/>
      <c r="AJ538" s="19" t="str">
        <f t="shared" si="238"/>
        <v/>
      </c>
      <c r="AK538" s="31" t="s">
        <v>2816</v>
      </c>
      <c r="AL538" s="18" t="str">
        <f t="shared" si="239"/>
        <v>Một tòa nhà có không gian mở rộng lớn xung quanh khu vực và mặc dù cơ quan hành chính được chỉ định đã công nhận rằng không có trở ngại nào đối với giao thông, an toàn, phòng cháy chữa cháy hoặc vệ sinh và được phê duyệt với sự đồng ý của Ban Đánh giá Tòa nhà, nhưng địa điểm không phải tiếp xúc với đường quá 2 m.</v>
      </c>
      <c r="AM538" s="18" t="str">
        <f t="shared" si="240"/>
        <v>000537_opt5.jpg</v>
      </c>
      <c r="AN538" s="18" t="str">
        <f t="shared" si="224"/>
        <v>FALSE</v>
      </c>
      <c r="AO538" s="46"/>
      <c r="AP538" s="19" t="str">
        <f t="shared" si="241"/>
        <v/>
      </c>
      <c r="AQ538" s="54"/>
      <c r="AR538" s="21" t="str">
        <f t="shared" si="242"/>
        <v/>
      </c>
      <c r="AS538" s="22" t="str">
        <f t="shared" si="243"/>
        <v/>
      </c>
      <c r="AT538" s="57">
        <v>1</v>
      </c>
      <c r="AU538" s="43"/>
      <c r="AV538" s="60" t="s">
        <v>294</v>
      </c>
      <c r="AW538" s="24"/>
    </row>
    <row r="539" spans="1:49" ht="12" customHeight="1" thickBot="1">
      <c r="A539" s="13">
        <f t="shared" si="222"/>
        <v>538</v>
      </c>
      <c r="B539" s="14" t="s">
        <v>7</v>
      </c>
      <c r="C539" s="15" t="s">
        <v>112</v>
      </c>
      <c r="D539" s="67">
        <v>2016</v>
      </c>
      <c r="E539" s="15">
        <v>13</v>
      </c>
      <c r="F539" s="15"/>
      <c r="G539" s="15" t="s">
        <v>2857</v>
      </c>
      <c r="H539" s="15" t="s">
        <v>49</v>
      </c>
      <c r="I539" s="17"/>
      <c r="J539" s="39" t="s">
        <v>2111</v>
      </c>
      <c r="K539" s="18" t="str">
        <f t="shared" si="225"/>
        <v>Tòa nhà nào sau đây có hai tầng và tổng diện tích 300m2 có thể được xây dựng mới theo Đạo luật Tiêu chuẩn Xây dựng? Tuy nhiên, không được phép của một cơ quan hành chính cụ thể và các khu vực khác ngoài khu vực sử dụng, quận, v.v. sẽ không được xem xét.</v>
      </c>
      <c r="L539" s="19" t="str">
        <f t="shared" si="226"/>
        <v>000538_question.jpg</v>
      </c>
      <c r="M539" s="34" t="s">
        <v>2288</v>
      </c>
      <c r="N539" s="18" t="str">
        <f t="shared" si="227"/>
        <v>Khu dân cư thấp tầng loại 1 gấp đôi xưởng thủ công, diện tích sàn 150m2 và động cơ chính với tổng công suất 0,75kW</v>
      </c>
      <c r="O539" s="18" t="str">
        <f t="shared" si="228"/>
        <v>000538_opt1.jpg</v>
      </c>
      <c r="P539" s="18" t="str">
        <f t="shared" si="219"/>
        <v>FALSE</v>
      </c>
      <c r="Q539" s="46"/>
      <c r="R539" s="20" t="str">
        <f t="shared" si="229"/>
        <v/>
      </c>
      <c r="S539" s="31" t="s">
        <v>2288</v>
      </c>
      <c r="T539" s="18" t="str">
        <f t="shared" si="230"/>
        <v>Khu dân cư thấp tầng loại 1 gấp đôi xưởng thủ công, diện tích sàn 150m2 và động cơ chính với tổng công suất 0,75kW</v>
      </c>
      <c r="U539" s="18" t="str">
        <f t="shared" si="231"/>
        <v>000538_opt2.jpg</v>
      </c>
      <c r="V539" s="18" t="str">
        <f t="shared" si="220"/>
        <v>FALSE</v>
      </c>
      <c r="W539" s="46"/>
      <c r="X539" s="19" t="str">
        <f t="shared" si="232"/>
        <v/>
      </c>
      <c r="Y539" s="31" t="s">
        <v>2472</v>
      </c>
      <c r="Z539" s="18" t="str">
        <f t="shared" si="233"/>
        <v>Nhà kho cấp 2 sử dụng riêng trong khu vực dành riêng cho nhà ở từ trung đến cao tầng</v>
      </c>
      <c r="AA539" s="18" t="str">
        <f t="shared" si="234"/>
        <v>000538_opt3.jpg</v>
      </c>
      <c r="AB539" s="18" t="str">
        <f t="shared" si="221"/>
        <v>TRUE</v>
      </c>
      <c r="AC539" s="46"/>
      <c r="AD539" s="19" t="str">
        <f t="shared" si="235"/>
        <v/>
      </c>
      <c r="AE539" s="31" t="s">
        <v>2650</v>
      </c>
      <c r="AF539" s="18" t="str">
        <f t="shared" si="236"/>
        <v>Nhà biểu diễn nghệ thuật trong khu dân cư hạng nhất</v>
      </c>
      <c r="AG539" s="18" t="str">
        <f t="shared" si="237"/>
        <v>000538_opt4.jpg</v>
      </c>
      <c r="AH539" s="18" t="str">
        <f t="shared" si="223"/>
        <v>FALSE</v>
      </c>
      <c r="AI539" s="46"/>
      <c r="AJ539" s="19" t="str">
        <f t="shared" si="238"/>
        <v/>
      </c>
      <c r="AK539" s="31" t="s">
        <v>2817</v>
      </c>
      <c r="AL539" s="18" t="str">
        <f t="shared" si="239"/>
        <v>Nhà hát trong khu công nghiệp</v>
      </c>
      <c r="AM539" s="18" t="str">
        <f t="shared" si="240"/>
        <v>000538_opt5.jpg</v>
      </c>
      <c r="AN539" s="18" t="str">
        <f t="shared" si="224"/>
        <v>FALSE</v>
      </c>
      <c r="AO539" s="46"/>
      <c r="AP539" s="19" t="str">
        <f t="shared" si="241"/>
        <v/>
      </c>
      <c r="AQ539" s="54"/>
      <c r="AR539" s="21" t="str">
        <f t="shared" si="242"/>
        <v/>
      </c>
      <c r="AS539" s="22" t="str">
        <f t="shared" si="243"/>
        <v/>
      </c>
      <c r="AT539" s="57">
        <v>3</v>
      </c>
      <c r="AU539" s="43"/>
      <c r="AV539" s="60" t="s">
        <v>294</v>
      </c>
      <c r="AW539" s="24"/>
    </row>
    <row r="540" spans="1:49" ht="12" customHeight="1" thickBot="1">
      <c r="A540" s="13">
        <f t="shared" si="222"/>
        <v>539</v>
      </c>
      <c r="B540" s="14" t="s">
        <v>7</v>
      </c>
      <c r="C540" s="15" t="s">
        <v>112</v>
      </c>
      <c r="D540" s="67">
        <v>2016</v>
      </c>
      <c r="E540" s="15">
        <v>14</v>
      </c>
      <c r="F540" s="15"/>
      <c r="G540" s="15" t="s">
        <v>2857</v>
      </c>
      <c r="H540" s="15" t="s">
        <v>49</v>
      </c>
      <c r="I540" s="17"/>
      <c r="J540" s="39" t="s">
        <v>2099</v>
      </c>
      <c r="K540" s="18" t="str">
        <f t="shared" si="225"/>
        <v>Trong cách bố trí địa điểm và các tòa nhà như trong hình, tòa nhà nào sau đây không nên được xây dựng mới theo Đạo luật Tiêu chuẩn Xây dựng? Tuy nhiên, không được phép của một cơ quan hành chính cụ thể và các khu vực khác ngoài khu vực sử dụng, quận, v.v. sẽ không được xem xét.</v>
      </c>
      <c r="L540" s="19" t="str">
        <f t="shared" si="226"/>
        <v>000539_question.jpg</v>
      </c>
      <c r="M540" s="34" t="s">
        <v>2289</v>
      </c>
      <c r="N540" s="18" t="str">
        <f t="shared" si="227"/>
        <v>quán trọ</v>
      </c>
      <c r="O540" s="18" t="str">
        <f t="shared" si="228"/>
        <v>000539_opt1.jpg</v>
      </c>
      <c r="P540" s="18" t="str">
        <f t="shared" si="219"/>
        <v>FALSE</v>
      </c>
      <c r="Q540" s="46"/>
      <c r="R540" s="20" t="str">
        <f t="shared" si="229"/>
        <v/>
      </c>
      <c r="S540" s="31" t="s">
        <v>2289</v>
      </c>
      <c r="T540" s="18" t="str">
        <f t="shared" si="230"/>
        <v>quán trọ</v>
      </c>
      <c r="U540" s="18" t="str">
        <f t="shared" si="231"/>
        <v>000539_opt2.jpg</v>
      </c>
      <c r="V540" s="18" t="str">
        <f t="shared" si="220"/>
        <v>FALSE</v>
      </c>
      <c r="W540" s="46"/>
      <c r="X540" s="19" t="str">
        <f t="shared" si="232"/>
        <v/>
      </c>
      <c r="Y540" s="31" t="s">
        <v>2473</v>
      </c>
      <c r="Z540" s="18" t="str">
        <f t="shared" si="233"/>
        <v>Nhà hàng với tổng diện tích 300m2</v>
      </c>
      <c r="AA540" s="18" t="str">
        <f t="shared" si="234"/>
        <v>000539_opt3.jpg</v>
      </c>
      <c r="AB540" s="18" t="str">
        <f t="shared" si="221"/>
        <v>FALSE</v>
      </c>
      <c r="AC540" s="46"/>
      <c r="AD540" s="19" t="str">
        <f t="shared" si="235"/>
        <v/>
      </c>
      <c r="AE540" s="31" t="s">
        <v>2651</v>
      </c>
      <c r="AF540" s="18" t="str">
        <f t="shared" si="236"/>
        <v>Rạp chiếu phim với tổng diện tích sàn 200 m2 trong khu vực khán giả</v>
      </c>
      <c r="AG540" s="18" t="str">
        <f t="shared" si="237"/>
        <v>000539_opt4.jpg</v>
      </c>
      <c r="AH540" s="18" t="str">
        <f t="shared" si="223"/>
        <v>TRUE</v>
      </c>
      <c r="AI540" s="46"/>
      <c r="AJ540" s="19" t="str">
        <f t="shared" si="238"/>
        <v/>
      </c>
      <c r="AK540" s="31" t="s">
        <v>2818</v>
      </c>
      <c r="AL540" s="18" t="str">
        <f t="shared" si="239"/>
        <v>Đại lý ô tô và cửa hàng sửa chữa ô tô với tổng diện tích sàn 150 m2 trong xưởng</v>
      </c>
      <c r="AM540" s="18" t="str">
        <f t="shared" si="240"/>
        <v>000539_opt5.jpg</v>
      </c>
      <c r="AN540" s="18" t="str">
        <f t="shared" si="224"/>
        <v>FALSE</v>
      </c>
      <c r="AO540" s="46"/>
      <c r="AP540" s="19" t="str">
        <f t="shared" si="241"/>
        <v/>
      </c>
      <c r="AQ540" s="54"/>
      <c r="AR540" s="21" t="str">
        <f t="shared" si="242"/>
        <v/>
      </c>
      <c r="AS540" s="22" t="str">
        <f t="shared" si="243"/>
        <v/>
      </c>
      <c r="AT540" s="57">
        <v>4</v>
      </c>
      <c r="AU540" s="43"/>
      <c r="AV540" s="60" t="s">
        <v>294</v>
      </c>
      <c r="AW540" s="24"/>
    </row>
    <row r="541" spans="1:49" ht="12" customHeight="1" thickBot="1">
      <c r="A541" s="13">
        <f t="shared" si="222"/>
        <v>540</v>
      </c>
      <c r="B541" s="14" t="s">
        <v>7</v>
      </c>
      <c r="C541" s="15" t="s">
        <v>112</v>
      </c>
      <c r="D541" s="67">
        <v>2016</v>
      </c>
      <c r="E541" s="15">
        <v>15</v>
      </c>
      <c r="F541" s="15"/>
      <c r="G541" s="15" t="s">
        <v>2857</v>
      </c>
      <c r="H541" s="15" t="s">
        <v>49</v>
      </c>
      <c r="I541" s="17"/>
      <c r="J541" s="39" t="s">
        <v>2112</v>
      </c>
      <c r="K541" s="18" t="str">
        <f t="shared" si="225"/>
        <v>Điều nào sau đây là giới hạn tối đa cho tổng diện tích của một tòa nhà có thể được xây dựng mới theo Đạo luật Tiêu chuẩn Xây dựng (tổng diện tích là cơ sở để tính tỷ lệ diện tích sàn được quy định tại Điều 52, Khoản 1 của cùng một Đạo luật) cho một địa điểm như thể hiện trong hình? Tuy nhiên, ngoại trừ những người được mô tả trong hình, không có chỉ định hoặc cho phép của khu vực, quận, v.v., hoặc cơ quan hành chính cụ thể và sẽ không có ảnh hưởng của con đường cụ thể.</v>
      </c>
      <c r="L541" s="19" t="str">
        <f t="shared" si="226"/>
        <v>000540_question.jpg</v>
      </c>
      <c r="M541" s="34" t="s">
        <v>2290</v>
      </c>
      <c r="N541" s="18" t="str">
        <f t="shared" si="227"/>
        <v>378m2</v>
      </c>
      <c r="O541" s="18" t="str">
        <f t="shared" si="228"/>
        <v>000540_opt1.jpg</v>
      </c>
      <c r="P541" s="18" t="str">
        <f t="shared" si="219"/>
        <v>FALSE</v>
      </c>
      <c r="Q541" s="46"/>
      <c r="R541" s="20" t="str">
        <f t="shared" si="229"/>
        <v/>
      </c>
      <c r="S541" s="31" t="s">
        <v>2290</v>
      </c>
      <c r="T541" s="18" t="str">
        <f t="shared" si="230"/>
        <v>378m2</v>
      </c>
      <c r="U541" s="18" t="str">
        <f t="shared" si="231"/>
        <v>000540_opt2.jpg</v>
      </c>
      <c r="V541" s="18" t="str">
        <f t="shared" si="220"/>
        <v>TRUE</v>
      </c>
      <c r="W541" s="46"/>
      <c r="X541" s="19" t="str">
        <f t="shared" si="232"/>
        <v/>
      </c>
      <c r="Y541" s="31" t="s">
        <v>2174</v>
      </c>
      <c r="Z541" s="18" t="str">
        <f t="shared" si="233"/>
        <v>630m2</v>
      </c>
      <c r="AA541" s="18" t="str">
        <f t="shared" si="234"/>
        <v>000540_opt3.jpg</v>
      </c>
      <c r="AB541" s="18" t="str">
        <f t="shared" si="221"/>
        <v>FALSE</v>
      </c>
      <c r="AC541" s="46"/>
      <c r="AD541" s="19" t="str">
        <f t="shared" si="235"/>
        <v/>
      </c>
      <c r="AE541" s="31" t="s">
        <v>2652</v>
      </c>
      <c r="AF541" s="18" t="str">
        <f t="shared" si="236"/>
        <v>648m2</v>
      </c>
      <c r="AG541" s="18" t="str">
        <f t="shared" si="237"/>
        <v>000540_opt4.jpg</v>
      </c>
      <c r="AH541" s="18" t="str">
        <f t="shared" si="223"/>
        <v>FALSE</v>
      </c>
      <c r="AI541" s="46"/>
      <c r="AJ541" s="19" t="str">
        <f t="shared" si="238"/>
        <v/>
      </c>
      <c r="AK541" s="31" t="s">
        <v>2819</v>
      </c>
      <c r="AL541" s="18" t="str">
        <f t="shared" si="239"/>
        <v>700m2</v>
      </c>
      <c r="AM541" s="18" t="str">
        <f t="shared" si="240"/>
        <v>000540_opt5.jpg</v>
      </c>
      <c r="AN541" s="18" t="str">
        <f t="shared" si="224"/>
        <v>FALSE</v>
      </c>
      <c r="AO541" s="46"/>
      <c r="AP541" s="19" t="str">
        <f t="shared" si="241"/>
        <v/>
      </c>
      <c r="AQ541" s="54"/>
      <c r="AR541" s="21" t="str">
        <f t="shared" si="242"/>
        <v/>
      </c>
      <c r="AS541" s="22" t="str">
        <f t="shared" si="243"/>
        <v/>
      </c>
      <c r="AT541" s="57">
        <v>2</v>
      </c>
      <c r="AU541" s="43"/>
      <c r="AV541" s="60" t="s">
        <v>294</v>
      </c>
      <c r="AW541" s="24"/>
    </row>
    <row r="542" spans="1:49" ht="12" customHeight="1" thickBot="1">
      <c r="A542" s="13">
        <f t="shared" si="222"/>
        <v>541</v>
      </c>
      <c r="B542" s="14" t="s">
        <v>7</v>
      </c>
      <c r="C542" s="15" t="s">
        <v>112</v>
      </c>
      <c r="D542" s="67">
        <v>2016</v>
      </c>
      <c r="E542" s="15">
        <v>16</v>
      </c>
      <c r="F542" s="15"/>
      <c r="G542" s="15" t="s">
        <v>2857</v>
      </c>
      <c r="H542" s="15" t="s">
        <v>49</v>
      </c>
      <c r="I542" s="17"/>
      <c r="J542" s="39" t="s">
        <v>2113</v>
      </c>
      <c r="K542" s="18" t="str">
        <f t="shared" si="225"/>
        <v>Tuyên bố nào sau đây liên quan đến tổng diện tích các tòa nhà trong khu vực quy hoạch thành phố (tổng diện tích là cơ sở để tính tỷ lệ diện tích sàn được quy định tại Điều 52, Khoản 1 của Đạo luật Tiêu chuẩn Xây dựng) hoặc tỷ lệ bao phủ của tòa nhà là đúng theo Đạo luật Tiêu chuẩn Xây dựng? Tuy nhiên, không có sự chỉ định hoặc cho phép của khu vực, quận, huyện, v.v. hoặc các cơ quan hành chính cụ thể ngoài khu vực sử dụng và khu phòng cháy chữa cháy.</v>
      </c>
      <c r="L542" s="19" t="str">
        <f t="shared" si="226"/>
        <v>000541_question.jpg</v>
      </c>
      <c r="M542" s="34" t="s">
        <v>2291</v>
      </c>
      <c r="N542" s="18" t="str">
        <f t="shared" si="227"/>
        <v>Tùy thuộc vào chiều rộng của con đường tiếp giáp với mặt bằng, giới hạn về tỷ lệ bao phủ tòa nhà của các tòa nhà khác nhau.</v>
      </c>
      <c r="O542" s="18" t="str">
        <f t="shared" si="228"/>
        <v>000541_opt1.jpg</v>
      </c>
      <c r="P542" s="18" t="str">
        <f t="shared" si="219"/>
        <v>FALSE</v>
      </c>
      <c r="Q542" s="46"/>
      <c r="R542" s="20" t="str">
        <f t="shared" si="229"/>
        <v/>
      </c>
      <c r="S542" s="31" t="s">
        <v>2291</v>
      </c>
      <c r="T542" s="18" t="str">
        <f t="shared" si="230"/>
        <v>Tùy thuộc vào chiều rộng của con đường tiếp giáp với mặt bằng, giới hạn về tỷ lệ bao phủ tòa nhà của các tòa nhà khác nhau.</v>
      </c>
      <c r="U542" s="18" t="str">
        <f t="shared" si="231"/>
        <v>000541_opt2.jpg</v>
      </c>
      <c r="V542" s="18" t="str">
        <f t="shared" si="220"/>
        <v>FALSE</v>
      </c>
      <c r="W542" s="46"/>
      <c r="X542" s="19" t="str">
        <f t="shared" si="232"/>
        <v/>
      </c>
      <c r="Y542" s="31" t="s">
        <v>2474</v>
      </c>
      <c r="Z542" s="18" t="str">
        <f t="shared" si="233"/>
        <v>Diện tích sàn của phần lắp đặt thiết bị phát điện tự phát ở tầng hầm của tòa nhà không được tính vào tổng diện tích tối đa 1/50 tổng diện tích sàn của mỗi tầng của tòa nhà.</v>
      </c>
      <c r="AA542" s="18" t="str">
        <f t="shared" si="234"/>
        <v>000541_opt3.jpg</v>
      </c>
      <c r="AB542" s="18" t="str">
        <f t="shared" si="221"/>
        <v>FALSE</v>
      </c>
      <c r="AC542" s="46"/>
      <c r="AD542" s="19" t="str">
        <f t="shared" si="235"/>
        <v/>
      </c>
      <c r="AE542" s="31" t="s">
        <v>2653</v>
      </c>
      <c r="AF542" s="18" t="str">
        <f t="shared" si="236"/>
        <v>Về nguyên tắc, diện tích sàn của phần tầng hầm của viện dưỡng lão có trần nhà cách mặt đất dưới 1 m, nhưng được sử dụng cho mục đích của viện dưỡng lão, không được tính vào tổng diện tích lên đến 1/5 diện tích sàn của phần được sử dụng cho mục đích của viện dưỡng lão.</v>
      </c>
      <c r="AG542" s="18" t="str">
        <f t="shared" si="237"/>
        <v>000541_opt4.jpg</v>
      </c>
      <c r="AH542" s="18" t="str">
        <f t="shared" si="223"/>
        <v>FALSE</v>
      </c>
      <c r="AI542" s="46"/>
      <c r="AJ542" s="19" t="str">
        <f t="shared" si="238"/>
        <v/>
      </c>
      <c r="AK542" s="31" t="s">
        <v>2820</v>
      </c>
      <c r="AL542" s="18" t="str">
        <f t="shared" si="239"/>
        <v>Tỷ lệ bao phủ tòa nhà tối đa để xây dựng các tòa nhà chống cháy trong các khu vực bán công nghiệp (tỷ lệ bao phủ của tòa nhà được xác định bởi quy hoạch thành phố là 6/10) và trong khu vực phòng cháy chữa cháy trên một địa điểm không có chỉ định các lô góc, tỷ lệ bao phủ tối đa của tòa nhà là 7/10.</v>
      </c>
      <c r="AM542" s="18" t="str">
        <f t="shared" si="240"/>
        <v>000541_opt5.jpg</v>
      </c>
      <c r="AN542" s="18" t="str">
        <f t="shared" si="224"/>
        <v>TRUE</v>
      </c>
      <c r="AO542" s="46"/>
      <c r="AP542" s="19" t="str">
        <f t="shared" si="241"/>
        <v/>
      </c>
      <c r="AQ542" s="54"/>
      <c r="AR542" s="21" t="str">
        <f t="shared" si="242"/>
        <v/>
      </c>
      <c r="AS542" s="22" t="str">
        <f t="shared" si="243"/>
        <v/>
      </c>
      <c r="AT542" s="57">
        <v>5</v>
      </c>
      <c r="AU542" s="43"/>
      <c r="AV542" s="60" t="s">
        <v>294</v>
      </c>
      <c r="AW542" s="24"/>
    </row>
    <row r="543" spans="1:49" ht="12" customHeight="1" thickBot="1">
      <c r="A543" s="13">
        <f t="shared" si="222"/>
        <v>542</v>
      </c>
      <c r="B543" s="14" t="s">
        <v>7</v>
      </c>
      <c r="C543" s="15" t="s">
        <v>112</v>
      </c>
      <c r="D543" s="67">
        <v>2016</v>
      </c>
      <c r="E543" s="15">
        <v>17</v>
      </c>
      <c r="F543" s="15"/>
      <c r="G543" s="15" t="s">
        <v>2857</v>
      </c>
      <c r="H543" s="15" t="s">
        <v>49</v>
      </c>
      <c r="I543" s="17"/>
      <c r="J543" s="39" t="s">
        <v>2023</v>
      </c>
      <c r="K543" s="18" t="str">
        <f t="shared" si="225"/>
        <v>Tuyên bố nào sau đây liên quan đến giới hạn chiều cao tòa nhà hoặc quy định về tấm che nắng (hạn chế về chiều cao của các tòa nhà từ trung tầng đến cao tầng do bóng râm) là không chính xác theo Đạo luật Tiêu chuẩn Xây dựng? Tuy nhiên, không tính đến các quy định của Cơ quan hành chính cụ thể về đặc thù của khu vực, quận, huyện, v.v. và địa hình ngoài khu vực sử dụng.</v>
      </c>
      <c r="L543" s="19" t="str">
        <f t="shared" si="226"/>
        <v>000542_question.jpg</v>
      </c>
      <c r="M543" s="34" t="s">
        <v>2292</v>
      </c>
      <c r="N543" s="18" t="str">
        <f t="shared" si="227"/>
        <v>Về giới hạn chiều cao của một tòa nhà là 10 m hoặc 12 m trong khu vực dành riêng cho nhà ở thấp tầng Loại 1, giới hạn chiều cao có thể được vượt quá đối với các tòa nhà được Cơ quan Hành chính Cụ thể phê duyệt với sự đồng ý của Hội đồng Kiểm tra Xây dựng để thừa nhận rằng không có nguy cơ gây hại cho môi trường sống tốt liên quan đến nhà ở thấp tầng.</v>
      </c>
      <c r="O543" s="18" t="str">
        <f t="shared" si="228"/>
        <v>000542_opt1.jpg</v>
      </c>
      <c r="P543" s="18" t="str">
        <f t="shared" si="219"/>
        <v>FALSE</v>
      </c>
      <c r="Q543" s="46"/>
      <c r="R543" s="20" t="str">
        <f t="shared" si="229"/>
        <v/>
      </c>
      <c r="S543" s="31" t="s">
        <v>2292</v>
      </c>
      <c r="T543" s="18" t="str">
        <f t="shared" si="230"/>
        <v>Về giới hạn chiều cao của một tòa nhà là 10 m hoặc 12 m trong khu vực dành riêng cho nhà ở thấp tầng Loại 1, giới hạn chiều cao có thể được vượt quá đối với các tòa nhà được Cơ quan Hành chính Cụ thể phê duyệt với sự đồng ý của Hội đồng Kiểm tra Xây dựng để thừa nhận rằng không có nguy cơ gây hại cho môi trường sống tốt liên quan đến nhà ở thấp tầng.</v>
      </c>
      <c r="U543" s="18" t="str">
        <f t="shared" si="231"/>
        <v>000542_opt2.jpg</v>
      </c>
      <c r="V543" s="18" t="str">
        <f t="shared" si="220"/>
        <v>FALSE</v>
      </c>
      <c r="W543" s="46"/>
      <c r="X543" s="19" t="str">
        <f t="shared" si="232"/>
        <v/>
      </c>
      <c r="Y543" s="31" t="s">
        <v>2475</v>
      </c>
      <c r="Z543" s="18" t="str">
        <f t="shared" si="233"/>
        <v>Nếu hàng rào (chiều cao tính từ tâm mặt đường của đường trước là 1,4 m, và nó là lưới hoặc hình dạng tương tự khác) được cung cấp dọc theo đường phía trước của địa điểm xây dựng thì việc nới lỏng giới hạn chiều cao đường có thể được áp dụng cho công trình đã lùi lại so với đường ranh giới của đường phía trước.</v>
      </c>
      <c r="AA543" s="18" t="str">
        <f t="shared" si="234"/>
        <v>000542_opt3.jpg</v>
      </c>
      <c r="AB543" s="18" t="str">
        <f t="shared" si="221"/>
        <v>FALSE</v>
      </c>
      <c r="AC543" s="46"/>
      <c r="AD543" s="19" t="str">
        <f t="shared" si="235"/>
        <v/>
      </c>
      <c r="AE543" s="31" t="s">
        <v>2654</v>
      </c>
      <c r="AF543" s="18" t="str">
        <f t="shared" si="236"/>
        <v>Trong khu thương mại, khi tỷ lệ bầu trời được áp dụng cho một tòa nhà có chiều cao bị giới hạn bởi giới hạn chiều cao của đất lân cận, vị trí tính tỷ lệ bầu trời sẽ là vị trí được quy định bởi Lệnh Nội các trên đường ngoài của khoảng cách ngang tính từ đường ranh giới đất liền kề là 12,4 m.</v>
      </c>
      <c r="AG543" s="18" t="str">
        <f t="shared" si="237"/>
        <v>000542_opt4.jpg</v>
      </c>
      <c r="AH543" s="18" t="str">
        <f t="shared" si="223"/>
        <v>FALSE</v>
      </c>
      <c r="AI543" s="46"/>
      <c r="AJ543" s="19" t="str">
        <f t="shared" si="238"/>
        <v/>
      </c>
      <c r="AK543" s="31" t="s">
        <v>2821</v>
      </c>
      <c r="AL543" s="18" t="str">
        <f t="shared" si="239"/>
        <v>Trong quy định bóng râm, khi địa điểm của một tòa nhà tiếp xúc với một con đường, ranh giới đường ở phía bên kia của con đường được coi là ranh giới địa điểm.</v>
      </c>
      <c r="AM543" s="18" t="str">
        <f t="shared" si="240"/>
        <v>000542_opt5.jpg</v>
      </c>
      <c r="AN543" s="18" t="str">
        <f t="shared" si="224"/>
        <v>TRUE</v>
      </c>
      <c r="AO543" s="46"/>
      <c r="AP543" s="19" t="str">
        <f t="shared" si="241"/>
        <v/>
      </c>
      <c r="AQ543" s="54"/>
      <c r="AR543" s="21" t="str">
        <f t="shared" si="242"/>
        <v/>
      </c>
      <c r="AS543" s="22" t="str">
        <f t="shared" si="243"/>
        <v/>
      </c>
      <c r="AT543" s="57">
        <v>5</v>
      </c>
      <c r="AU543" s="43"/>
      <c r="AV543" s="60" t="s">
        <v>294</v>
      </c>
      <c r="AW543" s="24"/>
    </row>
    <row r="544" spans="1:49" ht="12" customHeight="1" thickBot="1">
      <c r="A544" s="13">
        <f t="shared" si="222"/>
        <v>543</v>
      </c>
      <c r="B544" s="14" t="s">
        <v>7</v>
      </c>
      <c r="C544" s="15" t="s">
        <v>112</v>
      </c>
      <c r="D544" s="67">
        <v>2016</v>
      </c>
      <c r="E544" s="15">
        <v>18</v>
      </c>
      <c r="F544" s="15"/>
      <c r="G544" s="15" t="s">
        <v>2857</v>
      </c>
      <c r="H544" s="15" t="s">
        <v>49</v>
      </c>
      <c r="I544" s="17"/>
      <c r="J544" s="39" t="s">
        <v>2022</v>
      </c>
      <c r="K544" s="18" t="str">
        <f t="shared" si="225"/>
        <v>Khi xây dựng một tòa nhà mới trên một địa điểm như trong hình, giới hạn chiều cao tối đa của tòa nhà tính từ mặt đất tại điểm A là một trong những điều sau. Tuy nhiên, mặt bằng bằng phẳng, không có sự chênh lệch chiều cao giữa địa điểm, đất liền kề và đường xá, cổng và tường, và không có sự chỉ định hoặc cho phép của các vùng, quận, v.v. và các cơ quan hành chính cụ thể ngoại trừ những cơ quan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544" s="19" t="str">
        <f t="shared" si="226"/>
        <v>000543_question.jpg</v>
      </c>
      <c r="M544" s="34" t="s">
        <v>2293</v>
      </c>
      <c r="N544" s="18" t="str">
        <f t="shared" si="227"/>
        <v>20,00 m</v>
      </c>
      <c r="O544" s="18" t="str">
        <f t="shared" si="228"/>
        <v>000543_opt1.jpg</v>
      </c>
      <c r="P544" s="18" t="str">
        <f t="shared" si="219"/>
        <v>FALSE</v>
      </c>
      <c r="Q544" s="46"/>
      <c r="R544" s="20" t="str">
        <f t="shared" si="229"/>
        <v/>
      </c>
      <c r="S544" s="31" t="s">
        <v>2293</v>
      </c>
      <c r="T544" s="18" t="str">
        <f t="shared" si="230"/>
        <v>20,00 m</v>
      </c>
      <c r="U544" s="18" t="str">
        <f t="shared" si="231"/>
        <v>000543_opt2.jpg</v>
      </c>
      <c r="V544" s="18" t="str">
        <f t="shared" si="220"/>
        <v>TRUE</v>
      </c>
      <c r="W544" s="46"/>
      <c r="X544" s="19" t="str">
        <f t="shared" si="232"/>
        <v/>
      </c>
      <c r="Y544" s="31" t="s">
        <v>2476</v>
      </c>
      <c r="Z544" s="18" t="str">
        <f t="shared" si="233"/>
        <v>25,00 m</v>
      </c>
      <c r="AA544" s="18" t="str">
        <f t="shared" si="234"/>
        <v>000543_opt3.jpg</v>
      </c>
      <c r="AB544" s="18" t="str">
        <f t="shared" si="221"/>
        <v>FALSE</v>
      </c>
      <c r="AC544" s="46"/>
      <c r="AD544" s="19" t="str">
        <f t="shared" si="235"/>
        <v/>
      </c>
      <c r="AE544" s="31" t="s">
        <v>2655</v>
      </c>
      <c r="AF544" s="18" t="str">
        <f t="shared" si="236"/>
        <v>27,00 m</v>
      </c>
      <c r="AG544" s="18" t="str">
        <f t="shared" si="237"/>
        <v>000543_opt4.jpg</v>
      </c>
      <c r="AH544" s="18" t="str">
        <f t="shared" si="223"/>
        <v>FALSE</v>
      </c>
      <c r="AI544" s="46"/>
      <c r="AJ544" s="19" t="str">
        <f t="shared" si="238"/>
        <v/>
      </c>
      <c r="AK544" s="31" t="s">
        <v>2822</v>
      </c>
      <c r="AL544" s="18" t="str">
        <f t="shared" si="239"/>
        <v>27,50 triệu</v>
      </c>
      <c r="AM544" s="18" t="str">
        <f t="shared" si="240"/>
        <v>000543_opt5.jpg</v>
      </c>
      <c r="AN544" s="18" t="str">
        <f t="shared" si="224"/>
        <v>FALSE</v>
      </c>
      <c r="AO544" s="46"/>
      <c r="AP544" s="19" t="str">
        <f t="shared" si="241"/>
        <v/>
      </c>
      <c r="AQ544" s="54"/>
      <c r="AR544" s="21" t="str">
        <f t="shared" si="242"/>
        <v/>
      </c>
      <c r="AS544" s="22" t="str">
        <f t="shared" si="243"/>
        <v/>
      </c>
      <c r="AT544" s="57">
        <v>2</v>
      </c>
      <c r="AU544" s="43"/>
      <c r="AV544" s="60" t="s">
        <v>294</v>
      </c>
      <c r="AW544" s="24"/>
    </row>
    <row r="545" spans="1:49" ht="12" customHeight="1" thickBot="1">
      <c r="A545" s="13">
        <f t="shared" si="222"/>
        <v>544</v>
      </c>
      <c r="B545" s="14" t="s">
        <v>7</v>
      </c>
      <c r="C545" s="15" t="s">
        <v>112</v>
      </c>
      <c r="D545" s="67">
        <v>2016</v>
      </c>
      <c r="E545" s="15">
        <v>19</v>
      </c>
      <c r="F545" s="15"/>
      <c r="G545" s="15" t="s">
        <v>2857</v>
      </c>
      <c r="H545" s="15" t="s">
        <v>49</v>
      </c>
      <c r="I545" s="17"/>
      <c r="J545" s="39" t="s">
        <v>2114</v>
      </c>
      <c r="K545" s="18" t="str">
        <f t="shared" si="225"/>
        <v>Mô tả nào sau đây về một ngôi nhà hai tầng dành cho một gia đình với tổng diện tích 150 m2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545" s="19" t="str">
        <f t="shared" si="226"/>
        <v>000544_question.jpg</v>
      </c>
      <c r="M545" s="34" t="s">
        <v>2294</v>
      </c>
      <c r="N545" s="18" t="str">
        <f t="shared" si="227"/>
        <v>Khi một bức tường bên ngoài mới được xây dựng như một kết cấu chống cháy trong khu vực gần như chống cháy, bức tường bên ngoài có thể được cung cấp tiếp giáp với đường ranh giới của khu đất liền kề.</v>
      </c>
      <c r="O545" s="18" t="str">
        <f t="shared" si="228"/>
        <v>000544_opt1.jpg</v>
      </c>
      <c r="P545" s="18" t="str">
        <f t="shared" si="219"/>
        <v>FALSE</v>
      </c>
      <c r="Q545" s="46"/>
      <c r="R545" s="20" t="str">
        <f t="shared" si="229"/>
        <v/>
      </c>
      <c r="S545" s="31" t="s">
        <v>2294</v>
      </c>
      <c r="T545" s="18" t="str">
        <f t="shared" si="230"/>
        <v>Khi một bức tường bên ngoài mới được xây dựng như một kết cấu chống cháy trong khu vực gần như chống cháy, bức tường bên ngoài có thể được cung cấp tiếp giáp với đường ranh giới của khu đất liền kề.</v>
      </c>
      <c r="U545" s="18" t="str">
        <f t="shared" si="231"/>
        <v>000544_opt2.jpg</v>
      </c>
      <c r="V545" s="18" t="str">
        <f t="shared" si="220"/>
        <v>FALSE</v>
      </c>
      <c r="W545" s="46"/>
      <c r="X545" s="19" t="str">
        <f t="shared" si="232"/>
        <v/>
      </c>
      <c r="Y545" s="31" t="s">
        <v>2477</v>
      </c>
      <c r="Z545" s="18" t="str">
        <f t="shared" si="233"/>
        <v>Khi xây dựng công trình mới trong khu vực phòng cháy chữa cháy, kết cấu mái không được gây ra ngọn lửa có hại cho phòng cháy chữa cháy do tia lửa do các đám cháy thông thường trong đô thị gây ra và không được gây nóng chảy, nứt nẻ hoặc các hư hỏng khác có hại cho phòng cháy chữa cháy xâm nhập vào nội thất.</v>
      </c>
      <c r="AA545" s="18" t="str">
        <f t="shared" si="234"/>
        <v>000544_opt3.jpg</v>
      </c>
      <c r="AB545" s="18" t="str">
        <f t="shared" si="221"/>
        <v>FALSE</v>
      </c>
      <c r="AC545" s="46"/>
      <c r="AD545" s="19" t="str">
        <f t="shared" si="235"/>
        <v/>
      </c>
      <c r="AE545" s="31" t="s">
        <v>2656</v>
      </c>
      <c r="AF545" s="18" t="str">
        <f t="shared" si="236"/>
        <v>Khi xây dựng mới được thực hiện trên các khu vực chống cháy và khu vực gần như chống cháy, nó phải là một tòa nhà gần như chống cháy.</v>
      </c>
      <c r="AG545" s="18" t="str">
        <f t="shared" si="237"/>
        <v>000544_opt4.jpg</v>
      </c>
      <c r="AH545" s="18" t="str">
        <f t="shared" si="223"/>
        <v>TRUE</v>
      </c>
      <c r="AI545" s="46"/>
      <c r="AJ545" s="19" t="str">
        <f t="shared" si="238"/>
        <v/>
      </c>
      <c r="AK545" s="31" t="s">
        <v>2823</v>
      </c>
      <c r="AL545" s="18" t="str">
        <f t="shared" si="239"/>
        <v>Khi hàng rào có chiều cao 2,1 m được thiết lập trong khu vực phòng cháy chữa cháy, hàng rào phải được làm bằng vật liệu không cháy hoặc phủ bằng vật liệu đó.</v>
      </c>
      <c r="AM545" s="18" t="str">
        <f t="shared" si="240"/>
        <v>000544_opt5.jpg</v>
      </c>
      <c r="AN545" s="18" t="str">
        <f t="shared" si="224"/>
        <v>FALSE</v>
      </c>
      <c r="AO545" s="46"/>
      <c r="AP545" s="19" t="str">
        <f t="shared" si="241"/>
        <v/>
      </c>
      <c r="AQ545" s="54"/>
      <c r="AR545" s="21" t="str">
        <f t="shared" si="242"/>
        <v/>
      </c>
      <c r="AS545" s="22" t="str">
        <f t="shared" si="243"/>
        <v/>
      </c>
      <c r="AT545" s="57">
        <v>4</v>
      </c>
      <c r="AU545" s="43"/>
      <c r="AV545" s="60" t="s">
        <v>294</v>
      </c>
      <c r="AW545" s="24"/>
    </row>
    <row r="546" spans="1:49" ht="12" customHeight="1" thickBot="1">
      <c r="A546" s="13">
        <f t="shared" si="222"/>
        <v>545</v>
      </c>
      <c r="B546" s="14" t="s">
        <v>7</v>
      </c>
      <c r="C546" s="15" t="s">
        <v>112</v>
      </c>
      <c r="D546" s="67">
        <v>2016</v>
      </c>
      <c r="E546" s="15">
        <v>20</v>
      </c>
      <c r="F546" s="15"/>
      <c r="G546" s="15" t="s">
        <v>2857</v>
      </c>
      <c r="H546" s="15" t="s">
        <v>49</v>
      </c>
      <c r="I546" s="17"/>
      <c r="J546" s="39" t="s">
        <v>2008</v>
      </c>
      <c r="K546" s="18" t="str">
        <f t="shared" si="225"/>
        <v>Tuyên bố nào sau đây là không chính xác theo Đạo luật Tiêu chuẩn Xây dựng?</v>
      </c>
      <c r="L546" s="19" t="str">
        <f t="shared" si="226"/>
        <v>000545_question.jpg</v>
      </c>
      <c r="M546" s="34" t="s">
        <v>2295</v>
      </c>
      <c r="N546" s="18" t="str">
        <f t="shared" si="227"/>
        <v>Trong trường hợp di dời trong phạm vi quy định của Lệnh Nội các đối với một tòa nhà không phải tuân theo các quy định của Đạo luật Tiêu chuẩn Xây dựng theo các quy định của Điều 3, Khoản 2 của Đạo luật Tiêu chuẩn Xây dựng, các quy định của Đạo luật Tiêu chuẩn Xây dựng sẽ không được áp dụng bất kể các quy định của Khoản 3, Mục (3) và (iv) của cùng một Điều khoản.</v>
      </c>
      <c r="O546" s="18" t="str">
        <f t="shared" si="228"/>
        <v>000545_opt1.jpg</v>
      </c>
      <c r="P546" s="18" t="str">
        <f t="shared" si="219"/>
        <v>FALSE</v>
      </c>
      <c r="Q546" s="46"/>
      <c r="R546" s="20" t="str">
        <f t="shared" si="229"/>
        <v/>
      </c>
      <c r="S546" s="31" t="s">
        <v>2295</v>
      </c>
      <c r="T546" s="18" t="str">
        <f t="shared" si="230"/>
        <v>Trong trường hợp di dời trong phạm vi quy định của Lệnh Nội các đối với một tòa nhà không phải tuân theo các quy định của Đạo luật Tiêu chuẩn Xây dựng theo các quy định của Điều 3, Khoản 2 của Đạo luật Tiêu chuẩn Xây dựng, các quy định của Đạo luật Tiêu chuẩn Xây dựng sẽ không được áp dụng bất kể các quy định của Khoản 3, Mục (3) và (iv) của cùng một Điều khoản.</v>
      </c>
      <c r="U546" s="18" t="str">
        <f t="shared" si="231"/>
        <v>000545_opt2.jpg</v>
      </c>
      <c r="V546" s="18" t="str">
        <f t="shared" si="220"/>
        <v>TRUE</v>
      </c>
      <c r="W546" s="46"/>
      <c r="X546" s="19" t="str">
        <f t="shared" si="232"/>
        <v/>
      </c>
      <c r="Y546" s="31" t="s">
        <v>2478</v>
      </c>
      <c r="Z546" s="18" t="str">
        <f t="shared" si="233"/>
        <v>Trong trường hợp xây dựng mới một tòa nhà được quy định tại Điều 6, khoản 1, mục (i) của Đạo luật Tiêu chuẩn Xây dựng, nếu cơ quan kiểm tra xác nhận được chỉ định công nhận rằng nó phù hợp với các tiêu chuẩn do Bộ trưởng Bộ Đất đai, Cơ sở hạ tầng, Giao thông và Du lịch quy định là không có trở ngại đối với an toàn, phòng cháy chữa cháy hoặc sơ tán, chủ sở hữu tòa nhà có thể tạm thời sử dụng tòa nhà ngay cả trước khi nhận được giấy chứng nhận kiểm định.</v>
      </c>
      <c r="AA546" s="18" t="str">
        <f t="shared" si="234"/>
        <v>000545_opt3.jpg</v>
      </c>
      <c r="AB546" s="18" t="str">
        <f t="shared" si="221"/>
        <v>FALSE</v>
      </c>
      <c r="AC546" s="46"/>
      <c r="AD546" s="19" t="str">
        <f t="shared" si="235"/>
        <v/>
      </c>
      <c r="AE546" s="31" t="s">
        <v>2657</v>
      </c>
      <c r="AF546" s="18" t="str">
        <f t="shared" si="236"/>
        <v>Các quy định tại Điều 20 của Đạo luật Tiêu chuẩn Xây dựng cũng sẽ áp dụng cho các văn phòng được thành lập tại công trường cho công việc xây dựng.</v>
      </c>
      <c r="AG546" s="18" t="str">
        <f t="shared" si="237"/>
        <v>000545_opt4.jpg</v>
      </c>
      <c r="AH546" s="18" t="str">
        <f t="shared" si="223"/>
        <v>FALSE</v>
      </c>
      <c r="AI546" s="46"/>
      <c r="AJ546" s="19" t="str">
        <f t="shared" si="238"/>
        <v/>
      </c>
      <c r="AK546" s="31" t="s">
        <v>2824</v>
      </c>
      <c r="AL546" s="18" t="str">
        <f t="shared" si="239"/>
        <v>Các quy định của Đạo luật Tiêu chuẩn Xây dựng không áp dụng cho các tòa nhà đã được chỉ định là bảo vật quốc gia theo các quy định của Đạo luật Bảo vệ Tài sản Văn hóa nhưng sao chép hình thức ban đầu và cơ quan hành chính được chỉ định đã có được sự đồng ý của Ủy ban Đánh giá Kiến trúc và cho rằng không thể tránh khỏi việc sao chép hình thức ban đầu.</v>
      </c>
      <c r="AM546" s="18" t="str">
        <f t="shared" si="240"/>
        <v>000545_opt5.jpg</v>
      </c>
      <c r="AN546" s="18" t="str">
        <f t="shared" si="224"/>
        <v>FALSE</v>
      </c>
      <c r="AO546" s="46"/>
      <c r="AP546" s="19" t="str">
        <f t="shared" si="241"/>
        <v/>
      </c>
      <c r="AQ546" s="54"/>
      <c r="AR546" s="21" t="str">
        <f t="shared" si="242"/>
        <v/>
      </c>
      <c r="AS546" s="22" t="str">
        <f t="shared" si="243"/>
        <v/>
      </c>
      <c r="AT546" s="57">
        <v>2</v>
      </c>
      <c r="AU546" s="43"/>
      <c r="AV546" s="60" t="s">
        <v>294</v>
      </c>
      <c r="AW546" s="24"/>
    </row>
    <row r="547" spans="1:49" ht="12" customHeight="1" thickBot="1">
      <c r="A547" s="13">
        <f t="shared" si="222"/>
        <v>546</v>
      </c>
      <c r="B547" s="14" t="s">
        <v>7</v>
      </c>
      <c r="C547" s="15" t="s">
        <v>112</v>
      </c>
      <c r="D547" s="67">
        <v>2016</v>
      </c>
      <c r="E547" s="15">
        <v>21</v>
      </c>
      <c r="F547" s="15"/>
      <c r="G547" s="15" t="s">
        <v>2857</v>
      </c>
      <c r="H547" s="15" t="s">
        <v>49</v>
      </c>
      <c r="I547" s="17"/>
      <c r="J547" s="39" t="s">
        <v>2115</v>
      </c>
      <c r="K547" s="18" t="str">
        <f t="shared" si="225"/>
        <v>Tuyên bố nào sau đây về kiến trúc sư là không chính xác theo Đạo luật Kiến trúc sư?</v>
      </c>
      <c r="L547" s="19" t="str">
        <f t="shared" si="226"/>
        <v>000546_question.jpg</v>
      </c>
      <c r="M547" s="34" t="s">
        <v>2296</v>
      </c>
      <c r="N547" s="18" t="str">
        <f t="shared" si="227"/>
        <v>Các kiến trúc sư không được trả lời các cuộc tham vấn về các hành vi vi phạm các quy định của Đạo luật Tiêu chuẩn Xây dựng về độ bền kết cấu.</v>
      </c>
      <c r="O547" s="18" t="str">
        <f t="shared" si="228"/>
        <v>000546_opt1.jpg</v>
      </c>
      <c r="P547" s="18" t="str">
        <f t="shared" si="219"/>
        <v>FALSE</v>
      </c>
      <c r="Q547" s="46"/>
      <c r="R547" s="20" t="str">
        <f t="shared" si="229"/>
        <v/>
      </c>
      <c r="S547" s="31" t="s">
        <v>2296</v>
      </c>
      <c r="T547" s="18" t="str">
        <f t="shared" si="230"/>
        <v>Các kiến trúc sư không được trả lời các cuộc tham vấn về các hành vi vi phạm các quy định của Đạo luật Tiêu chuẩn Xây dựng về độ bền kết cấu.</v>
      </c>
      <c r="U547" s="18" t="str">
        <f t="shared" si="231"/>
        <v>000546_opt2.jpg</v>
      </c>
      <c r="V547" s="18" t="str">
        <f t="shared" si="220"/>
        <v>FALSE</v>
      </c>
      <c r="W547" s="46"/>
      <c r="X547" s="19" t="str">
        <f t="shared" si="232"/>
        <v/>
      </c>
      <c r="Y547" s="31" t="s">
        <v>2479</v>
      </c>
      <c r="Z547" s="18" t="str">
        <f t="shared" si="233"/>
        <v>Nếu một kiến trúc sư có hành vi không trung thực liên quan đến công việc của mình, giấy phép của họ có thể bị thu hồi.</v>
      </c>
      <c r="AA547" s="18" t="str">
        <f t="shared" si="234"/>
        <v>000546_opt3.jpg</v>
      </c>
      <c r="AB547" s="18" t="str">
        <f t="shared" si="221"/>
        <v>FALSE</v>
      </c>
      <c r="AC547" s="46"/>
      <c r="AD547" s="19" t="str">
        <f t="shared" si="235"/>
        <v/>
      </c>
      <c r="AE547" s="31" t="s">
        <v>2658</v>
      </c>
      <c r="AF547" s="18" t="str">
        <f t="shared" si="236"/>
        <v>Kiến trúc sư phải luôn giữ gìn phẩm giá, quen thuộc với luật pháp và thực tiễn liên quan đến công việc của họ, thực hiện nhiệm vụ của mình một cách công bằng và trung thành để góp phần nâng cao chất lượng của các công trình.</v>
      </c>
      <c r="AG547" s="18" t="str">
        <f t="shared" si="237"/>
        <v>000546_opt4.jpg</v>
      </c>
      <c r="AH547" s="18" t="str">
        <f t="shared" si="223"/>
        <v>FALSE</v>
      </c>
      <c r="AI547" s="46"/>
      <c r="AJ547" s="19" t="str">
        <f t="shared" si="238"/>
        <v/>
      </c>
      <c r="AK547" s="31" t="s">
        <v>2825</v>
      </c>
      <c r="AL547" s="18" t="str">
        <f t="shared" si="239"/>
        <v>Khi kiến trúc sư phát hiện công việc xây dựng chưa được thực hiện theo đúng hồ sơ thiết kế trong trường hợp giám sát thi công xây dựng tòa nhà, kiến trúc sư phải báo cáo ngay cho Cơ quan hành chính cụ thể về việc đó.</v>
      </c>
      <c r="AM547" s="18" t="str">
        <f t="shared" si="240"/>
        <v>000546_opt5.jpg</v>
      </c>
      <c r="AN547" s="18" t="str">
        <f t="shared" si="224"/>
        <v>TRUE</v>
      </c>
      <c r="AO547" s="46"/>
      <c r="AP547" s="19" t="str">
        <f t="shared" si="241"/>
        <v/>
      </c>
      <c r="AQ547" s="54"/>
      <c r="AR547" s="21" t="str">
        <f t="shared" si="242"/>
        <v/>
      </c>
      <c r="AS547" s="22" t="str">
        <f t="shared" si="243"/>
        <v/>
      </c>
      <c r="AT547" s="57">
        <v>5</v>
      </c>
      <c r="AU547" s="43"/>
      <c r="AV547" s="60" t="s">
        <v>294</v>
      </c>
      <c r="AW547" s="24"/>
    </row>
    <row r="548" spans="1:49" ht="12" customHeight="1" thickBot="1">
      <c r="A548" s="13">
        <f t="shared" si="222"/>
        <v>547</v>
      </c>
      <c r="B548" s="14" t="s">
        <v>7</v>
      </c>
      <c r="C548" s="15" t="s">
        <v>112</v>
      </c>
      <c r="D548" s="67">
        <v>2016</v>
      </c>
      <c r="E548" s="15">
        <v>22</v>
      </c>
      <c r="F548" s="15"/>
      <c r="G548" s="15" t="s">
        <v>2857</v>
      </c>
      <c r="H548" s="15" t="s">
        <v>49</v>
      </c>
      <c r="I548" s="17"/>
      <c r="J548" s="39" t="s">
        <v>2026</v>
      </c>
      <c r="K548" s="18" t="str">
        <f t="shared" si="225"/>
        <v>Mô tả nào sau đây về văn phòng kiến trúc sư là không chính xác theo Đạo luật Kiến trúc sư?</v>
      </c>
      <c r="L548" s="19" t="str">
        <f t="shared" si="226"/>
        <v>000547_question.jpg</v>
      </c>
      <c r="M548" s="34" t="s">
        <v>2297</v>
      </c>
      <c r="N548" s="18" t="str">
        <f t="shared" si="227"/>
        <v>Ngay cả khi một kiến trúc sư chỉ thiết kế một tòa nhà mà họ là chủ sở hữu, họ phải chỉ định một văn phòng kiến trúc sư và có được đăng ký từ thống đốc tỉnh (về nguyên tắc, nếu thống đốc tỉnh chỉ định một cơ quan đăng ký văn phòng được chỉ định), văn phòng kiến trúc sư phải được đăng ký với thống đốc tỉnh (về nguyên tắc là cơ quan đăng ký văn phòng được chỉ định).</v>
      </c>
      <c r="O548" s="18" t="str">
        <f t="shared" si="228"/>
        <v>000547_opt1.jpg</v>
      </c>
      <c r="P548" s="18" t="str">
        <f t="shared" si="219"/>
        <v>TRUE</v>
      </c>
      <c r="Q548" s="46"/>
      <c r="R548" s="20" t="str">
        <f t="shared" si="229"/>
        <v/>
      </c>
      <c r="S548" s="31" t="s">
        <v>2297</v>
      </c>
      <c r="T548" s="18" t="str">
        <f t="shared" si="230"/>
        <v>Ngay cả khi một kiến trúc sư chỉ thiết kế một tòa nhà mà họ là chủ sở hữu, họ phải chỉ định một văn phòng kiến trúc sư và có được đăng ký từ thống đốc tỉnh (về nguyên tắc, nếu thống đốc tỉnh chỉ định một cơ quan đăng ký văn phòng được chỉ định), văn phòng kiến trúc sư phải được đăng ký với thống đốc tỉnh (về nguyên tắc là cơ quan đăng ký văn phòng được chỉ định).</v>
      </c>
      <c r="U548" s="18" t="str">
        <f t="shared" si="231"/>
        <v>000547_opt2.jpg</v>
      </c>
      <c r="V548" s="18" t="str">
        <f t="shared" si="220"/>
        <v>FALSE</v>
      </c>
      <c r="W548" s="46"/>
      <c r="X548" s="19" t="str">
        <f t="shared" si="232"/>
        <v/>
      </c>
      <c r="Y548" s="31" t="s">
        <v>2480</v>
      </c>
      <c r="Z548" s="18" t="str">
        <f t="shared" si="233"/>
        <v>Kiến trúc sư quản lý phải là kiến trúc sư đã hoàn thành khóa học kiến trúc sư quản lý do cơ sở đào tạo đã đăng ký thực hiện sau khi tham gia vào các công việc theo quy định liên quan đến thiết kế tòa nhà và giám sát xây dựng trong ít nhất ba năm với tư cách là kiến trúc sư.</v>
      </c>
      <c r="AA548" s="18" t="str">
        <f t="shared" si="234"/>
        <v>000547_opt3.jpg</v>
      </c>
      <c r="AB548" s="18" t="str">
        <f t="shared" si="221"/>
        <v>FALSE</v>
      </c>
      <c r="AC548" s="46"/>
      <c r="AD548" s="19" t="str">
        <f t="shared" si="235"/>
        <v/>
      </c>
      <c r="AE548" s="31" t="s">
        <v>2388</v>
      </c>
      <c r="AF548" s="18" t="str">
        <f t="shared" si="236"/>
        <v>Khi người sáng lập văn phòng kiến trúc sư có kiến trúc sư quản lý, v.v. giải thích những vấn đề quan trọng cho kiến trúc sư quản lý, v.v. trước khi ký kết hợp đồng giám sát thi công xây dựng với chủ sở hữu công trình, kiến trúc sư quản lý, v.v. phải xuất trình giấy phép kiến trúc sư theo quy định hoặc giấy chứng nhận giấy phép kiến trúc sư theo quy định cho chủ sở hữu công trình.</v>
      </c>
      <c r="AG548" s="18" t="str">
        <f t="shared" si="237"/>
        <v>000547_opt4.jpg</v>
      </c>
      <c r="AH548" s="18" t="str">
        <f t="shared" si="223"/>
        <v>FALSE</v>
      </c>
      <c r="AI548" s="46"/>
      <c r="AJ548" s="19" t="str">
        <f t="shared" si="238"/>
        <v/>
      </c>
      <c r="AK548" s="31" t="s">
        <v>2761</v>
      </c>
      <c r="AL548" s="18" t="str">
        <f t="shared" si="239"/>
        <v>Ngay cả khi người sáng lập văn phòng kiến trúc sư được sự cho phép của người gửi hàng thì không được ủy thác công việc thiết kế hoặc giám sát thi công cho người không phải là người sáng lập văn phòng kiến trúc sư.</v>
      </c>
      <c r="AM548" s="18" t="str">
        <f t="shared" si="240"/>
        <v>000547_opt5.jpg</v>
      </c>
      <c r="AN548" s="18" t="str">
        <f t="shared" si="224"/>
        <v>FALSE</v>
      </c>
      <c r="AO548" s="46"/>
      <c r="AP548" s="19" t="str">
        <f t="shared" si="241"/>
        <v/>
      </c>
      <c r="AQ548" s="54"/>
      <c r="AR548" s="21" t="str">
        <f t="shared" si="242"/>
        <v/>
      </c>
      <c r="AS548" s="22" t="str">
        <f t="shared" si="243"/>
        <v/>
      </c>
      <c r="AT548" s="57">
        <v>1</v>
      </c>
      <c r="AU548" s="43"/>
      <c r="AV548" s="60" t="s">
        <v>294</v>
      </c>
      <c r="AW548" s="24"/>
    </row>
    <row r="549" spans="1:49" ht="12" customHeight="1" thickBot="1">
      <c r="A549" s="13">
        <f t="shared" si="222"/>
        <v>548</v>
      </c>
      <c r="B549" s="14" t="s">
        <v>7</v>
      </c>
      <c r="C549" s="15" t="s">
        <v>112</v>
      </c>
      <c r="D549" s="67">
        <v>2016</v>
      </c>
      <c r="E549" s="15">
        <v>23</v>
      </c>
      <c r="F549" s="15"/>
      <c r="G549" s="15" t="s">
        <v>2857</v>
      </c>
      <c r="H549" s="15" t="s">
        <v>49</v>
      </c>
      <c r="I549" s="17"/>
      <c r="J549" s="39" t="s">
        <v>2116</v>
      </c>
      <c r="K549" s="18" t="str">
        <f t="shared" si="225"/>
        <v>Về mô tả của I~ni, cái nào sau đây là sự kết hợp của những cái chỉ đúng theo Đạo luật Kinh doanh Xây dựng?
b. Một người có doanh nghiệp chỉ thực hiện công việc nhà ở không được xin giấy phép của doanh nghiệp xây dựng, bất kể quy mô của nó.
(b) Nếu một nhà thầu xây dựng đảm nhận xây dựng hoàn chỉnh một chung cư với giá hợp đồng là 40 triệu yên, kỹ sư trưởng đóng tại công trường có thể không phải là người chuyên trách khi thi công công trình.
c) Trường hợp chủ thầu xây dựng mới nhà chung cư hai tầng bằng gỗ có tổng diện tích 300 m2 là nhà thầu chính thì không được cho người khác nhận khoán một lần kể cả khi đã được sự đồng ý trước bằng văn bản của bên đặt mua.
d) Bên đặt thầu không được yêu cầu thay đổi từ nhà thầu chính sang nhà thầu xây dựng, ngay cả khi đó là nhà thầu phụ được coi là không phù hợp đáng kể để thi công công trình xây dựng.</v>
      </c>
      <c r="L549" s="19" t="str">
        <f t="shared" si="226"/>
        <v>000548_question.jpg</v>
      </c>
      <c r="M549" s="34" t="s">
        <v>2204</v>
      </c>
      <c r="N549" s="18" t="str">
        <f t="shared" si="227"/>
        <v>Cài đặt</v>
      </c>
      <c r="O549" s="18" t="str">
        <f t="shared" si="228"/>
        <v>000548_opt1.jpg</v>
      </c>
      <c r="P549" s="18" t="str">
        <f t="shared" si="219"/>
        <v>FALSE</v>
      </c>
      <c r="Q549" s="46"/>
      <c r="R549" s="20" t="str">
        <f t="shared" si="229"/>
        <v/>
      </c>
      <c r="S549" s="31" t="s">
        <v>2204</v>
      </c>
      <c r="T549" s="18" t="str">
        <f t="shared" si="230"/>
        <v>Cài đặt</v>
      </c>
      <c r="U549" s="18" t="str">
        <f t="shared" si="231"/>
        <v>000548_opt2.jpg</v>
      </c>
      <c r="V549" s="18" t="str">
        <f t="shared" si="220"/>
        <v>FALSE</v>
      </c>
      <c r="W549" s="46"/>
      <c r="X549" s="19" t="str">
        <f t="shared" si="232"/>
        <v/>
      </c>
      <c r="Y549" s="31" t="s">
        <v>2389</v>
      </c>
      <c r="Z549" s="18" t="str">
        <f t="shared" si="233"/>
        <v>Lo và Ha</v>
      </c>
      <c r="AA549" s="18" t="str">
        <f t="shared" si="234"/>
        <v>000548_opt3.jpg</v>
      </c>
      <c r="AB549" s="18" t="str">
        <f t="shared" si="221"/>
        <v>TRUE</v>
      </c>
      <c r="AC549" s="46"/>
      <c r="AD549" s="19" t="str">
        <f t="shared" si="235"/>
        <v/>
      </c>
      <c r="AE549" s="31" t="s">
        <v>2571</v>
      </c>
      <c r="AF549" s="18" t="str">
        <f t="shared" si="236"/>
        <v>Ro và Ni</v>
      </c>
      <c r="AG549" s="18" t="str">
        <f t="shared" si="237"/>
        <v>000548_opt4.jpg</v>
      </c>
      <c r="AH549" s="18" t="str">
        <f t="shared" si="223"/>
        <v>FALSE</v>
      </c>
      <c r="AI549" s="46"/>
      <c r="AJ549" s="19" t="str">
        <f t="shared" si="238"/>
        <v/>
      </c>
      <c r="AK549" s="31" t="s">
        <v>2740</v>
      </c>
      <c r="AL549" s="18" t="str">
        <f t="shared" si="239"/>
        <v>Hà và Ni</v>
      </c>
      <c r="AM549" s="18" t="str">
        <f t="shared" si="240"/>
        <v>000548_opt5.jpg</v>
      </c>
      <c r="AN549" s="18" t="str">
        <f t="shared" si="224"/>
        <v>FALSE</v>
      </c>
      <c r="AO549" s="46"/>
      <c r="AP549" s="19" t="str">
        <f t="shared" si="241"/>
        <v/>
      </c>
      <c r="AQ549" s="54"/>
      <c r="AR549" s="21" t="str">
        <f t="shared" si="242"/>
        <v/>
      </c>
      <c r="AS549" s="22" t="str">
        <f t="shared" si="243"/>
        <v/>
      </c>
      <c r="AT549" s="57">
        <v>3</v>
      </c>
      <c r="AU549" s="43"/>
      <c r="AV549" s="60" t="s">
        <v>294</v>
      </c>
      <c r="AW549" s="24"/>
    </row>
    <row r="550" spans="1:49" ht="12" customHeight="1" thickBot="1">
      <c r="A550" s="13">
        <f t="shared" si="222"/>
        <v>549</v>
      </c>
      <c r="B550" s="14" t="s">
        <v>7</v>
      </c>
      <c r="C550" s="15" t="s">
        <v>112</v>
      </c>
      <c r="D550" s="67">
        <v>2016</v>
      </c>
      <c r="E550" s="15">
        <v>24</v>
      </c>
      <c r="F550" s="15"/>
      <c r="G550" s="15" t="s">
        <v>2857</v>
      </c>
      <c r="H550" s="15" t="s">
        <v>49</v>
      </c>
      <c r="I550" s="17"/>
      <c r="J550" s="39" t="s">
        <v>2045</v>
      </c>
      <c r="K550" s="18" t="str">
        <f t="shared" si="225"/>
        <v>Tuyên bố nào sau đây là không chính xác trong "Đạo luật về Thúc đẩy Trang bị thêm Địa chấn của các tòa nhà"?</v>
      </c>
      <c r="L550" s="19" t="str">
        <f t="shared" si="226"/>
        <v>000549_question.jpg</v>
      </c>
      <c r="M550" s="34" t="s">
        <v>2298</v>
      </c>
      <c r="N550" s="18" t="str">
        <f t="shared" si="227"/>
        <v>Người đã nhận được xác nhận của cơ quan quản lý nhà nước có thẩm quyền về việc công trình xây dựng đáp ứng các tiêu chuẩn về an toàn phòng chống động đất có thể gắn biển hiệu công trình (công trình được chứng nhận phù hợp tiêu chuẩn), địa điểm công trình hoặc quảng cáo, v.v. theo mẫu quy định.</v>
      </c>
      <c r="O550" s="18" t="str">
        <f t="shared" si="228"/>
        <v>000549_opt1.jpg</v>
      </c>
      <c r="P550" s="18" t="str">
        <f t="shared" si="219"/>
        <v>FALSE</v>
      </c>
      <c r="Q550" s="46"/>
      <c r="R550" s="20" t="str">
        <f t="shared" si="229"/>
        <v/>
      </c>
      <c r="S550" s="31" t="s">
        <v>2298</v>
      </c>
      <c r="T550" s="18" t="str">
        <f t="shared" si="230"/>
        <v>Người đã nhận được xác nhận của cơ quan quản lý nhà nước có thẩm quyền về việc công trình xây dựng đáp ứng các tiêu chuẩn về an toàn phòng chống động đất có thể gắn biển hiệu công trình (công trình được chứng nhận phù hợp tiêu chuẩn), địa điểm công trình hoặc quảng cáo, v.v. theo mẫu quy định.</v>
      </c>
      <c r="U550" s="18" t="str">
        <f t="shared" si="231"/>
        <v>000549_opt2.jpg</v>
      </c>
      <c r="V550" s="18" t="str">
        <f t="shared" si="220"/>
        <v>FALSE</v>
      </c>
      <c r="W550" s="46"/>
      <c r="X550" s="19" t="str">
        <f t="shared" si="232"/>
        <v/>
      </c>
      <c r="Y550" s="31" t="s">
        <v>2481</v>
      </c>
      <c r="Z550" s="18" t="str">
        <f t="shared" si="233"/>
        <v>Chủ sở hữu công trình xây dựng có tên trong phương án xác nhận an toàn phải tiến hành chẩn đoán khả năng chống động đất của công trình theo quy định của Bộ Đất đai, Cơ sở hạ tầng, Giao thông và Du lịch và báo cáo kết quả cho cơ quan hành chính có thẩm quyền trước thời hạn quy định.</v>
      </c>
      <c r="AA550" s="18" t="str">
        <f t="shared" si="234"/>
        <v>000549_opt3.jpg</v>
      </c>
      <c r="AB550" s="18" t="str">
        <f t="shared" si="221"/>
        <v>FALSE</v>
      </c>
      <c r="AC550" s="46"/>
      <c r="AD550" s="19" t="str">
        <f t="shared" si="235"/>
        <v/>
      </c>
      <c r="AE550" s="31" t="s">
        <v>2548</v>
      </c>
      <c r="AF550" s="18" t="str">
        <f t="shared" si="236"/>
        <v>Tòa nhà bị cản trở giao thông là một tòa nhà được chỉ định bởi Lệnh Nội các vì nó có thể cản trở việc đi lại của con đường liền kề với địa điểm và gây khó khăn cho một số lượng lớn người sơ tán suôn sẻ trong trường hợp sụp đổ do động đất.</v>
      </c>
      <c r="AG550" s="18" t="str">
        <f t="shared" si="237"/>
        <v>000549_opt4.jpg</v>
      </c>
      <c r="AH550" s="18" t="str">
        <f t="shared" si="223"/>
        <v>FALSE</v>
      </c>
      <c r="AI550" s="46"/>
      <c r="AJ550" s="19" t="str">
        <f t="shared" si="238"/>
        <v/>
      </c>
      <c r="AK550" s="31" t="s">
        <v>2826</v>
      </c>
      <c r="AL550" s="18" t="str">
        <f t="shared" si="239"/>
        <v>Khi nhận được đơn đăng ký của chủ sở hữu công trình hiện có không đủ điều kiện địa chấn có trở ngại giao thông, cơ quan hành chính có thẩm quyền phải chịu chi phí cần thiết để thực hiện chẩn đoán địa chấn theo quy định của Lệnh của Bộ Đất đai, Cơ sở hạ tầng, Giao thông và Du lịch.</v>
      </c>
      <c r="AM550" s="18" t="str">
        <f t="shared" si="240"/>
        <v>000549_opt5.jpg</v>
      </c>
      <c r="AN550" s="18" t="str">
        <f t="shared" si="224"/>
        <v>TRUE</v>
      </c>
      <c r="AO550" s="46"/>
      <c r="AP550" s="19" t="str">
        <f t="shared" si="241"/>
        <v/>
      </c>
      <c r="AQ550" s="54"/>
      <c r="AR550" s="21" t="str">
        <f t="shared" si="242"/>
        <v/>
      </c>
      <c r="AS550" s="22" t="str">
        <f t="shared" si="243"/>
        <v/>
      </c>
      <c r="AT550" s="57">
        <v>5</v>
      </c>
      <c r="AU550" s="43"/>
      <c r="AV550" s="60" t="s">
        <v>294</v>
      </c>
      <c r="AW550" s="24"/>
    </row>
    <row r="551" spans="1:49" ht="12" customHeight="1" thickBot="1">
      <c r="A551" s="13">
        <f t="shared" si="222"/>
        <v>550</v>
      </c>
      <c r="B551" s="14" t="s">
        <v>7</v>
      </c>
      <c r="C551" s="15" t="s">
        <v>112</v>
      </c>
      <c r="D551" s="67">
        <v>2016</v>
      </c>
      <c r="E551" s="15">
        <v>25</v>
      </c>
      <c r="F551" s="15"/>
      <c r="G551" s="15" t="s">
        <v>2857</v>
      </c>
      <c r="H551" s="15" t="s">
        <v>49</v>
      </c>
      <c r="I551" s="17"/>
      <c r="J551" s="39" t="s">
        <v>2117</v>
      </c>
      <c r="K551" s="18" t="str">
        <f t="shared" si="225"/>
        <v>Tuyên bố nào sau đây liên quan đến công trình xây dựng mới với giá hợp đồng là 30 triệu yên trong một ngôi nhà gỗ hai tầng có tổng diện tích 200 m2 (một nhà hàng có diện tích sàn 100 m2 ở tầng một và một ngôi nhà có diện tích sàn 100 m2 ở tầng hai) là không chính xác?</v>
      </c>
      <c r="L551" s="19" t="str">
        <f t="shared" si="226"/>
        <v>000550_question.jpg</v>
      </c>
      <c r="M551" s="34" t="s">
        <v>2299</v>
      </c>
      <c r="N551" s="18" t="str">
        <f t="shared" si="227"/>
        <v>Theo "Đạo luật về thúc đẩy thuận lợi cho việc di chuyển của người già và người khuyết tật", chủ sở hữu tòa nhà, v.v. không phải tuân thủ các tiêu chuẩn tạo điều kiện thuận lợi cho việc di chuyển tòa nhà, v.v.</v>
      </c>
      <c r="O551" s="18" t="str">
        <f t="shared" si="228"/>
        <v>000550_opt1.jpg</v>
      </c>
      <c r="P551" s="18" t="str">
        <f t="shared" si="219"/>
        <v>FALSE</v>
      </c>
      <c r="Q551" s="46"/>
      <c r="R551" s="20" t="str">
        <f t="shared" si="229"/>
        <v/>
      </c>
      <c r="S551" s="31" t="s">
        <v>2299</v>
      </c>
      <c r="T551" s="18" t="str">
        <f t="shared" si="230"/>
        <v>Theo "Đạo luật về thúc đẩy thuận lợi cho việc di chuyển của người già và người khuyết tật", chủ sở hữu tòa nhà, v.v. không phải tuân thủ các tiêu chuẩn tạo điều kiện thuận lợi cho việc di chuyển tòa nhà, v.v.</v>
      </c>
      <c r="U551" s="18" t="str">
        <f t="shared" si="231"/>
        <v>000550_opt2.jpg</v>
      </c>
      <c r="V551" s="18" t="str">
        <f t="shared" si="220"/>
        <v>FALSE</v>
      </c>
      <c r="W551" s="46"/>
      <c r="X551" s="19" t="str">
        <f t="shared" si="232"/>
        <v/>
      </c>
      <c r="Y551" s="31" t="s">
        <v>2482</v>
      </c>
      <c r="Z551" s="18" t="str">
        <f t="shared" si="233"/>
        <v>Theo "Đạo luật về bảo đảm thực hiện trách nhiệm đối với các khiếm khuyết về nhà ở cụ thể", hợp đồng bảo hiểm trách nhiệm bảo hành khiếm khuyết xây dựng nhà ở không thể thay đổi hoặc hủy bỏ trừ khi được Bộ trưởng Bộ Đất đai, Cơ sở hạ tầng, Giao thông và Du lịch chấp thuận.</v>
      </c>
      <c r="AA551" s="18" t="str">
        <f t="shared" si="234"/>
        <v>000550_opt3.jpg</v>
      </c>
      <c r="AB551" s="18" t="str">
        <f t="shared" si="221"/>
        <v>FALSE</v>
      </c>
      <c r="AC551" s="46"/>
      <c r="AD551" s="19" t="str">
        <f t="shared" si="235"/>
        <v/>
      </c>
      <c r="AE551" s="31" t="s">
        <v>2659</v>
      </c>
      <c r="AF551" s="18" t="str">
        <f t="shared" si="236"/>
        <v>Theo "Đạo luật về thúc đẩy sự lan tỏa của nhà ở xuất sắc dài hạn", nếu thời gian hoàn thành dự kiến của công trình xây dựng liên quan đến việc xây dựng nhà ở bị chậm trễ trong vòng một năm trong số các kế hoạch xây dựng nhà ở xuất sắc dài hạn đã được chứng nhận thì không cần phải xin phép thay đổi của cơ quan hành chính có thẩm quyền.</v>
      </c>
      <c r="AG551" s="18" t="str">
        <f t="shared" si="237"/>
        <v>000550_opt4.jpg</v>
      </c>
      <c r="AH551" s="18" t="str">
        <f t="shared" si="223"/>
        <v>TRUE</v>
      </c>
      <c r="AI551" s="46"/>
      <c r="AJ551" s="19" t="str">
        <f t="shared" si="238"/>
        <v/>
      </c>
      <c r="AK551" s="31" t="s">
        <v>2827</v>
      </c>
      <c r="AL551" s="18" t="str">
        <f t="shared" si="239"/>
        <v>Theo "Đạo luật về tái chế vật liệu liên quan đến công trình xây dựng", người đặt hàng công trình xây dựng mới không phải thông báo cho thống đốc tỉnh về các vấn đề quy định như thời gian bắt đầu xây dựng và phác thảo quy trình.</v>
      </c>
      <c r="AM551" s="18" t="str">
        <f t="shared" si="240"/>
        <v>000550_opt5.jpg</v>
      </c>
      <c r="AN551" s="18" t="str">
        <f t="shared" si="224"/>
        <v>FALSE</v>
      </c>
      <c r="AO551" s="46"/>
      <c r="AP551" s="19" t="str">
        <f t="shared" si="241"/>
        <v/>
      </c>
      <c r="AQ551" s="54"/>
      <c r="AR551" s="21" t="str">
        <f t="shared" si="242"/>
        <v/>
      </c>
      <c r="AS551" s="22" t="str">
        <f t="shared" si="243"/>
        <v/>
      </c>
      <c r="AT551" s="57">
        <v>4</v>
      </c>
      <c r="AU551" s="43"/>
      <c r="AV551" s="60" t="s">
        <v>294</v>
      </c>
      <c r="AW551" s="24"/>
    </row>
    <row r="552" spans="1:49" ht="12" customHeight="1" thickBot="1">
      <c r="A552" s="13">
        <f t="shared" si="222"/>
        <v>551</v>
      </c>
      <c r="B552" s="14" t="s">
        <v>7</v>
      </c>
      <c r="C552" s="15" t="s">
        <v>112</v>
      </c>
      <c r="D552" s="67">
        <v>2015</v>
      </c>
      <c r="E552" s="15">
        <v>1</v>
      </c>
      <c r="F552" s="15"/>
      <c r="G552" s="15" t="s">
        <v>2857</v>
      </c>
      <c r="H552" s="15" t="s">
        <v>49</v>
      </c>
      <c r="I552" s="17"/>
      <c r="J552" s="39" t="s">
        <v>2118</v>
      </c>
      <c r="K552" s="18" t="str">
        <f t="shared" si="225"/>
        <v>Tuyên bố nào sau đây về các thuật ngữ là đúng theo Đạo luật Tiêu chuẩn Xây dựng?</v>
      </c>
      <c r="L552" s="19" t="str">
        <f t="shared" si="226"/>
        <v>000551_question.jpg</v>
      </c>
      <c r="M552" s="34" t="s">
        <v>2300</v>
      </c>
      <c r="N552" s="18" t="str">
        <f t="shared" si="227"/>
        <v>Sàn có sàn dưới mặt đất và chiều cao từ 1 m trở lên từ sàn đến mặt đất là "tầng hầm".</v>
      </c>
      <c r="O552" s="18" t="str">
        <f t="shared" si="228"/>
        <v>000551_opt1.jpg</v>
      </c>
      <c r="P552" s="18" t="str">
        <f t="shared" si="219"/>
        <v>FALSE</v>
      </c>
      <c r="Q552" s="46"/>
      <c r="R552" s="20" t="str">
        <f t="shared" si="229"/>
        <v/>
      </c>
      <c r="S552" s="31" t="s">
        <v>2300</v>
      </c>
      <c r="T552" s="18" t="str">
        <f t="shared" si="230"/>
        <v>Sàn có sàn dưới mặt đất và chiều cao từ 1 m trở lên từ sàn đến mặt đất là "tầng hầm".</v>
      </c>
      <c r="U552" s="18" t="str">
        <f t="shared" si="231"/>
        <v>000551_opt2.jpg</v>
      </c>
      <c r="V552" s="18" t="str">
        <f t="shared" si="220"/>
        <v>FALSE</v>
      </c>
      <c r="W552" s="46"/>
      <c r="X552" s="19" t="str">
        <f t="shared" si="232"/>
        <v/>
      </c>
      <c r="Y552" s="31" t="s">
        <v>2483</v>
      </c>
      <c r="Z552" s="18" t="str">
        <f t="shared" si="233"/>
        <v>Hiệu suất cần thiết cho bức tường bên ngoài hoặc soffit để ngăn chặn sự lan rộng của đám cháy do đám cháy bình thường xảy ra xung quanh tòa nhà được gọi là "hiệu suất phòng cháy chữa cháy".</v>
      </c>
      <c r="AA552" s="18" t="str">
        <f t="shared" si="234"/>
        <v>000551_opt3.jpg</v>
      </c>
      <c r="AB552" s="18" t="str">
        <f t="shared" si="221"/>
        <v>FALSE</v>
      </c>
      <c r="AC552" s="46"/>
      <c r="AD552" s="19" t="str">
        <f t="shared" si="235"/>
        <v/>
      </c>
      <c r="AE552" s="31" t="s">
        <v>2660</v>
      </c>
      <c r="AF552" s="18" t="str">
        <f t="shared" si="236"/>
        <v>Sàn có ban công hiệu quả cho việc sơ tán là "sàn sơ tán".</v>
      </c>
      <c r="AG552" s="18" t="str">
        <f t="shared" si="237"/>
        <v>000551_opt4.jpg</v>
      </c>
      <c r="AH552" s="18" t="str">
        <f t="shared" si="223"/>
        <v>FALSE</v>
      </c>
      <c r="AI552" s="46"/>
      <c r="AJ552" s="19" t="str">
        <f t="shared" si="238"/>
        <v/>
      </c>
      <c r="AK552" s="31" t="s">
        <v>2828</v>
      </c>
      <c r="AL552" s="18" t="str">
        <f t="shared" si="239"/>
        <v>Cổng, hàng rào gắn với nhà lắp đặt liền kề với đường có chiều rộng 4 m tương ứng với "phần có thể lan lửa".</v>
      </c>
      <c r="AM552" s="18" t="str">
        <f t="shared" si="240"/>
        <v>000551_opt5.jpg</v>
      </c>
      <c r="AN552" s="18" t="str">
        <f t="shared" si="224"/>
        <v>TRUE</v>
      </c>
      <c r="AO552" s="46"/>
      <c r="AP552" s="19" t="str">
        <f t="shared" si="241"/>
        <v/>
      </c>
      <c r="AQ552" s="54"/>
      <c r="AR552" s="21" t="str">
        <f t="shared" si="242"/>
        <v/>
      </c>
      <c r="AS552" s="22" t="str">
        <f t="shared" si="243"/>
        <v/>
      </c>
      <c r="AT552" s="57">
        <v>5</v>
      </c>
      <c r="AU552" s="43"/>
      <c r="AV552" s="60" t="s">
        <v>294</v>
      </c>
      <c r="AW552" s="24"/>
    </row>
    <row r="553" spans="1:49" ht="12" customHeight="1" thickBot="1">
      <c r="A553" s="13">
        <f t="shared" si="222"/>
        <v>552</v>
      </c>
      <c r="B553" s="14" t="s">
        <v>7</v>
      </c>
      <c r="C553" s="15" t="s">
        <v>112</v>
      </c>
      <c r="D553" s="67">
        <v>2015</v>
      </c>
      <c r="E553" s="15">
        <v>2</v>
      </c>
      <c r="F553" s="15"/>
      <c r="G553" s="15" t="s">
        <v>2857</v>
      </c>
      <c r="H553" s="15" t="s">
        <v>49</v>
      </c>
      <c r="I553" s="17"/>
      <c r="J553" s="39" t="s">
        <v>2007</v>
      </c>
      <c r="K553" s="18" t="str">
        <f t="shared" si="225"/>
        <v>Hành vi nào sau đây bắt buộc phải được cấp giấy chứng nhận xác nhận ở bất kỳ đâu trên Nhật Bản theo Đạo luật Tiêu chuẩn Xây dựng?</v>
      </c>
      <c r="L553" s="19" t="str">
        <f t="shared" si="226"/>
        <v>000552_question.jpg</v>
      </c>
      <c r="M553" s="34" t="s">
        <v>2301</v>
      </c>
      <c r="N553" s="18" t="str">
        <f t="shared" si="227"/>
        <v>Chuyển đổi mục đích sử dụng từ nhà trọ sang nhà trọ với tổng diện tích 300 m2 bê tông cốt thép</v>
      </c>
      <c r="O553" s="18" t="str">
        <f t="shared" si="228"/>
        <v>000552_opt1.jpg</v>
      </c>
      <c r="P553" s="18" t="str">
        <f t="shared" si="219"/>
        <v>FALSE</v>
      </c>
      <c r="Q553" s="46"/>
      <c r="R553" s="20" t="str">
        <f t="shared" si="229"/>
        <v/>
      </c>
      <c r="S553" s="31" t="s">
        <v>2301</v>
      </c>
      <c r="T553" s="18" t="str">
        <f t="shared" si="230"/>
        <v>Chuyển đổi mục đích sử dụng từ nhà trọ sang nhà trọ với tổng diện tích 300 m2 bê tông cốt thép</v>
      </c>
      <c r="U553" s="18" t="str">
        <f t="shared" si="231"/>
        <v>000552_opt2.jpg</v>
      </c>
      <c r="V553" s="18" t="str">
        <f t="shared" si="220"/>
        <v>FALSE</v>
      </c>
      <c r="W553" s="46"/>
      <c r="X553" s="19" t="str">
        <f t="shared" si="232"/>
        <v/>
      </c>
      <c r="Y553" s="31" t="s">
        <v>2484</v>
      </c>
      <c r="Z553" s="18" t="str">
        <f t="shared" si="233"/>
        <v>Mở rộng diện tích sàn 10 m2 trong nhà kho với tổng diện tích 300 m2 trong kết cấu thép ba tầng</v>
      </c>
      <c r="AA553" s="18" t="str">
        <f t="shared" si="234"/>
        <v>000552_opt3.jpg</v>
      </c>
      <c r="AB553" s="18" t="str">
        <f t="shared" si="221"/>
        <v>FALSE</v>
      </c>
      <c r="AC553" s="46"/>
      <c r="AD553" s="19" t="str">
        <f t="shared" si="235"/>
        <v/>
      </c>
      <c r="AE553" s="31" t="s">
        <v>2661</v>
      </c>
      <c r="AF553" s="18" t="str">
        <f t="shared" si="236"/>
        <v>Cải tạo nhà khung thép một tầng với tổng diện tích 200 m2</v>
      </c>
      <c r="AG553" s="18" t="str">
        <f t="shared" si="237"/>
        <v>000552_opt4.jpg</v>
      </c>
      <c r="AH553" s="18" t="str">
        <f t="shared" si="223"/>
        <v>TRUE</v>
      </c>
      <c r="AI553" s="46"/>
      <c r="AJ553" s="19" t="str">
        <f t="shared" si="238"/>
        <v/>
      </c>
      <c r="AK553" s="31" t="s">
        <v>2829</v>
      </c>
      <c r="AL553" s="18" t="str">
        <f t="shared" si="239"/>
        <v>Nhà một tầng khung thép, xây mới cửa hàng kinh doanh bán hàng với tổng diện tích 100 m2</v>
      </c>
      <c r="AM553" s="18" t="str">
        <f t="shared" si="240"/>
        <v>000552_opt5.jpg</v>
      </c>
      <c r="AN553" s="18" t="str">
        <f t="shared" si="224"/>
        <v>FALSE</v>
      </c>
      <c r="AO553" s="46"/>
      <c r="AP553" s="19" t="str">
        <f t="shared" si="241"/>
        <v/>
      </c>
      <c r="AQ553" s="54"/>
      <c r="AR553" s="21" t="str">
        <f t="shared" si="242"/>
        <v/>
      </c>
      <c r="AS553" s="22" t="str">
        <f t="shared" si="243"/>
        <v/>
      </c>
      <c r="AT553" s="57">
        <v>4</v>
      </c>
      <c r="AU553" s="43"/>
      <c r="AV553" s="60" t="s">
        <v>294</v>
      </c>
      <c r="AW553" s="24"/>
    </row>
    <row r="554" spans="1:49" ht="12" customHeight="1" thickBot="1">
      <c r="A554" s="13">
        <f t="shared" si="222"/>
        <v>553</v>
      </c>
      <c r="B554" s="14" t="s">
        <v>7</v>
      </c>
      <c r="C554" s="15" t="s">
        <v>112</v>
      </c>
      <c r="D554" s="67">
        <v>2015</v>
      </c>
      <c r="E554" s="15">
        <v>3</v>
      </c>
      <c r="F554" s="15"/>
      <c r="G554" s="15" t="s">
        <v>2857</v>
      </c>
      <c r="H554" s="15" t="s">
        <v>49</v>
      </c>
      <c r="I554" s="17"/>
      <c r="J554" s="39" t="s">
        <v>2008</v>
      </c>
      <c r="K554" s="18" t="str">
        <f t="shared" si="225"/>
        <v>Tuyên bố nào sau đây là không chính xác theo Đạo luật Tiêu chuẩn Xây dựng?</v>
      </c>
      <c r="L554" s="19" t="str">
        <f t="shared" si="226"/>
        <v>000553_question.jpg</v>
      </c>
      <c r="M554" s="34" t="s">
        <v>2302</v>
      </c>
      <c r="N554" s="18" t="str">
        <f t="shared" si="227"/>
        <v>Khi xây dựng một ngôi nhà ba tầng bằng gỗ mới, chủ sở hữu không thể sử dụng ngôi nhà trừ khi đã nhận được giấy chứng nhận kiểm định về nguyên tắc.</v>
      </c>
      <c r="O554" s="18" t="str">
        <f t="shared" si="228"/>
        <v>000553_opt1.jpg</v>
      </c>
      <c r="P554" s="18" t="str">
        <f t="shared" si="219"/>
        <v>FALSE</v>
      </c>
      <c r="Q554" s="46"/>
      <c r="R554" s="20" t="str">
        <f t="shared" si="229"/>
        <v/>
      </c>
      <c r="S554" s="31" t="s">
        <v>2302</v>
      </c>
      <c r="T554" s="18" t="str">
        <f t="shared" si="230"/>
        <v>Khi xây dựng một ngôi nhà ba tầng bằng gỗ mới, chủ sở hữu không thể sử dụng ngôi nhà trừ khi đã nhận được giấy chứng nhận kiểm định về nguyên tắc.</v>
      </c>
      <c r="U554" s="18" t="str">
        <f t="shared" si="231"/>
        <v>000553_opt2.jpg</v>
      </c>
      <c r="V554" s="18" t="str">
        <f t="shared" si="220"/>
        <v>TRUE</v>
      </c>
      <c r="W554" s="46"/>
      <c r="X554" s="19" t="str">
        <f t="shared" si="232"/>
        <v/>
      </c>
      <c r="Y554" s="31" t="s">
        <v>2485</v>
      </c>
      <c r="Z554" s="18" t="str">
        <f t="shared" si="233"/>
        <v>Về các quy định về việc lắp đặt thiết bị phòng chống thiên tai dân dụng dựa trên Đạo luật Dịch vụ Cứu hỏa, chúng thuộc các quy định liên quan đến tiêu chuẩn xây dựng và phải được kiểm tra xác nhận bởi người giám sát tòa nhà hoặc cơ quan kiểm tra xác nhận được chỉ định.</v>
      </c>
      <c r="AA554" s="18" t="str">
        <f t="shared" si="234"/>
        <v>000553_opt3.jpg</v>
      </c>
      <c r="AB554" s="18" t="str">
        <f t="shared" si="221"/>
        <v>FALSE</v>
      </c>
      <c r="AC554" s="46"/>
      <c r="AD554" s="19" t="str">
        <f t="shared" si="235"/>
        <v/>
      </c>
      <c r="AE554" s="31" t="s">
        <v>2662</v>
      </c>
      <c r="AF554" s="18" t="str">
        <f t="shared" si="236"/>
        <v>Trường hợp xây dựng mới nhà chung cư ba tầng bằng bê tông cốt thép thì không được xây dựng công trình liên quan đến quá trình quy định trừ trường hợp đã được cấp Giấy chứng nhận kiểm định tạm thời đối với quy trình cụ thể.</v>
      </c>
      <c r="AG554" s="18" t="str">
        <f t="shared" si="237"/>
        <v>000553_opt4.jpg</v>
      </c>
      <c r="AH554" s="18" t="str">
        <f t="shared" si="223"/>
        <v>FALSE</v>
      </c>
      <c r="AI554" s="46"/>
      <c r="AJ554" s="19" t="str">
        <f t="shared" si="238"/>
        <v/>
      </c>
      <c r="AK554" s="31" t="s">
        <v>2830</v>
      </c>
      <c r="AL554" s="18" t="str">
        <f t="shared" si="239"/>
        <v>Khi chủ sở hữu tòa nhà xây dựng mới nhà hai tầng bằng gỗ với tổng diện tích 90 m2 trong khu vực quy hoạch thành phố và xin kiểm tra hoàn công với người giám sát xây dựng, về nguyên tắc phải liên hệ với người giám sát xây dựng trong thời hạn 4 ngày kể từ ngày hoàn thành xây dựng.</v>
      </c>
      <c r="AM554" s="18" t="str">
        <f t="shared" si="240"/>
        <v>000553_opt5.jpg</v>
      </c>
      <c r="AN554" s="18" t="str">
        <f t="shared" si="224"/>
        <v>FALSE</v>
      </c>
      <c r="AO554" s="46"/>
      <c r="AP554" s="19" t="str">
        <f t="shared" si="241"/>
        <v/>
      </c>
      <c r="AQ554" s="54"/>
      <c r="AR554" s="21" t="str">
        <f t="shared" si="242"/>
        <v/>
      </c>
      <c r="AS554" s="22" t="str">
        <f t="shared" si="243"/>
        <v/>
      </c>
      <c r="AT554" s="57">
        <v>2</v>
      </c>
      <c r="AU554" s="43"/>
      <c r="AV554" s="60" t="s">
        <v>294</v>
      </c>
      <c r="AW554" s="24"/>
    </row>
    <row r="555" spans="1:49" ht="12" customHeight="1" thickBot="1">
      <c r="A555" s="13">
        <f t="shared" si="222"/>
        <v>554</v>
      </c>
      <c r="B555" s="14" t="s">
        <v>7</v>
      </c>
      <c r="C555" s="15" t="s">
        <v>112</v>
      </c>
      <c r="D555" s="67">
        <v>2015</v>
      </c>
      <c r="E555" s="15">
        <v>4</v>
      </c>
      <c r="F555" s="15"/>
      <c r="G555" s="15" t="s">
        <v>2857</v>
      </c>
      <c r="H555" s="15" t="s">
        <v>49</v>
      </c>
      <c r="I555" s="17"/>
      <c r="J555" s="39" t="s">
        <v>2119</v>
      </c>
      <c r="K555" s="18" t="str">
        <f t="shared" si="225"/>
        <v>Tuyên bố nào sau đây liên quan đến kế hoạch của một ngôi nhà một gia đình bằng gỗ hai tầng với tổng diện tích 120 m2 không tuân thủ Đạo luật Tiêu chuẩn Xây dựng?</v>
      </c>
      <c r="L555" s="19" t="str">
        <f t="shared" si="226"/>
        <v>000554_question.jpg</v>
      </c>
      <c r="M555" s="34" t="s">
        <v>2303</v>
      </c>
      <c r="N555" s="18" t="str">
        <f t="shared" si="227"/>
        <v>Thiết bị sử dụng lửa có tổng nhiệt trị là 10 kW (không phải "thiết bị đốt kín, v.v. hoặc thiết bị được trang bị ống khói"). Vì một lỗ mở có diện tích mở hiệu quả là 1m2 được cung cấp hiệu quả cho mục đích thông gió nên không có thiết bị thông gió nào khác được lắp đặt.</v>
      </c>
      <c r="O555" s="18" t="str">
        <f t="shared" si="228"/>
        <v>000554_opt1.jpg</v>
      </c>
      <c r="P555" s="18" t="str">
        <f t="shared" si="219"/>
        <v>TRUE</v>
      </c>
      <c r="Q555" s="46"/>
      <c r="R555" s="20" t="str">
        <f t="shared" si="229"/>
        <v/>
      </c>
      <c r="S555" s="31" t="s">
        <v>2303</v>
      </c>
      <c r="T555" s="18" t="str">
        <f t="shared" si="230"/>
        <v>Thiết bị sử dụng lửa có tổng nhiệt trị là 10 kW (không phải "thiết bị đốt kín, v.v. hoặc thiết bị được trang bị ống khói"). Vì một lỗ mở có diện tích mở hiệu quả là 1m2 được cung cấp hiệu quả cho mục đích thông gió nên không có thiết bị thông gió nào khác được lắp đặt.</v>
      </c>
      <c r="U555" s="18" t="str">
        <f t="shared" si="231"/>
        <v>000554_opt2.jpg</v>
      </c>
      <c r="V555" s="18" t="str">
        <f t="shared" si="220"/>
        <v>FALSE</v>
      </c>
      <c r="W555" s="46"/>
      <c r="X555" s="19" t="str">
        <f t="shared" si="232"/>
        <v/>
      </c>
      <c r="Y555" s="31" t="s">
        <v>2486</v>
      </c>
      <c r="Z555" s="18" t="str">
        <f t="shared" si="233"/>
        <v>Vì nằm trong khu vực xử lý được quy định tại Điều 2, Mục 8 của Đạo luật Thoát nước, nhà vệ sinh được làm thành nhà vệ sinh xả nước và đường ống nước thải được kết nối với hệ thống cống công cộng được quy định tại Điều 2, Mục 3 của Luật Thoát nước.</v>
      </c>
      <c r="AA555" s="18" t="str">
        <f t="shared" si="234"/>
        <v>000554_opt3.jpg</v>
      </c>
      <c r="AB555" s="18" t="str">
        <f t="shared" si="221"/>
        <v>FALSE</v>
      </c>
      <c r="AC555" s="46"/>
      <c r="AD555" s="19" t="str">
        <f t="shared" si="235"/>
        <v/>
      </c>
      <c r="AE555" s="31" t="s">
        <v>2663</v>
      </c>
      <c r="AF555" s="18" t="str">
        <f t="shared" si="236"/>
        <v>Một bệ hạ cánh với chiều rộng gai lốp 1,0 m được thiết lập ở độ cao 1,6 m trên cầu thang (cầu thang thẳng trong nhà với chiều cao 3,0 m).</v>
      </c>
      <c r="AG555" s="18" t="str">
        <f t="shared" si="237"/>
        <v>000554_opt4.jpg</v>
      </c>
      <c r="AH555" s="18" t="str">
        <f t="shared" si="223"/>
        <v>FALSE</v>
      </c>
      <c r="AI555" s="46"/>
      <c r="AJ555" s="19" t="str">
        <f t="shared" si="238"/>
        <v/>
      </c>
      <c r="AK555" s="31" t="s">
        <v>2831</v>
      </c>
      <c r="AL555" s="18" t="str">
        <f t="shared" si="239"/>
        <v>Về cửa chuồng ở tầng một, sàn được làm bằng gỗ, và đỉnh của sàn cách mặt đất ngay bên dưới 40 cm.</v>
      </c>
      <c r="AM555" s="18" t="str">
        <f t="shared" si="240"/>
        <v>000554_opt5.jpg</v>
      </c>
      <c r="AN555" s="18" t="str">
        <f t="shared" si="224"/>
        <v>FALSE</v>
      </c>
      <c r="AO555" s="46"/>
      <c r="AP555" s="19" t="str">
        <f t="shared" si="241"/>
        <v/>
      </c>
      <c r="AQ555" s="54"/>
      <c r="AR555" s="21" t="str">
        <f t="shared" si="242"/>
        <v/>
      </c>
      <c r="AS555" s="22" t="str">
        <f t="shared" si="243"/>
        <v/>
      </c>
      <c r="AT555" s="57">
        <v>1</v>
      </c>
      <c r="AU555" s="43"/>
      <c r="AV555" s="60" t="s">
        <v>294</v>
      </c>
      <c r="AW555" s="24"/>
    </row>
    <row r="556" spans="1:49" ht="12" customHeight="1" thickBot="1">
      <c r="A556" s="13">
        <f t="shared" si="222"/>
        <v>555</v>
      </c>
      <c r="B556" s="14" t="s">
        <v>7</v>
      </c>
      <c r="C556" s="15" t="s">
        <v>112</v>
      </c>
      <c r="D556" s="67">
        <v>2015</v>
      </c>
      <c r="E556" s="15">
        <v>5</v>
      </c>
      <c r="F556" s="15"/>
      <c r="G556" s="15" t="s">
        <v>2857</v>
      </c>
      <c r="H556" s="15" t="s">
        <v>49</v>
      </c>
      <c r="I556" s="17"/>
      <c r="J556" s="39" t="s">
        <v>2120</v>
      </c>
      <c r="K556" s="18" t="str">
        <f t="shared" si="225"/>
        <v>Mặt cắt ngang như thể hiện theo hướng của lực căng (giống nhau theo hướng của hàng. Khi tính toán chiều cao trần của một căn phòng có phòng, chiều cao nào sau đây là chiều cao chính xác theo Đạo luật Tiêu chuẩn Xây dựng?</v>
      </c>
      <c r="L556" s="19" t="str">
        <f t="shared" si="226"/>
        <v>000555_question.jpg</v>
      </c>
      <c r="M556" s="34" t="s">
        <v>2304</v>
      </c>
      <c r="N556" s="18" t="str">
        <f t="shared" si="227"/>
        <v>2,35 triệu</v>
      </c>
      <c r="O556" s="18" t="str">
        <f t="shared" si="228"/>
        <v>000555_opt1.jpg</v>
      </c>
      <c r="P556" s="18" t="str">
        <f t="shared" si="219"/>
        <v>FALSE</v>
      </c>
      <c r="Q556" s="46"/>
      <c r="R556" s="20" t="str">
        <f t="shared" si="229"/>
        <v/>
      </c>
      <c r="S556" s="31" t="s">
        <v>2304</v>
      </c>
      <c r="T556" s="18" t="str">
        <f t="shared" si="230"/>
        <v>2,35 triệu</v>
      </c>
      <c r="U556" s="18" t="str">
        <f t="shared" si="231"/>
        <v>000555_opt2.jpg</v>
      </c>
      <c r="V556" s="18" t="str">
        <f t="shared" si="220"/>
        <v>TRUE</v>
      </c>
      <c r="W556" s="46"/>
      <c r="X556" s="19" t="str">
        <f t="shared" si="232"/>
        <v/>
      </c>
      <c r="Y556" s="31" t="s">
        <v>2487</v>
      </c>
      <c r="Z556" s="18" t="str">
        <f t="shared" si="233"/>
        <v>2,90 triệu</v>
      </c>
      <c r="AA556" s="18" t="str">
        <f t="shared" si="234"/>
        <v>000555_opt3.jpg</v>
      </c>
      <c r="AB556" s="18" t="str">
        <f t="shared" si="221"/>
        <v>FALSE</v>
      </c>
      <c r="AC556" s="46"/>
      <c r="AD556" s="19" t="str">
        <f t="shared" si="235"/>
        <v/>
      </c>
      <c r="AE556" s="31" t="s">
        <v>2664</v>
      </c>
      <c r="AF556" s="18" t="str">
        <f t="shared" si="236"/>
        <v>2,95 triệu</v>
      </c>
      <c r="AG556" s="18" t="str">
        <f t="shared" si="237"/>
        <v>000555_opt4.jpg</v>
      </c>
      <c r="AH556" s="18" t="str">
        <f t="shared" si="223"/>
        <v>FALSE</v>
      </c>
      <c r="AI556" s="46"/>
      <c r="AJ556" s="19" t="str">
        <f t="shared" si="238"/>
        <v/>
      </c>
      <c r="AK556" s="31" t="s">
        <v>2832</v>
      </c>
      <c r="AL556" s="18" t="str">
        <f t="shared" si="239"/>
        <v>3,20 triệu</v>
      </c>
      <c r="AM556" s="18" t="str">
        <f t="shared" si="240"/>
        <v>000555_opt5.jpg</v>
      </c>
      <c r="AN556" s="18" t="str">
        <f t="shared" si="224"/>
        <v>FALSE</v>
      </c>
      <c r="AO556" s="46"/>
      <c r="AP556" s="19" t="str">
        <f t="shared" si="241"/>
        <v/>
      </c>
      <c r="AQ556" s="54"/>
      <c r="AR556" s="21" t="str">
        <f t="shared" si="242"/>
        <v/>
      </c>
      <c r="AS556" s="22" t="str">
        <f t="shared" si="243"/>
        <v/>
      </c>
      <c r="AT556" s="57">
        <v>2</v>
      </c>
      <c r="AU556" s="43"/>
      <c r="AV556" s="60" t="s">
        <v>294</v>
      </c>
      <c r="AW556" s="24"/>
    </row>
    <row r="557" spans="1:49" ht="12" customHeight="1" thickBot="1">
      <c r="A557" s="13">
        <f t="shared" si="222"/>
        <v>556</v>
      </c>
      <c r="B557" s="14" t="s">
        <v>7</v>
      </c>
      <c r="C557" s="15" t="s">
        <v>112</v>
      </c>
      <c r="D557" s="67">
        <v>2015</v>
      </c>
      <c r="E557" s="15">
        <v>6</v>
      </c>
      <c r="F557" s="15"/>
      <c r="G557" s="15" t="s">
        <v>2857</v>
      </c>
      <c r="H557" s="15" t="s">
        <v>49</v>
      </c>
      <c r="I557" s="17"/>
      <c r="J557" s="39" t="s">
        <v>2121</v>
      </c>
      <c r="K557" s="18" t="str">
        <f t="shared" si="225"/>
        <v>Nếu cụm khung kết cấu được cung cấp trong một tòa nhà bằng gỗ hai tầng có tổng diện tích 180 m2 với mái tấm kim loại như trong hình là khung khung có dải gỗ có độ dày 4,5 cm × chiều rộng 9 cm, thì điều nào sau đây là đúng theo Đạo luật Tiêu chuẩn Xây dựng là con số cần thiết tối thiểu cho tổng chiều dài của khung theo hướng giữa các lực căng của tầng một? Tuy nhiên, đó sẽ không phải là khu vực được chỉ định theo quy định của một cơ quan hành chính cụ thể công nhận rằng gió mạnh thường thổi khi xem xét các hồ sơ gió trong quá khứ ở khu vực đó.</v>
      </c>
      <c r="L557" s="19" t="str">
        <f t="shared" si="226"/>
        <v>000556_question.jpg</v>
      </c>
      <c r="M557" s="34" t="s">
        <v>2305</v>
      </c>
      <c r="N557" s="18" t="str">
        <f t="shared" si="227"/>
        <v>1.125,0cm</v>
      </c>
      <c r="O557" s="18" t="str">
        <f t="shared" si="228"/>
        <v>000556_opt1.jpg</v>
      </c>
      <c r="P557" s="18" t="str">
        <f t="shared" si="219"/>
        <v>FALSE</v>
      </c>
      <c r="Q557" s="46"/>
      <c r="R557" s="20" t="str">
        <f t="shared" si="229"/>
        <v/>
      </c>
      <c r="S557" s="31" t="s">
        <v>2305</v>
      </c>
      <c r="T557" s="18" t="str">
        <f t="shared" si="230"/>
        <v>1.125,0cm</v>
      </c>
      <c r="U557" s="18" t="str">
        <f t="shared" si="231"/>
        <v>000556_opt2.jpg</v>
      </c>
      <c r="V557" s="18" t="str">
        <f t="shared" si="220"/>
        <v>FALSE</v>
      </c>
      <c r="W557" s="46"/>
      <c r="X557" s="19" t="str">
        <f t="shared" si="232"/>
        <v/>
      </c>
      <c r="Y557" s="31" t="s">
        <v>2488</v>
      </c>
      <c r="Z557" s="18" t="str">
        <f t="shared" si="233"/>
        <v>1.425,0cm</v>
      </c>
      <c r="AA557" s="18" t="str">
        <f t="shared" si="234"/>
        <v>000556_opt3.jpg</v>
      </c>
      <c r="AB557" s="18" t="str">
        <f t="shared" si="221"/>
        <v>TRUE</v>
      </c>
      <c r="AC557" s="46"/>
      <c r="AD557" s="19" t="str">
        <f t="shared" si="235"/>
        <v/>
      </c>
      <c r="AE557" s="31" t="s">
        <v>2665</v>
      </c>
      <c r="AF557" s="18" t="str">
        <f t="shared" si="236"/>
        <v>1.485,0cm</v>
      </c>
      <c r="AG557" s="18" t="str">
        <f t="shared" si="237"/>
        <v>000556_opt4.jpg</v>
      </c>
      <c r="AH557" s="18" t="str">
        <f t="shared" si="223"/>
        <v>FALSE</v>
      </c>
      <c r="AI557" s="46"/>
      <c r="AJ557" s="19" t="str">
        <f t="shared" si="238"/>
        <v/>
      </c>
      <c r="AK557" s="31" t="s">
        <v>2833</v>
      </c>
      <c r="AL557" s="18" t="str">
        <f t="shared" si="239"/>
        <v>1.762,5cm</v>
      </c>
      <c r="AM557" s="18" t="str">
        <f t="shared" si="240"/>
        <v>000556_opt5.jpg</v>
      </c>
      <c r="AN557" s="18" t="str">
        <f t="shared" si="224"/>
        <v>FALSE</v>
      </c>
      <c r="AO557" s="46"/>
      <c r="AP557" s="19" t="str">
        <f t="shared" si="241"/>
        <v/>
      </c>
      <c r="AQ557" s="54"/>
      <c r="AR557" s="21" t="str">
        <f t="shared" si="242"/>
        <v/>
      </c>
      <c r="AS557" s="22" t="str">
        <f t="shared" si="243"/>
        <v/>
      </c>
      <c r="AT557" s="57">
        <v>3</v>
      </c>
      <c r="AU557" s="43"/>
      <c r="AV557" s="60" t="s">
        <v>294</v>
      </c>
      <c r="AW557" s="24"/>
    </row>
    <row r="558" spans="1:49" ht="12" customHeight="1" thickBot="1">
      <c r="A558" s="13">
        <f t="shared" si="222"/>
        <v>557</v>
      </c>
      <c r="B558" s="14" t="s">
        <v>7</v>
      </c>
      <c r="C558" s="15" t="s">
        <v>112</v>
      </c>
      <c r="D558" s="67">
        <v>2015</v>
      </c>
      <c r="E558" s="15">
        <v>7</v>
      </c>
      <c r="F558" s="15"/>
      <c r="G558" s="15" t="s">
        <v>2857</v>
      </c>
      <c r="H558" s="15" t="s">
        <v>49</v>
      </c>
      <c r="I558" s="17"/>
      <c r="J558" s="39" t="s">
        <v>2122</v>
      </c>
      <c r="K558" s="18" t="str">
        <f t="shared" si="225"/>
        <v>Tuyên bố nào sau đây liên quan đến sức mạnh kết cấu là không chính xác theo Đạo luật Tiêu chuẩn Xây dựng? Tuy nhiên, sự an toàn sẽ không được xác nhận bằng các tính toán kết cấu, và phương pháp kết cấu do Bộ trưởng Bộ Đất đai, Cơ sở hạ tầng, Giao thông và Du lịch thiết lập và sự chấp thuận của Bộ trưởng Bộ Đất đai, Cơ sở hạ tầng, Giao thông và Du lịch sẽ không được xem xét.</v>
      </c>
      <c r="L558" s="19" t="str">
        <f t="shared" si="226"/>
        <v>000557_question.jpg</v>
      </c>
      <c r="M558" s="34" t="s">
        <v>2306</v>
      </c>
      <c r="N558" s="18" t="str">
        <f t="shared" si="227"/>
        <v>Về nguyên tắc, tường ngoài của các tòa nhà trường học làm bằng tường, cột, khung ngang phải sử dụng dải gỗ từ 9 cm trở lên.</v>
      </c>
      <c r="O558" s="18" t="str">
        <f t="shared" si="228"/>
        <v>000557_opt1.jpg</v>
      </c>
      <c r="P558" s="18" t="str">
        <f t="shared" si="219"/>
        <v>FALSE</v>
      </c>
      <c r="Q558" s="46"/>
      <c r="R558" s="20" t="str">
        <f t="shared" si="229"/>
        <v/>
      </c>
      <c r="S558" s="31" t="s">
        <v>2306</v>
      </c>
      <c r="T558" s="18" t="str">
        <f t="shared" si="230"/>
        <v>Về nguyên tắc, tường ngoài của các tòa nhà trường học làm bằng tường, cột, khung ngang phải sử dụng dải gỗ từ 9 cm trở lên.</v>
      </c>
      <c r="U558" s="18" t="str">
        <f t="shared" si="231"/>
        <v>000557_opt2.jpg</v>
      </c>
      <c r="V558" s="18" t="str">
        <f t="shared" si="220"/>
        <v>FALSE</v>
      </c>
      <c r="W558" s="46"/>
      <c r="X558" s="19" t="str">
        <f t="shared" si="232"/>
        <v/>
      </c>
      <c r="Y558" s="31" t="s">
        <v>2489</v>
      </c>
      <c r="Z558" s="18" t="str">
        <f t="shared" si="233"/>
        <v>Trong kết cấu bê tông cốt thép sử dụng cốt liệu nhẹ và tổng diện tích 120 m2, chiều dài của chi tiết cố định vào cột phải lớn hơn 50 lần đường kính của nó, trừ khi hàn vào thanh chính của cột.</v>
      </c>
      <c r="AA558" s="18" t="str">
        <f t="shared" si="234"/>
        <v>000557_opt3.jpg</v>
      </c>
      <c r="AB558" s="18" t="str">
        <f t="shared" si="221"/>
        <v>FALSE</v>
      </c>
      <c r="AC558" s="46"/>
      <c r="AD558" s="19" t="str">
        <f t="shared" si="235"/>
        <v/>
      </c>
      <c r="AE558" s="31" t="s">
        <v>2666</v>
      </c>
      <c r="AF558" s="18" t="str">
        <f t="shared" si="236"/>
        <v>Các thanh ngang của tường chịu lực của các công trình làm bằng khối bê tông cốt thép có tổng diện tích 60 m2 phải được uốn cong theo hình móc, ngay cả khi sử dụng cốt thép có hình dạng đặc biệt.</v>
      </c>
      <c r="AG558" s="18" t="str">
        <f t="shared" si="237"/>
        <v>000557_opt4.jpg</v>
      </c>
      <c r="AH558" s="18" t="str">
        <f t="shared" si="223"/>
        <v>TRUE</v>
      </c>
      <c r="AI558" s="46"/>
      <c r="AJ558" s="19" t="str">
        <f t="shared" si="238"/>
        <v/>
      </c>
      <c r="AK558" s="31" t="s">
        <v>2834</v>
      </c>
      <c r="AL558" s="18" t="str">
        <f t="shared" si="239"/>
        <v>Trong kết cấu thép và công trình có tổng diện tích 100 m2, trong trường hợp nối bu lông cường độ cao, khoảng cách tâm giữa các bu lông cường độ cao phải lớn hơn 2,5 lần đường kính và đường kính của lỗ bu lông cường độ cao về nguyên tắc không được lớn hơn đường kính của bu lông cường độ cao.</v>
      </c>
      <c r="AM558" s="18" t="str">
        <f t="shared" si="240"/>
        <v>000557_opt5.jpg</v>
      </c>
      <c r="AN558" s="18" t="str">
        <f t="shared" si="224"/>
        <v>FALSE</v>
      </c>
      <c r="AO558" s="46"/>
      <c r="AP558" s="19" t="str">
        <f t="shared" si="241"/>
        <v/>
      </c>
      <c r="AQ558" s="54"/>
      <c r="AR558" s="21" t="str">
        <f t="shared" si="242"/>
        <v/>
      </c>
      <c r="AS558" s="22" t="str">
        <f t="shared" si="243"/>
        <v/>
      </c>
      <c r="AT558" s="57">
        <v>4</v>
      </c>
      <c r="AU558" s="43"/>
      <c r="AV558" s="60" t="s">
        <v>294</v>
      </c>
      <c r="AW558" s="24"/>
    </row>
    <row r="559" spans="1:49" ht="12" customHeight="1" thickBot="1">
      <c r="A559" s="13">
        <f t="shared" si="222"/>
        <v>558</v>
      </c>
      <c r="B559" s="14" t="s">
        <v>7</v>
      </c>
      <c r="C559" s="15" t="s">
        <v>112</v>
      </c>
      <c r="D559" s="67">
        <v>2015</v>
      </c>
      <c r="E559" s="15">
        <v>8</v>
      </c>
      <c r="F559" s="15"/>
      <c r="G559" s="15" t="s">
        <v>2857</v>
      </c>
      <c r="H559" s="15" t="s">
        <v>49</v>
      </c>
      <c r="I559" s="17"/>
      <c r="J559" s="39" t="s">
        <v>2123</v>
      </c>
      <c r="K559" s="18" t="str">
        <f t="shared" si="225"/>
        <v>Tuyên bố nào sau đây liên quan đến thiết kế các bộ phận chính của cường độ kết cấu của tòa nhà một tầng, tòa nhà có tổng diện tích 100 m2 và chiều cao 4,5 m, là không chính xác theo Đạo luật Tiêu chuẩn Xây dựng? Tuy nhiên, việc xác nhận an toàn bằng tính toán kết cấu sẽ không được thực hiện.</v>
      </c>
      <c r="L559" s="19" t="str">
        <f t="shared" si="226"/>
        <v>000558_question.jpg</v>
      </c>
      <c r="M559" s="34" t="s">
        <v>2307</v>
      </c>
      <c r="N559" s="18" t="str">
        <f t="shared" si="227"/>
        <v>Khi sử dụng dầm gỗ làm móng, dầm gỗ phải thấp hơn mực nước.</v>
      </c>
      <c r="O559" s="18" t="str">
        <f t="shared" si="228"/>
        <v>000558_opt1.jpg</v>
      </c>
      <c r="P559" s="18" t="str">
        <f t="shared" si="219"/>
        <v>TRUE</v>
      </c>
      <c r="Q559" s="46"/>
      <c r="R559" s="20" t="str">
        <f t="shared" si="229"/>
        <v/>
      </c>
      <c r="S559" s="31" t="s">
        <v>2307</v>
      </c>
      <c r="T559" s="18" t="str">
        <f t="shared" si="230"/>
        <v>Khi sử dụng dầm gỗ làm móng, dầm gỗ phải thấp hơn mực nước.</v>
      </c>
      <c r="U559" s="18" t="str">
        <f t="shared" si="231"/>
        <v>000558_opt2.jpg</v>
      </c>
      <c r="V559" s="18" t="str">
        <f t="shared" si="220"/>
        <v>FALSE</v>
      </c>
      <c r="W559" s="46"/>
      <c r="X559" s="19" t="str">
        <f t="shared" si="232"/>
        <v/>
      </c>
      <c r="Y559" s="31" t="s">
        <v>2490</v>
      </c>
      <c r="Z559" s="18" t="str">
        <f t="shared" si="233"/>
        <v>Khi thi công khối bê tông cốt thép, nếu dán tấm lợp bê tông cốt thép lên đỉnh tường chịu lực thì không nhất thiết phải cung cấp dầm ngang bê tông cốt thép.</v>
      </c>
      <c r="AA559" s="18" t="str">
        <f t="shared" si="234"/>
        <v>000558_opt3.jpg</v>
      </c>
      <c r="AB559" s="18" t="str">
        <f t="shared" si="221"/>
        <v>FALSE</v>
      </c>
      <c r="AC559" s="46"/>
      <c r="AD559" s="19" t="str">
        <f t="shared" si="235"/>
        <v/>
      </c>
      <c r="AE559" s="31" t="s">
        <v>2667</v>
      </c>
      <c r="AF559" s="18" t="str">
        <f t="shared" si="236"/>
        <v>Trong kết cấu thép, tỷ lệ độ mỏng hiệu dụng của thành viên chịu lực nén của thép, là bộ phận chính của cường độ kết cấu, phải từ 200 trở xuống đối với cột và 250 trở xuống đối với cột không cột.</v>
      </c>
      <c r="AG559" s="18" t="str">
        <f t="shared" si="237"/>
        <v>000558_opt4.jpg</v>
      </c>
      <c r="AH559" s="18" t="str">
        <f t="shared" si="223"/>
        <v>FALSE</v>
      </c>
      <c r="AI559" s="46"/>
      <c r="AJ559" s="19" t="str">
        <f t="shared" si="238"/>
        <v/>
      </c>
      <c r="AK559" s="31" t="s">
        <v>2835</v>
      </c>
      <c r="AL559" s="18" t="str">
        <f t="shared" si="239"/>
        <v>Nếu khảo sát mặt bằng không được tiến hành trên ứng suất cho phép của mặt đất và khả năng chịu lực cho phép của nền móng, thì nên làm đất cát (giới hạn ở những nơi không có khả năng hóa lỏng tại thời điểm động đất. Ứng suất ngắn hạn cho phép có thể được đặt thành 100 kN / m2.</v>
      </c>
      <c r="AM559" s="18" t="str">
        <f t="shared" si="240"/>
        <v>000558_opt5.jpg</v>
      </c>
      <c r="AN559" s="18" t="str">
        <f t="shared" si="224"/>
        <v>FALSE</v>
      </c>
      <c r="AO559" s="46"/>
      <c r="AP559" s="19" t="str">
        <f t="shared" si="241"/>
        <v/>
      </c>
      <c r="AQ559" s="54"/>
      <c r="AR559" s="21" t="str">
        <f t="shared" si="242"/>
        <v/>
      </c>
      <c r="AS559" s="22" t="str">
        <f t="shared" si="243"/>
        <v/>
      </c>
      <c r="AT559" s="57">
        <v>1</v>
      </c>
      <c r="AU559" s="43"/>
      <c r="AV559" s="60" t="s">
        <v>294</v>
      </c>
      <c r="AW559" s="24"/>
    </row>
    <row r="560" spans="1:49" ht="12" customHeight="1" thickBot="1">
      <c r="A560" s="13">
        <f t="shared" si="222"/>
        <v>559</v>
      </c>
      <c r="B560" s="14" t="s">
        <v>7</v>
      </c>
      <c r="C560" s="15" t="s">
        <v>112</v>
      </c>
      <c r="D560" s="67">
        <v>2015</v>
      </c>
      <c r="E560" s="15">
        <v>9</v>
      </c>
      <c r="F560" s="15"/>
      <c r="G560" s="15" t="s">
        <v>2857</v>
      </c>
      <c r="H560" s="15" t="s">
        <v>49</v>
      </c>
      <c r="I560" s="17"/>
      <c r="J560" s="39" t="s">
        <v>2124</v>
      </c>
      <c r="K560" s="18" t="str">
        <f t="shared" si="225"/>
        <v>Về mô tả các phương tiện sơ tán, v.v. của nhà chung cư (tòa nhà 3 tầng, tổng diện tích 300 m2, chiều cao 9 m), điều nào sau đây chỉ là sự kết hợp của những điều không chính xác theo Đạo luật Tiêu chuẩn Xây dựng?
Tuy nhiên, diện tích sàn của mỗi tầng phải là 100m2 và sự an toàn sẽ không được xác nhận bởi Đạo luật xác minh khả năng chống cháy, Đạo luật xác minh khoang phòng cháy chữa cháy, Đạo luật xác minh an toàn sơ tán tầng, Đạo luật xác minh an toàn sơ tán toàn bộ tòa nhà và sự chấp thuận của Bộ trưởng Bộ Đất đai, Cơ sở hạ tầng, Giao thông vận tải và Du lịch.
(b) Căn hộ không cần trang bị thiết bị chiếu sáng khẩn cấp.
b) Chiều rộng hành lang chung chỉ có phòng ở một bên phải từ 1,2 m trở lên.
(c) Không cần thiết phải cung cấp hai hoặc nhiều cầu thang trực tiếp dẫn từ các tầng khác ngoài tầng sơ tán đến tầng sơ tán hoặc xuống mặt đất.
(ii) một lối vào khẩn cấp phải được cung cấp trên bức tường bên ngoài của mỗi tầng.</v>
      </c>
      <c r="L560" s="19" t="str">
        <f t="shared" si="226"/>
        <v>000559_question.jpg</v>
      </c>
      <c r="M560" s="34" t="s">
        <v>2204</v>
      </c>
      <c r="N560" s="18" t="str">
        <f t="shared" si="227"/>
        <v>Cài đặt</v>
      </c>
      <c r="O560" s="18" t="str">
        <f t="shared" si="228"/>
        <v>000559_opt1.jpg</v>
      </c>
      <c r="P560" s="18" t="str">
        <f t="shared" si="219"/>
        <v>FALSE</v>
      </c>
      <c r="Q560" s="46"/>
      <c r="R560" s="20" t="str">
        <f t="shared" si="229"/>
        <v/>
      </c>
      <c r="S560" s="31" t="s">
        <v>2204</v>
      </c>
      <c r="T560" s="18" t="str">
        <f t="shared" si="230"/>
        <v>Cài đặt</v>
      </c>
      <c r="U560" s="18" t="str">
        <f t="shared" si="231"/>
        <v>000559_opt2.jpg</v>
      </c>
      <c r="V560" s="18" t="str">
        <f t="shared" si="220"/>
        <v>FALSE</v>
      </c>
      <c r="W560" s="46"/>
      <c r="X560" s="19" t="str">
        <f t="shared" si="232"/>
        <v/>
      </c>
      <c r="Y560" s="31" t="s">
        <v>2389</v>
      </c>
      <c r="Z560" s="18" t="str">
        <f t="shared" si="233"/>
        <v>Lo và Ha</v>
      </c>
      <c r="AA560" s="18" t="str">
        <f t="shared" si="234"/>
        <v>000559_opt3.jpg</v>
      </c>
      <c r="AB560" s="18" t="str">
        <f t="shared" si="221"/>
        <v>FALSE</v>
      </c>
      <c r="AC560" s="46"/>
      <c r="AD560" s="19" t="str">
        <f t="shared" si="235"/>
        <v/>
      </c>
      <c r="AE560" s="31" t="s">
        <v>2571</v>
      </c>
      <c r="AF560" s="18" t="str">
        <f t="shared" si="236"/>
        <v>Ro và Ni</v>
      </c>
      <c r="AG560" s="18" t="str">
        <f t="shared" si="237"/>
        <v>000559_opt4.jpg</v>
      </c>
      <c r="AH560" s="18" t="str">
        <f t="shared" si="223"/>
        <v>TRUE</v>
      </c>
      <c r="AI560" s="46"/>
      <c r="AJ560" s="19" t="str">
        <f t="shared" si="238"/>
        <v/>
      </c>
      <c r="AK560" s="31" t="s">
        <v>2740</v>
      </c>
      <c r="AL560" s="18" t="str">
        <f t="shared" si="239"/>
        <v>Hà và Ni</v>
      </c>
      <c r="AM560" s="18" t="str">
        <f t="shared" si="240"/>
        <v>000559_opt5.jpg</v>
      </c>
      <c r="AN560" s="18" t="str">
        <f t="shared" si="224"/>
        <v>FALSE</v>
      </c>
      <c r="AO560" s="46"/>
      <c r="AP560" s="19" t="str">
        <f t="shared" si="241"/>
        <v/>
      </c>
      <c r="AQ560" s="54"/>
      <c r="AR560" s="21" t="str">
        <f t="shared" si="242"/>
        <v/>
      </c>
      <c r="AS560" s="22" t="str">
        <f t="shared" si="243"/>
        <v/>
      </c>
      <c r="AT560" s="57">
        <v>4</v>
      </c>
      <c r="AU560" s="43"/>
      <c r="AV560" s="60" t="s">
        <v>294</v>
      </c>
      <c r="AW560" s="24"/>
    </row>
    <row r="561" spans="1:49" ht="12" customHeight="1" thickBot="1">
      <c r="A561" s="13">
        <f t="shared" si="222"/>
        <v>560</v>
      </c>
      <c r="B561" s="14" t="s">
        <v>7</v>
      </c>
      <c r="C561" s="15" t="s">
        <v>112</v>
      </c>
      <c r="D561" s="67">
        <v>2015</v>
      </c>
      <c r="E561" s="15">
        <v>10</v>
      </c>
      <c r="F561" s="15"/>
      <c r="G561" s="15" t="s">
        <v>2857</v>
      </c>
      <c r="H561" s="15" t="s">
        <v>49</v>
      </c>
      <c r="I561" s="17"/>
      <c r="J561" s="39" t="s">
        <v>2125</v>
      </c>
      <c r="K561" s="18" t="str">
        <f t="shared" si="225"/>
        <v>Mô tả nào sau đây liên quan đến khoang phòng cháy chữa cháy, tường chống cháy, vách ngăn, v.v. của các tòa nhà là không chính xác theo Đạo luật Tiêu chuẩn Xây dựng? Tuy nhiên, việc xác nhận an toàn sẽ không được thực hiện bởi Đạo luật xác minh hiệu suất chống cháy, Đạo luật xác minh khoang phòng cháy chữa cháy, Đạo luật xác minh an toàn sơ tán tầng, Đạo luật xác minh an toàn sơ tán toàn tòa nhà và chứng nhận của Bộ trưởng Bộ Đất đai, Cơ sở hạ tầng, Giao thông và Du lịch.</v>
      </c>
      <c r="L561" s="19" t="str">
        <f t="shared" si="226"/>
        <v>000560_question.jpg</v>
      </c>
      <c r="M561" s="34" t="s">
        <v>2308</v>
      </c>
      <c r="N561" s="18" t="str">
        <f t="shared" si="227"/>
        <v>Loại trừ vách ngăn chính để phòng cháy chữa cháy (không bao gồm phần lắp đặt thiết bị phun nước tự động và các bộ phận khác được Bộ trưởng Bộ Đất đai, Cơ sở hạ tầng, Giao thông và Du lịch chỉ định là không có vật cản phòng cháy chữa cháy) cho mục đích sử dụng công trình sử dụng cho mục đích ký túc xá. ) phải được làm thành một cấu trúc gần như chống cháy và phải chạm đến phía sau của nhà kho hoặc mặt sau của trần nhà.</v>
      </c>
      <c r="O561" s="18" t="str">
        <f t="shared" si="228"/>
        <v>000560_opt1.jpg</v>
      </c>
      <c r="P561" s="18" t="str">
        <f t="shared" si="219"/>
        <v>FALSE</v>
      </c>
      <c r="Q561" s="46"/>
      <c r="R561" s="20" t="str">
        <f t="shared" si="229"/>
        <v/>
      </c>
      <c r="S561" s="31" t="s">
        <v>2308</v>
      </c>
      <c r="T561" s="18" t="str">
        <f t="shared" si="230"/>
        <v>Loại trừ vách ngăn chính để phòng cháy chữa cháy (không bao gồm phần lắp đặt thiết bị phun nước tự động và các bộ phận khác được Bộ trưởng Bộ Đất đai, Cơ sở hạ tầng, Giao thông và Du lịch chỉ định là không có vật cản phòng cháy chữa cháy) cho mục đích sử dụng công trình sử dụng cho mục đích ký túc xá. ) phải được làm thành một cấu trúc gần như chống cháy và phải chạm đến phía sau của nhà kho hoặc mặt sau của trần nhà.</v>
      </c>
      <c r="U561" s="18" t="str">
        <f t="shared" si="231"/>
        <v>000560_opt2.jpg</v>
      </c>
      <c r="V561" s="18" t="str">
        <f t="shared" si="220"/>
        <v>FALSE</v>
      </c>
      <c r="W561" s="46"/>
      <c r="X561" s="19" t="str">
        <f t="shared" si="232"/>
        <v/>
      </c>
      <c r="Y561" s="31" t="s">
        <v>2491</v>
      </c>
      <c r="Z561" s="18" t="str">
        <f t="shared" si="233"/>
        <v>Nếu tường lửa phải được lắp đặt trong tòa nhà một tầng bằng gỗ hoặc nhà trọ có tổng diện tích 1.500m2 thì tường lửa không được là khối xây.</v>
      </c>
      <c r="AA561" s="18" t="str">
        <f t="shared" si="234"/>
        <v>000560_opt3.jpg</v>
      </c>
      <c r="AB561" s="18" t="str">
        <f t="shared" si="221"/>
        <v>FALSE</v>
      </c>
      <c r="AC561" s="46"/>
      <c r="AD561" s="19" t="str">
        <f t="shared" si="235"/>
        <v/>
      </c>
      <c r="AE561" s="31" t="s">
        <v>2559</v>
      </c>
      <c r="AF561" s="18" t="str">
        <f t="shared" si="236"/>
        <v>Chiều rộng và chiều cao của các khe hở được cung cấp trong tường chống cháy phải từ 2,5 m trở xuống và thiết bị phòng cháy chữa cháy quy định phải được cung cấp với cấu trúc quy định.</v>
      </c>
      <c r="AG561" s="18" t="str">
        <f t="shared" si="237"/>
        <v>000560_opt4.jpg</v>
      </c>
      <c r="AH561" s="18" t="str">
        <f t="shared" si="223"/>
        <v>FALSE</v>
      </c>
      <c r="AI561" s="46"/>
      <c r="AJ561" s="19" t="str">
        <f t="shared" si="238"/>
        <v/>
      </c>
      <c r="AK561" s="31" t="s">
        <v>2836</v>
      </c>
      <c r="AL561" s="18" t="str">
        <f t="shared" si="239"/>
        <v>Trong tòa nhà ba tầng, một phần của tầng một là gara ô tô có diện tích sàn 50m2 và phần còn lại được sử dụng cho mục đích văn phòng thì phần gara ô tô và phần còn lại phải được tách biệt với khoang phòng cháy chữa cháy.</v>
      </c>
      <c r="AM561" s="18" t="str">
        <f t="shared" si="240"/>
        <v>000560_opt5.jpg</v>
      </c>
      <c r="AN561" s="18" t="str">
        <f t="shared" si="224"/>
        <v>TRUE</v>
      </c>
      <c r="AO561" s="46"/>
      <c r="AP561" s="19" t="str">
        <f t="shared" si="241"/>
        <v/>
      </c>
      <c r="AQ561" s="54"/>
      <c r="AR561" s="21" t="str">
        <f t="shared" si="242"/>
        <v/>
      </c>
      <c r="AS561" s="22" t="str">
        <f t="shared" si="243"/>
        <v/>
      </c>
      <c r="AT561" s="57">
        <v>5</v>
      </c>
      <c r="AU561" s="43"/>
      <c r="AV561" s="60" t="s">
        <v>294</v>
      </c>
      <c r="AW561" s="24"/>
    </row>
    <row r="562" spans="1:49" ht="12" customHeight="1" thickBot="1">
      <c r="A562" s="13">
        <f t="shared" si="222"/>
        <v>561</v>
      </c>
      <c r="B562" s="14" t="s">
        <v>7</v>
      </c>
      <c r="C562" s="15" t="s">
        <v>112</v>
      </c>
      <c r="D562" s="67">
        <v>2015</v>
      </c>
      <c r="E562" s="15">
        <v>11</v>
      </c>
      <c r="F562" s="15"/>
      <c r="G562" s="15" t="s">
        <v>2857</v>
      </c>
      <c r="H562" s="15" t="s">
        <v>49</v>
      </c>
      <c r="I562" s="17"/>
      <c r="J562" s="39" t="s">
        <v>2126</v>
      </c>
      <c r="K562" s="18" t="str">
        <f t="shared" si="225"/>
        <v>Tuyên bố nào sau đây liên quan đến việc hạn chế trang trí nội thất theo các quy định của Điều 35-2 của Đạo luật Tiêu chuẩn Xây dựng là không chính xác theo Đạo luật Tiêu chuẩn Xây dựng? Tuy nhiên, các phòng không có cửa sổ hoặc các khe hở khác, cũng như thiết bị chữa cháy tự động và thiết bị hút khói, sẽ không được lắp đặt và sự an toàn sẽ không được xác nhận bởi Đạo luật xác minh hiệu suất chống cháy, Đạo luật xác minh khoang phòng cháy, Đạo luật xác minh an toàn sơ tán tầng, Đạo luật xác minh an toàn sơ tán toàn bộ tòa nhà và chứng nhận của Bộ trưởng Bộ Đất đai, Cơ sở hạ tầng, Giao thông vận tải và Du lịch.</v>
      </c>
      <c r="L562" s="19" t="str">
        <f t="shared" si="226"/>
        <v>000561_question.jpg</v>
      </c>
      <c r="M562" s="34" t="s">
        <v>2309</v>
      </c>
      <c r="N562" s="18" t="str">
        <f t="shared" si="227"/>
        <v>Vật liệu chống cháy có thể được sử dụng để hoàn thiện tường và trần của các phòng đối diện với các phòng cho mục đích của viện dưỡng lão trả phí hai tầng chịu các hạn chế về nội thất.</v>
      </c>
      <c r="O562" s="18" t="str">
        <f t="shared" si="228"/>
        <v>000561_opt1.jpg</v>
      </c>
      <c r="P562" s="18" t="str">
        <f t="shared" si="219"/>
        <v>FALSE</v>
      </c>
      <c r="Q562" s="46"/>
      <c r="R562" s="20" t="str">
        <f t="shared" si="229"/>
        <v/>
      </c>
      <c r="S562" s="31" t="s">
        <v>2309</v>
      </c>
      <c r="T562" s="18" t="str">
        <f t="shared" si="230"/>
        <v>Vật liệu chống cháy có thể được sử dụng để hoàn thiện tường và trần của các phòng đối diện với các phòng cho mục đích của viện dưỡng lão trả phí hai tầng chịu các hạn chế về nội thất.</v>
      </c>
      <c r="U562" s="18" t="str">
        <f t="shared" si="231"/>
        <v>000561_opt2.jpg</v>
      </c>
      <c r="V562" s="18" t="str">
        <f t="shared" si="220"/>
        <v>FALSE</v>
      </c>
      <c r="W562" s="46"/>
      <c r="X562" s="19" t="str">
        <f t="shared" si="232"/>
        <v/>
      </c>
      <c r="Y562" s="31" t="s">
        <v>2492</v>
      </c>
      <c r="Z562" s="18" t="str">
        <f t="shared" si="233"/>
        <v>Các tòa nhà đặc biệt được sử dụng cho cửa hàng sửa chữa ô tô, bất kể cấu trúc và kích thước của chúng, đều phải tuân theo các hạn chế về nội thất.</v>
      </c>
      <c r="AA562" s="18" t="str">
        <f t="shared" si="234"/>
        <v>000561_opt3.jpg</v>
      </c>
      <c r="AB562" s="18" t="str">
        <f t="shared" si="221"/>
        <v>FALSE</v>
      </c>
      <c r="AC562" s="46"/>
      <c r="AD562" s="19" t="str">
        <f t="shared" si="235"/>
        <v/>
      </c>
      <c r="AE562" s="31" t="s">
        <v>2668</v>
      </c>
      <c r="AF562" s="18" t="str">
        <f t="shared" si="236"/>
        <v>Nhà bếp trên tầng hai của một ngôi nhà gỗ hai tầng với tổng diện tích 165 m2 và được trang bị thiết bị sử dụng lửa phải chịu các hạn chế về nội thất.</v>
      </c>
      <c r="AG562" s="18" t="str">
        <f t="shared" si="237"/>
        <v>000561_opt4.jpg</v>
      </c>
      <c r="AH562" s="18" t="str">
        <f t="shared" si="223"/>
        <v>TRUE</v>
      </c>
      <c r="AI562" s="46"/>
      <c r="AJ562" s="19" t="str">
        <f t="shared" si="238"/>
        <v/>
      </c>
      <c r="AK562" s="31" t="s">
        <v>2837</v>
      </c>
      <c r="AL562" s="18" t="str">
        <f t="shared" si="239"/>
        <v>Một tòa nhà đặc biệt có phòng ở tầng hầm với mục đích làm quầy bar phải tuân theo các hạn chế về nội thất, bất kể cấu trúc và quy mô của nó.</v>
      </c>
      <c r="AM562" s="18" t="str">
        <f t="shared" si="240"/>
        <v>000561_opt5.jpg</v>
      </c>
      <c r="AN562" s="18" t="str">
        <f t="shared" si="224"/>
        <v>FALSE</v>
      </c>
      <c r="AO562" s="46"/>
      <c r="AP562" s="19" t="str">
        <f t="shared" si="241"/>
        <v/>
      </c>
      <c r="AQ562" s="54"/>
      <c r="AR562" s="21" t="str">
        <f t="shared" si="242"/>
        <v/>
      </c>
      <c r="AS562" s="22" t="str">
        <f t="shared" si="243"/>
        <v/>
      </c>
      <c r="AT562" s="57">
        <v>4</v>
      </c>
      <c r="AU562" s="43"/>
      <c r="AV562" s="60" t="s">
        <v>294</v>
      </c>
      <c r="AW562" s="24"/>
    </row>
    <row r="563" spans="1:49" ht="12" customHeight="1" thickBot="1">
      <c r="A563" s="13">
        <f t="shared" si="222"/>
        <v>562</v>
      </c>
      <c r="B563" s="14" t="s">
        <v>7</v>
      </c>
      <c r="C563" s="15" t="s">
        <v>112</v>
      </c>
      <c r="D563" s="67">
        <v>2015</v>
      </c>
      <c r="E563" s="15">
        <v>12</v>
      </c>
      <c r="F563" s="15"/>
      <c r="G563" s="15" t="s">
        <v>2857</v>
      </c>
      <c r="H563" s="15" t="s">
        <v>49</v>
      </c>
      <c r="I563" s="17"/>
      <c r="J563" s="39" t="s">
        <v>2127</v>
      </c>
      <c r="K563" s="18" t="str">
        <f t="shared" si="225"/>
        <v>Về mô tả của I~Ni về đường xá, v.v. trong khu vực quy hoạch thành phố, chỉ là sự kết hợp của những điều không chính xác theo Đạo luật Tiêu chuẩn Xây dựng, điều nào sau đây?
(b) Mái của một tòa nhà có thể được xây dựng ngoài đường tường.
Ngoài diện tích quy hoạch quận, các tòa nhà không thể được xây dựng trên một khu vực 10 mét chỉ tiếp giáp với đường có chiều rộng 5 mét theo Luật Đường bộ, là đường dành cho xe đạp và người đi bộ.
(c) Khi các quy định của Chương 3 của Đạo luật Tiêu chuẩn Xây dựng được áp dụng, một tòa nhà có thể được xây dựng ngay cả khi con đường đó không phải là đường theo Đạo luật Đường bộ.
Những con đường có kế hoạch kinh doanh mới theo Luật Đường bộ và dự án dự kiến được thực hiện trong vòng hai năm là đường theo Đạo luật Tiêu chuẩn Xây dựng.</v>
      </c>
      <c r="L563" s="19" t="str">
        <f t="shared" si="226"/>
        <v>000562_question.jpg</v>
      </c>
      <c r="M563" s="34" t="s">
        <v>2204</v>
      </c>
      <c r="N563" s="18" t="str">
        <f t="shared" si="227"/>
        <v>Cài đặt</v>
      </c>
      <c r="O563" s="18" t="str">
        <f t="shared" si="228"/>
        <v>000562_opt1.jpg</v>
      </c>
      <c r="P563" s="18" t="str">
        <f t="shared" si="219"/>
        <v>FALSE</v>
      </c>
      <c r="Q563" s="46"/>
      <c r="R563" s="20" t="str">
        <f t="shared" si="229"/>
        <v/>
      </c>
      <c r="S563" s="31" t="s">
        <v>2204</v>
      </c>
      <c r="T563" s="18" t="str">
        <f t="shared" si="230"/>
        <v>Cài đặt</v>
      </c>
      <c r="U563" s="18" t="str">
        <f t="shared" si="231"/>
        <v>000562_opt2.jpg</v>
      </c>
      <c r="V563" s="18" t="str">
        <f t="shared" si="220"/>
        <v>FALSE</v>
      </c>
      <c r="W563" s="46"/>
      <c r="X563" s="19" t="str">
        <f t="shared" si="232"/>
        <v/>
      </c>
      <c r="Y563" s="31" t="s">
        <v>2389</v>
      </c>
      <c r="Z563" s="18" t="str">
        <f t="shared" si="233"/>
        <v>Lo và Ha</v>
      </c>
      <c r="AA563" s="18" t="str">
        <f t="shared" si="234"/>
        <v>000562_opt3.jpg</v>
      </c>
      <c r="AB563" s="18" t="str">
        <f t="shared" si="221"/>
        <v>FALSE</v>
      </c>
      <c r="AC563" s="46"/>
      <c r="AD563" s="19" t="str">
        <f t="shared" si="235"/>
        <v/>
      </c>
      <c r="AE563" s="31" t="s">
        <v>2571</v>
      </c>
      <c r="AF563" s="18" t="str">
        <f t="shared" si="236"/>
        <v>Ro và Ni</v>
      </c>
      <c r="AG563" s="18" t="str">
        <f t="shared" si="237"/>
        <v>000562_opt4.jpg</v>
      </c>
      <c r="AH563" s="18" t="str">
        <f t="shared" si="223"/>
        <v>TRUE</v>
      </c>
      <c r="AI563" s="46"/>
      <c r="AJ563" s="19" t="str">
        <f t="shared" si="238"/>
        <v/>
      </c>
      <c r="AK563" s="31" t="s">
        <v>2740</v>
      </c>
      <c r="AL563" s="18" t="str">
        <f t="shared" si="239"/>
        <v>Hà và Ni</v>
      </c>
      <c r="AM563" s="18" t="str">
        <f t="shared" si="240"/>
        <v>000562_opt5.jpg</v>
      </c>
      <c r="AN563" s="18" t="str">
        <f t="shared" si="224"/>
        <v>FALSE</v>
      </c>
      <c r="AO563" s="46"/>
      <c r="AP563" s="19" t="str">
        <f t="shared" si="241"/>
        <v/>
      </c>
      <c r="AQ563" s="54"/>
      <c r="AR563" s="21" t="str">
        <f t="shared" si="242"/>
        <v/>
      </c>
      <c r="AS563" s="22" t="str">
        <f t="shared" si="243"/>
        <v/>
      </c>
      <c r="AT563" s="57">
        <v>4</v>
      </c>
      <c r="AU563" s="43"/>
      <c r="AV563" s="60" t="s">
        <v>294</v>
      </c>
      <c r="AW563" s="24"/>
    </row>
    <row r="564" spans="1:49" ht="12" customHeight="1" thickBot="1">
      <c r="A564" s="13">
        <f t="shared" si="222"/>
        <v>563</v>
      </c>
      <c r="B564" s="14" t="s">
        <v>7</v>
      </c>
      <c r="C564" s="15" t="s">
        <v>112</v>
      </c>
      <c r="D564" s="67">
        <v>2015</v>
      </c>
      <c r="E564" s="15">
        <v>13</v>
      </c>
      <c r="F564" s="15"/>
      <c r="G564" s="15" t="s">
        <v>2857</v>
      </c>
      <c r="H564" s="15" t="s">
        <v>49</v>
      </c>
      <c r="I564" s="17"/>
      <c r="J564" s="39" t="s">
        <v>2128</v>
      </c>
      <c r="K564" s="18" t="str">
        <f t="shared" si="225"/>
        <v>Tòa nhà hai tầng nào sau đây với tổng diện tích 300m2 không nên được xây dựng mới theo Đạo luật Tiêu chuẩn Xây dựng? Tuy nhiên, không được phép của một cơ quan hành chính cụ thể và các khu vực khác ngoài khu vực sử dụng, quận, v.v. sẽ không được xem xét.</v>
      </c>
      <c r="L564" s="19" t="str">
        <f t="shared" si="226"/>
        <v>000563_question.jpg</v>
      </c>
      <c r="M564" s="34" t="s">
        <v>2310</v>
      </c>
      <c r="N564" s="18" t="str">
        <f t="shared" si="227"/>
        <v>Tiện ích phúc lợi trẻ em trong khu dân cư thấp tầng hạng 1</v>
      </c>
      <c r="O564" s="18" t="str">
        <f t="shared" si="228"/>
        <v>000563_opt1.jpg</v>
      </c>
      <c r="P564" s="18" t="str">
        <f t="shared" si="219"/>
        <v>FALSE</v>
      </c>
      <c r="Q564" s="46"/>
      <c r="R564" s="20" t="str">
        <f t="shared" si="229"/>
        <v/>
      </c>
      <c r="S564" s="31" t="s">
        <v>2310</v>
      </c>
      <c r="T564" s="18" t="str">
        <f t="shared" si="230"/>
        <v>Tiện ích phúc lợi trẻ em trong khu dân cư thấp tầng hạng 1</v>
      </c>
      <c r="U564" s="18" t="str">
        <f t="shared" si="231"/>
        <v>000563_opt2.jpg</v>
      </c>
      <c r="V564" s="18" t="str">
        <f t="shared" si="220"/>
        <v>TRUE</v>
      </c>
      <c r="W564" s="46"/>
      <c r="X564" s="19" t="str">
        <f t="shared" si="232"/>
        <v/>
      </c>
      <c r="Y564" s="31" t="s">
        <v>2493</v>
      </c>
      <c r="Z564" s="18" t="str">
        <f t="shared" si="233"/>
        <v>Loại 2: Cho thuê hiệu sách trong khu vực dành riêng cho khu dân cư từ trung và cao tầng</v>
      </c>
      <c r="AA564" s="18" t="str">
        <f t="shared" si="234"/>
        <v>000563_opt3.jpg</v>
      </c>
      <c r="AB564" s="18" t="str">
        <f t="shared" si="221"/>
        <v>FALSE</v>
      </c>
      <c r="AC564" s="46"/>
      <c r="AD564" s="19" t="str">
        <f t="shared" si="235"/>
        <v/>
      </c>
      <c r="AE564" s="31" t="s">
        <v>2669</v>
      </c>
      <c r="AF564" s="18" t="str">
        <f t="shared" si="236"/>
        <v>Nhà ở chung trong khu công nghiệp</v>
      </c>
      <c r="AG564" s="18" t="str">
        <f t="shared" si="237"/>
        <v>000563_opt4.jpg</v>
      </c>
      <c r="AH564" s="18" t="str">
        <f t="shared" si="223"/>
        <v>FALSE</v>
      </c>
      <c r="AI564" s="46"/>
      <c r="AJ564" s="19" t="str">
        <f t="shared" si="238"/>
        <v/>
      </c>
      <c r="AK564" s="31" t="s">
        <v>2838</v>
      </c>
      <c r="AL564" s="18" t="str">
        <f t="shared" si="239"/>
        <v>Chi nhánh ngân hàng trong khu công nghiệp</v>
      </c>
      <c r="AM564" s="18" t="str">
        <f t="shared" si="240"/>
        <v>000563_opt5.jpg</v>
      </c>
      <c r="AN564" s="18" t="str">
        <f t="shared" si="224"/>
        <v>FALSE</v>
      </c>
      <c r="AO564" s="46"/>
      <c r="AP564" s="19" t="str">
        <f t="shared" si="241"/>
        <v/>
      </c>
      <c r="AQ564" s="54"/>
      <c r="AR564" s="21" t="str">
        <f t="shared" si="242"/>
        <v/>
      </c>
      <c r="AS564" s="22" t="str">
        <f t="shared" si="243"/>
        <v/>
      </c>
      <c r="AT564" s="57">
        <v>2</v>
      </c>
      <c r="AU564" s="43"/>
      <c r="AV564" s="60" t="s">
        <v>294</v>
      </c>
      <c r="AW564" s="24"/>
    </row>
    <row r="565" spans="1:49" ht="12" customHeight="1" thickBot="1">
      <c r="A565" s="13">
        <f t="shared" si="222"/>
        <v>564</v>
      </c>
      <c r="B565" s="14" t="s">
        <v>7</v>
      </c>
      <c r="C565" s="15" t="s">
        <v>112</v>
      </c>
      <c r="D565" s="67">
        <v>2015</v>
      </c>
      <c r="E565" s="15">
        <v>14</v>
      </c>
      <c r="F565" s="15"/>
      <c r="G565" s="15" t="s">
        <v>2857</v>
      </c>
      <c r="H565" s="15" t="s">
        <v>49</v>
      </c>
      <c r="I565" s="17"/>
      <c r="J565" s="39" t="s">
        <v>2129</v>
      </c>
      <c r="K565" s="18" t="str">
        <f t="shared" si="225"/>
        <v>Trong việc bố trí mặt bằng và tòa nhà (tòa nhà 3 tầng, diện tích sàn 100 m2 mỗi tầng, tổng diện tích 300 m2) như trong hình, tòa nhà nào sau đây có thể được xây dựng mới theo Đạo luật Tiêu chuẩn Xây dựng? Tuy nhiên, không được phép của một cơ quan hành chính cụ thể và các khu vực khác ngoài khu vực sử dụng, quận, v.v. sẽ không được xem xét.</v>
      </c>
      <c r="L565" s="19" t="str">
        <f t="shared" si="226"/>
        <v>000564_question.jpg</v>
      </c>
      <c r="M565" s="34" t="s">
        <v>2311</v>
      </c>
      <c r="N565" s="18" t="str">
        <f t="shared" si="227"/>
        <v>tiệm ăn</v>
      </c>
      <c r="O565" s="18" t="str">
        <f t="shared" si="228"/>
        <v>000564_opt1.jpg</v>
      </c>
      <c r="P565" s="18" t="str">
        <f t="shared" si="219"/>
        <v>FALSE</v>
      </c>
      <c r="Q565" s="46"/>
      <c r="R565" s="20" t="str">
        <f t="shared" si="229"/>
        <v/>
      </c>
      <c r="S565" s="31" t="s">
        <v>2311</v>
      </c>
      <c r="T565" s="18" t="str">
        <f t="shared" si="230"/>
        <v>tiệm ăn</v>
      </c>
      <c r="U565" s="18" t="str">
        <f t="shared" si="231"/>
        <v>000564_opt2.jpg</v>
      </c>
      <c r="V565" s="18" t="str">
        <f t="shared" si="220"/>
        <v>FALSE</v>
      </c>
      <c r="W565" s="46"/>
      <c r="X565" s="19" t="str">
        <f t="shared" si="232"/>
        <v/>
      </c>
      <c r="Y565" s="31" t="s">
        <v>2494</v>
      </c>
      <c r="Z565" s="18" t="str">
        <f t="shared" si="233"/>
        <v>Trung tâm y tế</v>
      </c>
      <c r="AA565" s="18" t="str">
        <f t="shared" si="234"/>
        <v>000564_opt3.jpg</v>
      </c>
      <c r="AB565" s="18" t="str">
        <f t="shared" si="221"/>
        <v>TRUE</v>
      </c>
      <c r="AC565" s="46"/>
      <c r="AD565" s="19" t="str">
        <f t="shared" si="235"/>
        <v/>
      </c>
      <c r="AE565" s="31" t="s">
        <v>2670</v>
      </c>
      <c r="AF565" s="18" t="str">
        <f t="shared" si="236"/>
        <v>Hộp karaoke</v>
      </c>
      <c r="AG565" s="18" t="str">
        <f t="shared" si="237"/>
        <v>000564_opt4.jpg</v>
      </c>
      <c r="AH565" s="18" t="str">
        <f t="shared" si="223"/>
        <v>FALSE</v>
      </c>
      <c r="AI565" s="46"/>
      <c r="AJ565" s="19" t="str">
        <f t="shared" si="238"/>
        <v/>
      </c>
      <c r="AK565" s="31" t="s">
        <v>2289</v>
      </c>
      <c r="AL565" s="18" t="str">
        <f t="shared" si="239"/>
        <v>quán trọ</v>
      </c>
      <c r="AM565" s="18" t="str">
        <f t="shared" si="240"/>
        <v>000564_opt5.jpg</v>
      </c>
      <c r="AN565" s="18" t="str">
        <f t="shared" si="224"/>
        <v>FALSE</v>
      </c>
      <c r="AO565" s="46"/>
      <c r="AP565" s="19" t="str">
        <f t="shared" si="241"/>
        <v/>
      </c>
      <c r="AQ565" s="54"/>
      <c r="AR565" s="21" t="str">
        <f t="shared" si="242"/>
        <v/>
      </c>
      <c r="AS565" s="22" t="str">
        <f t="shared" si="243"/>
        <v/>
      </c>
      <c r="AT565" s="57">
        <v>3</v>
      </c>
      <c r="AU565" s="43"/>
      <c r="AV565" s="60" t="s">
        <v>294</v>
      </c>
      <c r="AW565" s="24"/>
    </row>
    <row r="566" spans="1:49" ht="12" customHeight="1" thickBot="1">
      <c r="A566" s="13">
        <f t="shared" si="222"/>
        <v>565</v>
      </c>
      <c r="B566" s="14" t="s">
        <v>7</v>
      </c>
      <c r="C566" s="15" t="s">
        <v>112</v>
      </c>
      <c r="D566" s="67">
        <v>2015</v>
      </c>
      <c r="E566" s="15">
        <v>15</v>
      </c>
      <c r="F566" s="15"/>
      <c r="G566" s="15" t="s">
        <v>2857</v>
      </c>
      <c r="H566" s="15" t="s">
        <v>49</v>
      </c>
      <c r="I566" s="17"/>
      <c r="J566" s="39" t="s">
        <v>2130</v>
      </c>
      <c r="K566" s="18" t="str">
        <f t="shared" si="225"/>
        <v>Điều nào sau đây là đúng theo Đạo luật Tiêu chuẩn Xây dựng là sự kết hợp giữa các điều kiện của tòa nhà và địa điểm và giới hạn tối đa của tỷ lệ diện tích sàn? Tuy nhiên, không xem xét các khu vực khác ngoài khu vực sử dụng, khu phòng cháy chữa cháy, khu vực bán phòng cháy chữa cháy, quận, v.v. và không được cơ quan hành chính cụ thể chỉ định các lô góc và đường tường.</v>
      </c>
      <c r="L566" s="19" t="str">
        <f t="shared" si="226"/>
        <v>000565_question.jpg</v>
      </c>
      <c r="M566" s="34" t="s">
        <v>174</v>
      </c>
      <c r="N566" s="18" t="str">
        <f t="shared" si="227"/>
        <v/>
      </c>
      <c r="O566" s="18" t="str">
        <f t="shared" si="228"/>
        <v/>
      </c>
      <c r="P566" s="18" t="str">
        <f t="shared" si="219"/>
        <v>FALSE</v>
      </c>
      <c r="Q566" s="46"/>
      <c r="R566" s="20" t="str">
        <f t="shared" si="229"/>
        <v/>
      </c>
      <c r="S566" s="31" t="s">
        <v>174</v>
      </c>
      <c r="T566" s="18" t="str">
        <f t="shared" si="230"/>
        <v/>
      </c>
      <c r="U566" s="18" t="str">
        <f t="shared" si="231"/>
        <v/>
      </c>
      <c r="V566" s="18" t="str">
        <f t="shared" si="220"/>
        <v>TRUE</v>
      </c>
      <c r="W566" s="46"/>
      <c r="X566" s="19" t="str">
        <f t="shared" si="232"/>
        <v/>
      </c>
      <c r="Y566" s="31" t="s">
        <v>174</v>
      </c>
      <c r="Z566" s="18" t="str">
        <f t="shared" si="233"/>
        <v/>
      </c>
      <c r="AA566" s="18" t="str">
        <f t="shared" si="234"/>
        <v/>
      </c>
      <c r="AB566" s="18" t="str">
        <f t="shared" si="221"/>
        <v>FALSE</v>
      </c>
      <c r="AC566" s="46"/>
      <c r="AD566" s="19" t="str">
        <f t="shared" si="235"/>
        <v/>
      </c>
      <c r="AE566" s="31" t="s">
        <v>174</v>
      </c>
      <c r="AF566" s="18" t="str">
        <f t="shared" si="236"/>
        <v/>
      </c>
      <c r="AG566" s="18" t="str">
        <f t="shared" si="237"/>
        <v/>
      </c>
      <c r="AH566" s="18" t="str">
        <f t="shared" si="223"/>
        <v>FALSE</v>
      </c>
      <c r="AI566" s="46"/>
      <c r="AJ566" s="19" t="str">
        <f t="shared" si="238"/>
        <v/>
      </c>
      <c r="AK566" s="31" t="s">
        <v>174</v>
      </c>
      <c r="AL566" s="18" t="str">
        <f t="shared" si="239"/>
        <v/>
      </c>
      <c r="AM566" s="18" t="str">
        <f t="shared" si="240"/>
        <v/>
      </c>
      <c r="AN566" s="18" t="str">
        <f t="shared" si="224"/>
        <v>FALSE</v>
      </c>
      <c r="AO566" s="46"/>
      <c r="AP566" s="19" t="str">
        <f t="shared" si="241"/>
        <v/>
      </c>
      <c r="AQ566" s="54"/>
      <c r="AR566" s="21" t="str">
        <f t="shared" si="242"/>
        <v/>
      </c>
      <c r="AS566" s="22" t="str">
        <f t="shared" si="243"/>
        <v/>
      </c>
      <c r="AT566" s="57">
        <v>2</v>
      </c>
      <c r="AU566" s="43"/>
      <c r="AV566" s="60" t="s">
        <v>294</v>
      </c>
      <c r="AW566" s="24"/>
    </row>
    <row r="567" spans="1:49" ht="12" customHeight="1" thickBot="1">
      <c r="A567" s="13">
        <f t="shared" si="222"/>
        <v>566</v>
      </c>
      <c r="B567" s="14" t="s">
        <v>7</v>
      </c>
      <c r="C567" s="15" t="s">
        <v>112</v>
      </c>
      <c r="D567" s="67">
        <v>2015</v>
      </c>
      <c r="E567" s="15">
        <v>16</v>
      </c>
      <c r="F567" s="15"/>
      <c r="G567" s="15" t="s">
        <v>2857</v>
      </c>
      <c r="H567" s="15" t="s">
        <v>49</v>
      </c>
      <c r="I567" s="17"/>
      <c r="J567" s="39" t="s">
        <v>2131</v>
      </c>
      <c r="K567" s="18" t="str">
        <f t="shared" si="225"/>
        <v>Điều nào sau đây là giới hạn tối đa cho tổng diện tích của một tòa nhà có thể được xây dựng mới theo Đạo luật Tiêu chuẩn Xây dựng (tổng diện tích là cơ sở để tính tỷ lệ diện tích sàn được quy định tại Điều 52, Khoản 1 của cùng một Đạo luật) cho một địa điểm như thể hiện trong hình? Tuy nhiên, ngoại trừ những người được mô tả trong hình, sẽ không có chỉ định khu vực, quận, v.v. hoặc các cơ quan hành chính cụ thể.</v>
      </c>
      <c r="L567" s="19" t="str">
        <f t="shared" si="226"/>
        <v>000566_question.jpg</v>
      </c>
      <c r="M567" s="34" t="s">
        <v>2312</v>
      </c>
      <c r="N567" s="18" t="str">
        <f t="shared" si="227"/>
        <v>360m2</v>
      </c>
      <c r="O567" s="18" t="str">
        <f t="shared" si="228"/>
        <v>000566_opt1.jpg</v>
      </c>
      <c r="P567" s="18" t="str">
        <f t="shared" si="219"/>
        <v>FALSE</v>
      </c>
      <c r="Q567" s="46"/>
      <c r="R567" s="20" t="str">
        <f t="shared" si="229"/>
        <v/>
      </c>
      <c r="S567" s="31" t="s">
        <v>2312</v>
      </c>
      <c r="T567" s="18" t="str">
        <f t="shared" si="230"/>
        <v>360m2</v>
      </c>
      <c r="U567" s="18" t="str">
        <f t="shared" si="231"/>
        <v>000566_opt2.jpg</v>
      </c>
      <c r="V567" s="18" t="str">
        <f t="shared" si="220"/>
        <v>FALSE</v>
      </c>
      <c r="W567" s="46"/>
      <c r="X567" s="19" t="str">
        <f t="shared" si="232"/>
        <v/>
      </c>
      <c r="Y567" s="31" t="s">
        <v>2495</v>
      </c>
      <c r="Z567" s="18" t="str">
        <f t="shared" si="233"/>
        <v>540m2</v>
      </c>
      <c r="AA567" s="18" t="str">
        <f t="shared" si="234"/>
        <v>000566_opt3.jpg</v>
      </c>
      <c r="AB567" s="18" t="str">
        <f t="shared" si="221"/>
        <v>FALSE</v>
      </c>
      <c r="AC567" s="46"/>
      <c r="AD567" s="19" t="str">
        <f t="shared" si="235"/>
        <v/>
      </c>
      <c r="AE567" s="31" t="s">
        <v>2652</v>
      </c>
      <c r="AF567" s="18" t="str">
        <f t="shared" si="236"/>
        <v>648m2</v>
      </c>
      <c r="AG567" s="18" t="str">
        <f t="shared" si="237"/>
        <v>000566_opt4.jpg</v>
      </c>
      <c r="AH567" s="18" t="str">
        <f t="shared" si="223"/>
        <v>TRUE</v>
      </c>
      <c r="AI567" s="46"/>
      <c r="AJ567" s="19" t="str">
        <f t="shared" si="238"/>
        <v/>
      </c>
      <c r="AK567" s="31" t="s">
        <v>2542</v>
      </c>
      <c r="AL567" s="18" t="str">
        <f t="shared" si="239"/>
        <v>750m2</v>
      </c>
      <c r="AM567" s="18" t="str">
        <f t="shared" si="240"/>
        <v>000566_opt5.jpg</v>
      </c>
      <c r="AN567" s="18" t="str">
        <f t="shared" si="224"/>
        <v>FALSE</v>
      </c>
      <c r="AO567" s="46"/>
      <c r="AP567" s="19" t="str">
        <f t="shared" si="241"/>
        <v/>
      </c>
      <c r="AQ567" s="54"/>
      <c r="AR567" s="21" t="str">
        <f t="shared" si="242"/>
        <v/>
      </c>
      <c r="AS567" s="22" t="str">
        <f t="shared" si="243"/>
        <v/>
      </c>
      <c r="AT567" s="57">
        <v>4</v>
      </c>
      <c r="AU567" s="43"/>
      <c r="AV567" s="60" t="s">
        <v>294</v>
      </c>
      <c r="AW567" s="24"/>
    </row>
    <row r="568" spans="1:49" ht="12" customHeight="1" thickBot="1">
      <c r="A568" s="13">
        <f t="shared" si="222"/>
        <v>567</v>
      </c>
      <c r="B568" s="14" t="s">
        <v>7</v>
      </c>
      <c r="C568" s="15" t="s">
        <v>112</v>
      </c>
      <c r="D568" s="67">
        <v>2015</v>
      </c>
      <c r="E568" s="15">
        <v>17</v>
      </c>
      <c r="F568" s="15"/>
      <c r="G568" s="15" t="s">
        <v>2857</v>
      </c>
      <c r="H568" s="15" t="s">
        <v>49</v>
      </c>
      <c r="I568" s="17"/>
      <c r="J568" s="39" t="s">
        <v>2023</v>
      </c>
      <c r="K568" s="18" t="str">
        <f t="shared" si="225"/>
        <v>Tuyên bố nào sau đây liên quan đến giới hạn chiều cao tòa nhà hoặc quy định về tấm che nắng (hạn chế về chiều cao của các tòa nhà từ trung tầng đến cao tầng do bóng râm) là không chính xác theo Đạo luật Tiêu chuẩn Xây dựng? Tuy nhiên, không tính đến các quy định của Cơ quan hành chính cụ thể về đặc thù của khu vực, quận, huyện, v.v. và địa hình ngoài khu vực sử dụng.</v>
      </c>
      <c r="L568" s="19" t="str">
        <f t="shared" si="226"/>
        <v>000567_question.jpg</v>
      </c>
      <c r="M568" s="34" t="s">
        <v>2313</v>
      </c>
      <c r="N568" s="18" t="str">
        <f t="shared" si="227"/>
        <v>Trong khu vực chịu quy định về bóng râm trong khu vực dành riêng cho loại nhà ở thấp tầng đầu tiên, giới hạn chiều cao ở phía bắc không được áp dụng.</v>
      </c>
      <c r="O568" s="18" t="str">
        <f t="shared" si="228"/>
        <v>000567_opt1.jpg</v>
      </c>
      <c r="P568" s="18" t="str">
        <f t="shared" si="219"/>
        <v>TRUE</v>
      </c>
      <c r="Q568" s="46"/>
      <c r="R568" s="20" t="str">
        <f t="shared" si="229"/>
        <v/>
      </c>
      <c r="S568" s="31" t="s">
        <v>2313</v>
      </c>
      <c r="T568" s="18" t="str">
        <f t="shared" si="230"/>
        <v>Trong khu vực chịu quy định về bóng râm trong khu vực dành riêng cho loại nhà ở thấp tầng đầu tiên, giới hạn chiều cao ở phía bắc không được áp dụng.</v>
      </c>
      <c r="U568" s="18" t="str">
        <f t="shared" si="231"/>
        <v>000567_opt2.jpg</v>
      </c>
      <c r="V568" s="18" t="str">
        <f t="shared" si="220"/>
        <v>FALSE</v>
      </c>
      <c r="W568" s="46"/>
      <c r="X568" s="19" t="str">
        <f t="shared" si="232"/>
        <v/>
      </c>
      <c r="Y568" s="31" t="s">
        <v>2496</v>
      </c>
      <c r="Z568" s="18" t="str">
        <f t="shared" si="233"/>
        <v>Trong khu dân cư thấp tầng loại 2, các tòa nhà có chiều cao 7 m và một số tầng bao gồm tầng hầm 3 tầng không phải chịu quy định về bóng tối.</v>
      </c>
      <c r="AA568" s="18" t="str">
        <f t="shared" si="234"/>
        <v>000567_opt3.jpg</v>
      </c>
      <c r="AB568" s="18" t="str">
        <f t="shared" si="221"/>
        <v>FALSE</v>
      </c>
      <c r="AC568" s="46"/>
      <c r="AD568" s="19" t="str">
        <f t="shared" si="235"/>
        <v/>
      </c>
      <c r="AE568" s="31" t="s">
        <v>2176</v>
      </c>
      <c r="AF568" s="18" t="str">
        <f t="shared" si="236"/>
        <v>Trong các khu vực thương mại, về nguyên tắc, các quy định về bóng tối không được áp dụng.</v>
      </c>
      <c r="AG568" s="18" t="str">
        <f t="shared" si="237"/>
        <v>000567_opt4.jpg</v>
      </c>
      <c r="AH568" s="18" t="str">
        <f t="shared" si="223"/>
        <v>FALSE</v>
      </c>
      <c r="AI568" s="46"/>
      <c r="AJ568" s="19" t="str">
        <f t="shared" si="238"/>
        <v/>
      </c>
      <c r="AK568" s="31" t="s">
        <v>2839</v>
      </c>
      <c r="AL568" s="18" t="str">
        <f t="shared" si="239"/>
        <v>Trong khu bán công nghiệp, giới hạn chiều cao của đất liền kề không áp dụng cho các công trình có chiều cao từ 31 m trở xuống.</v>
      </c>
      <c r="AM568" s="18" t="str">
        <f t="shared" si="240"/>
        <v>000567_opt5.jpg</v>
      </c>
      <c r="AN568" s="18" t="str">
        <f t="shared" si="224"/>
        <v>FALSE</v>
      </c>
      <c r="AO568" s="46"/>
      <c r="AP568" s="19" t="str">
        <f t="shared" si="241"/>
        <v/>
      </c>
      <c r="AQ568" s="54"/>
      <c r="AR568" s="21" t="str">
        <f t="shared" si="242"/>
        <v/>
      </c>
      <c r="AS568" s="22" t="str">
        <f t="shared" si="243"/>
        <v/>
      </c>
      <c r="AT568" s="57">
        <v>1</v>
      </c>
      <c r="AU568" s="43"/>
      <c r="AV568" s="60" t="s">
        <v>294</v>
      </c>
      <c r="AW568" s="24"/>
    </row>
    <row r="569" spans="1:49" ht="12" customHeight="1" thickBot="1">
      <c r="A569" s="13">
        <f t="shared" si="222"/>
        <v>568</v>
      </c>
      <c r="B569" s="14" t="s">
        <v>7</v>
      </c>
      <c r="C569" s="15" t="s">
        <v>112</v>
      </c>
      <c r="D569" s="67">
        <v>2015</v>
      </c>
      <c r="E569" s="15">
        <v>18</v>
      </c>
      <c r="F569" s="15"/>
      <c r="G569" s="15" t="s">
        <v>2857</v>
      </c>
      <c r="H569" s="15" t="s">
        <v>49</v>
      </c>
      <c r="I569" s="17"/>
      <c r="J569" s="39" t="s">
        <v>2132</v>
      </c>
      <c r="K569" s="18" t="str">
        <f t="shared" si="225"/>
        <v>Khi xây dựng một tòa nhà mới trên một địa điểm như trong hình, giới hạn chiều cao tối đa của tòa nhà tính từ mặt đất tại điểm A là một trong những điều sau. Tuy nhiên, mặt bằng bằng phẳng, không có sự chênh lệch chiều cao giữa địa điểm, đất liền kề, công viên và đường, cổng và tường, và không có chỉ định khu vực, quận, v.v. và các cơ quan hành chính cụ thể ngoại trừ những cơ quan được mô tả trong sơ đồ và quy định bóng (hạn chế chiều cao của các tòa nhà trung bình và cao tầng bằng tấm che nắng) và tỷ lệ bầu trời sẽ không được xem xét. Ngoài ra, tòa nhà phải được xây dựng đến giới hạn chiều cao tối đa ở tất cả các bộ phận.</v>
      </c>
      <c r="L569" s="19" t="str">
        <f t="shared" si="226"/>
        <v>000568_question.jpg</v>
      </c>
      <c r="M569" s="34" t="s">
        <v>2314</v>
      </c>
      <c r="N569" s="18" t="str">
        <f t="shared" si="227"/>
        <v>16,25 triệu</v>
      </c>
      <c r="O569" s="18" t="str">
        <f t="shared" si="228"/>
        <v>000568_opt1.jpg</v>
      </c>
      <c r="P569" s="18" t="str">
        <f t="shared" si="219"/>
        <v>FALSE</v>
      </c>
      <c r="Q569" s="46"/>
      <c r="R569" s="20" t="str">
        <f t="shared" si="229"/>
        <v/>
      </c>
      <c r="S569" s="31" t="s">
        <v>2314</v>
      </c>
      <c r="T569" s="18" t="str">
        <f t="shared" si="230"/>
        <v>16,25 triệu</v>
      </c>
      <c r="U569" s="18" t="str">
        <f t="shared" si="231"/>
        <v>000568_opt2.jpg</v>
      </c>
      <c r="V569" s="18" t="str">
        <f t="shared" si="220"/>
        <v>FALSE</v>
      </c>
      <c r="W569" s="46"/>
      <c r="X569" s="19" t="str">
        <f t="shared" si="232"/>
        <v/>
      </c>
      <c r="Y569" s="31" t="s">
        <v>2497</v>
      </c>
      <c r="Z569" s="18" t="str">
        <f t="shared" si="233"/>
        <v>20,00 phút</v>
      </c>
      <c r="AA569" s="18" t="str">
        <f t="shared" si="234"/>
        <v>000568_opt3.jpg</v>
      </c>
      <c r="AB569" s="18" t="str">
        <f t="shared" si="221"/>
        <v>TRUE</v>
      </c>
      <c r="AC569" s="46"/>
      <c r="AD569" s="19" t="str">
        <f t="shared" si="235"/>
        <v/>
      </c>
      <c r="AE569" s="31" t="s">
        <v>2671</v>
      </c>
      <c r="AF569" s="18" t="str">
        <f t="shared" si="236"/>
        <v>21,25 triệu</v>
      </c>
      <c r="AG569" s="18" t="str">
        <f t="shared" si="237"/>
        <v>000568_opt4.jpg</v>
      </c>
      <c r="AH569" s="18" t="str">
        <f t="shared" si="223"/>
        <v>FALSE</v>
      </c>
      <c r="AI569" s="46"/>
      <c r="AJ569" s="19" t="str">
        <f t="shared" si="238"/>
        <v/>
      </c>
      <c r="AK569" s="31" t="s">
        <v>2840</v>
      </c>
      <c r="AL569" s="18" t="str">
        <f t="shared" si="239"/>
        <v>23,75 triệu</v>
      </c>
      <c r="AM569" s="18" t="str">
        <f t="shared" si="240"/>
        <v>000568_opt5.jpg</v>
      </c>
      <c r="AN569" s="18" t="str">
        <f t="shared" si="224"/>
        <v>FALSE</v>
      </c>
      <c r="AO569" s="46"/>
      <c r="AP569" s="19" t="str">
        <f t="shared" si="241"/>
        <v/>
      </c>
      <c r="AQ569" s="54"/>
      <c r="AR569" s="21" t="str">
        <f t="shared" si="242"/>
        <v/>
      </c>
      <c r="AS569" s="22" t="str">
        <f t="shared" si="243"/>
        <v/>
      </c>
      <c r="AT569" s="57">
        <v>3</v>
      </c>
      <c r="AU569" s="43"/>
      <c r="AV569" s="60" t="s">
        <v>294</v>
      </c>
      <c r="AW569" s="24"/>
    </row>
    <row r="570" spans="1:49" ht="12" customHeight="1" thickBot="1">
      <c r="A570" s="13">
        <f t="shared" si="222"/>
        <v>569</v>
      </c>
      <c r="B570" s="14" t="s">
        <v>7</v>
      </c>
      <c r="C570" s="15" t="s">
        <v>112</v>
      </c>
      <c r="D570" s="67">
        <v>2015</v>
      </c>
      <c r="E570" s="15">
        <v>19</v>
      </c>
      <c r="F570" s="15"/>
      <c r="G570" s="15" t="s">
        <v>2857</v>
      </c>
      <c r="H570" s="15" t="s">
        <v>49</v>
      </c>
      <c r="I570" s="17"/>
      <c r="J570" s="39" t="s">
        <v>2024</v>
      </c>
      <c r="K570" s="18" t="str">
        <f t="shared" si="225"/>
        <v>Tuyên bố nào sau đây là không chính xác theo Đạo luật Tiêu chuẩn Xây dựng? Tuy nhiên, không được xem xét tầng hầm và rào chắn chống cháy, không được xem xét các khu vực khác ngoài khu vực phòng cháy chữa cháy và khu vực bán phòng cháy chữa cháy, quận, v.v.</v>
      </c>
      <c r="L570" s="19" t="str">
        <f t="shared" si="226"/>
        <v>000569_question.jpg</v>
      </c>
      <c r="M570" s="34" t="s">
        <v>2315</v>
      </c>
      <c r="N570" s="18" t="str">
        <f t="shared" si="227"/>
        <v>Một nhà máy sản xuất máy có tổng diện tích 200 m2 trong khu vực phòng cháy chữa cháy, và các bộ phận kết cấu chính được làm bằng vật liệu không cháy, không nhất thiết phải coi là công trình chống cháy.</v>
      </c>
      <c r="O570" s="18" t="str">
        <f t="shared" si="228"/>
        <v>000569_opt1.jpg</v>
      </c>
      <c r="P570" s="18" t="str">
        <f t="shared" si="219"/>
        <v>FALSE</v>
      </c>
      <c r="Q570" s="46"/>
      <c r="R570" s="20" t="str">
        <f t="shared" si="229"/>
        <v/>
      </c>
      <c r="S570" s="31" t="s">
        <v>2315</v>
      </c>
      <c r="T570" s="18" t="str">
        <f t="shared" si="230"/>
        <v>Một nhà máy sản xuất máy có tổng diện tích 200 m2 trong khu vực phòng cháy chữa cháy, và các bộ phận kết cấu chính được làm bằng vật liệu không cháy, không nhất thiết phải coi là công trình chống cháy.</v>
      </c>
      <c r="U570" s="18" t="str">
        <f t="shared" si="231"/>
        <v>000569_opt2.jpg</v>
      </c>
      <c r="V570" s="18" t="str">
        <f t="shared" si="220"/>
        <v>FALSE</v>
      </c>
      <c r="W570" s="46"/>
      <c r="X570" s="19" t="str">
        <f t="shared" si="232"/>
        <v/>
      </c>
      <c r="Y570" s="31" t="s">
        <v>2498</v>
      </c>
      <c r="Z570" s="18" t="str">
        <f t="shared" si="233"/>
        <v>Một hàng rào cao 2 mét gắn vào một tòa nhà bằng gỗ, v.v. trong khu vực gần như chống cháy có thể được xây dựng bằng các vật liệu khác ngoài vật liệu không cháy.</v>
      </c>
      <c r="AA570" s="18" t="str">
        <f t="shared" si="234"/>
        <v>000569_opt3.jpg</v>
      </c>
      <c r="AB570" s="18" t="str">
        <f t="shared" si="221"/>
        <v>FALSE</v>
      </c>
      <c r="AC570" s="46"/>
      <c r="AD570" s="19" t="str">
        <f t="shared" si="235"/>
        <v/>
      </c>
      <c r="AE570" s="31" t="s">
        <v>2672</v>
      </c>
      <c r="AF570" s="18" t="str">
        <f t="shared" si="236"/>
        <v>Tòa nhà ba tầng có tổng diện tích 300 m2 trong khu vực bán chống cháy, mỗi tầng được sử dụng cho mục đích phòng khám (không có cơ sở lưu trú cho bệnh nhân), có thể được coi là công trình không phải là công trình chống cháy hoặc nhà bán chống cháy nếu đáp ứng các tiêu chuẩn quy định cần thiết cho phòng cháy chữa cháy.</v>
      </c>
      <c r="AG570" s="18" t="str">
        <f t="shared" si="237"/>
        <v>000569_opt4.jpg</v>
      </c>
      <c r="AH570" s="18" t="str">
        <f t="shared" si="223"/>
        <v>FALSE</v>
      </c>
      <c r="AI570" s="46"/>
      <c r="AJ570" s="19" t="str">
        <f t="shared" si="238"/>
        <v/>
      </c>
      <c r="AK570" s="31" t="s">
        <v>2841</v>
      </c>
      <c r="AL570" s="18" t="str">
        <f t="shared" si="239"/>
        <v>Nếu địa điểm của một tòa nhà trải dài từ khu vực phòng cháy chữa cháy và khu vực bán phòng cháy chữa cháy thì các quy định về công trình trong khu vực phòng cháy chữa cháy sẽ được áp dụng cho tất cả các công trình đó, không phân biệt vị trí của tòa nhà.</v>
      </c>
      <c r="AM570" s="18" t="str">
        <f t="shared" si="240"/>
        <v>000569_opt5.jpg</v>
      </c>
      <c r="AN570" s="18" t="str">
        <f t="shared" si="224"/>
        <v>TRUE</v>
      </c>
      <c r="AO570" s="46"/>
      <c r="AP570" s="19" t="str">
        <f t="shared" si="241"/>
        <v/>
      </c>
      <c r="AQ570" s="54"/>
      <c r="AR570" s="21" t="str">
        <f t="shared" si="242"/>
        <v/>
      </c>
      <c r="AS570" s="22" t="str">
        <f t="shared" si="243"/>
        <v/>
      </c>
      <c r="AT570" s="57">
        <v>5</v>
      </c>
      <c r="AU570" s="43"/>
      <c r="AV570" s="60" t="s">
        <v>294</v>
      </c>
      <c r="AW570" s="24"/>
    </row>
    <row r="571" spans="1:49" ht="12" customHeight="1" thickBot="1">
      <c r="A571" s="13">
        <f t="shared" si="222"/>
        <v>570</v>
      </c>
      <c r="B571" s="14" t="s">
        <v>7</v>
      </c>
      <c r="C571" s="15" t="s">
        <v>112</v>
      </c>
      <c r="D571" s="67">
        <v>2015</v>
      </c>
      <c r="E571" s="15">
        <v>20</v>
      </c>
      <c r="F571" s="15"/>
      <c r="G571" s="15" t="s">
        <v>2857</v>
      </c>
      <c r="H571" s="15" t="s">
        <v>49</v>
      </c>
      <c r="I571" s="17"/>
      <c r="J571" s="39" t="s">
        <v>2008</v>
      </c>
      <c r="K571" s="18" t="str">
        <f t="shared" si="225"/>
        <v>Tuyên bố nào sau đây là không chính xác theo Đạo luật Tiêu chuẩn Xây dựng?</v>
      </c>
      <c r="L571" s="19" t="str">
        <f t="shared" si="226"/>
        <v>000570_question.jpg</v>
      </c>
      <c r="M571" s="34" t="s">
        <v>2316</v>
      </c>
      <c r="N571" s="18" t="str">
        <f t="shared" si="227"/>
        <v>Theo các quy định của Điều 3, Khoản 2 của Đạo luật Tiêu chuẩn Xây dựng, các tòa nhà hiện có không phải tuân theo các quy định của Điều 48, Khoản 1 đến 13 của Đạo luật Tiêu chuẩn Xây dựng có thể được cải tạo trong phạm vi quy định của Lệnh Nội các.</v>
      </c>
      <c r="O571" s="18" t="str">
        <f t="shared" si="228"/>
        <v>000570_opt1.jpg</v>
      </c>
      <c r="P571" s="18" t="str">
        <f t="shared" si="219"/>
        <v>FALSE</v>
      </c>
      <c r="Q571" s="46"/>
      <c r="R571" s="20" t="str">
        <f t="shared" si="229"/>
        <v/>
      </c>
      <c r="S571" s="31" t="s">
        <v>2316</v>
      </c>
      <c r="T571" s="18" t="str">
        <f t="shared" si="230"/>
        <v>Theo các quy định của Điều 3, Khoản 2 của Đạo luật Tiêu chuẩn Xây dựng, các tòa nhà hiện có không phải tuân theo các quy định của Điều 48, Khoản 1 đến 13 của Đạo luật Tiêu chuẩn Xây dựng có thể được cải tạo trong phạm vi quy định của Lệnh Nội các.</v>
      </c>
      <c r="U571" s="18" t="str">
        <f t="shared" si="231"/>
        <v>000570_opt2.jpg</v>
      </c>
      <c r="V571" s="18" t="str">
        <f t="shared" si="220"/>
        <v>TRUE</v>
      </c>
      <c r="W571" s="46"/>
      <c r="X571" s="19" t="str">
        <f t="shared" si="232"/>
        <v/>
      </c>
      <c r="Y571" s="31" t="s">
        <v>2499</v>
      </c>
      <c r="Z571" s="18" t="str">
        <f t="shared" si="233"/>
        <v>Công nhân xây dựng không nhận được giấy xác nhận đối với công việc xây dựng chỉ có thể thực hiện sau khi nhận được giấy xác nhận thì bị phạt tù không quá một năm hoặc phạt tiền không quá 1 triệu yên.</v>
      </c>
      <c r="AA571" s="18" t="str">
        <f t="shared" si="234"/>
        <v>000570_opt3.jpg</v>
      </c>
      <c r="AB571" s="18" t="str">
        <f t="shared" si="221"/>
        <v>FALSE</v>
      </c>
      <c r="AC571" s="46"/>
      <c r="AD571" s="19" t="str">
        <f t="shared" si="235"/>
        <v/>
      </c>
      <c r="AE571" s="31" t="s">
        <v>2673</v>
      </c>
      <c r="AF571" s="18" t="str">
        <f t="shared" si="236"/>
        <v>Trong khu vực quy hoạch thành phố, các cửa hàng tạm được cơ quan hành chính cụ thể công nhận là không có vấn đề về an toàn, phòng cháy chữa cháy, vệ sinh và được phê duyệt xây dựng trong thời hạn dưới một năm, không phải tuân theo quy định về tỷ lệ diện tích sàn và tỷ lệ diện tích sàn.</v>
      </c>
      <c r="AG571" s="18" t="str">
        <f t="shared" si="237"/>
        <v>000570_opt4.jpg</v>
      </c>
      <c r="AH571" s="18" t="str">
        <f t="shared" si="223"/>
        <v>FALSE</v>
      </c>
      <c r="AI571" s="46"/>
      <c r="AJ571" s="19" t="str">
        <f t="shared" si="238"/>
        <v/>
      </c>
      <c r="AK571" s="31" t="s">
        <v>2842</v>
      </c>
      <c r="AL571" s="18" t="str">
        <f t="shared" si="239"/>
        <v>Các quy định tại Điều 20 của Đạo luật Tiêu chuẩn Xây dựng không áp dụng thay đổi đối với các tháp quảng cáo có chiều cao 4 m.</v>
      </c>
      <c r="AM571" s="18" t="str">
        <f t="shared" si="240"/>
        <v>000570_opt5.jpg</v>
      </c>
      <c r="AN571" s="18" t="str">
        <f t="shared" si="224"/>
        <v>FALSE</v>
      </c>
      <c r="AO571" s="46"/>
      <c r="AP571" s="19" t="str">
        <f t="shared" si="241"/>
        <v/>
      </c>
      <c r="AQ571" s="54"/>
      <c r="AR571" s="21" t="str">
        <f t="shared" si="242"/>
        <v/>
      </c>
      <c r="AS571" s="22" t="str">
        <f t="shared" si="243"/>
        <v/>
      </c>
      <c r="AT571" s="57">
        <v>2</v>
      </c>
      <c r="AU571" s="43"/>
      <c r="AV571" s="60" t="s">
        <v>294</v>
      </c>
      <c r="AW571" s="24"/>
    </row>
    <row r="572" spans="1:49" ht="12" customHeight="1" thickBot="1">
      <c r="A572" s="13">
        <f t="shared" si="222"/>
        <v>571</v>
      </c>
      <c r="B572" s="14" t="s">
        <v>7</v>
      </c>
      <c r="C572" s="15" t="s">
        <v>112</v>
      </c>
      <c r="D572" s="67">
        <v>2015</v>
      </c>
      <c r="E572" s="15">
        <v>21</v>
      </c>
      <c r="F572" s="15"/>
      <c r="G572" s="15" t="s">
        <v>2857</v>
      </c>
      <c r="H572" s="15" t="s">
        <v>49</v>
      </c>
      <c r="I572" s="17"/>
      <c r="J572" s="39" t="s">
        <v>2133</v>
      </c>
      <c r="K572" s="18" t="str">
        <f t="shared" si="225"/>
        <v>Mô tả nào sau đây về kiến trúc sư hạng hai là không chính xác theo Đạo luật Kiến trúc sư?</v>
      </c>
      <c r="L572" s="19" t="str">
        <f t="shared" si="226"/>
        <v>000571_question.jpg</v>
      </c>
      <c r="M572" s="34" t="s">
        <v>2317</v>
      </c>
      <c r="N572" s="18" t="str">
        <f t="shared" si="227"/>
        <v>Một kiến trúc sư hạng hai thuộc văn phòng kiến trúc sư hạng nhất phải tham gia một khóa học kiến trúc sư hạng hai thông thường được thực hiện bởi một cơ sở đào tạo đã đăng ký ba năm một lần.</v>
      </c>
      <c r="O572" s="18" t="str">
        <f t="shared" si="228"/>
        <v>000571_opt1.jpg</v>
      </c>
      <c r="P572" s="18" t="str">
        <f t="shared" si="219"/>
        <v>FALSE</v>
      </c>
      <c r="Q572" s="46"/>
      <c r="R572" s="20" t="str">
        <f t="shared" si="229"/>
        <v/>
      </c>
      <c r="S572" s="31" t="s">
        <v>2317</v>
      </c>
      <c r="T572" s="18" t="str">
        <f t="shared" si="230"/>
        <v>Một kiến trúc sư hạng hai thuộc văn phòng kiến trúc sư hạng nhất phải tham gia một khóa học kiến trúc sư hạng hai thông thường được thực hiện bởi một cơ sở đào tạo đã đăng ký ba năm một lần.</v>
      </c>
      <c r="U572" s="18" t="str">
        <f t="shared" si="231"/>
        <v>000571_opt2.jpg</v>
      </c>
      <c r="V572" s="18" t="str">
        <f t="shared" si="220"/>
        <v>FALSE</v>
      </c>
      <c r="W572" s="46"/>
      <c r="X572" s="19" t="str">
        <f t="shared" si="232"/>
        <v/>
      </c>
      <c r="Y572" s="31" t="s">
        <v>2500</v>
      </c>
      <c r="Z572" s="18" t="str">
        <f t="shared" si="233"/>
        <v>Một kiến trúc sư hạng hai có thể thiết kế một ngôi nhà gỗ ba tầng mới với tổng diện tích 120 m2, chiều cao 12 m, chiều cao 10 m.</v>
      </c>
      <c r="AA572" s="18" t="str">
        <f t="shared" si="234"/>
        <v>000571_opt3.jpg</v>
      </c>
      <c r="AB572" s="18" t="str">
        <f t="shared" si="221"/>
        <v>TRUE</v>
      </c>
      <c r="AC572" s="46"/>
      <c r="AD572" s="19" t="str">
        <f t="shared" si="235"/>
        <v/>
      </c>
      <c r="AE572" s="31" t="s">
        <v>2674</v>
      </c>
      <c r="AF572" s="18" t="str">
        <f t="shared" si="236"/>
        <v>Khi một kiến trúc sư hạng hai xác nhận sự an toàn của một tòa nhà bằng cách tính toán kết cấu, họ phải cấp giấy chứng nhận có hiệu lực đó cho ủy viên thiết kế ngay lập tức.</v>
      </c>
      <c r="AG572" s="18" t="str">
        <f t="shared" si="237"/>
        <v>000571_opt4.jpg</v>
      </c>
      <c r="AH572" s="18" t="str">
        <f t="shared" si="223"/>
        <v>FALSE</v>
      </c>
      <c r="AI572" s="46"/>
      <c r="AJ572" s="19" t="str">
        <f t="shared" si="238"/>
        <v/>
      </c>
      <c r="AK572" s="31" t="s">
        <v>2843</v>
      </c>
      <c r="AL572" s="18" t="str">
        <f t="shared" si="239"/>
        <v>Về nguyên tắc, một kiến trúc sư hạng hai có thể thực hiện các công việc hành chính liên quan đến hợp đồng công việc xây dựng cho các tòa nhà không bắt buộc phải được thiết kế hoặc giám sát bởi các kiến trúc sư hạng nhất.</v>
      </c>
      <c r="AM572" s="18" t="str">
        <f t="shared" si="240"/>
        <v>000571_opt5.jpg</v>
      </c>
      <c r="AN572" s="18" t="str">
        <f t="shared" si="224"/>
        <v>FALSE</v>
      </c>
      <c r="AO572" s="46"/>
      <c r="AP572" s="19" t="str">
        <f t="shared" si="241"/>
        <v/>
      </c>
      <c r="AQ572" s="54"/>
      <c r="AR572" s="21" t="str">
        <f t="shared" si="242"/>
        <v/>
      </c>
      <c r="AS572" s="22" t="str">
        <f t="shared" si="243"/>
        <v/>
      </c>
      <c r="AT572" s="57">
        <v>3</v>
      </c>
      <c r="AU572" s="43"/>
      <c r="AV572" s="60" t="s">
        <v>294</v>
      </c>
      <c r="AW572" s="24"/>
    </row>
    <row r="573" spans="1:49" ht="12" customHeight="1" thickBot="1">
      <c r="A573" s="13">
        <f t="shared" si="222"/>
        <v>572</v>
      </c>
      <c r="B573" s="14" t="s">
        <v>7</v>
      </c>
      <c r="C573" s="15" t="s">
        <v>112</v>
      </c>
      <c r="D573" s="67">
        <v>2015</v>
      </c>
      <c r="E573" s="15">
        <v>22</v>
      </c>
      <c r="F573" s="15"/>
      <c r="G573" s="15" t="s">
        <v>2857</v>
      </c>
      <c r="H573" s="15" t="s">
        <v>49</v>
      </c>
      <c r="I573" s="17"/>
      <c r="J573" s="39" t="s">
        <v>2026</v>
      </c>
      <c r="K573" s="18" t="str">
        <f t="shared" si="225"/>
        <v>Mô tả nào sau đây về văn phòng kiến trúc sư là không chính xác theo Đạo luật Kiến trúc sư?</v>
      </c>
      <c r="L573" s="19" t="str">
        <f t="shared" si="226"/>
        <v>000572_question.jpg</v>
      </c>
      <c r="M573" s="34" t="s">
        <v>2318</v>
      </c>
      <c r="N573" s="18" t="str">
        <f t="shared" si="227"/>
        <v>Khi người sáng lập văn phòng kiến trúc sư thay đổi tên của văn phòng kiến trúc sư đã đăng ký, họ phải thông báo cho thống đốc tỉnh đã đăng ký văn phòng kiến trúc sư (về nguyên tắc, nếu thống đốc tỉnh chỉ định một cơ quan đăng ký văn phòng được chỉ định) trong vòng một tháng, về hiệu lực đó.</v>
      </c>
      <c r="O573" s="18" t="str">
        <f t="shared" si="228"/>
        <v>000572_opt1.jpg</v>
      </c>
      <c r="P573" s="18" t="str">
        <f t="shared" si="219"/>
        <v>TRUE</v>
      </c>
      <c r="Q573" s="46"/>
      <c r="R573" s="20" t="str">
        <f t="shared" si="229"/>
        <v/>
      </c>
      <c r="S573" s="31" t="s">
        <v>2318</v>
      </c>
      <c r="T573" s="18" t="str">
        <f t="shared" si="230"/>
        <v>Khi người sáng lập văn phòng kiến trúc sư thay đổi tên của văn phòng kiến trúc sư đã đăng ký, họ phải thông báo cho thống đốc tỉnh đã đăng ký văn phòng kiến trúc sư (về nguyên tắc, nếu thống đốc tỉnh chỉ định một cơ quan đăng ký văn phòng được chỉ định) trong vòng một tháng, về hiệu lực đó.</v>
      </c>
      <c r="U573" s="18" t="str">
        <f t="shared" si="231"/>
        <v>000572_opt2.jpg</v>
      </c>
      <c r="V573" s="18" t="str">
        <f t="shared" si="220"/>
        <v>FALSE</v>
      </c>
      <c r="W573" s="46"/>
      <c r="X573" s="19" t="str">
        <f t="shared" si="232"/>
        <v/>
      </c>
      <c r="Y573" s="31" t="s">
        <v>2501</v>
      </c>
      <c r="Z573" s="18" t="str">
        <f t="shared" si="233"/>
        <v>Trong trường hợp không có đơn xin gia hạn đăng ký khi hết thời hạn hiệu lực của việc đăng ký văn phòng kiến trúc sư, Thống đốc tỉnh (về nguyên tắc, khi Thống đốc tỉnh chỉ định cơ quan đăng ký văn phòng được chỉ định, cơ quan đăng ký văn phòng được chỉ định) phải hủy bỏ đăng ký liên quan đến văn phòng kiến trúc sư.</v>
      </c>
      <c r="AA573" s="18" t="str">
        <f t="shared" si="234"/>
        <v>000572_opt3.jpg</v>
      </c>
      <c r="AB573" s="18" t="str">
        <f t="shared" si="221"/>
        <v>FALSE</v>
      </c>
      <c r="AC573" s="46"/>
      <c r="AD573" s="19" t="str">
        <f t="shared" si="235"/>
        <v/>
      </c>
      <c r="AE573" s="31" t="s">
        <v>2675</v>
      </c>
      <c r="AF573" s="18" t="str">
        <f t="shared" si="236"/>
        <v>Thời hạn lưu giữ tài liệu thiết kế hoặc báo cáo giám sát thi công do kiến trúc sư thuộc văn phòng kiến trúc sư soạn thảo như một phần của công việc của văn phòng kiến trúc sư mà người sáng lập văn phòng kiến trúc sư phải bảo quản là 15 năm kể từ ngày chuẩn bị sổ sách.</v>
      </c>
      <c r="AG573" s="18" t="str">
        <f t="shared" si="237"/>
        <v>000572_opt4.jpg</v>
      </c>
      <c r="AH573" s="18" t="str">
        <f t="shared" si="223"/>
        <v>FALSE</v>
      </c>
      <c r="AI573" s="46"/>
      <c r="AJ573" s="19" t="str">
        <f t="shared" si="238"/>
        <v/>
      </c>
      <c r="AK573" s="31" t="s">
        <v>2844</v>
      </c>
      <c r="AL573" s="18" t="str">
        <f t="shared" si="239"/>
        <v>Người sáng lập văn phòng kiến trúc sư phải lưu giữ các tài liệu, v.v. mô tả kết quả công việc của văn phòng kiến trúc sư, chuẩn bị chúng tại văn phòng kiến trúc sư cho đến ngày ba năm trôi qua kể từ ngày chuẩn bị tài liệu, và cung cấp cho chúng theo yêu cầu của người có ý định ủy thác thiết kế, v.v.</v>
      </c>
      <c r="AM573" s="18" t="str">
        <f t="shared" si="240"/>
        <v>000572_opt5.jpg</v>
      </c>
      <c r="AN573" s="18" t="str">
        <f t="shared" si="224"/>
        <v>FALSE</v>
      </c>
      <c r="AO573" s="46"/>
      <c r="AP573" s="19" t="str">
        <f t="shared" si="241"/>
        <v/>
      </c>
      <c r="AQ573" s="54"/>
      <c r="AR573" s="21" t="str">
        <f t="shared" si="242"/>
        <v/>
      </c>
      <c r="AS573" s="22" t="str">
        <f t="shared" si="243"/>
        <v/>
      </c>
      <c r="AT573" s="57">
        <v>1</v>
      </c>
      <c r="AU573" s="43"/>
      <c r="AV573" s="60" t="s">
        <v>294</v>
      </c>
      <c r="AW573" s="24"/>
    </row>
    <row r="574" spans="1:49" ht="12" customHeight="1" thickBot="1">
      <c r="A574" s="13">
        <f t="shared" si="222"/>
        <v>573</v>
      </c>
      <c r="B574" s="14" t="s">
        <v>7</v>
      </c>
      <c r="C574" s="15" t="s">
        <v>112</v>
      </c>
      <c r="D574" s="67">
        <v>2015</v>
      </c>
      <c r="E574" s="15">
        <v>23</v>
      </c>
      <c r="F574" s="15"/>
      <c r="G574" s="15" t="s">
        <v>2857</v>
      </c>
      <c r="H574" s="15" t="s">
        <v>49</v>
      </c>
      <c r="I574" s="17"/>
      <c r="J574" s="39" t="s">
        <v>2027</v>
      </c>
      <c r="K574" s="18" t="str">
        <f t="shared" si="225"/>
        <v>Câu nào sau đây là không chính xác?</v>
      </c>
      <c r="L574" s="19" t="str">
        <f t="shared" si="226"/>
        <v>000573_question.jpg</v>
      </c>
      <c r="M574" s="34" t="s">
        <v>2319</v>
      </c>
      <c r="N574" s="18" t="str">
        <f t="shared" si="227"/>
        <v>Theo "Đạo luật Quy định Phát triển Đất ở", về nguyên tắc, phải được sự cho phép của thống đốc tỉnh nếu kè được sử dụng để chuyển đổi đất không phải là đất ở thành đất ở trong khu vực quy định của công trình phát triển đất ở, và một vách đá có chiều cao hơn 1 m sẽ được tạo ra trong phần đất nơi kè được xây dựng.</v>
      </c>
      <c r="O574" s="18" t="str">
        <f t="shared" si="228"/>
        <v>000573_opt1.jpg</v>
      </c>
      <c r="P574" s="18" t="str">
        <f t="shared" si="219"/>
        <v>FALSE</v>
      </c>
      <c r="Q574" s="46"/>
      <c r="R574" s="20" t="str">
        <f t="shared" si="229"/>
        <v/>
      </c>
      <c r="S574" s="31" t="s">
        <v>2319</v>
      </c>
      <c r="T574" s="18" t="str">
        <f t="shared" si="230"/>
        <v>Theo "Đạo luật Quy định Phát triển Đất ở", về nguyên tắc, phải được sự cho phép của thống đốc tỉnh nếu kè được sử dụng để chuyển đổi đất không phải là đất ở thành đất ở trong khu vực quy định của công trình phát triển đất ở, và một vách đá có chiều cao hơn 1 m sẽ được tạo ra trong phần đất nơi kè được xây dựng.</v>
      </c>
      <c r="U574" s="18" t="str">
        <f t="shared" si="231"/>
        <v>000573_opt2.jpg</v>
      </c>
      <c r="V574" s="18" t="str">
        <f t="shared" si="220"/>
        <v>FALSE</v>
      </c>
      <c r="W574" s="46"/>
      <c r="X574" s="19" t="str">
        <f t="shared" si="232"/>
        <v/>
      </c>
      <c r="Y574" s="31" t="s">
        <v>2502</v>
      </c>
      <c r="Z574" s="18" t="str">
        <f t="shared" si="233"/>
        <v>Theo Đạo luật Quy hoạch Thành phố, những thay đổi trong đặc điểm phân vùng của đất chủ yếu cho mục đích xây dựng tòa nhà là "hành động phát triển" bất kể kích thước của đất.</v>
      </c>
      <c r="AA574" s="18" t="str">
        <f t="shared" si="234"/>
        <v>000573_opt3.jpg</v>
      </c>
      <c r="AB574" s="18" t="str">
        <f t="shared" si="221"/>
        <v>FALSE</v>
      </c>
      <c r="AC574" s="46"/>
      <c r="AD574" s="19" t="str">
        <f t="shared" si="235"/>
        <v/>
      </c>
      <c r="AE574" s="31" t="s">
        <v>2676</v>
      </c>
      <c r="AF574" s="18" t="str">
        <f t="shared" si="236"/>
        <v>Theo "Đạo luật kinh doanh xây dựng", khi ký kết hợp đồng, các bên tham gia hợp đồng xây dựng, về nguyên tắc, phải nêu rõ bằng văn bản các vấn đề quy định như số tiền của giá hợp đồng, ký hoặc đóng dấu và giao cho nhau.</v>
      </c>
      <c r="AG574" s="18" t="str">
        <f t="shared" si="237"/>
        <v>000573_opt4.jpg</v>
      </c>
      <c r="AH574" s="18" t="str">
        <f t="shared" si="223"/>
        <v>FALSE</v>
      </c>
      <c r="AI574" s="46"/>
      <c r="AJ574" s="19" t="str">
        <f t="shared" si="238"/>
        <v/>
      </c>
      <c r="AK574" s="31" t="s">
        <v>2845</v>
      </c>
      <c r="AL574" s="18" t="str">
        <f t="shared" si="239"/>
        <v>Theo "Đạo luật kinh doanh xây dựng", nếu một công ty xây dựng đảm nhận xây dựng hoàn chỉnh một văn phòng với giá hợp đồng là 30 triệu yên thì kỹ sư trưởng đóng tại công trường phải là người toàn thời gian khi thi công công trình.</v>
      </c>
      <c r="AM574" s="18" t="str">
        <f t="shared" si="240"/>
        <v>000573_opt5.jpg</v>
      </c>
      <c r="AN574" s="18" t="str">
        <f t="shared" si="224"/>
        <v>TRUE</v>
      </c>
      <c r="AO574" s="46"/>
      <c r="AP574" s="19" t="str">
        <f t="shared" si="241"/>
        <v/>
      </c>
      <c r="AQ574" s="54"/>
      <c r="AR574" s="21" t="str">
        <f t="shared" si="242"/>
        <v/>
      </c>
      <c r="AS574" s="22" t="str">
        <f t="shared" si="243"/>
        <v/>
      </c>
      <c r="AT574" s="57">
        <v>5</v>
      </c>
      <c r="AU574" s="43"/>
      <c r="AV574" s="60" t="s">
        <v>294</v>
      </c>
      <c r="AW574" s="24"/>
    </row>
    <row r="575" spans="1:49" ht="12" customHeight="1" thickBot="1">
      <c r="A575" s="13">
        <f t="shared" si="222"/>
        <v>574</v>
      </c>
      <c r="B575" s="14" t="s">
        <v>7</v>
      </c>
      <c r="C575" s="15" t="s">
        <v>112</v>
      </c>
      <c r="D575" s="67">
        <v>2015</v>
      </c>
      <c r="E575" s="15">
        <v>24</v>
      </c>
      <c r="F575" s="15"/>
      <c r="G575" s="15" t="s">
        <v>2857</v>
      </c>
      <c r="H575" s="15" t="s">
        <v>49</v>
      </c>
      <c r="I575" s="17"/>
      <c r="J575" s="39" t="s">
        <v>2027</v>
      </c>
      <c r="K575" s="18" t="str">
        <f t="shared" si="225"/>
        <v>Câu nào sau đây là không chính xác?</v>
      </c>
      <c r="L575" s="19" t="str">
        <f t="shared" si="226"/>
        <v>000574_question.jpg</v>
      </c>
      <c r="M575" s="34" t="s">
        <v>2320</v>
      </c>
      <c r="N575" s="18" t="str">
        <f t="shared" si="227"/>
        <v>Theo "Đạo luật về Thúc đẩy Đảm bảo Chất lượng Nhà ở, v.v.", trong hợp đồng nhà ở mới hoặc hợp đồng mua bán nhà ở mới, trách nhiệm bảo lãnh khiếm khuyết (hoặc vỏ bọc) theo quy định có nghĩa vụ trong 10 năm kể từ thời điểm bàn giao phần chính của ngôi nhà, v.v. do độ bền kết cấu của ngôi nhà, v.v. và điều khoản đặc biệt trái với điều này là không hợp lệ và bất lợi cho người đặt hàng hoặc người mua.</v>
      </c>
      <c r="O575" s="18" t="str">
        <f t="shared" si="228"/>
        <v>000574_opt1.jpg</v>
      </c>
      <c r="P575" s="18" t="str">
        <f t="shared" si="219"/>
        <v>FALSE</v>
      </c>
      <c r="Q575" s="46"/>
      <c r="R575" s="20" t="str">
        <f t="shared" si="229"/>
        <v/>
      </c>
      <c r="S575" s="31" t="s">
        <v>2320</v>
      </c>
      <c r="T575" s="18" t="str">
        <f t="shared" si="230"/>
        <v>Theo "Đạo luật về Thúc đẩy Đảm bảo Chất lượng Nhà ở, v.v.", trong hợp đồng nhà ở mới hoặc hợp đồng mua bán nhà ở mới, trách nhiệm bảo lãnh khiếm khuyết (hoặc vỏ bọc) theo quy định có nghĩa vụ trong 10 năm kể từ thời điểm bàn giao phần chính của ngôi nhà, v.v. do độ bền kết cấu của ngôi nhà, v.v. và điều khoản đặc biệt trái với điều này là không hợp lệ và bất lợi cho người đặt hàng hoặc người mua.</v>
      </c>
      <c r="U575" s="18" t="str">
        <f t="shared" si="231"/>
        <v>000574_opt2.jpg</v>
      </c>
      <c r="V575" s="18" t="str">
        <f t="shared" si="220"/>
        <v>TRUE</v>
      </c>
      <c r="W575" s="46"/>
      <c r="X575" s="19" t="str">
        <f t="shared" si="232"/>
        <v/>
      </c>
      <c r="Y575" s="31" t="s">
        <v>2503</v>
      </c>
      <c r="Z575" s="18" t="str">
        <f t="shared" si="233"/>
        <v>Theo "Đạo luật về thúc đẩy sự lan tỏa của nhà ở xuất sắc dài hạn", quy mô của một ngôi nhà dành riêng cho một gia đình để được chứng nhận là kế hoạch xây dựng nhà ở xuất sắc dài hạn ít nhất phải bằng diện tích sàn của một tầng (không bao gồm diện tích cầu thang). ) lớn hơn 40 m2 và về nguyên tắc, tổng diện tích sàn tối thiểu phải là 75 m2.</v>
      </c>
      <c r="AA575" s="18" t="str">
        <f t="shared" si="234"/>
        <v>000574_opt3.jpg</v>
      </c>
      <c r="AB575" s="18" t="str">
        <f t="shared" si="221"/>
        <v>FALSE</v>
      </c>
      <c r="AC575" s="46"/>
      <c r="AD575" s="19" t="str">
        <f t="shared" si="235"/>
        <v/>
      </c>
      <c r="AE575" s="31" t="s">
        <v>2677</v>
      </c>
      <c r="AF575" s="18" t="str">
        <f t="shared" si="236"/>
        <v>Theo "Đạo luật về đảm bảo thực hiện trách nhiệm đối với các khiếm khuyết về nhà ở cụ thể", hợp đồng bảo hiểm bảo hành khiếm khuyết bán nhà ở có thể được thay đổi hoặc hủy bỏ nếu được Bộ trưởng Bộ Đất đai, Cơ sở hạ tầng, Giao thông vận tải và Du lịch chấp thuận.</v>
      </c>
      <c r="AG575" s="18" t="str">
        <f t="shared" si="237"/>
        <v>000574_opt4.jpg</v>
      </c>
      <c r="AH575" s="18" t="str">
        <f t="shared" si="223"/>
        <v>FALSE</v>
      </c>
      <c r="AI575" s="46"/>
      <c r="AJ575" s="19" t="str">
        <f t="shared" si="238"/>
        <v/>
      </c>
      <c r="AK575" s="31" t="s">
        <v>2846</v>
      </c>
      <c r="AL575" s="18" t="str">
        <f t="shared" si="239"/>
        <v>Theo "Đạo luật về đảm bảo thực hiện trách nhiệm đối với các khiếm khuyết về nhà ở cụ thể", "nhà mới xây dựng" là những ngôi nhà mới xây dựng chưa được sử dụng cho con người ở (không bao gồm những ngôi nhà đã quá một năm kể từ ngày hoàn thành công trình xây dựng). Nó đề cập đến</v>
      </c>
      <c r="AM575" s="18" t="str">
        <f t="shared" si="240"/>
        <v>000574_opt5.jpg</v>
      </c>
      <c r="AN575" s="18" t="str">
        <f t="shared" si="224"/>
        <v>FALSE</v>
      </c>
      <c r="AO575" s="46"/>
      <c r="AP575" s="19" t="str">
        <f t="shared" si="241"/>
        <v/>
      </c>
      <c r="AQ575" s="54"/>
      <c r="AR575" s="21" t="str">
        <f t="shared" si="242"/>
        <v/>
      </c>
      <c r="AS575" s="22" t="str">
        <f t="shared" si="243"/>
        <v/>
      </c>
      <c r="AT575" s="57">
        <v>2</v>
      </c>
      <c r="AU575" s="43"/>
      <c r="AV575" s="60" t="s">
        <v>294</v>
      </c>
      <c r="AW575" s="24"/>
    </row>
    <row r="576" spans="1:49" ht="12" customHeight="1" thickBot="1">
      <c r="A576" s="13">
        <f t="shared" si="222"/>
        <v>575</v>
      </c>
      <c r="B576" s="14" t="s">
        <v>7</v>
      </c>
      <c r="C576" s="15" t="s">
        <v>112</v>
      </c>
      <c r="D576" s="67">
        <v>2015</v>
      </c>
      <c r="E576" s="15">
        <v>25</v>
      </c>
      <c r="F576" s="15"/>
      <c r="G576" s="15" t="s">
        <v>2857</v>
      </c>
      <c r="H576" s="15" t="s">
        <v>49</v>
      </c>
      <c r="I576" s="17"/>
      <c r="J576" s="39" t="s">
        <v>2027</v>
      </c>
      <c r="K576" s="18" t="str">
        <f t="shared" si="225"/>
        <v>Câu nào sau đây là không chính xác?</v>
      </c>
      <c r="L576" s="19" t="str">
        <f t="shared" si="226"/>
        <v>000575_question.jpg</v>
      </c>
      <c r="M576" s="34" t="s">
        <v>2321</v>
      </c>
      <c r="N576" s="18" t="str">
        <f t="shared" si="227"/>
        <v>Theo "Đạo luật Dịch vụ Cứu hỏa", trong các tiêu chuẩn ban hành sắc lệnh liên quan đến việc lắp đặt và bảo trì thiết bị phòng chống thiên tai cho mục đích sử dụng trong khu dân cư, phòng được sử dụng để ngủ và sàn có phòng (không bao gồm sàn sơ tán). Về nguyên tắc, báo động phòng chống thiên tai dân cư hoặc cảm biến của thiết bị cảnh báo phòng chống thiên tai dân cư phải được lắp đặt và bảo trì.</v>
      </c>
      <c r="O576" s="18" t="str">
        <f t="shared" si="228"/>
        <v>000575_opt1.jpg</v>
      </c>
      <c r="P576" s="18" t="str">
        <f t="shared" si="219"/>
        <v>FALSE</v>
      </c>
      <c r="Q576" s="46"/>
      <c r="R576" s="20" t="str">
        <f t="shared" si="229"/>
        <v/>
      </c>
      <c r="S576" s="31" t="s">
        <v>2321</v>
      </c>
      <c r="T576" s="18" t="str">
        <f t="shared" si="230"/>
        <v>Theo "Đạo luật Dịch vụ Cứu hỏa", trong các tiêu chuẩn ban hành sắc lệnh liên quan đến việc lắp đặt và bảo trì thiết bị phòng chống thiên tai cho mục đích sử dụng trong khu dân cư, phòng được sử dụng để ngủ và sàn có phòng (không bao gồm sàn sơ tán). Về nguyên tắc, báo động phòng chống thiên tai dân cư hoặc cảm biến của thiết bị cảnh báo phòng chống thiên tai dân cư phải được lắp đặt và bảo trì.</v>
      </c>
      <c r="U576" s="18" t="str">
        <f t="shared" si="231"/>
        <v>000575_opt2.jpg</v>
      </c>
      <c r="V576" s="18" t="str">
        <f t="shared" si="220"/>
        <v>FALSE</v>
      </c>
      <c r="W576" s="46"/>
      <c r="X576" s="19" t="str">
        <f t="shared" si="232"/>
        <v/>
      </c>
      <c r="Y576" s="31" t="s">
        <v>2504</v>
      </c>
      <c r="Z576" s="18" t="str">
        <f t="shared" si="233"/>
        <v>Theo "Đạo luật về Thúc đẩy Trang bị thêm Địa chấn của các tòa nhà", trang bị thêm địa chấn không bao gồm việc phát triển các địa điểm nhằm mục đích cải thiện an toàn chống động đất.</v>
      </c>
      <c r="AA576" s="18" t="str">
        <f t="shared" si="234"/>
        <v>000575_opt3.jpg</v>
      </c>
      <c r="AB576" s="18" t="str">
        <f t="shared" si="221"/>
        <v>TRUE</v>
      </c>
      <c r="AC576" s="46"/>
      <c r="AD576" s="19" t="str">
        <f t="shared" si="235"/>
        <v/>
      </c>
      <c r="AE576" s="31" t="s">
        <v>2678</v>
      </c>
      <c r="AF576" s="18" t="str">
        <f t="shared" si="236"/>
        <v>Theo "Đạo luật về tái chế vật liệu liên quan đến công trình xây dựng", tổng diện tích sàn của phần liên quan đến công trình xây dựng là 80 m2 trở lên trong công trình phá dỡ liên quan đến tòa nhà sử dụng vật liệu xây dựng cụ thể, nhưng người đặt hàng hoặc người tự nguyện thi công phải thông báo cho thống đốc tỉnh về các vấn đề quy định ít nhất 7 ngày trước ngày bắt đầu xây dựng.</v>
      </c>
      <c r="AG576" s="18" t="str">
        <f t="shared" si="237"/>
        <v>000575_opt4.jpg</v>
      </c>
      <c r="AH576" s="18" t="str">
        <f t="shared" si="223"/>
        <v>FALSE</v>
      </c>
      <c r="AI576" s="46"/>
      <c r="AJ576" s="19" t="str">
        <f t="shared" si="238"/>
        <v/>
      </c>
      <c r="AK576" s="31" t="s">
        <v>2741</v>
      </c>
      <c r="AL576" s="18" t="str">
        <f t="shared" si="239"/>
        <v>Theo "Đạo luật về thúc đẩy các thành phố carbon thấp", các kế hoạch xây dựng mới các tòa nhà để giảm carbon thấp phải bao gồm một kế hoạch tài chính để xây dựng mới các tòa nhà để giảm carbon thấp.</v>
      </c>
      <c r="AM576" s="18" t="str">
        <f t="shared" si="240"/>
        <v>000575_opt5.jpg</v>
      </c>
      <c r="AN576" s="18" t="str">
        <f t="shared" si="224"/>
        <v>FALSE</v>
      </c>
      <c r="AO576" s="46"/>
      <c r="AP576" s="19" t="str">
        <f t="shared" si="241"/>
        <v/>
      </c>
      <c r="AQ576" s="54"/>
      <c r="AR576" s="21" t="str">
        <f t="shared" si="242"/>
        <v/>
      </c>
      <c r="AS576" s="22" t="str">
        <f t="shared" si="243"/>
        <v/>
      </c>
      <c r="AT576" s="57">
        <v>3</v>
      </c>
      <c r="AU576" s="43"/>
      <c r="AV576" s="60" t="s">
        <v>294</v>
      </c>
      <c r="AW576" s="24"/>
    </row>
    <row r="577" spans="1:49" ht="12" customHeight="1" thickBot="1">
      <c r="A577" s="13">
        <f t="shared" si="222"/>
        <v>576</v>
      </c>
      <c r="B577" s="14" t="s">
        <v>7</v>
      </c>
      <c r="C577" s="15" t="s">
        <v>112</v>
      </c>
      <c r="D577" s="67">
        <v>2014</v>
      </c>
      <c r="E577" s="15">
        <v>1</v>
      </c>
      <c r="F577" s="15"/>
      <c r="G577" s="15" t="s">
        <v>2857</v>
      </c>
      <c r="H577" s="15" t="s">
        <v>49</v>
      </c>
      <c r="I577" s="17"/>
      <c r="J577" s="39"/>
      <c r="K577" s="18" t="str">
        <f t="shared" si="225"/>
        <v/>
      </c>
      <c r="L577" s="19" t="str">
        <f t="shared" si="226"/>
        <v/>
      </c>
      <c r="M577" s="34"/>
      <c r="N577" s="18" t="str">
        <f t="shared" si="227"/>
        <v/>
      </c>
      <c r="O577" s="18" t="str">
        <f t="shared" si="228"/>
        <v/>
      </c>
      <c r="P577" s="18" t="str">
        <f t="shared" si="219"/>
        <v/>
      </c>
      <c r="Q577" s="46"/>
      <c r="R577" s="20" t="str">
        <f t="shared" si="229"/>
        <v/>
      </c>
      <c r="S577" s="31"/>
      <c r="T577" s="18" t="str">
        <f t="shared" si="230"/>
        <v/>
      </c>
      <c r="U577" s="18" t="str">
        <f t="shared" si="231"/>
        <v/>
      </c>
      <c r="V577" s="18" t="str">
        <f t="shared" si="220"/>
        <v/>
      </c>
      <c r="W577" s="46"/>
      <c r="X577" s="19" t="str">
        <f t="shared" si="232"/>
        <v/>
      </c>
      <c r="Y577" s="31"/>
      <c r="Z577" s="18" t="str">
        <f t="shared" si="233"/>
        <v/>
      </c>
      <c r="AA577" s="18" t="str">
        <f t="shared" si="234"/>
        <v/>
      </c>
      <c r="AB577" s="18" t="str">
        <f t="shared" si="221"/>
        <v/>
      </c>
      <c r="AC577" s="46"/>
      <c r="AD577" s="19" t="str">
        <f t="shared" si="235"/>
        <v/>
      </c>
      <c r="AE577" s="31"/>
      <c r="AF577" s="18" t="str">
        <f t="shared" si="236"/>
        <v/>
      </c>
      <c r="AG577" s="18" t="str">
        <f t="shared" si="237"/>
        <v/>
      </c>
      <c r="AH577" s="18" t="str">
        <f t="shared" si="223"/>
        <v/>
      </c>
      <c r="AI577" s="46"/>
      <c r="AJ577" s="19" t="str">
        <f t="shared" si="238"/>
        <v/>
      </c>
      <c r="AK577" s="31"/>
      <c r="AL577" s="18" t="str">
        <f t="shared" si="239"/>
        <v/>
      </c>
      <c r="AM577" s="18" t="str">
        <f t="shared" si="240"/>
        <v/>
      </c>
      <c r="AN577" s="18" t="str">
        <f t="shared" si="224"/>
        <v/>
      </c>
      <c r="AO577" s="46"/>
      <c r="AP577" s="19" t="str">
        <f t="shared" si="241"/>
        <v/>
      </c>
      <c r="AQ577" s="54"/>
      <c r="AR577" s="21" t="str">
        <f t="shared" si="242"/>
        <v/>
      </c>
      <c r="AS577" s="22" t="str">
        <f t="shared" si="243"/>
        <v/>
      </c>
      <c r="AT577" s="57"/>
      <c r="AU577" s="43"/>
      <c r="AV577" s="60" t="s">
        <v>294</v>
      </c>
      <c r="AW577" s="24"/>
    </row>
    <row r="578" spans="1:49" ht="12" customHeight="1" thickBot="1">
      <c r="A578" s="13">
        <f t="shared" si="222"/>
        <v>577</v>
      </c>
      <c r="B578" s="14" t="s">
        <v>7</v>
      </c>
      <c r="C578" s="15" t="s">
        <v>112</v>
      </c>
      <c r="D578" s="67">
        <v>2014</v>
      </c>
      <c r="E578" s="15">
        <v>2</v>
      </c>
      <c r="F578" s="15"/>
      <c r="G578" s="15" t="s">
        <v>2857</v>
      </c>
      <c r="H578" s="15" t="s">
        <v>49</v>
      </c>
      <c r="I578" s="17"/>
      <c r="J578" s="39"/>
      <c r="K578" s="18" t="str">
        <f t="shared" si="225"/>
        <v/>
      </c>
      <c r="L578" s="19" t="str">
        <f t="shared" si="226"/>
        <v/>
      </c>
      <c r="M578" s="34"/>
      <c r="N578" s="18" t="str">
        <f t="shared" si="227"/>
        <v/>
      </c>
      <c r="O578" s="18" t="str">
        <f t="shared" si="228"/>
        <v/>
      </c>
      <c r="P578" s="18" t="str">
        <f t="shared" si="219"/>
        <v/>
      </c>
      <c r="Q578" s="46"/>
      <c r="R578" s="20" t="str">
        <f t="shared" si="229"/>
        <v/>
      </c>
      <c r="S578" s="31"/>
      <c r="T578" s="18" t="str">
        <f t="shared" si="230"/>
        <v/>
      </c>
      <c r="U578" s="18" t="str">
        <f t="shared" si="231"/>
        <v/>
      </c>
      <c r="V578" s="18" t="str">
        <f t="shared" si="220"/>
        <v/>
      </c>
      <c r="W578" s="46"/>
      <c r="X578" s="19" t="str">
        <f t="shared" si="232"/>
        <v/>
      </c>
      <c r="Y578" s="31"/>
      <c r="Z578" s="18" t="str">
        <f t="shared" si="233"/>
        <v/>
      </c>
      <c r="AA578" s="18" t="str">
        <f t="shared" si="234"/>
        <v/>
      </c>
      <c r="AB578" s="18" t="str">
        <f t="shared" si="221"/>
        <v/>
      </c>
      <c r="AC578" s="46"/>
      <c r="AD578" s="19" t="str">
        <f t="shared" si="235"/>
        <v/>
      </c>
      <c r="AE578" s="31"/>
      <c r="AF578" s="18" t="str">
        <f t="shared" si="236"/>
        <v/>
      </c>
      <c r="AG578" s="18" t="str">
        <f t="shared" si="237"/>
        <v/>
      </c>
      <c r="AH578" s="18" t="str">
        <f t="shared" si="223"/>
        <v/>
      </c>
      <c r="AI578" s="46"/>
      <c r="AJ578" s="19" t="str">
        <f t="shared" si="238"/>
        <v/>
      </c>
      <c r="AK578" s="31"/>
      <c r="AL578" s="18" t="str">
        <f t="shared" si="239"/>
        <v/>
      </c>
      <c r="AM578" s="18" t="str">
        <f t="shared" si="240"/>
        <v/>
      </c>
      <c r="AN578" s="18" t="str">
        <f t="shared" si="224"/>
        <v/>
      </c>
      <c r="AO578" s="46"/>
      <c r="AP578" s="19" t="str">
        <f t="shared" si="241"/>
        <v/>
      </c>
      <c r="AQ578" s="54"/>
      <c r="AR578" s="21" t="str">
        <f t="shared" si="242"/>
        <v/>
      </c>
      <c r="AS578" s="22" t="str">
        <f t="shared" si="243"/>
        <v/>
      </c>
      <c r="AT578" s="57"/>
      <c r="AU578" s="43"/>
      <c r="AV578" s="60" t="s">
        <v>294</v>
      </c>
      <c r="AW578" s="24"/>
    </row>
    <row r="579" spans="1:49" ht="12" customHeight="1" thickBot="1">
      <c r="A579" s="13">
        <f t="shared" si="222"/>
        <v>578</v>
      </c>
      <c r="B579" s="14" t="s">
        <v>7</v>
      </c>
      <c r="C579" s="15" t="s">
        <v>112</v>
      </c>
      <c r="D579" s="67">
        <v>2014</v>
      </c>
      <c r="E579" s="15">
        <v>3</v>
      </c>
      <c r="F579" s="15"/>
      <c r="G579" s="15" t="s">
        <v>2857</v>
      </c>
      <c r="H579" s="15" t="s">
        <v>49</v>
      </c>
      <c r="I579" s="17"/>
      <c r="J579" s="39"/>
      <c r="K579" s="18" t="str">
        <f t="shared" si="225"/>
        <v/>
      </c>
      <c r="L579" s="19" t="str">
        <f t="shared" si="226"/>
        <v/>
      </c>
      <c r="M579" s="34"/>
      <c r="N579" s="18" t="str">
        <f t="shared" si="227"/>
        <v/>
      </c>
      <c r="O579" s="18" t="str">
        <f t="shared" si="228"/>
        <v/>
      </c>
      <c r="P579" s="18" t="str">
        <f t="shared" ref="P579:P642" si="244">IF($AT579="","",IF($AT579=1,"TRUE","FALSE"))</f>
        <v/>
      </c>
      <c r="Q579" s="46"/>
      <c r="R579" s="20" t="str">
        <f t="shared" si="229"/>
        <v/>
      </c>
      <c r="S579" s="31"/>
      <c r="T579" s="18" t="str">
        <f t="shared" si="230"/>
        <v/>
      </c>
      <c r="U579" s="18" t="str">
        <f t="shared" si="231"/>
        <v/>
      </c>
      <c r="V579" s="18" t="str">
        <f t="shared" ref="V579:V642" si="245">IF($AT579="","",IF($AT579=2,"TRUE","FALSE"))</f>
        <v/>
      </c>
      <c r="W579" s="46"/>
      <c r="X579" s="19" t="str">
        <f t="shared" si="232"/>
        <v/>
      </c>
      <c r="Y579" s="31"/>
      <c r="Z579" s="18" t="str">
        <f t="shared" si="233"/>
        <v/>
      </c>
      <c r="AA579" s="18" t="str">
        <f t="shared" si="234"/>
        <v/>
      </c>
      <c r="AB579" s="18" t="str">
        <f t="shared" ref="AB579:AB642" si="246">IF($AT579="","",IF($AT579=3,"TRUE","FALSE"))</f>
        <v/>
      </c>
      <c r="AC579" s="46"/>
      <c r="AD579" s="19" t="str">
        <f t="shared" si="235"/>
        <v/>
      </c>
      <c r="AE579" s="31"/>
      <c r="AF579" s="18" t="str">
        <f t="shared" si="236"/>
        <v/>
      </c>
      <c r="AG579" s="18" t="str">
        <f t="shared" si="237"/>
        <v/>
      </c>
      <c r="AH579" s="18" t="str">
        <f t="shared" si="223"/>
        <v/>
      </c>
      <c r="AI579" s="46"/>
      <c r="AJ579" s="19" t="str">
        <f t="shared" si="238"/>
        <v/>
      </c>
      <c r="AK579" s="31"/>
      <c r="AL579" s="18" t="str">
        <f t="shared" si="239"/>
        <v/>
      </c>
      <c r="AM579" s="18" t="str">
        <f t="shared" si="240"/>
        <v/>
      </c>
      <c r="AN579" s="18" t="str">
        <f t="shared" si="224"/>
        <v/>
      </c>
      <c r="AO579" s="46"/>
      <c r="AP579" s="19" t="str">
        <f t="shared" si="241"/>
        <v/>
      </c>
      <c r="AQ579" s="54"/>
      <c r="AR579" s="21" t="str">
        <f t="shared" si="242"/>
        <v/>
      </c>
      <c r="AS579" s="22" t="str">
        <f t="shared" si="243"/>
        <v/>
      </c>
      <c r="AT579" s="57"/>
      <c r="AU579" s="43"/>
      <c r="AV579" s="60" t="s">
        <v>294</v>
      </c>
      <c r="AW579" s="24"/>
    </row>
    <row r="580" spans="1:49" ht="12" customHeight="1" thickBot="1">
      <c r="A580" s="13">
        <f t="shared" ref="A580:A643" si="247">ROW(A580)-1</f>
        <v>579</v>
      </c>
      <c r="B580" s="14" t="s">
        <v>7</v>
      </c>
      <c r="C580" s="15" t="s">
        <v>112</v>
      </c>
      <c r="D580" s="67">
        <v>2014</v>
      </c>
      <c r="E580" s="15">
        <v>4</v>
      </c>
      <c r="F580" s="15"/>
      <c r="G580" s="15" t="s">
        <v>2857</v>
      </c>
      <c r="H580" s="15" t="s">
        <v>49</v>
      </c>
      <c r="I580" s="17"/>
      <c r="J580" s="39"/>
      <c r="K580" s="18" t="str">
        <f t="shared" si="225"/>
        <v/>
      </c>
      <c r="L580" s="19" t="str">
        <f t="shared" si="226"/>
        <v/>
      </c>
      <c r="M580" s="34"/>
      <c r="N580" s="18" t="str">
        <f t="shared" si="227"/>
        <v/>
      </c>
      <c r="O580" s="18" t="str">
        <f t="shared" si="228"/>
        <v/>
      </c>
      <c r="P580" s="18" t="str">
        <f t="shared" si="244"/>
        <v/>
      </c>
      <c r="Q580" s="46"/>
      <c r="R580" s="20" t="str">
        <f t="shared" si="229"/>
        <v/>
      </c>
      <c r="S580" s="31"/>
      <c r="T580" s="18" t="str">
        <f t="shared" si="230"/>
        <v/>
      </c>
      <c r="U580" s="18" t="str">
        <f t="shared" si="231"/>
        <v/>
      </c>
      <c r="V580" s="18" t="str">
        <f t="shared" si="245"/>
        <v/>
      </c>
      <c r="W580" s="46"/>
      <c r="X580" s="19" t="str">
        <f t="shared" si="232"/>
        <v/>
      </c>
      <c r="Y580" s="31"/>
      <c r="Z580" s="18" t="str">
        <f t="shared" si="233"/>
        <v/>
      </c>
      <c r="AA580" s="18" t="str">
        <f t="shared" si="234"/>
        <v/>
      </c>
      <c r="AB580" s="18" t="str">
        <f t="shared" si="246"/>
        <v/>
      </c>
      <c r="AC580" s="46"/>
      <c r="AD580" s="19" t="str">
        <f t="shared" si="235"/>
        <v/>
      </c>
      <c r="AE580" s="31"/>
      <c r="AF580" s="18" t="str">
        <f t="shared" si="236"/>
        <v/>
      </c>
      <c r="AG580" s="18" t="str">
        <f t="shared" si="237"/>
        <v/>
      </c>
      <c r="AH580" s="18" t="str">
        <f t="shared" ref="AH580:AH643" si="248">IF($AT580="","",IF($AT580=4,"TRUE","FALSE"))</f>
        <v/>
      </c>
      <c r="AI580" s="46"/>
      <c r="AJ580" s="19" t="str">
        <f t="shared" si="238"/>
        <v/>
      </c>
      <c r="AK580" s="31"/>
      <c r="AL580" s="18" t="str">
        <f t="shared" si="239"/>
        <v/>
      </c>
      <c r="AM580" s="18" t="str">
        <f t="shared" si="240"/>
        <v/>
      </c>
      <c r="AN580" s="18" t="str">
        <f t="shared" ref="AN580:AN643" si="249">IF($AT580="","",IF($AT580=5,"TRUE","FALSE"))</f>
        <v/>
      </c>
      <c r="AO580" s="46"/>
      <c r="AP580" s="19" t="str">
        <f t="shared" si="241"/>
        <v/>
      </c>
      <c r="AQ580" s="54"/>
      <c r="AR580" s="21" t="str">
        <f t="shared" si="242"/>
        <v/>
      </c>
      <c r="AS580" s="22" t="str">
        <f t="shared" si="243"/>
        <v/>
      </c>
      <c r="AT580" s="57"/>
      <c r="AU580" s="43"/>
      <c r="AV580" s="60" t="s">
        <v>294</v>
      </c>
      <c r="AW580" s="24"/>
    </row>
    <row r="581" spans="1:49" ht="12" customHeight="1" thickBot="1">
      <c r="A581" s="13">
        <f t="shared" si="247"/>
        <v>580</v>
      </c>
      <c r="B581" s="14" t="s">
        <v>7</v>
      </c>
      <c r="C581" s="15" t="s">
        <v>112</v>
      </c>
      <c r="D581" s="67">
        <v>2014</v>
      </c>
      <c r="E581" s="15">
        <v>5</v>
      </c>
      <c r="F581" s="15"/>
      <c r="G581" s="15" t="s">
        <v>2857</v>
      </c>
      <c r="H581" s="15" t="s">
        <v>49</v>
      </c>
      <c r="I581" s="17"/>
      <c r="J581" s="39"/>
      <c r="K581" s="18" t="str">
        <f t="shared" si="225"/>
        <v/>
      </c>
      <c r="L581" s="19" t="str">
        <f t="shared" si="226"/>
        <v/>
      </c>
      <c r="M581" s="34"/>
      <c r="N581" s="18" t="str">
        <f t="shared" si="227"/>
        <v/>
      </c>
      <c r="O581" s="18" t="str">
        <f t="shared" si="228"/>
        <v/>
      </c>
      <c r="P581" s="18" t="str">
        <f t="shared" si="244"/>
        <v/>
      </c>
      <c r="Q581" s="46"/>
      <c r="R581" s="20" t="str">
        <f t="shared" si="229"/>
        <v/>
      </c>
      <c r="S581" s="31"/>
      <c r="T581" s="18" t="str">
        <f t="shared" si="230"/>
        <v/>
      </c>
      <c r="U581" s="18" t="str">
        <f t="shared" si="231"/>
        <v/>
      </c>
      <c r="V581" s="18" t="str">
        <f t="shared" si="245"/>
        <v/>
      </c>
      <c r="W581" s="46"/>
      <c r="X581" s="19" t="str">
        <f t="shared" si="232"/>
        <v/>
      </c>
      <c r="Y581" s="31"/>
      <c r="Z581" s="18" t="str">
        <f t="shared" si="233"/>
        <v/>
      </c>
      <c r="AA581" s="18" t="str">
        <f t="shared" si="234"/>
        <v/>
      </c>
      <c r="AB581" s="18" t="str">
        <f t="shared" si="246"/>
        <v/>
      </c>
      <c r="AC581" s="46"/>
      <c r="AD581" s="19" t="str">
        <f t="shared" si="235"/>
        <v/>
      </c>
      <c r="AE581" s="31"/>
      <c r="AF581" s="18" t="str">
        <f t="shared" si="236"/>
        <v/>
      </c>
      <c r="AG581" s="18" t="str">
        <f t="shared" si="237"/>
        <v/>
      </c>
      <c r="AH581" s="18" t="str">
        <f t="shared" si="248"/>
        <v/>
      </c>
      <c r="AI581" s="46"/>
      <c r="AJ581" s="19" t="str">
        <f t="shared" si="238"/>
        <v/>
      </c>
      <c r="AK581" s="31"/>
      <c r="AL581" s="18" t="str">
        <f t="shared" si="239"/>
        <v/>
      </c>
      <c r="AM581" s="18" t="str">
        <f t="shared" si="240"/>
        <v/>
      </c>
      <c r="AN581" s="18" t="str">
        <f t="shared" si="249"/>
        <v/>
      </c>
      <c r="AO581" s="46"/>
      <c r="AP581" s="19" t="str">
        <f t="shared" si="241"/>
        <v/>
      </c>
      <c r="AQ581" s="54"/>
      <c r="AR581" s="21" t="str">
        <f t="shared" si="242"/>
        <v/>
      </c>
      <c r="AS581" s="22" t="str">
        <f t="shared" si="243"/>
        <v/>
      </c>
      <c r="AT581" s="57"/>
      <c r="AU581" s="43"/>
      <c r="AV581" s="60" t="s">
        <v>294</v>
      </c>
      <c r="AW581" s="24"/>
    </row>
    <row r="582" spans="1:49" ht="12" customHeight="1" thickBot="1">
      <c r="A582" s="13">
        <f t="shared" si="247"/>
        <v>581</v>
      </c>
      <c r="B582" s="14" t="s">
        <v>7</v>
      </c>
      <c r="C582" s="15" t="s">
        <v>112</v>
      </c>
      <c r="D582" s="67">
        <v>2014</v>
      </c>
      <c r="E582" s="15">
        <v>6</v>
      </c>
      <c r="F582" s="15"/>
      <c r="G582" s="15" t="s">
        <v>2857</v>
      </c>
      <c r="H582" s="15" t="s">
        <v>49</v>
      </c>
      <c r="I582" s="17"/>
      <c r="J582" s="39"/>
      <c r="K582" s="18" t="str">
        <f t="shared" ref="K582:K645" si="250">_xlfn.TRANSLATE(J582,"ja","vi")</f>
        <v/>
      </c>
      <c r="L582" s="19" t="str">
        <f t="shared" ref="L582:L645" si="251">IF(J582="","",_xlfn.CONCAT(TEXT($A582,"000000"),"_question.jpg"))</f>
        <v/>
      </c>
      <c r="M582" s="34"/>
      <c r="N582" s="18" t="str">
        <f t="shared" ref="N582:N645" si="252">_xlfn.TRANSLATE(M582,"ja","vi")</f>
        <v/>
      </c>
      <c r="O582" s="18" t="str">
        <f t="shared" ref="O582:O645" si="253">IF(M582="","",_xlfn.CONCAT(TEXT($A582,"000000"),"_opt1.jpg"))</f>
        <v/>
      </c>
      <c r="P582" s="18" t="str">
        <f t="shared" si="244"/>
        <v/>
      </c>
      <c r="Q582" s="46"/>
      <c r="R582" s="20" t="str">
        <f t="shared" ref="R582:R645" si="254">_xlfn.TRANSLATE(Q582,"ja","vi")</f>
        <v/>
      </c>
      <c r="S582" s="31"/>
      <c r="T582" s="18" t="str">
        <f t="shared" ref="T582:T645" si="255">_xlfn.TRANSLATE(S582,"ja","vi")</f>
        <v/>
      </c>
      <c r="U582" s="18" t="str">
        <f t="shared" ref="U582:U645" si="256">IF(S582="","",_xlfn.CONCAT(TEXT($A582,"000000"),"_opt2.jpg"))</f>
        <v/>
      </c>
      <c r="V582" s="18" t="str">
        <f t="shared" si="245"/>
        <v/>
      </c>
      <c r="W582" s="46"/>
      <c r="X582" s="19" t="str">
        <f t="shared" ref="X582:X645" si="257">_xlfn.TRANSLATE(W582,"ja","vi")</f>
        <v/>
      </c>
      <c r="Y582" s="31"/>
      <c r="Z582" s="18" t="str">
        <f t="shared" ref="Z582:Z645" si="258">_xlfn.TRANSLATE(Y582,"ja","vi")</f>
        <v/>
      </c>
      <c r="AA582" s="18" t="str">
        <f t="shared" ref="AA582:AA645" si="259">IF(Y582="","",_xlfn.CONCAT(TEXT($A582,"000000"),"_opt3.jpg"))</f>
        <v/>
      </c>
      <c r="AB582" s="18" t="str">
        <f t="shared" si="246"/>
        <v/>
      </c>
      <c r="AC582" s="46"/>
      <c r="AD582" s="19" t="str">
        <f t="shared" ref="AD582:AD645" si="260">_xlfn.TRANSLATE(AC582,"ja","vi")</f>
        <v/>
      </c>
      <c r="AE582" s="31"/>
      <c r="AF582" s="18" t="str">
        <f t="shared" ref="AF582:AF645" si="261">_xlfn.TRANSLATE(AE582,"ja","vi")</f>
        <v/>
      </c>
      <c r="AG582" s="18" t="str">
        <f t="shared" ref="AG582:AG645" si="262">IF(AE582="","",_xlfn.CONCAT(TEXT($A582,"000000"),"_opt4.jpg"))</f>
        <v/>
      </c>
      <c r="AH582" s="18" t="str">
        <f t="shared" si="248"/>
        <v/>
      </c>
      <c r="AI582" s="46"/>
      <c r="AJ582" s="19" t="str">
        <f t="shared" ref="AJ582:AJ645" si="263">_xlfn.TRANSLATE(AI582,"ja","vi")</f>
        <v/>
      </c>
      <c r="AK582" s="31"/>
      <c r="AL582" s="18" t="str">
        <f t="shared" ref="AL582:AL645" si="264">_xlfn.TRANSLATE(AK582,"ja","vi")</f>
        <v/>
      </c>
      <c r="AM582" s="18" t="str">
        <f t="shared" ref="AM582:AM645" si="265">IF(AK582="","",_xlfn.CONCAT(TEXT($A582,"000000"),"_opt5.jpg"))</f>
        <v/>
      </c>
      <c r="AN582" s="18" t="str">
        <f t="shared" si="249"/>
        <v/>
      </c>
      <c r="AO582" s="46"/>
      <c r="AP582" s="19" t="str">
        <f t="shared" ref="AP582:AP645" si="266">_xlfn.TRANSLATE(AO582,"ja","vi")</f>
        <v/>
      </c>
      <c r="AQ582" s="54"/>
      <c r="AR582" s="21" t="str">
        <f t="shared" ref="AR582:AR645" si="267">_xlfn.TRANSLATE(AQ582,"ja","vi")</f>
        <v/>
      </c>
      <c r="AS582" s="22" t="str">
        <f t="shared" ref="AS582:AS645" si="268">IF(AQ582="","",_xlfn.CONCAT(TEXT($A582,"000000"),"_explain.jpg"))</f>
        <v/>
      </c>
      <c r="AT582" s="57"/>
      <c r="AU582" s="43"/>
      <c r="AV582" s="60" t="s">
        <v>294</v>
      </c>
      <c r="AW582" s="24"/>
    </row>
    <row r="583" spans="1:49" ht="12" customHeight="1" thickBot="1">
      <c r="A583" s="13">
        <f t="shared" si="247"/>
        <v>582</v>
      </c>
      <c r="B583" s="14" t="s">
        <v>7</v>
      </c>
      <c r="C583" s="15" t="s">
        <v>112</v>
      </c>
      <c r="D583" s="67">
        <v>2014</v>
      </c>
      <c r="E583" s="15">
        <v>7</v>
      </c>
      <c r="F583" s="15"/>
      <c r="G583" s="15" t="s">
        <v>2857</v>
      </c>
      <c r="H583" s="15" t="s">
        <v>49</v>
      </c>
      <c r="I583" s="17"/>
      <c r="J583" s="39"/>
      <c r="K583" s="18" t="str">
        <f t="shared" si="250"/>
        <v/>
      </c>
      <c r="L583" s="19" t="str">
        <f t="shared" si="251"/>
        <v/>
      </c>
      <c r="M583" s="34"/>
      <c r="N583" s="18" t="str">
        <f t="shared" si="252"/>
        <v/>
      </c>
      <c r="O583" s="18" t="str">
        <f t="shared" si="253"/>
        <v/>
      </c>
      <c r="P583" s="18" t="str">
        <f t="shared" si="244"/>
        <v/>
      </c>
      <c r="Q583" s="46"/>
      <c r="R583" s="20" t="str">
        <f t="shared" si="254"/>
        <v/>
      </c>
      <c r="S583" s="31"/>
      <c r="T583" s="18" t="str">
        <f t="shared" si="255"/>
        <v/>
      </c>
      <c r="U583" s="18" t="str">
        <f t="shared" si="256"/>
        <v/>
      </c>
      <c r="V583" s="18" t="str">
        <f t="shared" si="245"/>
        <v/>
      </c>
      <c r="W583" s="46"/>
      <c r="X583" s="19" t="str">
        <f t="shared" si="257"/>
        <v/>
      </c>
      <c r="Y583" s="31"/>
      <c r="Z583" s="18" t="str">
        <f t="shared" si="258"/>
        <v/>
      </c>
      <c r="AA583" s="18" t="str">
        <f t="shared" si="259"/>
        <v/>
      </c>
      <c r="AB583" s="18" t="str">
        <f t="shared" si="246"/>
        <v/>
      </c>
      <c r="AC583" s="46"/>
      <c r="AD583" s="19" t="str">
        <f t="shared" si="260"/>
        <v/>
      </c>
      <c r="AE583" s="31"/>
      <c r="AF583" s="18" t="str">
        <f t="shared" si="261"/>
        <v/>
      </c>
      <c r="AG583" s="18" t="str">
        <f t="shared" si="262"/>
        <v/>
      </c>
      <c r="AH583" s="18" t="str">
        <f t="shared" si="248"/>
        <v/>
      </c>
      <c r="AI583" s="46"/>
      <c r="AJ583" s="19" t="str">
        <f t="shared" si="263"/>
        <v/>
      </c>
      <c r="AK583" s="31"/>
      <c r="AL583" s="18" t="str">
        <f t="shared" si="264"/>
        <v/>
      </c>
      <c r="AM583" s="18" t="str">
        <f t="shared" si="265"/>
        <v/>
      </c>
      <c r="AN583" s="18" t="str">
        <f t="shared" si="249"/>
        <v/>
      </c>
      <c r="AO583" s="46"/>
      <c r="AP583" s="19" t="str">
        <f t="shared" si="266"/>
        <v/>
      </c>
      <c r="AQ583" s="54"/>
      <c r="AR583" s="21" t="str">
        <f t="shared" si="267"/>
        <v/>
      </c>
      <c r="AS583" s="22" t="str">
        <f t="shared" si="268"/>
        <v/>
      </c>
      <c r="AT583" s="57"/>
      <c r="AU583" s="43"/>
      <c r="AV583" s="60" t="s">
        <v>294</v>
      </c>
      <c r="AW583" s="24"/>
    </row>
    <row r="584" spans="1:49" ht="12" customHeight="1" thickBot="1">
      <c r="A584" s="13">
        <f t="shared" si="247"/>
        <v>583</v>
      </c>
      <c r="B584" s="14" t="s">
        <v>7</v>
      </c>
      <c r="C584" s="15" t="s">
        <v>112</v>
      </c>
      <c r="D584" s="67">
        <v>2014</v>
      </c>
      <c r="E584" s="15">
        <v>8</v>
      </c>
      <c r="F584" s="15"/>
      <c r="G584" s="15" t="s">
        <v>2857</v>
      </c>
      <c r="H584" s="15" t="s">
        <v>49</v>
      </c>
      <c r="I584" s="17"/>
      <c r="J584" s="39"/>
      <c r="K584" s="18" t="str">
        <f t="shared" si="250"/>
        <v/>
      </c>
      <c r="L584" s="19" t="str">
        <f t="shared" si="251"/>
        <v/>
      </c>
      <c r="M584" s="34"/>
      <c r="N584" s="18" t="str">
        <f t="shared" si="252"/>
        <v/>
      </c>
      <c r="O584" s="18" t="str">
        <f t="shared" si="253"/>
        <v/>
      </c>
      <c r="P584" s="18" t="str">
        <f t="shared" si="244"/>
        <v/>
      </c>
      <c r="Q584" s="46"/>
      <c r="R584" s="20" t="str">
        <f t="shared" si="254"/>
        <v/>
      </c>
      <c r="S584" s="31"/>
      <c r="T584" s="18" t="str">
        <f t="shared" si="255"/>
        <v/>
      </c>
      <c r="U584" s="18" t="str">
        <f t="shared" si="256"/>
        <v/>
      </c>
      <c r="V584" s="18" t="str">
        <f t="shared" si="245"/>
        <v/>
      </c>
      <c r="W584" s="46"/>
      <c r="X584" s="19" t="str">
        <f t="shared" si="257"/>
        <v/>
      </c>
      <c r="Y584" s="31"/>
      <c r="Z584" s="18" t="str">
        <f t="shared" si="258"/>
        <v/>
      </c>
      <c r="AA584" s="18" t="str">
        <f t="shared" si="259"/>
        <v/>
      </c>
      <c r="AB584" s="18" t="str">
        <f t="shared" si="246"/>
        <v/>
      </c>
      <c r="AC584" s="46"/>
      <c r="AD584" s="19" t="str">
        <f t="shared" si="260"/>
        <v/>
      </c>
      <c r="AE584" s="31"/>
      <c r="AF584" s="18" t="str">
        <f t="shared" si="261"/>
        <v/>
      </c>
      <c r="AG584" s="18" t="str">
        <f t="shared" si="262"/>
        <v/>
      </c>
      <c r="AH584" s="18" t="str">
        <f t="shared" si="248"/>
        <v/>
      </c>
      <c r="AI584" s="46"/>
      <c r="AJ584" s="19" t="str">
        <f t="shared" si="263"/>
        <v/>
      </c>
      <c r="AK584" s="31"/>
      <c r="AL584" s="18" t="str">
        <f t="shared" si="264"/>
        <v/>
      </c>
      <c r="AM584" s="18" t="str">
        <f t="shared" si="265"/>
        <v/>
      </c>
      <c r="AN584" s="18" t="str">
        <f t="shared" si="249"/>
        <v/>
      </c>
      <c r="AO584" s="46"/>
      <c r="AP584" s="19" t="str">
        <f t="shared" si="266"/>
        <v/>
      </c>
      <c r="AQ584" s="54"/>
      <c r="AR584" s="21" t="str">
        <f t="shared" si="267"/>
        <v/>
      </c>
      <c r="AS584" s="22" t="str">
        <f t="shared" si="268"/>
        <v/>
      </c>
      <c r="AT584" s="57"/>
      <c r="AU584" s="43"/>
      <c r="AV584" s="60" t="s">
        <v>294</v>
      </c>
      <c r="AW584" s="24"/>
    </row>
    <row r="585" spans="1:49" ht="12" customHeight="1" thickBot="1">
      <c r="A585" s="13">
        <f t="shared" si="247"/>
        <v>584</v>
      </c>
      <c r="B585" s="14" t="s">
        <v>7</v>
      </c>
      <c r="C585" s="15" t="s">
        <v>112</v>
      </c>
      <c r="D585" s="67">
        <v>2014</v>
      </c>
      <c r="E585" s="15">
        <v>9</v>
      </c>
      <c r="F585" s="15"/>
      <c r="G585" s="15" t="s">
        <v>2857</v>
      </c>
      <c r="H585" s="15" t="s">
        <v>49</v>
      </c>
      <c r="I585" s="17"/>
      <c r="J585" s="39"/>
      <c r="K585" s="18" t="str">
        <f t="shared" si="250"/>
        <v/>
      </c>
      <c r="L585" s="19" t="str">
        <f t="shared" si="251"/>
        <v/>
      </c>
      <c r="M585" s="34"/>
      <c r="N585" s="18" t="str">
        <f t="shared" si="252"/>
        <v/>
      </c>
      <c r="O585" s="18" t="str">
        <f t="shared" si="253"/>
        <v/>
      </c>
      <c r="P585" s="18" t="str">
        <f t="shared" si="244"/>
        <v/>
      </c>
      <c r="Q585" s="46"/>
      <c r="R585" s="20" t="str">
        <f t="shared" si="254"/>
        <v/>
      </c>
      <c r="S585" s="31"/>
      <c r="T585" s="18" t="str">
        <f t="shared" si="255"/>
        <v/>
      </c>
      <c r="U585" s="18" t="str">
        <f t="shared" si="256"/>
        <v/>
      </c>
      <c r="V585" s="18" t="str">
        <f t="shared" si="245"/>
        <v/>
      </c>
      <c r="W585" s="46"/>
      <c r="X585" s="19" t="str">
        <f t="shared" si="257"/>
        <v/>
      </c>
      <c r="Y585" s="31"/>
      <c r="Z585" s="18" t="str">
        <f t="shared" si="258"/>
        <v/>
      </c>
      <c r="AA585" s="18" t="str">
        <f t="shared" si="259"/>
        <v/>
      </c>
      <c r="AB585" s="18" t="str">
        <f t="shared" si="246"/>
        <v/>
      </c>
      <c r="AC585" s="46"/>
      <c r="AD585" s="19" t="str">
        <f t="shared" si="260"/>
        <v/>
      </c>
      <c r="AE585" s="31"/>
      <c r="AF585" s="18" t="str">
        <f t="shared" si="261"/>
        <v/>
      </c>
      <c r="AG585" s="18" t="str">
        <f t="shared" si="262"/>
        <v/>
      </c>
      <c r="AH585" s="18" t="str">
        <f t="shared" si="248"/>
        <v/>
      </c>
      <c r="AI585" s="46"/>
      <c r="AJ585" s="19" t="str">
        <f t="shared" si="263"/>
        <v/>
      </c>
      <c r="AK585" s="31"/>
      <c r="AL585" s="18" t="str">
        <f t="shared" si="264"/>
        <v/>
      </c>
      <c r="AM585" s="18" t="str">
        <f t="shared" si="265"/>
        <v/>
      </c>
      <c r="AN585" s="18" t="str">
        <f t="shared" si="249"/>
        <v/>
      </c>
      <c r="AO585" s="46"/>
      <c r="AP585" s="19" t="str">
        <f t="shared" si="266"/>
        <v/>
      </c>
      <c r="AQ585" s="54"/>
      <c r="AR585" s="21" t="str">
        <f t="shared" si="267"/>
        <v/>
      </c>
      <c r="AS585" s="22" t="str">
        <f t="shared" si="268"/>
        <v/>
      </c>
      <c r="AT585" s="57"/>
      <c r="AU585" s="43"/>
      <c r="AV585" s="60" t="s">
        <v>294</v>
      </c>
      <c r="AW585" s="24"/>
    </row>
    <row r="586" spans="1:49" ht="12" customHeight="1" thickBot="1">
      <c r="A586" s="13">
        <f t="shared" si="247"/>
        <v>585</v>
      </c>
      <c r="B586" s="14" t="s">
        <v>7</v>
      </c>
      <c r="C586" s="15" t="s">
        <v>112</v>
      </c>
      <c r="D586" s="67">
        <v>2014</v>
      </c>
      <c r="E586" s="15">
        <v>10</v>
      </c>
      <c r="F586" s="15"/>
      <c r="G586" s="15" t="s">
        <v>2857</v>
      </c>
      <c r="H586" s="15" t="s">
        <v>49</v>
      </c>
      <c r="I586" s="17"/>
      <c r="J586" s="39"/>
      <c r="K586" s="18" t="str">
        <f t="shared" si="250"/>
        <v/>
      </c>
      <c r="L586" s="19" t="str">
        <f t="shared" si="251"/>
        <v/>
      </c>
      <c r="M586" s="34"/>
      <c r="N586" s="18" t="str">
        <f t="shared" si="252"/>
        <v/>
      </c>
      <c r="O586" s="18" t="str">
        <f t="shared" si="253"/>
        <v/>
      </c>
      <c r="P586" s="18" t="str">
        <f t="shared" si="244"/>
        <v/>
      </c>
      <c r="Q586" s="46"/>
      <c r="R586" s="20" t="str">
        <f t="shared" si="254"/>
        <v/>
      </c>
      <c r="S586" s="31"/>
      <c r="T586" s="18" t="str">
        <f t="shared" si="255"/>
        <v/>
      </c>
      <c r="U586" s="18" t="str">
        <f t="shared" si="256"/>
        <v/>
      </c>
      <c r="V586" s="18" t="str">
        <f t="shared" si="245"/>
        <v/>
      </c>
      <c r="W586" s="46"/>
      <c r="X586" s="19" t="str">
        <f t="shared" si="257"/>
        <v/>
      </c>
      <c r="Y586" s="31"/>
      <c r="Z586" s="18" t="str">
        <f t="shared" si="258"/>
        <v/>
      </c>
      <c r="AA586" s="18" t="str">
        <f t="shared" si="259"/>
        <v/>
      </c>
      <c r="AB586" s="18" t="str">
        <f t="shared" si="246"/>
        <v/>
      </c>
      <c r="AC586" s="46"/>
      <c r="AD586" s="19" t="str">
        <f t="shared" si="260"/>
        <v/>
      </c>
      <c r="AE586" s="31"/>
      <c r="AF586" s="18" t="str">
        <f t="shared" si="261"/>
        <v/>
      </c>
      <c r="AG586" s="18" t="str">
        <f t="shared" si="262"/>
        <v/>
      </c>
      <c r="AH586" s="18" t="str">
        <f t="shared" si="248"/>
        <v/>
      </c>
      <c r="AI586" s="46"/>
      <c r="AJ586" s="19" t="str">
        <f t="shared" si="263"/>
        <v/>
      </c>
      <c r="AK586" s="31"/>
      <c r="AL586" s="18" t="str">
        <f t="shared" si="264"/>
        <v/>
      </c>
      <c r="AM586" s="18" t="str">
        <f t="shared" si="265"/>
        <v/>
      </c>
      <c r="AN586" s="18" t="str">
        <f t="shared" si="249"/>
        <v/>
      </c>
      <c r="AO586" s="46"/>
      <c r="AP586" s="19" t="str">
        <f t="shared" si="266"/>
        <v/>
      </c>
      <c r="AQ586" s="54"/>
      <c r="AR586" s="21" t="str">
        <f t="shared" si="267"/>
        <v/>
      </c>
      <c r="AS586" s="22" t="str">
        <f t="shared" si="268"/>
        <v/>
      </c>
      <c r="AT586" s="57"/>
      <c r="AU586" s="43"/>
      <c r="AV586" s="60" t="s">
        <v>294</v>
      </c>
      <c r="AW586" s="24"/>
    </row>
    <row r="587" spans="1:49" ht="12" customHeight="1" thickBot="1">
      <c r="A587" s="13">
        <f t="shared" si="247"/>
        <v>586</v>
      </c>
      <c r="B587" s="14" t="s">
        <v>7</v>
      </c>
      <c r="C587" s="15" t="s">
        <v>112</v>
      </c>
      <c r="D587" s="67">
        <v>2014</v>
      </c>
      <c r="E587" s="15">
        <v>11</v>
      </c>
      <c r="F587" s="15"/>
      <c r="G587" s="15" t="s">
        <v>2857</v>
      </c>
      <c r="H587" s="15" t="s">
        <v>49</v>
      </c>
      <c r="I587" s="17"/>
      <c r="J587" s="39"/>
      <c r="K587" s="18" t="str">
        <f t="shared" si="250"/>
        <v/>
      </c>
      <c r="L587" s="19" t="str">
        <f t="shared" si="251"/>
        <v/>
      </c>
      <c r="M587" s="34"/>
      <c r="N587" s="18" t="str">
        <f t="shared" si="252"/>
        <v/>
      </c>
      <c r="O587" s="18" t="str">
        <f t="shared" si="253"/>
        <v/>
      </c>
      <c r="P587" s="18" t="str">
        <f t="shared" si="244"/>
        <v/>
      </c>
      <c r="Q587" s="46"/>
      <c r="R587" s="20" t="str">
        <f t="shared" si="254"/>
        <v/>
      </c>
      <c r="S587" s="31"/>
      <c r="T587" s="18" t="str">
        <f t="shared" si="255"/>
        <v/>
      </c>
      <c r="U587" s="18" t="str">
        <f t="shared" si="256"/>
        <v/>
      </c>
      <c r="V587" s="18" t="str">
        <f t="shared" si="245"/>
        <v/>
      </c>
      <c r="W587" s="46"/>
      <c r="X587" s="19" t="str">
        <f t="shared" si="257"/>
        <v/>
      </c>
      <c r="Y587" s="31"/>
      <c r="Z587" s="18" t="str">
        <f t="shared" si="258"/>
        <v/>
      </c>
      <c r="AA587" s="18" t="str">
        <f t="shared" si="259"/>
        <v/>
      </c>
      <c r="AB587" s="18" t="str">
        <f t="shared" si="246"/>
        <v/>
      </c>
      <c r="AC587" s="46"/>
      <c r="AD587" s="19" t="str">
        <f t="shared" si="260"/>
        <v/>
      </c>
      <c r="AE587" s="31"/>
      <c r="AF587" s="18" t="str">
        <f t="shared" si="261"/>
        <v/>
      </c>
      <c r="AG587" s="18" t="str">
        <f t="shared" si="262"/>
        <v/>
      </c>
      <c r="AH587" s="18" t="str">
        <f t="shared" si="248"/>
        <v/>
      </c>
      <c r="AI587" s="46"/>
      <c r="AJ587" s="19" t="str">
        <f t="shared" si="263"/>
        <v/>
      </c>
      <c r="AK587" s="31"/>
      <c r="AL587" s="18" t="str">
        <f t="shared" si="264"/>
        <v/>
      </c>
      <c r="AM587" s="18" t="str">
        <f t="shared" si="265"/>
        <v/>
      </c>
      <c r="AN587" s="18" t="str">
        <f t="shared" si="249"/>
        <v/>
      </c>
      <c r="AO587" s="46"/>
      <c r="AP587" s="19" t="str">
        <f t="shared" si="266"/>
        <v/>
      </c>
      <c r="AQ587" s="54"/>
      <c r="AR587" s="21" t="str">
        <f t="shared" si="267"/>
        <v/>
      </c>
      <c r="AS587" s="22" t="str">
        <f t="shared" si="268"/>
        <v/>
      </c>
      <c r="AT587" s="57"/>
      <c r="AU587" s="43"/>
      <c r="AV587" s="60" t="s">
        <v>294</v>
      </c>
      <c r="AW587" s="24"/>
    </row>
    <row r="588" spans="1:49" ht="12" customHeight="1" thickBot="1">
      <c r="A588" s="13">
        <f t="shared" si="247"/>
        <v>587</v>
      </c>
      <c r="B588" s="14" t="s">
        <v>7</v>
      </c>
      <c r="C588" s="15" t="s">
        <v>112</v>
      </c>
      <c r="D588" s="67">
        <v>2014</v>
      </c>
      <c r="E588" s="15">
        <v>12</v>
      </c>
      <c r="F588" s="15"/>
      <c r="G588" s="15" t="s">
        <v>2857</v>
      </c>
      <c r="H588" s="15" t="s">
        <v>49</v>
      </c>
      <c r="I588" s="17"/>
      <c r="J588" s="39"/>
      <c r="K588" s="18" t="str">
        <f t="shared" si="250"/>
        <v/>
      </c>
      <c r="L588" s="19" t="str">
        <f t="shared" si="251"/>
        <v/>
      </c>
      <c r="M588" s="34"/>
      <c r="N588" s="18" t="str">
        <f t="shared" si="252"/>
        <v/>
      </c>
      <c r="O588" s="18" t="str">
        <f t="shared" si="253"/>
        <v/>
      </c>
      <c r="P588" s="18" t="str">
        <f t="shared" si="244"/>
        <v/>
      </c>
      <c r="Q588" s="46"/>
      <c r="R588" s="20" t="str">
        <f t="shared" si="254"/>
        <v/>
      </c>
      <c r="S588" s="31"/>
      <c r="T588" s="18" t="str">
        <f t="shared" si="255"/>
        <v/>
      </c>
      <c r="U588" s="18" t="str">
        <f t="shared" si="256"/>
        <v/>
      </c>
      <c r="V588" s="18" t="str">
        <f t="shared" si="245"/>
        <v/>
      </c>
      <c r="W588" s="46"/>
      <c r="X588" s="19" t="str">
        <f t="shared" si="257"/>
        <v/>
      </c>
      <c r="Y588" s="31"/>
      <c r="Z588" s="18" t="str">
        <f t="shared" si="258"/>
        <v/>
      </c>
      <c r="AA588" s="18" t="str">
        <f t="shared" si="259"/>
        <v/>
      </c>
      <c r="AB588" s="18" t="str">
        <f t="shared" si="246"/>
        <v/>
      </c>
      <c r="AC588" s="46"/>
      <c r="AD588" s="19" t="str">
        <f t="shared" si="260"/>
        <v/>
      </c>
      <c r="AE588" s="31"/>
      <c r="AF588" s="18" t="str">
        <f t="shared" si="261"/>
        <v/>
      </c>
      <c r="AG588" s="18" t="str">
        <f t="shared" si="262"/>
        <v/>
      </c>
      <c r="AH588" s="18" t="str">
        <f t="shared" si="248"/>
        <v/>
      </c>
      <c r="AI588" s="46"/>
      <c r="AJ588" s="19" t="str">
        <f t="shared" si="263"/>
        <v/>
      </c>
      <c r="AK588" s="31"/>
      <c r="AL588" s="18" t="str">
        <f t="shared" si="264"/>
        <v/>
      </c>
      <c r="AM588" s="18" t="str">
        <f t="shared" si="265"/>
        <v/>
      </c>
      <c r="AN588" s="18" t="str">
        <f t="shared" si="249"/>
        <v/>
      </c>
      <c r="AO588" s="46"/>
      <c r="AP588" s="19" t="str">
        <f t="shared" si="266"/>
        <v/>
      </c>
      <c r="AQ588" s="54"/>
      <c r="AR588" s="21" t="str">
        <f t="shared" si="267"/>
        <v/>
      </c>
      <c r="AS588" s="22" t="str">
        <f t="shared" si="268"/>
        <v/>
      </c>
      <c r="AT588" s="57"/>
      <c r="AU588" s="43"/>
      <c r="AV588" s="60" t="s">
        <v>294</v>
      </c>
      <c r="AW588" s="24"/>
    </row>
    <row r="589" spans="1:49" ht="12" customHeight="1" thickBot="1">
      <c r="A589" s="13">
        <f t="shared" si="247"/>
        <v>588</v>
      </c>
      <c r="B589" s="14" t="s">
        <v>7</v>
      </c>
      <c r="C589" s="15" t="s">
        <v>112</v>
      </c>
      <c r="D589" s="67">
        <v>2014</v>
      </c>
      <c r="E589" s="15">
        <v>13</v>
      </c>
      <c r="F589" s="15"/>
      <c r="G589" s="15" t="s">
        <v>2857</v>
      </c>
      <c r="H589" s="15" t="s">
        <v>49</v>
      </c>
      <c r="I589" s="17"/>
      <c r="J589" s="39"/>
      <c r="K589" s="18" t="str">
        <f t="shared" si="250"/>
        <v/>
      </c>
      <c r="L589" s="19" t="str">
        <f t="shared" si="251"/>
        <v/>
      </c>
      <c r="M589" s="34"/>
      <c r="N589" s="18" t="str">
        <f t="shared" si="252"/>
        <v/>
      </c>
      <c r="O589" s="18" t="str">
        <f t="shared" si="253"/>
        <v/>
      </c>
      <c r="P589" s="18" t="str">
        <f t="shared" si="244"/>
        <v/>
      </c>
      <c r="Q589" s="46"/>
      <c r="R589" s="20" t="str">
        <f t="shared" si="254"/>
        <v/>
      </c>
      <c r="S589" s="31"/>
      <c r="T589" s="18" t="str">
        <f t="shared" si="255"/>
        <v/>
      </c>
      <c r="U589" s="18" t="str">
        <f t="shared" si="256"/>
        <v/>
      </c>
      <c r="V589" s="18" t="str">
        <f t="shared" si="245"/>
        <v/>
      </c>
      <c r="W589" s="46"/>
      <c r="X589" s="19" t="str">
        <f t="shared" si="257"/>
        <v/>
      </c>
      <c r="Y589" s="31"/>
      <c r="Z589" s="18" t="str">
        <f t="shared" si="258"/>
        <v/>
      </c>
      <c r="AA589" s="18" t="str">
        <f t="shared" si="259"/>
        <v/>
      </c>
      <c r="AB589" s="18" t="str">
        <f t="shared" si="246"/>
        <v/>
      </c>
      <c r="AC589" s="46"/>
      <c r="AD589" s="19" t="str">
        <f t="shared" si="260"/>
        <v/>
      </c>
      <c r="AE589" s="31"/>
      <c r="AF589" s="18" t="str">
        <f t="shared" si="261"/>
        <v/>
      </c>
      <c r="AG589" s="18" t="str">
        <f t="shared" si="262"/>
        <v/>
      </c>
      <c r="AH589" s="18" t="str">
        <f t="shared" si="248"/>
        <v/>
      </c>
      <c r="AI589" s="46"/>
      <c r="AJ589" s="19" t="str">
        <f t="shared" si="263"/>
        <v/>
      </c>
      <c r="AK589" s="31"/>
      <c r="AL589" s="18" t="str">
        <f t="shared" si="264"/>
        <v/>
      </c>
      <c r="AM589" s="18" t="str">
        <f t="shared" si="265"/>
        <v/>
      </c>
      <c r="AN589" s="18" t="str">
        <f t="shared" si="249"/>
        <v/>
      </c>
      <c r="AO589" s="46"/>
      <c r="AP589" s="19" t="str">
        <f t="shared" si="266"/>
        <v/>
      </c>
      <c r="AQ589" s="54"/>
      <c r="AR589" s="21" t="str">
        <f t="shared" si="267"/>
        <v/>
      </c>
      <c r="AS589" s="22" t="str">
        <f t="shared" si="268"/>
        <v/>
      </c>
      <c r="AT589" s="57"/>
      <c r="AU589" s="43"/>
      <c r="AV589" s="60" t="s">
        <v>294</v>
      </c>
      <c r="AW589" s="24"/>
    </row>
    <row r="590" spans="1:49" ht="12" customHeight="1" thickBot="1">
      <c r="A590" s="13">
        <f t="shared" si="247"/>
        <v>589</v>
      </c>
      <c r="B590" s="14" t="s">
        <v>7</v>
      </c>
      <c r="C590" s="15" t="s">
        <v>112</v>
      </c>
      <c r="D590" s="67">
        <v>2014</v>
      </c>
      <c r="E590" s="15">
        <v>14</v>
      </c>
      <c r="F590" s="15"/>
      <c r="G590" s="15" t="s">
        <v>2857</v>
      </c>
      <c r="H590" s="15" t="s">
        <v>49</v>
      </c>
      <c r="I590" s="17"/>
      <c r="J590" s="39"/>
      <c r="K590" s="18" t="str">
        <f t="shared" si="250"/>
        <v/>
      </c>
      <c r="L590" s="19" t="str">
        <f t="shared" si="251"/>
        <v/>
      </c>
      <c r="M590" s="34"/>
      <c r="N590" s="18" t="str">
        <f t="shared" si="252"/>
        <v/>
      </c>
      <c r="O590" s="18" t="str">
        <f t="shared" si="253"/>
        <v/>
      </c>
      <c r="P590" s="18" t="str">
        <f t="shared" si="244"/>
        <v/>
      </c>
      <c r="Q590" s="46"/>
      <c r="R590" s="20" t="str">
        <f t="shared" si="254"/>
        <v/>
      </c>
      <c r="S590" s="31"/>
      <c r="T590" s="18" t="str">
        <f t="shared" si="255"/>
        <v/>
      </c>
      <c r="U590" s="18" t="str">
        <f t="shared" si="256"/>
        <v/>
      </c>
      <c r="V590" s="18" t="str">
        <f t="shared" si="245"/>
        <v/>
      </c>
      <c r="W590" s="46"/>
      <c r="X590" s="19" t="str">
        <f t="shared" si="257"/>
        <v/>
      </c>
      <c r="Y590" s="31"/>
      <c r="Z590" s="18" t="str">
        <f t="shared" si="258"/>
        <v/>
      </c>
      <c r="AA590" s="18" t="str">
        <f t="shared" si="259"/>
        <v/>
      </c>
      <c r="AB590" s="18" t="str">
        <f t="shared" si="246"/>
        <v/>
      </c>
      <c r="AC590" s="46"/>
      <c r="AD590" s="19" t="str">
        <f t="shared" si="260"/>
        <v/>
      </c>
      <c r="AE590" s="31"/>
      <c r="AF590" s="18" t="str">
        <f t="shared" si="261"/>
        <v/>
      </c>
      <c r="AG590" s="18" t="str">
        <f t="shared" si="262"/>
        <v/>
      </c>
      <c r="AH590" s="18" t="str">
        <f t="shared" si="248"/>
        <v/>
      </c>
      <c r="AI590" s="46"/>
      <c r="AJ590" s="19" t="str">
        <f t="shared" si="263"/>
        <v/>
      </c>
      <c r="AK590" s="31"/>
      <c r="AL590" s="18" t="str">
        <f t="shared" si="264"/>
        <v/>
      </c>
      <c r="AM590" s="18" t="str">
        <f t="shared" si="265"/>
        <v/>
      </c>
      <c r="AN590" s="18" t="str">
        <f t="shared" si="249"/>
        <v/>
      </c>
      <c r="AO590" s="46"/>
      <c r="AP590" s="19" t="str">
        <f t="shared" si="266"/>
        <v/>
      </c>
      <c r="AQ590" s="54"/>
      <c r="AR590" s="21" t="str">
        <f t="shared" si="267"/>
        <v/>
      </c>
      <c r="AS590" s="22" t="str">
        <f t="shared" si="268"/>
        <v/>
      </c>
      <c r="AT590" s="57"/>
      <c r="AU590" s="43"/>
      <c r="AV590" s="60" t="s">
        <v>294</v>
      </c>
      <c r="AW590" s="24"/>
    </row>
    <row r="591" spans="1:49" ht="12" customHeight="1" thickBot="1">
      <c r="A591" s="13">
        <f t="shared" si="247"/>
        <v>590</v>
      </c>
      <c r="B591" s="14" t="s">
        <v>7</v>
      </c>
      <c r="C591" s="15" t="s">
        <v>112</v>
      </c>
      <c r="D591" s="67">
        <v>2014</v>
      </c>
      <c r="E591" s="15">
        <v>15</v>
      </c>
      <c r="F591" s="15"/>
      <c r="G591" s="15" t="s">
        <v>2857</v>
      </c>
      <c r="H591" s="15" t="s">
        <v>49</v>
      </c>
      <c r="I591" s="17"/>
      <c r="J591" s="39"/>
      <c r="K591" s="18" t="str">
        <f t="shared" si="250"/>
        <v/>
      </c>
      <c r="L591" s="19" t="str">
        <f t="shared" si="251"/>
        <v/>
      </c>
      <c r="M591" s="34"/>
      <c r="N591" s="18" t="str">
        <f t="shared" si="252"/>
        <v/>
      </c>
      <c r="O591" s="18" t="str">
        <f t="shared" si="253"/>
        <v/>
      </c>
      <c r="P591" s="18" t="str">
        <f t="shared" si="244"/>
        <v/>
      </c>
      <c r="Q591" s="46"/>
      <c r="R591" s="20" t="str">
        <f t="shared" si="254"/>
        <v/>
      </c>
      <c r="S591" s="31"/>
      <c r="T591" s="18" t="str">
        <f t="shared" si="255"/>
        <v/>
      </c>
      <c r="U591" s="18" t="str">
        <f t="shared" si="256"/>
        <v/>
      </c>
      <c r="V591" s="18" t="str">
        <f t="shared" si="245"/>
        <v/>
      </c>
      <c r="W591" s="46"/>
      <c r="X591" s="19" t="str">
        <f t="shared" si="257"/>
        <v/>
      </c>
      <c r="Y591" s="31"/>
      <c r="Z591" s="18" t="str">
        <f t="shared" si="258"/>
        <v/>
      </c>
      <c r="AA591" s="18" t="str">
        <f t="shared" si="259"/>
        <v/>
      </c>
      <c r="AB591" s="18" t="str">
        <f t="shared" si="246"/>
        <v/>
      </c>
      <c r="AC591" s="46"/>
      <c r="AD591" s="19" t="str">
        <f t="shared" si="260"/>
        <v/>
      </c>
      <c r="AE591" s="31"/>
      <c r="AF591" s="18" t="str">
        <f t="shared" si="261"/>
        <v/>
      </c>
      <c r="AG591" s="18" t="str">
        <f t="shared" si="262"/>
        <v/>
      </c>
      <c r="AH591" s="18" t="str">
        <f t="shared" si="248"/>
        <v/>
      </c>
      <c r="AI591" s="46"/>
      <c r="AJ591" s="19" t="str">
        <f t="shared" si="263"/>
        <v/>
      </c>
      <c r="AK591" s="31"/>
      <c r="AL591" s="18" t="str">
        <f t="shared" si="264"/>
        <v/>
      </c>
      <c r="AM591" s="18" t="str">
        <f t="shared" si="265"/>
        <v/>
      </c>
      <c r="AN591" s="18" t="str">
        <f t="shared" si="249"/>
        <v/>
      </c>
      <c r="AO591" s="46"/>
      <c r="AP591" s="19" t="str">
        <f t="shared" si="266"/>
        <v/>
      </c>
      <c r="AQ591" s="54"/>
      <c r="AR591" s="21" t="str">
        <f t="shared" si="267"/>
        <v/>
      </c>
      <c r="AS591" s="22" t="str">
        <f t="shared" si="268"/>
        <v/>
      </c>
      <c r="AT591" s="57"/>
      <c r="AU591" s="43"/>
      <c r="AV591" s="60" t="s">
        <v>294</v>
      </c>
      <c r="AW591" s="24"/>
    </row>
    <row r="592" spans="1:49" ht="12" customHeight="1" thickBot="1">
      <c r="A592" s="13">
        <f t="shared" si="247"/>
        <v>591</v>
      </c>
      <c r="B592" s="14" t="s">
        <v>7</v>
      </c>
      <c r="C592" s="15" t="s">
        <v>112</v>
      </c>
      <c r="D592" s="67">
        <v>2014</v>
      </c>
      <c r="E592" s="15">
        <v>16</v>
      </c>
      <c r="F592" s="15"/>
      <c r="G592" s="15" t="s">
        <v>2857</v>
      </c>
      <c r="H592" s="15" t="s">
        <v>49</v>
      </c>
      <c r="I592" s="17"/>
      <c r="J592" s="39"/>
      <c r="K592" s="18" t="str">
        <f t="shared" si="250"/>
        <v/>
      </c>
      <c r="L592" s="19" t="str">
        <f t="shared" si="251"/>
        <v/>
      </c>
      <c r="M592" s="34"/>
      <c r="N592" s="18" t="str">
        <f t="shared" si="252"/>
        <v/>
      </c>
      <c r="O592" s="18" t="str">
        <f t="shared" si="253"/>
        <v/>
      </c>
      <c r="P592" s="18" t="str">
        <f t="shared" si="244"/>
        <v/>
      </c>
      <c r="Q592" s="46"/>
      <c r="R592" s="20" t="str">
        <f t="shared" si="254"/>
        <v/>
      </c>
      <c r="S592" s="31"/>
      <c r="T592" s="18" t="str">
        <f t="shared" si="255"/>
        <v/>
      </c>
      <c r="U592" s="18" t="str">
        <f t="shared" si="256"/>
        <v/>
      </c>
      <c r="V592" s="18" t="str">
        <f t="shared" si="245"/>
        <v/>
      </c>
      <c r="W592" s="46"/>
      <c r="X592" s="19" t="str">
        <f t="shared" si="257"/>
        <v/>
      </c>
      <c r="Y592" s="31"/>
      <c r="Z592" s="18" t="str">
        <f t="shared" si="258"/>
        <v/>
      </c>
      <c r="AA592" s="18" t="str">
        <f t="shared" si="259"/>
        <v/>
      </c>
      <c r="AB592" s="18" t="str">
        <f t="shared" si="246"/>
        <v/>
      </c>
      <c r="AC592" s="46"/>
      <c r="AD592" s="19" t="str">
        <f t="shared" si="260"/>
        <v/>
      </c>
      <c r="AE592" s="31"/>
      <c r="AF592" s="18" t="str">
        <f t="shared" si="261"/>
        <v/>
      </c>
      <c r="AG592" s="18" t="str">
        <f t="shared" si="262"/>
        <v/>
      </c>
      <c r="AH592" s="18" t="str">
        <f t="shared" si="248"/>
        <v/>
      </c>
      <c r="AI592" s="46"/>
      <c r="AJ592" s="19" t="str">
        <f t="shared" si="263"/>
        <v/>
      </c>
      <c r="AK592" s="31"/>
      <c r="AL592" s="18" t="str">
        <f t="shared" si="264"/>
        <v/>
      </c>
      <c r="AM592" s="18" t="str">
        <f t="shared" si="265"/>
        <v/>
      </c>
      <c r="AN592" s="18" t="str">
        <f t="shared" si="249"/>
        <v/>
      </c>
      <c r="AO592" s="46"/>
      <c r="AP592" s="19" t="str">
        <f t="shared" si="266"/>
        <v/>
      </c>
      <c r="AQ592" s="54"/>
      <c r="AR592" s="21" t="str">
        <f t="shared" si="267"/>
        <v/>
      </c>
      <c r="AS592" s="22" t="str">
        <f t="shared" si="268"/>
        <v/>
      </c>
      <c r="AT592" s="57"/>
      <c r="AU592" s="43"/>
      <c r="AV592" s="60" t="s">
        <v>294</v>
      </c>
      <c r="AW592" s="24"/>
    </row>
    <row r="593" spans="1:49" ht="12" customHeight="1" thickBot="1">
      <c r="A593" s="13">
        <f t="shared" si="247"/>
        <v>592</v>
      </c>
      <c r="B593" s="14" t="s">
        <v>7</v>
      </c>
      <c r="C593" s="15" t="s">
        <v>112</v>
      </c>
      <c r="D593" s="67">
        <v>2014</v>
      </c>
      <c r="E593" s="15">
        <v>17</v>
      </c>
      <c r="F593" s="15"/>
      <c r="G593" s="15" t="s">
        <v>2857</v>
      </c>
      <c r="H593" s="15" t="s">
        <v>49</v>
      </c>
      <c r="I593" s="17"/>
      <c r="J593" s="39"/>
      <c r="K593" s="18" t="str">
        <f t="shared" si="250"/>
        <v/>
      </c>
      <c r="L593" s="19" t="str">
        <f t="shared" si="251"/>
        <v/>
      </c>
      <c r="M593" s="34"/>
      <c r="N593" s="18" t="str">
        <f t="shared" si="252"/>
        <v/>
      </c>
      <c r="O593" s="18" t="str">
        <f t="shared" si="253"/>
        <v/>
      </c>
      <c r="P593" s="18" t="str">
        <f t="shared" si="244"/>
        <v/>
      </c>
      <c r="Q593" s="46"/>
      <c r="R593" s="20" t="str">
        <f t="shared" si="254"/>
        <v/>
      </c>
      <c r="S593" s="31"/>
      <c r="T593" s="18" t="str">
        <f t="shared" si="255"/>
        <v/>
      </c>
      <c r="U593" s="18" t="str">
        <f t="shared" si="256"/>
        <v/>
      </c>
      <c r="V593" s="18" t="str">
        <f t="shared" si="245"/>
        <v/>
      </c>
      <c r="W593" s="46"/>
      <c r="X593" s="19" t="str">
        <f t="shared" si="257"/>
        <v/>
      </c>
      <c r="Y593" s="31"/>
      <c r="Z593" s="18" t="str">
        <f t="shared" si="258"/>
        <v/>
      </c>
      <c r="AA593" s="18" t="str">
        <f t="shared" si="259"/>
        <v/>
      </c>
      <c r="AB593" s="18" t="str">
        <f t="shared" si="246"/>
        <v/>
      </c>
      <c r="AC593" s="46"/>
      <c r="AD593" s="19" t="str">
        <f t="shared" si="260"/>
        <v/>
      </c>
      <c r="AE593" s="31"/>
      <c r="AF593" s="18" t="str">
        <f t="shared" si="261"/>
        <v/>
      </c>
      <c r="AG593" s="18" t="str">
        <f t="shared" si="262"/>
        <v/>
      </c>
      <c r="AH593" s="18" t="str">
        <f t="shared" si="248"/>
        <v/>
      </c>
      <c r="AI593" s="46"/>
      <c r="AJ593" s="19" t="str">
        <f t="shared" si="263"/>
        <v/>
      </c>
      <c r="AK593" s="31"/>
      <c r="AL593" s="18" t="str">
        <f t="shared" si="264"/>
        <v/>
      </c>
      <c r="AM593" s="18" t="str">
        <f t="shared" si="265"/>
        <v/>
      </c>
      <c r="AN593" s="18" t="str">
        <f t="shared" si="249"/>
        <v/>
      </c>
      <c r="AO593" s="46"/>
      <c r="AP593" s="19" t="str">
        <f t="shared" si="266"/>
        <v/>
      </c>
      <c r="AQ593" s="54"/>
      <c r="AR593" s="21" t="str">
        <f t="shared" si="267"/>
        <v/>
      </c>
      <c r="AS593" s="22" t="str">
        <f t="shared" si="268"/>
        <v/>
      </c>
      <c r="AT593" s="57"/>
      <c r="AU593" s="43"/>
      <c r="AV593" s="60" t="s">
        <v>294</v>
      </c>
      <c r="AW593" s="24"/>
    </row>
    <row r="594" spans="1:49" ht="12" customHeight="1" thickBot="1">
      <c r="A594" s="13">
        <f t="shared" si="247"/>
        <v>593</v>
      </c>
      <c r="B594" s="14" t="s">
        <v>7</v>
      </c>
      <c r="C594" s="15" t="s">
        <v>112</v>
      </c>
      <c r="D594" s="67">
        <v>2014</v>
      </c>
      <c r="E594" s="15">
        <v>18</v>
      </c>
      <c r="F594" s="15"/>
      <c r="G594" s="15" t="s">
        <v>2857</v>
      </c>
      <c r="H594" s="15" t="s">
        <v>49</v>
      </c>
      <c r="I594" s="17"/>
      <c r="J594" s="39"/>
      <c r="K594" s="18" t="str">
        <f t="shared" si="250"/>
        <v/>
      </c>
      <c r="L594" s="19" t="str">
        <f t="shared" si="251"/>
        <v/>
      </c>
      <c r="M594" s="34"/>
      <c r="N594" s="18" t="str">
        <f t="shared" si="252"/>
        <v/>
      </c>
      <c r="O594" s="18" t="str">
        <f t="shared" si="253"/>
        <v/>
      </c>
      <c r="P594" s="18" t="str">
        <f t="shared" si="244"/>
        <v/>
      </c>
      <c r="Q594" s="46"/>
      <c r="R594" s="20" t="str">
        <f t="shared" si="254"/>
        <v/>
      </c>
      <c r="S594" s="31"/>
      <c r="T594" s="18" t="str">
        <f t="shared" si="255"/>
        <v/>
      </c>
      <c r="U594" s="18" t="str">
        <f t="shared" si="256"/>
        <v/>
      </c>
      <c r="V594" s="18" t="str">
        <f t="shared" si="245"/>
        <v/>
      </c>
      <c r="W594" s="46"/>
      <c r="X594" s="19" t="str">
        <f t="shared" si="257"/>
        <v/>
      </c>
      <c r="Y594" s="31"/>
      <c r="Z594" s="18" t="str">
        <f t="shared" si="258"/>
        <v/>
      </c>
      <c r="AA594" s="18" t="str">
        <f t="shared" si="259"/>
        <v/>
      </c>
      <c r="AB594" s="18" t="str">
        <f t="shared" si="246"/>
        <v/>
      </c>
      <c r="AC594" s="46"/>
      <c r="AD594" s="19" t="str">
        <f t="shared" si="260"/>
        <v/>
      </c>
      <c r="AE594" s="31"/>
      <c r="AF594" s="18" t="str">
        <f t="shared" si="261"/>
        <v/>
      </c>
      <c r="AG594" s="18" t="str">
        <f t="shared" si="262"/>
        <v/>
      </c>
      <c r="AH594" s="18" t="str">
        <f t="shared" si="248"/>
        <v/>
      </c>
      <c r="AI594" s="46"/>
      <c r="AJ594" s="19" t="str">
        <f t="shared" si="263"/>
        <v/>
      </c>
      <c r="AK594" s="31"/>
      <c r="AL594" s="18" t="str">
        <f t="shared" si="264"/>
        <v/>
      </c>
      <c r="AM594" s="18" t="str">
        <f t="shared" si="265"/>
        <v/>
      </c>
      <c r="AN594" s="18" t="str">
        <f t="shared" si="249"/>
        <v/>
      </c>
      <c r="AO594" s="46"/>
      <c r="AP594" s="19" t="str">
        <f t="shared" si="266"/>
        <v/>
      </c>
      <c r="AQ594" s="54"/>
      <c r="AR594" s="21" t="str">
        <f t="shared" si="267"/>
        <v/>
      </c>
      <c r="AS594" s="22" t="str">
        <f t="shared" si="268"/>
        <v/>
      </c>
      <c r="AT594" s="57"/>
      <c r="AU594" s="43"/>
      <c r="AV594" s="60" t="s">
        <v>294</v>
      </c>
      <c r="AW594" s="24"/>
    </row>
    <row r="595" spans="1:49" ht="12" customHeight="1" thickBot="1">
      <c r="A595" s="13">
        <f t="shared" si="247"/>
        <v>594</v>
      </c>
      <c r="B595" s="14" t="s">
        <v>7</v>
      </c>
      <c r="C595" s="15" t="s">
        <v>112</v>
      </c>
      <c r="D595" s="67">
        <v>2014</v>
      </c>
      <c r="E595" s="15">
        <v>19</v>
      </c>
      <c r="F595" s="15"/>
      <c r="G595" s="15" t="s">
        <v>2857</v>
      </c>
      <c r="H595" s="15" t="s">
        <v>49</v>
      </c>
      <c r="I595" s="17"/>
      <c r="J595" s="39"/>
      <c r="K595" s="18" t="str">
        <f t="shared" si="250"/>
        <v/>
      </c>
      <c r="L595" s="19" t="str">
        <f t="shared" si="251"/>
        <v/>
      </c>
      <c r="M595" s="34"/>
      <c r="N595" s="18" t="str">
        <f t="shared" si="252"/>
        <v/>
      </c>
      <c r="O595" s="18" t="str">
        <f t="shared" si="253"/>
        <v/>
      </c>
      <c r="P595" s="18" t="str">
        <f t="shared" si="244"/>
        <v/>
      </c>
      <c r="Q595" s="46"/>
      <c r="R595" s="20" t="str">
        <f t="shared" si="254"/>
        <v/>
      </c>
      <c r="S595" s="31"/>
      <c r="T595" s="18" t="str">
        <f t="shared" si="255"/>
        <v/>
      </c>
      <c r="U595" s="18" t="str">
        <f t="shared" si="256"/>
        <v/>
      </c>
      <c r="V595" s="18" t="str">
        <f t="shared" si="245"/>
        <v/>
      </c>
      <c r="W595" s="46"/>
      <c r="X595" s="19" t="str">
        <f t="shared" si="257"/>
        <v/>
      </c>
      <c r="Y595" s="31"/>
      <c r="Z595" s="18" t="str">
        <f t="shared" si="258"/>
        <v/>
      </c>
      <c r="AA595" s="18" t="str">
        <f t="shared" si="259"/>
        <v/>
      </c>
      <c r="AB595" s="18" t="str">
        <f t="shared" si="246"/>
        <v/>
      </c>
      <c r="AC595" s="46"/>
      <c r="AD595" s="19" t="str">
        <f t="shared" si="260"/>
        <v/>
      </c>
      <c r="AE595" s="31"/>
      <c r="AF595" s="18" t="str">
        <f t="shared" si="261"/>
        <v/>
      </c>
      <c r="AG595" s="18" t="str">
        <f t="shared" si="262"/>
        <v/>
      </c>
      <c r="AH595" s="18" t="str">
        <f t="shared" si="248"/>
        <v/>
      </c>
      <c r="AI595" s="46"/>
      <c r="AJ595" s="19" t="str">
        <f t="shared" si="263"/>
        <v/>
      </c>
      <c r="AK595" s="31"/>
      <c r="AL595" s="18" t="str">
        <f t="shared" si="264"/>
        <v/>
      </c>
      <c r="AM595" s="18" t="str">
        <f t="shared" si="265"/>
        <v/>
      </c>
      <c r="AN595" s="18" t="str">
        <f t="shared" si="249"/>
        <v/>
      </c>
      <c r="AO595" s="46"/>
      <c r="AP595" s="19" t="str">
        <f t="shared" si="266"/>
        <v/>
      </c>
      <c r="AQ595" s="54"/>
      <c r="AR595" s="21" t="str">
        <f t="shared" si="267"/>
        <v/>
      </c>
      <c r="AS595" s="22" t="str">
        <f t="shared" si="268"/>
        <v/>
      </c>
      <c r="AT595" s="57"/>
      <c r="AU595" s="43"/>
      <c r="AV595" s="60" t="s">
        <v>294</v>
      </c>
      <c r="AW595" s="24"/>
    </row>
    <row r="596" spans="1:49" ht="12" customHeight="1" thickBot="1">
      <c r="A596" s="13">
        <f t="shared" si="247"/>
        <v>595</v>
      </c>
      <c r="B596" s="14" t="s">
        <v>7</v>
      </c>
      <c r="C596" s="15" t="s">
        <v>112</v>
      </c>
      <c r="D596" s="67">
        <v>2014</v>
      </c>
      <c r="E596" s="15">
        <v>20</v>
      </c>
      <c r="F596" s="15"/>
      <c r="G596" s="15" t="s">
        <v>2857</v>
      </c>
      <c r="H596" s="15" t="s">
        <v>49</v>
      </c>
      <c r="I596" s="17"/>
      <c r="J596" s="39"/>
      <c r="K596" s="18" t="str">
        <f t="shared" si="250"/>
        <v/>
      </c>
      <c r="L596" s="19" t="str">
        <f t="shared" si="251"/>
        <v/>
      </c>
      <c r="M596" s="34"/>
      <c r="N596" s="18" t="str">
        <f t="shared" si="252"/>
        <v/>
      </c>
      <c r="O596" s="18" t="str">
        <f t="shared" si="253"/>
        <v/>
      </c>
      <c r="P596" s="18" t="str">
        <f t="shared" si="244"/>
        <v/>
      </c>
      <c r="Q596" s="46"/>
      <c r="R596" s="20" t="str">
        <f t="shared" si="254"/>
        <v/>
      </c>
      <c r="S596" s="31"/>
      <c r="T596" s="18" t="str">
        <f t="shared" si="255"/>
        <v/>
      </c>
      <c r="U596" s="18" t="str">
        <f t="shared" si="256"/>
        <v/>
      </c>
      <c r="V596" s="18" t="str">
        <f t="shared" si="245"/>
        <v/>
      </c>
      <c r="W596" s="46"/>
      <c r="X596" s="19" t="str">
        <f t="shared" si="257"/>
        <v/>
      </c>
      <c r="Y596" s="31"/>
      <c r="Z596" s="18" t="str">
        <f t="shared" si="258"/>
        <v/>
      </c>
      <c r="AA596" s="18" t="str">
        <f t="shared" si="259"/>
        <v/>
      </c>
      <c r="AB596" s="18" t="str">
        <f t="shared" si="246"/>
        <v/>
      </c>
      <c r="AC596" s="46"/>
      <c r="AD596" s="19" t="str">
        <f t="shared" si="260"/>
        <v/>
      </c>
      <c r="AE596" s="31"/>
      <c r="AF596" s="18" t="str">
        <f t="shared" si="261"/>
        <v/>
      </c>
      <c r="AG596" s="18" t="str">
        <f t="shared" si="262"/>
        <v/>
      </c>
      <c r="AH596" s="18" t="str">
        <f t="shared" si="248"/>
        <v/>
      </c>
      <c r="AI596" s="46"/>
      <c r="AJ596" s="19" t="str">
        <f t="shared" si="263"/>
        <v/>
      </c>
      <c r="AK596" s="31"/>
      <c r="AL596" s="18" t="str">
        <f t="shared" si="264"/>
        <v/>
      </c>
      <c r="AM596" s="18" t="str">
        <f t="shared" si="265"/>
        <v/>
      </c>
      <c r="AN596" s="18" t="str">
        <f t="shared" si="249"/>
        <v/>
      </c>
      <c r="AO596" s="46"/>
      <c r="AP596" s="19" t="str">
        <f t="shared" si="266"/>
        <v/>
      </c>
      <c r="AQ596" s="54"/>
      <c r="AR596" s="21" t="str">
        <f t="shared" si="267"/>
        <v/>
      </c>
      <c r="AS596" s="22" t="str">
        <f t="shared" si="268"/>
        <v/>
      </c>
      <c r="AT596" s="57"/>
      <c r="AU596" s="43"/>
      <c r="AV596" s="60" t="s">
        <v>294</v>
      </c>
      <c r="AW596" s="24"/>
    </row>
    <row r="597" spans="1:49" ht="12" customHeight="1" thickBot="1">
      <c r="A597" s="13">
        <f t="shared" si="247"/>
        <v>596</v>
      </c>
      <c r="B597" s="14" t="s">
        <v>7</v>
      </c>
      <c r="C597" s="15" t="s">
        <v>112</v>
      </c>
      <c r="D597" s="67">
        <v>2014</v>
      </c>
      <c r="E597" s="15">
        <v>21</v>
      </c>
      <c r="F597" s="15"/>
      <c r="G597" s="15" t="s">
        <v>2857</v>
      </c>
      <c r="H597" s="15" t="s">
        <v>49</v>
      </c>
      <c r="I597" s="17"/>
      <c r="J597" s="39"/>
      <c r="K597" s="18" t="str">
        <f t="shared" si="250"/>
        <v/>
      </c>
      <c r="L597" s="19" t="str">
        <f t="shared" si="251"/>
        <v/>
      </c>
      <c r="M597" s="34"/>
      <c r="N597" s="18" t="str">
        <f t="shared" si="252"/>
        <v/>
      </c>
      <c r="O597" s="18" t="str">
        <f t="shared" si="253"/>
        <v/>
      </c>
      <c r="P597" s="18" t="str">
        <f t="shared" si="244"/>
        <v/>
      </c>
      <c r="Q597" s="46"/>
      <c r="R597" s="20" t="str">
        <f t="shared" si="254"/>
        <v/>
      </c>
      <c r="S597" s="31"/>
      <c r="T597" s="18" t="str">
        <f t="shared" si="255"/>
        <v/>
      </c>
      <c r="U597" s="18" t="str">
        <f t="shared" si="256"/>
        <v/>
      </c>
      <c r="V597" s="18" t="str">
        <f t="shared" si="245"/>
        <v/>
      </c>
      <c r="W597" s="46"/>
      <c r="X597" s="19" t="str">
        <f t="shared" si="257"/>
        <v/>
      </c>
      <c r="Y597" s="31"/>
      <c r="Z597" s="18" t="str">
        <f t="shared" si="258"/>
        <v/>
      </c>
      <c r="AA597" s="18" t="str">
        <f t="shared" si="259"/>
        <v/>
      </c>
      <c r="AB597" s="18" t="str">
        <f t="shared" si="246"/>
        <v/>
      </c>
      <c r="AC597" s="46"/>
      <c r="AD597" s="19" t="str">
        <f t="shared" si="260"/>
        <v/>
      </c>
      <c r="AE597" s="31"/>
      <c r="AF597" s="18" t="str">
        <f t="shared" si="261"/>
        <v/>
      </c>
      <c r="AG597" s="18" t="str">
        <f t="shared" si="262"/>
        <v/>
      </c>
      <c r="AH597" s="18" t="str">
        <f t="shared" si="248"/>
        <v/>
      </c>
      <c r="AI597" s="46"/>
      <c r="AJ597" s="19" t="str">
        <f t="shared" si="263"/>
        <v/>
      </c>
      <c r="AK597" s="31"/>
      <c r="AL597" s="18" t="str">
        <f t="shared" si="264"/>
        <v/>
      </c>
      <c r="AM597" s="18" t="str">
        <f t="shared" si="265"/>
        <v/>
      </c>
      <c r="AN597" s="18" t="str">
        <f t="shared" si="249"/>
        <v/>
      </c>
      <c r="AO597" s="46"/>
      <c r="AP597" s="19" t="str">
        <f t="shared" si="266"/>
        <v/>
      </c>
      <c r="AQ597" s="54"/>
      <c r="AR597" s="21" t="str">
        <f t="shared" si="267"/>
        <v/>
      </c>
      <c r="AS597" s="22" t="str">
        <f t="shared" si="268"/>
        <v/>
      </c>
      <c r="AT597" s="57"/>
      <c r="AU597" s="43"/>
      <c r="AV597" s="60" t="s">
        <v>294</v>
      </c>
      <c r="AW597" s="24"/>
    </row>
    <row r="598" spans="1:49" ht="12" customHeight="1" thickBot="1">
      <c r="A598" s="13">
        <f t="shared" si="247"/>
        <v>597</v>
      </c>
      <c r="B598" s="14" t="s">
        <v>7</v>
      </c>
      <c r="C598" s="15" t="s">
        <v>112</v>
      </c>
      <c r="D598" s="67">
        <v>2014</v>
      </c>
      <c r="E598" s="15">
        <v>22</v>
      </c>
      <c r="F598" s="15"/>
      <c r="G598" s="15" t="s">
        <v>2857</v>
      </c>
      <c r="H598" s="15" t="s">
        <v>49</v>
      </c>
      <c r="I598" s="17"/>
      <c r="J598" s="39"/>
      <c r="K598" s="18" t="str">
        <f t="shared" si="250"/>
        <v/>
      </c>
      <c r="L598" s="19" t="str">
        <f t="shared" si="251"/>
        <v/>
      </c>
      <c r="M598" s="34"/>
      <c r="N598" s="18" t="str">
        <f t="shared" si="252"/>
        <v/>
      </c>
      <c r="O598" s="18" t="str">
        <f t="shared" si="253"/>
        <v/>
      </c>
      <c r="P598" s="18" t="str">
        <f t="shared" si="244"/>
        <v/>
      </c>
      <c r="Q598" s="46"/>
      <c r="R598" s="20" t="str">
        <f t="shared" si="254"/>
        <v/>
      </c>
      <c r="S598" s="31"/>
      <c r="T598" s="18" t="str">
        <f t="shared" si="255"/>
        <v/>
      </c>
      <c r="U598" s="18" t="str">
        <f t="shared" si="256"/>
        <v/>
      </c>
      <c r="V598" s="18" t="str">
        <f t="shared" si="245"/>
        <v/>
      </c>
      <c r="W598" s="46"/>
      <c r="X598" s="19" t="str">
        <f t="shared" si="257"/>
        <v/>
      </c>
      <c r="Y598" s="31"/>
      <c r="Z598" s="18" t="str">
        <f t="shared" si="258"/>
        <v/>
      </c>
      <c r="AA598" s="18" t="str">
        <f t="shared" si="259"/>
        <v/>
      </c>
      <c r="AB598" s="18" t="str">
        <f t="shared" si="246"/>
        <v/>
      </c>
      <c r="AC598" s="46"/>
      <c r="AD598" s="19" t="str">
        <f t="shared" si="260"/>
        <v/>
      </c>
      <c r="AE598" s="31"/>
      <c r="AF598" s="18" t="str">
        <f t="shared" si="261"/>
        <v/>
      </c>
      <c r="AG598" s="18" t="str">
        <f t="shared" si="262"/>
        <v/>
      </c>
      <c r="AH598" s="18" t="str">
        <f t="shared" si="248"/>
        <v/>
      </c>
      <c r="AI598" s="46"/>
      <c r="AJ598" s="19" t="str">
        <f t="shared" si="263"/>
        <v/>
      </c>
      <c r="AK598" s="31"/>
      <c r="AL598" s="18" t="str">
        <f t="shared" si="264"/>
        <v/>
      </c>
      <c r="AM598" s="18" t="str">
        <f t="shared" si="265"/>
        <v/>
      </c>
      <c r="AN598" s="18" t="str">
        <f t="shared" si="249"/>
        <v/>
      </c>
      <c r="AO598" s="46"/>
      <c r="AP598" s="19" t="str">
        <f t="shared" si="266"/>
        <v/>
      </c>
      <c r="AQ598" s="54"/>
      <c r="AR598" s="21" t="str">
        <f t="shared" si="267"/>
        <v/>
      </c>
      <c r="AS598" s="22" t="str">
        <f t="shared" si="268"/>
        <v/>
      </c>
      <c r="AT598" s="57"/>
      <c r="AU598" s="43"/>
      <c r="AV598" s="60" t="s">
        <v>294</v>
      </c>
      <c r="AW598" s="24"/>
    </row>
    <row r="599" spans="1:49" ht="12" customHeight="1" thickBot="1">
      <c r="A599" s="13">
        <f t="shared" si="247"/>
        <v>598</v>
      </c>
      <c r="B599" s="14" t="s">
        <v>7</v>
      </c>
      <c r="C599" s="15" t="s">
        <v>112</v>
      </c>
      <c r="D599" s="67">
        <v>2014</v>
      </c>
      <c r="E599" s="15">
        <v>23</v>
      </c>
      <c r="F599" s="15"/>
      <c r="G599" s="15" t="s">
        <v>2857</v>
      </c>
      <c r="H599" s="15" t="s">
        <v>49</v>
      </c>
      <c r="I599" s="17"/>
      <c r="J599" s="39"/>
      <c r="K599" s="18" t="str">
        <f t="shared" si="250"/>
        <v/>
      </c>
      <c r="L599" s="19" t="str">
        <f t="shared" si="251"/>
        <v/>
      </c>
      <c r="M599" s="34"/>
      <c r="N599" s="18" t="str">
        <f t="shared" si="252"/>
        <v/>
      </c>
      <c r="O599" s="18" t="str">
        <f t="shared" si="253"/>
        <v/>
      </c>
      <c r="P599" s="18" t="str">
        <f t="shared" si="244"/>
        <v/>
      </c>
      <c r="Q599" s="46"/>
      <c r="R599" s="20" t="str">
        <f t="shared" si="254"/>
        <v/>
      </c>
      <c r="S599" s="31"/>
      <c r="T599" s="18" t="str">
        <f t="shared" si="255"/>
        <v/>
      </c>
      <c r="U599" s="18" t="str">
        <f t="shared" si="256"/>
        <v/>
      </c>
      <c r="V599" s="18" t="str">
        <f t="shared" si="245"/>
        <v/>
      </c>
      <c r="W599" s="46"/>
      <c r="X599" s="19" t="str">
        <f t="shared" si="257"/>
        <v/>
      </c>
      <c r="Y599" s="31"/>
      <c r="Z599" s="18" t="str">
        <f t="shared" si="258"/>
        <v/>
      </c>
      <c r="AA599" s="18" t="str">
        <f t="shared" si="259"/>
        <v/>
      </c>
      <c r="AB599" s="18" t="str">
        <f t="shared" si="246"/>
        <v/>
      </c>
      <c r="AC599" s="46"/>
      <c r="AD599" s="19" t="str">
        <f t="shared" si="260"/>
        <v/>
      </c>
      <c r="AE599" s="31"/>
      <c r="AF599" s="18" t="str">
        <f t="shared" si="261"/>
        <v/>
      </c>
      <c r="AG599" s="18" t="str">
        <f t="shared" si="262"/>
        <v/>
      </c>
      <c r="AH599" s="18" t="str">
        <f t="shared" si="248"/>
        <v/>
      </c>
      <c r="AI599" s="46"/>
      <c r="AJ599" s="19" t="str">
        <f t="shared" si="263"/>
        <v/>
      </c>
      <c r="AK599" s="31"/>
      <c r="AL599" s="18" t="str">
        <f t="shared" si="264"/>
        <v/>
      </c>
      <c r="AM599" s="18" t="str">
        <f t="shared" si="265"/>
        <v/>
      </c>
      <c r="AN599" s="18" t="str">
        <f t="shared" si="249"/>
        <v/>
      </c>
      <c r="AO599" s="46"/>
      <c r="AP599" s="19" t="str">
        <f t="shared" si="266"/>
        <v/>
      </c>
      <c r="AQ599" s="54"/>
      <c r="AR599" s="21" t="str">
        <f t="shared" si="267"/>
        <v/>
      </c>
      <c r="AS599" s="22" t="str">
        <f t="shared" si="268"/>
        <v/>
      </c>
      <c r="AT599" s="57"/>
      <c r="AU599" s="43"/>
      <c r="AV599" s="60" t="s">
        <v>294</v>
      </c>
      <c r="AW599" s="24"/>
    </row>
    <row r="600" spans="1:49" ht="12" customHeight="1" thickBot="1">
      <c r="A600" s="13">
        <f t="shared" si="247"/>
        <v>599</v>
      </c>
      <c r="B600" s="14" t="s">
        <v>7</v>
      </c>
      <c r="C600" s="15" t="s">
        <v>112</v>
      </c>
      <c r="D600" s="67">
        <v>2014</v>
      </c>
      <c r="E600" s="15">
        <v>24</v>
      </c>
      <c r="F600" s="15"/>
      <c r="G600" s="15" t="s">
        <v>2857</v>
      </c>
      <c r="H600" s="15" t="s">
        <v>49</v>
      </c>
      <c r="I600" s="17"/>
      <c r="J600" s="39"/>
      <c r="K600" s="18" t="str">
        <f t="shared" si="250"/>
        <v/>
      </c>
      <c r="L600" s="19" t="str">
        <f t="shared" si="251"/>
        <v/>
      </c>
      <c r="M600" s="34"/>
      <c r="N600" s="18" t="str">
        <f t="shared" si="252"/>
        <v/>
      </c>
      <c r="O600" s="18" t="str">
        <f t="shared" si="253"/>
        <v/>
      </c>
      <c r="P600" s="18" t="str">
        <f t="shared" si="244"/>
        <v/>
      </c>
      <c r="Q600" s="46"/>
      <c r="R600" s="20" t="str">
        <f t="shared" si="254"/>
        <v/>
      </c>
      <c r="S600" s="31"/>
      <c r="T600" s="18" t="str">
        <f t="shared" si="255"/>
        <v/>
      </c>
      <c r="U600" s="18" t="str">
        <f t="shared" si="256"/>
        <v/>
      </c>
      <c r="V600" s="18" t="str">
        <f t="shared" si="245"/>
        <v/>
      </c>
      <c r="W600" s="46"/>
      <c r="X600" s="19" t="str">
        <f t="shared" si="257"/>
        <v/>
      </c>
      <c r="Y600" s="31"/>
      <c r="Z600" s="18" t="str">
        <f t="shared" si="258"/>
        <v/>
      </c>
      <c r="AA600" s="18" t="str">
        <f t="shared" si="259"/>
        <v/>
      </c>
      <c r="AB600" s="18" t="str">
        <f t="shared" si="246"/>
        <v/>
      </c>
      <c r="AC600" s="46"/>
      <c r="AD600" s="19" t="str">
        <f t="shared" si="260"/>
        <v/>
      </c>
      <c r="AE600" s="31"/>
      <c r="AF600" s="18" t="str">
        <f t="shared" si="261"/>
        <v/>
      </c>
      <c r="AG600" s="18" t="str">
        <f t="shared" si="262"/>
        <v/>
      </c>
      <c r="AH600" s="18" t="str">
        <f t="shared" si="248"/>
        <v/>
      </c>
      <c r="AI600" s="46"/>
      <c r="AJ600" s="19" t="str">
        <f t="shared" si="263"/>
        <v/>
      </c>
      <c r="AK600" s="31"/>
      <c r="AL600" s="18" t="str">
        <f t="shared" si="264"/>
        <v/>
      </c>
      <c r="AM600" s="18" t="str">
        <f t="shared" si="265"/>
        <v/>
      </c>
      <c r="AN600" s="18" t="str">
        <f t="shared" si="249"/>
        <v/>
      </c>
      <c r="AO600" s="46"/>
      <c r="AP600" s="19" t="str">
        <f t="shared" si="266"/>
        <v/>
      </c>
      <c r="AQ600" s="54"/>
      <c r="AR600" s="21" t="str">
        <f t="shared" si="267"/>
        <v/>
      </c>
      <c r="AS600" s="22" t="str">
        <f t="shared" si="268"/>
        <v/>
      </c>
      <c r="AT600" s="57"/>
      <c r="AU600" s="43"/>
      <c r="AV600" s="60" t="s">
        <v>294</v>
      </c>
      <c r="AW600" s="24"/>
    </row>
    <row r="601" spans="1:49" ht="12" customHeight="1" thickBot="1">
      <c r="A601" s="13">
        <f t="shared" si="247"/>
        <v>600</v>
      </c>
      <c r="B601" s="14" t="s">
        <v>7</v>
      </c>
      <c r="C601" s="15" t="s">
        <v>112</v>
      </c>
      <c r="D601" s="67">
        <v>2014</v>
      </c>
      <c r="E601" s="15">
        <v>25</v>
      </c>
      <c r="F601" s="15"/>
      <c r="G601" s="15" t="s">
        <v>2857</v>
      </c>
      <c r="H601" s="15" t="s">
        <v>49</v>
      </c>
      <c r="I601" s="17"/>
      <c r="J601" s="39"/>
      <c r="K601" s="18" t="str">
        <f t="shared" si="250"/>
        <v/>
      </c>
      <c r="L601" s="19" t="str">
        <f t="shared" si="251"/>
        <v/>
      </c>
      <c r="M601" s="34"/>
      <c r="N601" s="18" t="str">
        <f t="shared" si="252"/>
        <v/>
      </c>
      <c r="O601" s="18" t="str">
        <f t="shared" si="253"/>
        <v/>
      </c>
      <c r="P601" s="18" t="str">
        <f t="shared" si="244"/>
        <v/>
      </c>
      <c r="Q601" s="46"/>
      <c r="R601" s="20" t="str">
        <f t="shared" si="254"/>
        <v/>
      </c>
      <c r="S601" s="31"/>
      <c r="T601" s="18" t="str">
        <f t="shared" si="255"/>
        <v/>
      </c>
      <c r="U601" s="18" t="str">
        <f t="shared" si="256"/>
        <v/>
      </c>
      <c r="V601" s="18" t="str">
        <f t="shared" si="245"/>
        <v/>
      </c>
      <c r="W601" s="46"/>
      <c r="X601" s="19" t="str">
        <f t="shared" si="257"/>
        <v/>
      </c>
      <c r="Y601" s="31"/>
      <c r="Z601" s="18" t="str">
        <f t="shared" si="258"/>
        <v/>
      </c>
      <c r="AA601" s="18" t="str">
        <f t="shared" si="259"/>
        <v/>
      </c>
      <c r="AB601" s="18" t="str">
        <f t="shared" si="246"/>
        <v/>
      </c>
      <c r="AC601" s="46"/>
      <c r="AD601" s="19" t="str">
        <f t="shared" si="260"/>
        <v/>
      </c>
      <c r="AE601" s="31"/>
      <c r="AF601" s="18" t="str">
        <f t="shared" si="261"/>
        <v/>
      </c>
      <c r="AG601" s="18" t="str">
        <f t="shared" si="262"/>
        <v/>
      </c>
      <c r="AH601" s="18" t="str">
        <f t="shared" si="248"/>
        <v/>
      </c>
      <c r="AI601" s="46"/>
      <c r="AJ601" s="19" t="str">
        <f t="shared" si="263"/>
        <v/>
      </c>
      <c r="AK601" s="31"/>
      <c r="AL601" s="18" t="str">
        <f t="shared" si="264"/>
        <v/>
      </c>
      <c r="AM601" s="18" t="str">
        <f t="shared" si="265"/>
        <v/>
      </c>
      <c r="AN601" s="18" t="str">
        <f t="shared" si="249"/>
        <v/>
      </c>
      <c r="AO601" s="46"/>
      <c r="AP601" s="19" t="str">
        <f t="shared" si="266"/>
        <v/>
      </c>
      <c r="AQ601" s="54"/>
      <c r="AR601" s="21" t="str">
        <f t="shared" si="267"/>
        <v/>
      </c>
      <c r="AS601" s="22" t="str">
        <f t="shared" si="268"/>
        <v/>
      </c>
      <c r="AT601" s="57"/>
      <c r="AU601" s="43"/>
      <c r="AV601" s="60" t="s">
        <v>294</v>
      </c>
      <c r="AW601" s="24"/>
    </row>
    <row r="602" spans="1:49" ht="12" customHeight="1" thickBot="1">
      <c r="A602" s="13">
        <f t="shared" si="247"/>
        <v>601</v>
      </c>
      <c r="B602" s="14" t="s">
        <v>7</v>
      </c>
      <c r="C602" s="15" t="s">
        <v>112</v>
      </c>
      <c r="D602" s="67">
        <v>2013</v>
      </c>
      <c r="E602" s="15">
        <v>1</v>
      </c>
      <c r="F602" s="15"/>
      <c r="G602" s="15" t="s">
        <v>2857</v>
      </c>
      <c r="H602" s="15" t="s">
        <v>49</v>
      </c>
      <c r="I602" s="17"/>
      <c r="J602" s="39"/>
      <c r="K602" s="18" t="str">
        <f t="shared" si="250"/>
        <v/>
      </c>
      <c r="L602" s="19" t="str">
        <f t="shared" si="251"/>
        <v/>
      </c>
      <c r="M602" s="34"/>
      <c r="N602" s="18" t="str">
        <f t="shared" si="252"/>
        <v/>
      </c>
      <c r="O602" s="18" t="str">
        <f t="shared" si="253"/>
        <v/>
      </c>
      <c r="P602" s="18" t="str">
        <f t="shared" si="244"/>
        <v/>
      </c>
      <c r="Q602" s="46"/>
      <c r="R602" s="20" t="str">
        <f t="shared" si="254"/>
        <v/>
      </c>
      <c r="S602" s="31"/>
      <c r="T602" s="18" t="str">
        <f t="shared" si="255"/>
        <v/>
      </c>
      <c r="U602" s="18" t="str">
        <f t="shared" si="256"/>
        <v/>
      </c>
      <c r="V602" s="18" t="str">
        <f t="shared" si="245"/>
        <v/>
      </c>
      <c r="W602" s="46"/>
      <c r="X602" s="19" t="str">
        <f t="shared" si="257"/>
        <v/>
      </c>
      <c r="Y602" s="31"/>
      <c r="Z602" s="18" t="str">
        <f t="shared" si="258"/>
        <v/>
      </c>
      <c r="AA602" s="18" t="str">
        <f t="shared" si="259"/>
        <v/>
      </c>
      <c r="AB602" s="18" t="str">
        <f t="shared" si="246"/>
        <v/>
      </c>
      <c r="AC602" s="46"/>
      <c r="AD602" s="19" t="str">
        <f t="shared" si="260"/>
        <v/>
      </c>
      <c r="AE602" s="31"/>
      <c r="AF602" s="18" t="str">
        <f t="shared" si="261"/>
        <v/>
      </c>
      <c r="AG602" s="18" t="str">
        <f t="shared" si="262"/>
        <v/>
      </c>
      <c r="AH602" s="18" t="str">
        <f t="shared" si="248"/>
        <v/>
      </c>
      <c r="AI602" s="46"/>
      <c r="AJ602" s="19" t="str">
        <f t="shared" si="263"/>
        <v/>
      </c>
      <c r="AK602" s="31"/>
      <c r="AL602" s="18" t="str">
        <f t="shared" si="264"/>
        <v/>
      </c>
      <c r="AM602" s="18" t="str">
        <f t="shared" si="265"/>
        <v/>
      </c>
      <c r="AN602" s="18" t="str">
        <f t="shared" si="249"/>
        <v/>
      </c>
      <c r="AO602" s="46"/>
      <c r="AP602" s="19" t="str">
        <f t="shared" si="266"/>
        <v/>
      </c>
      <c r="AQ602" s="54"/>
      <c r="AR602" s="21" t="str">
        <f t="shared" si="267"/>
        <v/>
      </c>
      <c r="AS602" s="22" t="str">
        <f t="shared" si="268"/>
        <v/>
      </c>
      <c r="AT602" s="57"/>
      <c r="AU602" s="43"/>
      <c r="AV602" s="60" t="s">
        <v>294</v>
      </c>
      <c r="AW602" s="24"/>
    </row>
    <row r="603" spans="1:49" ht="12" customHeight="1" thickBot="1">
      <c r="A603" s="13">
        <f t="shared" si="247"/>
        <v>602</v>
      </c>
      <c r="B603" s="14" t="s">
        <v>7</v>
      </c>
      <c r="C603" s="15" t="s">
        <v>112</v>
      </c>
      <c r="D603" s="67">
        <v>2013</v>
      </c>
      <c r="E603" s="15">
        <v>2</v>
      </c>
      <c r="F603" s="15"/>
      <c r="G603" s="15" t="s">
        <v>2857</v>
      </c>
      <c r="H603" s="15" t="s">
        <v>49</v>
      </c>
      <c r="I603" s="17"/>
      <c r="J603" s="39"/>
      <c r="K603" s="18" t="str">
        <f t="shared" si="250"/>
        <v/>
      </c>
      <c r="L603" s="19" t="str">
        <f t="shared" si="251"/>
        <v/>
      </c>
      <c r="M603" s="34"/>
      <c r="N603" s="18" t="str">
        <f t="shared" si="252"/>
        <v/>
      </c>
      <c r="O603" s="18" t="str">
        <f t="shared" si="253"/>
        <v/>
      </c>
      <c r="P603" s="18" t="str">
        <f t="shared" si="244"/>
        <v/>
      </c>
      <c r="Q603" s="46"/>
      <c r="R603" s="20" t="str">
        <f t="shared" si="254"/>
        <v/>
      </c>
      <c r="S603" s="31"/>
      <c r="T603" s="18" t="str">
        <f t="shared" si="255"/>
        <v/>
      </c>
      <c r="U603" s="18" t="str">
        <f t="shared" si="256"/>
        <v/>
      </c>
      <c r="V603" s="18" t="str">
        <f t="shared" si="245"/>
        <v/>
      </c>
      <c r="W603" s="46"/>
      <c r="X603" s="19" t="str">
        <f t="shared" si="257"/>
        <v/>
      </c>
      <c r="Y603" s="31"/>
      <c r="Z603" s="18" t="str">
        <f t="shared" si="258"/>
        <v/>
      </c>
      <c r="AA603" s="18" t="str">
        <f t="shared" si="259"/>
        <v/>
      </c>
      <c r="AB603" s="18" t="str">
        <f t="shared" si="246"/>
        <v/>
      </c>
      <c r="AC603" s="46"/>
      <c r="AD603" s="19" t="str">
        <f t="shared" si="260"/>
        <v/>
      </c>
      <c r="AE603" s="31"/>
      <c r="AF603" s="18" t="str">
        <f t="shared" si="261"/>
        <v/>
      </c>
      <c r="AG603" s="18" t="str">
        <f t="shared" si="262"/>
        <v/>
      </c>
      <c r="AH603" s="18" t="str">
        <f t="shared" si="248"/>
        <v/>
      </c>
      <c r="AI603" s="46"/>
      <c r="AJ603" s="19" t="str">
        <f t="shared" si="263"/>
        <v/>
      </c>
      <c r="AK603" s="31"/>
      <c r="AL603" s="18" t="str">
        <f t="shared" si="264"/>
        <v/>
      </c>
      <c r="AM603" s="18" t="str">
        <f t="shared" si="265"/>
        <v/>
      </c>
      <c r="AN603" s="18" t="str">
        <f t="shared" si="249"/>
        <v/>
      </c>
      <c r="AO603" s="46"/>
      <c r="AP603" s="19" t="str">
        <f t="shared" si="266"/>
        <v/>
      </c>
      <c r="AQ603" s="54"/>
      <c r="AR603" s="21" t="str">
        <f t="shared" si="267"/>
        <v/>
      </c>
      <c r="AS603" s="22" t="str">
        <f t="shared" si="268"/>
        <v/>
      </c>
      <c r="AT603" s="57"/>
      <c r="AU603" s="43"/>
      <c r="AV603" s="60" t="s">
        <v>294</v>
      </c>
      <c r="AW603" s="24"/>
    </row>
    <row r="604" spans="1:49" ht="12" customHeight="1" thickBot="1">
      <c r="A604" s="13">
        <f t="shared" si="247"/>
        <v>603</v>
      </c>
      <c r="B604" s="14" t="s">
        <v>7</v>
      </c>
      <c r="C604" s="15" t="s">
        <v>112</v>
      </c>
      <c r="D604" s="67">
        <v>2013</v>
      </c>
      <c r="E604" s="15">
        <v>3</v>
      </c>
      <c r="F604" s="15"/>
      <c r="G604" s="15" t="s">
        <v>2857</v>
      </c>
      <c r="H604" s="15" t="s">
        <v>49</v>
      </c>
      <c r="I604" s="17"/>
      <c r="J604" s="39"/>
      <c r="K604" s="18" t="str">
        <f t="shared" si="250"/>
        <v/>
      </c>
      <c r="L604" s="19" t="str">
        <f t="shared" si="251"/>
        <v/>
      </c>
      <c r="M604" s="34"/>
      <c r="N604" s="18" t="str">
        <f t="shared" si="252"/>
        <v/>
      </c>
      <c r="O604" s="18" t="str">
        <f t="shared" si="253"/>
        <v/>
      </c>
      <c r="P604" s="18" t="str">
        <f t="shared" si="244"/>
        <v/>
      </c>
      <c r="Q604" s="46"/>
      <c r="R604" s="20" t="str">
        <f t="shared" si="254"/>
        <v/>
      </c>
      <c r="S604" s="31"/>
      <c r="T604" s="18" t="str">
        <f t="shared" si="255"/>
        <v/>
      </c>
      <c r="U604" s="18" t="str">
        <f t="shared" si="256"/>
        <v/>
      </c>
      <c r="V604" s="18" t="str">
        <f t="shared" si="245"/>
        <v/>
      </c>
      <c r="W604" s="46"/>
      <c r="X604" s="19" t="str">
        <f t="shared" si="257"/>
        <v/>
      </c>
      <c r="Y604" s="31"/>
      <c r="Z604" s="18" t="str">
        <f t="shared" si="258"/>
        <v/>
      </c>
      <c r="AA604" s="18" t="str">
        <f t="shared" si="259"/>
        <v/>
      </c>
      <c r="AB604" s="18" t="str">
        <f t="shared" si="246"/>
        <v/>
      </c>
      <c r="AC604" s="46"/>
      <c r="AD604" s="19" t="str">
        <f t="shared" si="260"/>
        <v/>
      </c>
      <c r="AE604" s="31"/>
      <c r="AF604" s="18" t="str">
        <f t="shared" si="261"/>
        <v/>
      </c>
      <c r="AG604" s="18" t="str">
        <f t="shared" si="262"/>
        <v/>
      </c>
      <c r="AH604" s="18" t="str">
        <f t="shared" si="248"/>
        <v/>
      </c>
      <c r="AI604" s="46"/>
      <c r="AJ604" s="19" t="str">
        <f t="shared" si="263"/>
        <v/>
      </c>
      <c r="AK604" s="31"/>
      <c r="AL604" s="18" t="str">
        <f t="shared" si="264"/>
        <v/>
      </c>
      <c r="AM604" s="18" t="str">
        <f t="shared" si="265"/>
        <v/>
      </c>
      <c r="AN604" s="18" t="str">
        <f t="shared" si="249"/>
        <v/>
      </c>
      <c r="AO604" s="46"/>
      <c r="AP604" s="19" t="str">
        <f t="shared" si="266"/>
        <v/>
      </c>
      <c r="AQ604" s="54"/>
      <c r="AR604" s="21" t="str">
        <f t="shared" si="267"/>
        <v/>
      </c>
      <c r="AS604" s="22" t="str">
        <f t="shared" si="268"/>
        <v/>
      </c>
      <c r="AT604" s="57"/>
      <c r="AU604" s="43"/>
      <c r="AV604" s="60" t="s">
        <v>294</v>
      </c>
      <c r="AW604" s="24"/>
    </row>
    <row r="605" spans="1:49" ht="12" customHeight="1" thickBot="1">
      <c r="A605" s="13">
        <f t="shared" si="247"/>
        <v>604</v>
      </c>
      <c r="B605" s="14" t="s">
        <v>7</v>
      </c>
      <c r="C605" s="15" t="s">
        <v>112</v>
      </c>
      <c r="D605" s="67">
        <v>2013</v>
      </c>
      <c r="E605" s="15">
        <v>4</v>
      </c>
      <c r="F605" s="15"/>
      <c r="G605" s="15" t="s">
        <v>2857</v>
      </c>
      <c r="H605" s="15" t="s">
        <v>49</v>
      </c>
      <c r="I605" s="17"/>
      <c r="J605" s="39"/>
      <c r="K605" s="18" t="str">
        <f t="shared" si="250"/>
        <v/>
      </c>
      <c r="L605" s="19" t="str">
        <f t="shared" si="251"/>
        <v/>
      </c>
      <c r="M605" s="34"/>
      <c r="N605" s="18" t="str">
        <f t="shared" si="252"/>
        <v/>
      </c>
      <c r="O605" s="18" t="str">
        <f t="shared" si="253"/>
        <v/>
      </c>
      <c r="P605" s="18" t="str">
        <f t="shared" si="244"/>
        <v/>
      </c>
      <c r="Q605" s="46"/>
      <c r="R605" s="20" t="str">
        <f t="shared" si="254"/>
        <v/>
      </c>
      <c r="S605" s="31"/>
      <c r="T605" s="18" t="str">
        <f t="shared" si="255"/>
        <v/>
      </c>
      <c r="U605" s="18" t="str">
        <f t="shared" si="256"/>
        <v/>
      </c>
      <c r="V605" s="18" t="str">
        <f t="shared" si="245"/>
        <v/>
      </c>
      <c r="W605" s="46"/>
      <c r="X605" s="19" t="str">
        <f t="shared" si="257"/>
        <v/>
      </c>
      <c r="Y605" s="31"/>
      <c r="Z605" s="18" t="str">
        <f t="shared" si="258"/>
        <v/>
      </c>
      <c r="AA605" s="18" t="str">
        <f t="shared" si="259"/>
        <v/>
      </c>
      <c r="AB605" s="18" t="str">
        <f t="shared" si="246"/>
        <v/>
      </c>
      <c r="AC605" s="46"/>
      <c r="AD605" s="19" t="str">
        <f t="shared" si="260"/>
        <v/>
      </c>
      <c r="AE605" s="31"/>
      <c r="AF605" s="18" t="str">
        <f t="shared" si="261"/>
        <v/>
      </c>
      <c r="AG605" s="18" t="str">
        <f t="shared" si="262"/>
        <v/>
      </c>
      <c r="AH605" s="18" t="str">
        <f t="shared" si="248"/>
        <v/>
      </c>
      <c r="AI605" s="46"/>
      <c r="AJ605" s="19" t="str">
        <f t="shared" si="263"/>
        <v/>
      </c>
      <c r="AK605" s="31"/>
      <c r="AL605" s="18" t="str">
        <f t="shared" si="264"/>
        <v/>
      </c>
      <c r="AM605" s="18" t="str">
        <f t="shared" si="265"/>
        <v/>
      </c>
      <c r="AN605" s="18" t="str">
        <f t="shared" si="249"/>
        <v/>
      </c>
      <c r="AO605" s="46"/>
      <c r="AP605" s="19" t="str">
        <f t="shared" si="266"/>
        <v/>
      </c>
      <c r="AQ605" s="54"/>
      <c r="AR605" s="21" t="str">
        <f t="shared" si="267"/>
        <v/>
      </c>
      <c r="AS605" s="22" t="str">
        <f t="shared" si="268"/>
        <v/>
      </c>
      <c r="AT605" s="57"/>
      <c r="AU605" s="43"/>
      <c r="AV605" s="60" t="s">
        <v>294</v>
      </c>
      <c r="AW605" s="24"/>
    </row>
    <row r="606" spans="1:49" ht="12" customHeight="1" thickBot="1">
      <c r="A606" s="13">
        <f t="shared" si="247"/>
        <v>605</v>
      </c>
      <c r="B606" s="14" t="s">
        <v>7</v>
      </c>
      <c r="C606" s="15" t="s">
        <v>112</v>
      </c>
      <c r="D606" s="67">
        <v>2013</v>
      </c>
      <c r="E606" s="15">
        <v>5</v>
      </c>
      <c r="F606" s="15"/>
      <c r="G606" s="15" t="s">
        <v>2857</v>
      </c>
      <c r="H606" s="15" t="s">
        <v>49</v>
      </c>
      <c r="I606" s="17"/>
      <c r="J606" s="39"/>
      <c r="K606" s="18" t="str">
        <f t="shared" si="250"/>
        <v/>
      </c>
      <c r="L606" s="19" t="str">
        <f t="shared" si="251"/>
        <v/>
      </c>
      <c r="M606" s="34"/>
      <c r="N606" s="18" t="str">
        <f t="shared" si="252"/>
        <v/>
      </c>
      <c r="O606" s="18" t="str">
        <f t="shared" si="253"/>
        <v/>
      </c>
      <c r="P606" s="18" t="str">
        <f t="shared" si="244"/>
        <v/>
      </c>
      <c r="Q606" s="46"/>
      <c r="R606" s="20" t="str">
        <f t="shared" si="254"/>
        <v/>
      </c>
      <c r="S606" s="31"/>
      <c r="T606" s="18" t="str">
        <f t="shared" si="255"/>
        <v/>
      </c>
      <c r="U606" s="18" t="str">
        <f t="shared" si="256"/>
        <v/>
      </c>
      <c r="V606" s="18" t="str">
        <f t="shared" si="245"/>
        <v/>
      </c>
      <c r="W606" s="46"/>
      <c r="X606" s="19" t="str">
        <f t="shared" si="257"/>
        <v/>
      </c>
      <c r="Y606" s="31"/>
      <c r="Z606" s="18" t="str">
        <f t="shared" si="258"/>
        <v/>
      </c>
      <c r="AA606" s="18" t="str">
        <f t="shared" si="259"/>
        <v/>
      </c>
      <c r="AB606" s="18" t="str">
        <f t="shared" si="246"/>
        <v/>
      </c>
      <c r="AC606" s="46"/>
      <c r="AD606" s="19" t="str">
        <f t="shared" si="260"/>
        <v/>
      </c>
      <c r="AE606" s="31"/>
      <c r="AF606" s="18" t="str">
        <f t="shared" si="261"/>
        <v/>
      </c>
      <c r="AG606" s="18" t="str">
        <f t="shared" si="262"/>
        <v/>
      </c>
      <c r="AH606" s="18" t="str">
        <f t="shared" si="248"/>
        <v/>
      </c>
      <c r="AI606" s="46"/>
      <c r="AJ606" s="19" t="str">
        <f t="shared" si="263"/>
        <v/>
      </c>
      <c r="AK606" s="31"/>
      <c r="AL606" s="18" t="str">
        <f t="shared" si="264"/>
        <v/>
      </c>
      <c r="AM606" s="18" t="str">
        <f t="shared" si="265"/>
        <v/>
      </c>
      <c r="AN606" s="18" t="str">
        <f t="shared" si="249"/>
        <v/>
      </c>
      <c r="AO606" s="46"/>
      <c r="AP606" s="19" t="str">
        <f t="shared" si="266"/>
        <v/>
      </c>
      <c r="AQ606" s="54"/>
      <c r="AR606" s="21" t="str">
        <f t="shared" si="267"/>
        <v/>
      </c>
      <c r="AS606" s="22" t="str">
        <f t="shared" si="268"/>
        <v/>
      </c>
      <c r="AT606" s="57"/>
      <c r="AU606" s="43"/>
      <c r="AV606" s="60" t="s">
        <v>294</v>
      </c>
      <c r="AW606" s="24"/>
    </row>
    <row r="607" spans="1:49" ht="12" customHeight="1" thickBot="1">
      <c r="A607" s="13">
        <f t="shared" si="247"/>
        <v>606</v>
      </c>
      <c r="B607" s="14" t="s">
        <v>7</v>
      </c>
      <c r="C607" s="15" t="s">
        <v>112</v>
      </c>
      <c r="D607" s="67">
        <v>2013</v>
      </c>
      <c r="E607" s="15">
        <v>6</v>
      </c>
      <c r="F607" s="15"/>
      <c r="G607" s="15" t="s">
        <v>2857</v>
      </c>
      <c r="H607" s="15" t="s">
        <v>49</v>
      </c>
      <c r="I607" s="17"/>
      <c r="J607" s="39"/>
      <c r="K607" s="18" t="str">
        <f t="shared" si="250"/>
        <v/>
      </c>
      <c r="L607" s="19" t="str">
        <f t="shared" si="251"/>
        <v/>
      </c>
      <c r="M607" s="34"/>
      <c r="N607" s="18" t="str">
        <f t="shared" si="252"/>
        <v/>
      </c>
      <c r="O607" s="18" t="str">
        <f t="shared" si="253"/>
        <v/>
      </c>
      <c r="P607" s="18" t="str">
        <f t="shared" si="244"/>
        <v/>
      </c>
      <c r="Q607" s="46"/>
      <c r="R607" s="20" t="str">
        <f t="shared" si="254"/>
        <v/>
      </c>
      <c r="S607" s="31"/>
      <c r="T607" s="18" t="str">
        <f t="shared" si="255"/>
        <v/>
      </c>
      <c r="U607" s="18" t="str">
        <f t="shared" si="256"/>
        <v/>
      </c>
      <c r="V607" s="18" t="str">
        <f t="shared" si="245"/>
        <v/>
      </c>
      <c r="W607" s="46"/>
      <c r="X607" s="19" t="str">
        <f t="shared" si="257"/>
        <v/>
      </c>
      <c r="Y607" s="31"/>
      <c r="Z607" s="18" t="str">
        <f t="shared" si="258"/>
        <v/>
      </c>
      <c r="AA607" s="18" t="str">
        <f t="shared" si="259"/>
        <v/>
      </c>
      <c r="AB607" s="18" t="str">
        <f t="shared" si="246"/>
        <v/>
      </c>
      <c r="AC607" s="46"/>
      <c r="AD607" s="19" t="str">
        <f t="shared" si="260"/>
        <v/>
      </c>
      <c r="AE607" s="31"/>
      <c r="AF607" s="18" t="str">
        <f t="shared" si="261"/>
        <v/>
      </c>
      <c r="AG607" s="18" t="str">
        <f t="shared" si="262"/>
        <v/>
      </c>
      <c r="AH607" s="18" t="str">
        <f t="shared" si="248"/>
        <v/>
      </c>
      <c r="AI607" s="46"/>
      <c r="AJ607" s="19" t="str">
        <f t="shared" si="263"/>
        <v/>
      </c>
      <c r="AK607" s="31"/>
      <c r="AL607" s="18" t="str">
        <f t="shared" si="264"/>
        <v/>
      </c>
      <c r="AM607" s="18" t="str">
        <f t="shared" si="265"/>
        <v/>
      </c>
      <c r="AN607" s="18" t="str">
        <f t="shared" si="249"/>
        <v/>
      </c>
      <c r="AO607" s="46"/>
      <c r="AP607" s="19" t="str">
        <f t="shared" si="266"/>
        <v/>
      </c>
      <c r="AQ607" s="54"/>
      <c r="AR607" s="21" t="str">
        <f t="shared" si="267"/>
        <v/>
      </c>
      <c r="AS607" s="22" t="str">
        <f t="shared" si="268"/>
        <v/>
      </c>
      <c r="AT607" s="57"/>
      <c r="AU607" s="43"/>
      <c r="AV607" s="60" t="s">
        <v>294</v>
      </c>
      <c r="AW607" s="24"/>
    </row>
    <row r="608" spans="1:49" ht="12" customHeight="1" thickBot="1">
      <c r="A608" s="13">
        <f t="shared" si="247"/>
        <v>607</v>
      </c>
      <c r="B608" s="14" t="s">
        <v>7</v>
      </c>
      <c r="C608" s="15" t="s">
        <v>112</v>
      </c>
      <c r="D608" s="67">
        <v>2013</v>
      </c>
      <c r="E608" s="15">
        <v>7</v>
      </c>
      <c r="F608" s="15"/>
      <c r="G608" s="15" t="s">
        <v>2857</v>
      </c>
      <c r="H608" s="15" t="s">
        <v>49</v>
      </c>
      <c r="I608" s="17"/>
      <c r="J608" s="39"/>
      <c r="K608" s="18" t="str">
        <f t="shared" si="250"/>
        <v/>
      </c>
      <c r="L608" s="19" t="str">
        <f t="shared" si="251"/>
        <v/>
      </c>
      <c r="M608" s="34"/>
      <c r="N608" s="18" t="str">
        <f t="shared" si="252"/>
        <v/>
      </c>
      <c r="O608" s="18" t="str">
        <f t="shared" si="253"/>
        <v/>
      </c>
      <c r="P608" s="18" t="str">
        <f t="shared" si="244"/>
        <v/>
      </c>
      <c r="Q608" s="46"/>
      <c r="R608" s="20" t="str">
        <f t="shared" si="254"/>
        <v/>
      </c>
      <c r="S608" s="31"/>
      <c r="T608" s="18" t="str">
        <f t="shared" si="255"/>
        <v/>
      </c>
      <c r="U608" s="18" t="str">
        <f t="shared" si="256"/>
        <v/>
      </c>
      <c r="V608" s="18" t="str">
        <f t="shared" si="245"/>
        <v/>
      </c>
      <c r="W608" s="46"/>
      <c r="X608" s="19" t="str">
        <f t="shared" si="257"/>
        <v/>
      </c>
      <c r="Y608" s="31"/>
      <c r="Z608" s="18" t="str">
        <f t="shared" si="258"/>
        <v/>
      </c>
      <c r="AA608" s="18" t="str">
        <f t="shared" si="259"/>
        <v/>
      </c>
      <c r="AB608" s="18" t="str">
        <f t="shared" si="246"/>
        <v/>
      </c>
      <c r="AC608" s="46"/>
      <c r="AD608" s="19" t="str">
        <f t="shared" si="260"/>
        <v/>
      </c>
      <c r="AE608" s="31"/>
      <c r="AF608" s="18" t="str">
        <f t="shared" si="261"/>
        <v/>
      </c>
      <c r="AG608" s="18" t="str">
        <f t="shared" si="262"/>
        <v/>
      </c>
      <c r="AH608" s="18" t="str">
        <f t="shared" si="248"/>
        <v/>
      </c>
      <c r="AI608" s="46"/>
      <c r="AJ608" s="19" t="str">
        <f t="shared" si="263"/>
        <v/>
      </c>
      <c r="AK608" s="31"/>
      <c r="AL608" s="18" t="str">
        <f t="shared" si="264"/>
        <v/>
      </c>
      <c r="AM608" s="18" t="str">
        <f t="shared" si="265"/>
        <v/>
      </c>
      <c r="AN608" s="18" t="str">
        <f t="shared" si="249"/>
        <v/>
      </c>
      <c r="AO608" s="46"/>
      <c r="AP608" s="19" t="str">
        <f t="shared" si="266"/>
        <v/>
      </c>
      <c r="AQ608" s="54"/>
      <c r="AR608" s="21" t="str">
        <f t="shared" si="267"/>
        <v/>
      </c>
      <c r="AS608" s="22" t="str">
        <f t="shared" si="268"/>
        <v/>
      </c>
      <c r="AT608" s="57"/>
      <c r="AU608" s="43"/>
      <c r="AV608" s="60" t="s">
        <v>294</v>
      </c>
      <c r="AW608" s="24"/>
    </row>
    <row r="609" spans="1:49" ht="12" customHeight="1" thickBot="1">
      <c r="A609" s="13">
        <f t="shared" si="247"/>
        <v>608</v>
      </c>
      <c r="B609" s="14" t="s">
        <v>7</v>
      </c>
      <c r="C609" s="15" t="s">
        <v>112</v>
      </c>
      <c r="D609" s="67">
        <v>2013</v>
      </c>
      <c r="E609" s="15">
        <v>8</v>
      </c>
      <c r="F609" s="15"/>
      <c r="G609" s="15" t="s">
        <v>2857</v>
      </c>
      <c r="H609" s="15" t="s">
        <v>49</v>
      </c>
      <c r="I609" s="17"/>
      <c r="J609" s="39"/>
      <c r="K609" s="18" t="str">
        <f t="shared" si="250"/>
        <v/>
      </c>
      <c r="L609" s="19" t="str">
        <f t="shared" si="251"/>
        <v/>
      </c>
      <c r="M609" s="34"/>
      <c r="N609" s="18" t="str">
        <f t="shared" si="252"/>
        <v/>
      </c>
      <c r="O609" s="18" t="str">
        <f t="shared" si="253"/>
        <v/>
      </c>
      <c r="P609" s="18" t="str">
        <f t="shared" si="244"/>
        <v/>
      </c>
      <c r="Q609" s="46"/>
      <c r="R609" s="20" t="str">
        <f t="shared" si="254"/>
        <v/>
      </c>
      <c r="S609" s="31"/>
      <c r="T609" s="18" t="str">
        <f t="shared" si="255"/>
        <v/>
      </c>
      <c r="U609" s="18" t="str">
        <f t="shared" si="256"/>
        <v/>
      </c>
      <c r="V609" s="18" t="str">
        <f t="shared" si="245"/>
        <v/>
      </c>
      <c r="W609" s="46"/>
      <c r="X609" s="19" t="str">
        <f t="shared" si="257"/>
        <v/>
      </c>
      <c r="Y609" s="31"/>
      <c r="Z609" s="18" t="str">
        <f t="shared" si="258"/>
        <v/>
      </c>
      <c r="AA609" s="18" t="str">
        <f t="shared" si="259"/>
        <v/>
      </c>
      <c r="AB609" s="18" t="str">
        <f t="shared" si="246"/>
        <v/>
      </c>
      <c r="AC609" s="46"/>
      <c r="AD609" s="19" t="str">
        <f t="shared" si="260"/>
        <v/>
      </c>
      <c r="AE609" s="31"/>
      <c r="AF609" s="18" t="str">
        <f t="shared" si="261"/>
        <v/>
      </c>
      <c r="AG609" s="18" t="str">
        <f t="shared" si="262"/>
        <v/>
      </c>
      <c r="AH609" s="18" t="str">
        <f t="shared" si="248"/>
        <v/>
      </c>
      <c r="AI609" s="46"/>
      <c r="AJ609" s="19" t="str">
        <f t="shared" si="263"/>
        <v/>
      </c>
      <c r="AK609" s="31"/>
      <c r="AL609" s="18" t="str">
        <f t="shared" si="264"/>
        <v/>
      </c>
      <c r="AM609" s="18" t="str">
        <f t="shared" si="265"/>
        <v/>
      </c>
      <c r="AN609" s="18" t="str">
        <f t="shared" si="249"/>
        <v/>
      </c>
      <c r="AO609" s="46"/>
      <c r="AP609" s="19" t="str">
        <f t="shared" si="266"/>
        <v/>
      </c>
      <c r="AQ609" s="54"/>
      <c r="AR609" s="21" t="str">
        <f t="shared" si="267"/>
        <v/>
      </c>
      <c r="AS609" s="22" t="str">
        <f t="shared" si="268"/>
        <v/>
      </c>
      <c r="AT609" s="57"/>
      <c r="AU609" s="43"/>
      <c r="AV609" s="60" t="s">
        <v>294</v>
      </c>
      <c r="AW609" s="24"/>
    </row>
    <row r="610" spans="1:49" ht="12" customHeight="1" thickBot="1">
      <c r="A610" s="13">
        <f t="shared" si="247"/>
        <v>609</v>
      </c>
      <c r="B610" s="14" t="s">
        <v>7</v>
      </c>
      <c r="C610" s="15" t="s">
        <v>112</v>
      </c>
      <c r="D610" s="67">
        <v>2013</v>
      </c>
      <c r="E610" s="15">
        <v>9</v>
      </c>
      <c r="F610" s="15"/>
      <c r="G610" s="15" t="s">
        <v>2857</v>
      </c>
      <c r="H610" s="15" t="s">
        <v>49</v>
      </c>
      <c r="I610" s="17"/>
      <c r="J610" s="39"/>
      <c r="K610" s="18" t="str">
        <f t="shared" si="250"/>
        <v/>
      </c>
      <c r="L610" s="19" t="str">
        <f t="shared" si="251"/>
        <v/>
      </c>
      <c r="M610" s="34"/>
      <c r="N610" s="18" t="str">
        <f t="shared" si="252"/>
        <v/>
      </c>
      <c r="O610" s="18" t="str">
        <f t="shared" si="253"/>
        <v/>
      </c>
      <c r="P610" s="18" t="str">
        <f t="shared" si="244"/>
        <v/>
      </c>
      <c r="Q610" s="46"/>
      <c r="R610" s="20" t="str">
        <f t="shared" si="254"/>
        <v/>
      </c>
      <c r="S610" s="31"/>
      <c r="T610" s="18" t="str">
        <f t="shared" si="255"/>
        <v/>
      </c>
      <c r="U610" s="18" t="str">
        <f t="shared" si="256"/>
        <v/>
      </c>
      <c r="V610" s="18" t="str">
        <f t="shared" si="245"/>
        <v/>
      </c>
      <c r="W610" s="46"/>
      <c r="X610" s="19" t="str">
        <f t="shared" si="257"/>
        <v/>
      </c>
      <c r="Y610" s="31"/>
      <c r="Z610" s="18" t="str">
        <f t="shared" si="258"/>
        <v/>
      </c>
      <c r="AA610" s="18" t="str">
        <f t="shared" si="259"/>
        <v/>
      </c>
      <c r="AB610" s="18" t="str">
        <f t="shared" si="246"/>
        <v/>
      </c>
      <c r="AC610" s="46"/>
      <c r="AD610" s="19" t="str">
        <f t="shared" si="260"/>
        <v/>
      </c>
      <c r="AE610" s="31"/>
      <c r="AF610" s="18" t="str">
        <f t="shared" si="261"/>
        <v/>
      </c>
      <c r="AG610" s="18" t="str">
        <f t="shared" si="262"/>
        <v/>
      </c>
      <c r="AH610" s="18" t="str">
        <f t="shared" si="248"/>
        <v/>
      </c>
      <c r="AI610" s="46"/>
      <c r="AJ610" s="19" t="str">
        <f t="shared" si="263"/>
        <v/>
      </c>
      <c r="AK610" s="31"/>
      <c r="AL610" s="18" t="str">
        <f t="shared" si="264"/>
        <v/>
      </c>
      <c r="AM610" s="18" t="str">
        <f t="shared" si="265"/>
        <v/>
      </c>
      <c r="AN610" s="18" t="str">
        <f t="shared" si="249"/>
        <v/>
      </c>
      <c r="AO610" s="46"/>
      <c r="AP610" s="19" t="str">
        <f t="shared" si="266"/>
        <v/>
      </c>
      <c r="AQ610" s="54"/>
      <c r="AR610" s="21" t="str">
        <f t="shared" si="267"/>
        <v/>
      </c>
      <c r="AS610" s="22" t="str">
        <f t="shared" si="268"/>
        <v/>
      </c>
      <c r="AT610" s="57"/>
      <c r="AU610" s="43"/>
      <c r="AV610" s="60" t="s">
        <v>294</v>
      </c>
      <c r="AW610" s="24"/>
    </row>
    <row r="611" spans="1:49" ht="12" customHeight="1" thickBot="1">
      <c r="A611" s="13">
        <f t="shared" si="247"/>
        <v>610</v>
      </c>
      <c r="B611" s="14" t="s">
        <v>7</v>
      </c>
      <c r="C611" s="15" t="s">
        <v>112</v>
      </c>
      <c r="D611" s="67">
        <v>2013</v>
      </c>
      <c r="E611" s="15">
        <v>10</v>
      </c>
      <c r="F611" s="15"/>
      <c r="G611" s="15" t="s">
        <v>2857</v>
      </c>
      <c r="H611" s="15" t="s">
        <v>49</v>
      </c>
      <c r="I611" s="17"/>
      <c r="J611" s="39"/>
      <c r="K611" s="18" t="str">
        <f t="shared" si="250"/>
        <v/>
      </c>
      <c r="L611" s="19" t="str">
        <f t="shared" si="251"/>
        <v/>
      </c>
      <c r="M611" s="34"/>
      <c r="N611" s="18" t="str">
        <f t="shared" si="252"/>
        <v/>
      </c>
      <c r="O611" s="18" t="str">
        <f t="shared" si="253"/>
        <v/>
      </c>
      <c r="P611" s="18" t="str">
        <f t="shared" si="244"/>
        <v/>
      </c>
      <c r="Q611" s="46"/>
      <c r="R611" s="20" t="str">
        <f t="shared" si="254"/>
        <v/>
      </c>
      <c r="S611" s="31"/>
      <c r="T611" s="18" t="str">
        <f t="shared" si="255"/>
        <v/>
      </c>
      <c r="U611" s="18" t="str">
        <f t="shared" si="256"/>
        <v/>
      </c>
      <c r="V611" s="18" t="str">
        <f t="shared" si="245"/>
        <v/>
      </c>
      <c r="W611" s="46"/>
      <c r="X611" s="19" t="str">
        <f t="shared" si="257"/>
        <v/>
      </c>
      <c r="Y611" s="31"/>
      <c r="Z611" s="18" t="str">
        <f t="shared" si="258"/>
        <v/>
      </c>
      <c r="AA611" s="18" t="str">
        <f t="shared" si="259"/>
        <v/>
      </c>
      <c r="AB611" s="18" t="str">
        <f t="shared" si="246"/>
        <v/>
      </c>
      <c r="AC611" s="46"/>
      <c r="AD611" s="19" t="str">
        <f t="shared" si="260"/>
        <v/>
      </c>
      <c r="AE611" s="31"/>
      <c r="AF611" s="18" t="str">
        <f t="shared" si="261"/>
        <v/>
      </c>
      <c r="AG611" s="18" t="str">
        <f t="shared" si="262"/>
        <v/>
      </c>
      <c r="AH611" s="18" t="str">
        <f t="shared" si="248"/>
        <v/>
      </c>
      <c r="AI611" s="46"/>
      <c r="AJ611" s="19" t="str">
        <f t="shared" si="263"/>
        <v/>
      </c>
      <c r="AK611" s="31"/>
      <c r="AL611" s="18" t="str">
        <f t="shared" si="264"/>
        <v/>
      </c>
      <c r="AM611" s="18" t="str">
        <f t="shared" si="265"/>
        <v/>
      </c>
      <c r="AN611" s="18" t="str">
        <f t="shared" si="249"/>
        <v/>
      </c>
      <c r="AO611" s="46"/>
      <c r="AP611" s="19" t="str">
        <f t="shared" si="266"/>
        <v/>
      </c>
      <c r="AQ611" s="54"/>
      <c r="AR611" s="21" t="str">
        <f t="shared" si="267"/>
        <v/>
      </c>
      <c r="AS611" s="22" t="str">
        <f t="shared" si="268"/>
        <v/>
      </c>
      <c r="AT611" s="57"/>
      <c r="AU611" s="43"/>
      <c r="AV611" s="60" t="s">
        <v>294</v>
      </c>
      <c r="AW611" s="24"/>
    </row>
    <row r="612" spans="1:49" ht="12" customHeight="1" thickBot="1">
      <c r="A612" s="13">
        <f t="shared" si="247"/>
        <v>611</v>
      </c>
      <c r="B612" s="14" t="s">
        <v>7</v>
      </c>
      <c r="C612" s="15" t="s">
        <v>112</v>
      </c>
      <c r="D612" s="67">
        <v>2013</v>
      </c>
      <c r="E612" s="15">
        <v>11</v>
      </c>
      <c r="F612" s="15"/>
      <c r="G612" s="15" t="s">
        <v>2857</v>
      </c>
      <c r="H612" s="15" t="s">
        <v>49</v>
      </c>
      <c r="I612" s="17"/>
      <c r="J612" s="39"/>
      <c r="K612" s="18" t="str">
        <f t="shared" si="250"/>
        <v/>
      </c>
      <c r="L612" s="19" t="str">
        <f t="shared" si="251"/>
        <v/>
      </c>
      <c r="M612" s="34"/>
      <c r="N612" s="18" t="str">
        <f t="shared" si="252"/>
        <v/>
      </c>
      <c r="O612" s="18" t="str">
        <f t="shared" si="253"/>
        <v/>
      </c>
      <c r="P612" s="18" t="str">
        <f t="shared" si="244"/>
        <v/>
      </c>
      <c r="Q612" s="46"/>
      <c r="R612" s="20" t="str">
        <f t="shared" si="254"/>
        <v/>
      </c>
      <c r="S612" s="31"/>
      <c r="T612" s="18" t="str">
        <f t="shared" si="255"/>
        <v/>
      </c>
      <c r="U612" s="18" t="str">
        <f t="shared" si="256"/>
        <v/>
      </c>
      <c r="V612" s="18" t="str">
        <f t="shared" si="245"/>
        <v/>
      </c>
      <c r="W612" s="46"/>
      <c r="X612" s="19" t="str">
        <f t="shared" si="257"/>
        <v/>
      </c>
      <c r="Y612" s="31"/>
      <c r="Z612" s="18" t="str">
        <f t="shared" si="258"/>
        <v/>
      </c>
      <c r="AA612" s="18" t="str">
        <f t="shared" si="259"/>
        <v/>
      </c>
      <c r="AB612" s="18" t="str">
        <f t="shared" si="246"/>
        <v/>
      </c>
      <c r="AC612" s="46"/>
      <c r="AD612" s="19" t="str">
        <f t="shared" si="260"/>
        <v/>
      </c>
      <c r="AE612" s="31"/>
      <c r="AF612" s="18" t="str">
        <f t="shared" si="261"/>
        <v/>
      </c>
      <c r="AG612" s="18" t="str">
        <f t="shared" si="262"/>
        <v/>
      </c>
      <c r="AH612" s="18" t="str">
        <f t="shared" si="248"/>
        <v/>
      </c>
      <c r="AI612" s="46"/>
      <c r="AJ612" s="19" t="str">
        <f t="shared" si="263"/>
        <v/>
      </c>
      <c r="AK612" s="31"/>
      <c r="AL612" s="18" t="str">
        <f t="shared" si="264"/>
        <v/>
      </c>
      <c r="AM612" s="18" t="str">
        <f t="shared" si="265"/>
        <v/>
      </c>
      <c r="AN612" s="18" t="str">
        <f t="shared" si="249"/>
        <v/>
      </c>
      <c r="AO612" s="46"/>
      <c r="AP612" s="19" t="str">
        <f t="shared" si="266"/>
        <v/>
      </c>
      <c r="AQ612" s="54"/>
      <c r="AR612" s="21" t="str">
        <f t="shared" si="267"/>
        <v/>
      </c>
      <c r="AS612" s="22" t="str">
        <f t="shared" si="268"/>
        <v/>
      </c>
      <c r="AT612" s="57"/>
      <c r="AU612" s="43"/>
      <c r="AV612" s="60" t="s">
        <v>294</v>
      </c>
      <c r="AW612" s="24"/>
    </row>
    <row r="613" spans="1:49" ht="12" customHeight="1" thickBot="1">
      <c r="A613" s="13">
        <f t="shared" si="247"/>
        <v>612</v>
      </c>
      <c r="B613" s="14" t="s">
        <v>7</v>
      </c>
      <c r="C613" s="15" t="s">
        <v>112</v>
      </c>
      <c r="D613" s="67">
        <v>2013</v>
      </c>
      <c r="E613" s="15">
        <v>12</v>
      </c>
      <c r="F613" s="15"/>
      <c r="G613" s="15" t="s">
        <v>2857</v>
      </c>
      <c r="H613" s="15" t="s">
        <v>49</v>
      </c>
      <c r="I613" s="17"/>
      <c r="J613" s="39"/>
      <c r="K613" s="18" t="str">
        <f t="shared" si="250"/>
        <v/>
      </c>
      <c r="L613" s="19" t="str">
        <f t="shared" si="251"/>
        <v/>
      </c>
      <c r="M613" s="34"/>
      <c r="N613" s="18" t="str">
        <f t="shared" si="252"/>
        <v/>
      </c>
      <c r="O613" s="18" t="str">
        <f t="shared" si="253"/>
        <v/>
      </c>
      <c r="P613" s="18" t="str">
        <f t="shared" si="244"/>
        <v/>
      </c>
      <c r="Q613" s="46"/>
      <c r="R613" s="20" t="str">
        <f t="shared" si="254"/>
        <v/>
      </c>
      <c r="S613" s="31"/>
      <c r="T613" s="18" t="str">
        <f t="shared" si="255"/>
        <v/>
      </c>
      <c r="U613" s="18" t="str">
        <f t="shared" si="256"/>
        <v/>
      </c>
      <c r="V613" s="18" t="str">
        <f t="shared" si="245"/>
        <v/>
      </c>
      <c r="W613" s="46"/>
      <c r="X613" s="19" t="str">
        <f t="shared" si="257"/>
        <v/>
      </c>
      <c r="Y613" s="31"/>
      <c r="Z613" s="18" t="str">
        <f t="shared" si="258"/>
        <v/>
      </c>
      <c r="AA613" s="18" t="str">
        <f t="shared" si="259"/>
        <v/>
      </c>
      <c r="AB613" s="18" t="str">
        <f t="shared" si="246"/>
        <v/>
      </c>
      <c r="AC613" s="46"/>
      <c r="AD613" s="19" t="str">
        <f t="shared" si="260"/>
        <v/>
      </c>
      <c r="AE613" s="31"/>
      <c r="AF613" s="18" t="str">
        <f t="shared" si="261"/>
        <v/>
      </c>
      <c r="AG613" s="18" t="str">
        <f t="shared" si="262"/>
        <v/>
      </c>
      <c r="AH613" s="18" t="str">
        <f t="shared" si="248"/>
        <v/>
      </c>
      <c r="AI613" s="46"/>
      <c r="AJ613" s="19" t="str">
        <f t="shared" si="263"/>
        <v/>
      </c>
      <c r="AK613" s="31"/>
      <c r="AL613" s="18" t="str">
        <f t="shared" si="264"/>
        <v/>
      </c>
      <c r="AM613" s="18" t="str">
        <f t="shared" si="265"/>
        <v/>
      </c>
      <c r="AN613" s="18" t="str">
        <f t="shared" si="249"/>
        <v/>
      </c>
      <c r="AO613" s="46"/>
      <c r="AP613" s="19" t="str">
        <f t="shared" si="266"/>
        <v/>
      </c>
      <c r="AQ613" s="54"/>
      <c r="AR613" s="21" t="str">
        <f t="shared" si="267"/>
        <v/>
      </c>
      <c r="AS613" s="22" t="str">
        <f t="shared" si="268"/>
        <v/>
      </c>
      <c r="AT613" s="57"/>
      <c r="AU613" s="43"/>
      <c r="AV613" s="60" t="s">
        <v>294</v>
      </c>
      <c r="AW613" s="24"/>
    </row>
    <row r="614" spans="1:49" ht="12" customHeight="1" thickBot="1">
      <c r="A614" s="13">
        <f t="shared" si="247"/>
        <v>613</v>
      </c>
      <c r="B614" s="14" t="s">
        <v>7</v>
      </c>
      <c r="C614" s="15" t="s">
        <v>112</v>
      </c>
      <c r="D614" s="67">
        <v>2013</v>
      </c>
      <c r="E614" s="15">
        <v>13</v>
      </c>
      <c r="F614" s="15"/>
      <c r="G614" s="15" t="s">
        <v>2857</v>
      </c>
      <c r="H614" s="15" t="s">
        <v>49</v>
      </c>
      <c r="I614" s="17"/>
      <c r="J614" s="39"/>
      <c r="K614" s="18" t="str">
        <f t="shared" si="250"/>
        <v/>
      </c>
      <c r="L614" s="19" t="str">
        <f t="shared" si="251"/>
        <v/>
      </c>
      <c r="M614" s="34"/>
      <c r="N614" s="18" t="str">
        <f t="shared" si="252"/>
        <v/>
      </c>
      <c r="O614" s="18" t="str">
        <f t="shared" si="253"/>
        <v/>
      </c>
      <c r="P614" s="18" t="str">
        <f t="shared" si="244"/>
        <v/>
      </c>
      <c r="Q614" s="46"/>
      <c r="R614" s="20" t="str">
        <f t="shared" si="254"/>
        <v/>
      </c>
      <c r="S614" s="31"/>
      <c r="T614" s="18" t="str">
        <f t="shared" si="255"/>
        <v/>
      </c>
      <c r="U614" s="18" t="str">
        <f t="shared" si="256"/>
        <v/>
      </c>
      <c r="V614" s="18" t="str">
        <f t="shared" si="245"/>
        <v/>
      </c>
      <c r="W614" s="46"/>
      <c r="X614" s="19" t="str">
        <f t="shared" si="257"/>
        <v/>
      </c>
      <c r="Y614" s="31"/>
      <c r="Z614" s="18" t="str">
        <f t="shared" si="258"/>
        <v/>
      </c>
      <c r="AA614" s="18" t="str">
        <f t="shared" si="259"/>
        <v/>
      </c>
      <c r="AB614" s="18" t="str">
        <f t="shared" si="246"/>
        <v/>
      </c>
      <c r="AC614" s="46"/>
      <c r="AD614" s="19" t="str">
        <f t="shared" si="260"/>
        <v/>
      </c>
      <c r="AE614" s="31"/>
      <c r="AF614" s="18" t="str">
        <f t="shared" si="261"/>
        <v/>
      </c>
      <c r="AG614" s="18" t="str">
        <f t="shared" si="262"/>
        <v/>
      </c>
      <c r="AH614" s="18" t="str">
        <f t="shared" si="248"/>
        <v/>
      </c>
      <c r="AI614" s="46"/>
      <c r="AJ614" s="19" t="str">
        <f t="shared" si="263"/>
        <v/>
      </c>
      <c r="AK614" s="31"/>
      <c r="AL614" s="18" t="str">
        <f t="shared" si="264"/>
        <v/>
      </c>
      <c r="AM614" s="18" t="str">
        <f t="shared" si="265"/>
        <v/>
      </c>
      <c r="AN614" s="18" t="str">
        <f t="shared" si="249"/>
        <v/>
      </c>
      <c r="AO614" s="46"/>
      <c r="AP614" s="19" t="str">
        <f t="shared" si="266"/>
        <v/>
      </c>
      <c r="AQ614" s="54"/>
      <c r="AR614" s="21" t="str">
        <f t="shared" si="267"/>
        <v/>
      </c>
      <c r="AS614" s="22" t="str">
        <f t="shared" si="268"/>
        <v/>
      </c>
      <c r="AT614" s="57"/>
      <c r="AU614" s="43"/>
      <c r="AV614" s="60" t="s">
        <v>294</v>
      </c>
      <c r="AW614" s="24"/>
    </row>
    <row r="615" spans="1:49" ht="12" customHeight="1" thickBot="1">
      <c r="A615" s="13">
        <f t="shared" si="247"/>
        <v>614</v>
      </c>
      <c r="B615" s="14" t="s">
        <v>7</v>
      </c>
      <c r="C615" s="15" t="s">
        <v>112</v>
      </c>
      <c r="D615" s="67">
        <v>2013</v>
      </c>
      <c r="E615" s="15">
        <v>14</v>
      </c>
      <c r="F615" s="15"/>
      <c r="G615" s="15" t="s">
        <v>2857</v>
      </c>
      <c r="H615" s="15" t="s">
        <v>49</v>
      </c>
      <c r="I615" s="17"/>
      <c r="J615" s="39"/>
      <c r="K615" s="18" t="str">
        <f t="shared" si="250"/>
        <v/>
      </c>
      <c r="L615" s="19" t="str">
        <f t="shared" si="251"/>
        <v/>
      </c>
      <c r="M615" s="34"/>
      <c r="N615" s="18" t="str">
        <f t="shared" si="252"/>
        <v/>
      </c>
      <c r="O615" s="18" t="str">
        <f t="shared" si="253"/>
        <v/>
      </c>
      <c r="P615" s="18" t="str">
        <f t="shared" si="244"/>
        <v/>
      </c>
      <c r="Q615" s="46"/>
      <c r="R615" s="20" t="str">
        <f t="shared" si="254"/>
        <v/>
      </c>
      <c r="S615" s="31"/>
      <c r="T615" s="18" t="str">
        <f t="shared" si="255"/>
        <v/>
      </c>
      <c r="U615" s="18" t="str">
        <f t="shared" si="256"/>
        <v/>
      </c>
      <c r="V615" s="18" t="str">
        <f t="shared" si="245"/>
        <v/>
      </c>
      <c r="W615" s="46"/>
      <c r="X615" s="19" t="str">
        <f t="shared" si="257"/>
        <v/>
      </c>
      <c r="Y615" s="31"/>
      <c r="Z615" s="18" t="str">
        <f t="shared" si="258"/>
        <v/>
      </c>
      <c r="AA615" s="18" t="str">
        <f t="shared" si="259"/>
        <v/>
      </c>
      <c r="AB615" s="18" t="str">
        <f t="shared" si="246"/>
        <v/>
      </c>
      <c r="AC615" s="46"/>
      <c r="AD615" s="19" t="str">
        <f t="shared" si="260"/>
        <v/>
      </c>
      <c r="AE615" s="31"/>
      <c r="AF615" s="18" t="str">
        <f t="shared" si="261"/>
        <v/>
      </c>
      <c r="AG615" s="18" t="str">
        <f t="shared" si="262"/>
        <v/>
      </c>
      <c r="AH615" s="18" t="str">
        <f t="shared" si="248"/>
        <v/>
      </c>
      <c r="AI615" s="46"/>
      <c r="AJ615" s="19" t="str">
        <f t="shared" si="263"/>
        <v/>
      </c>
      <c r="AK615" s="31"/>
      <c r="AL615" s="18" t="str">
        <f t="shared" si="264"/>
        <v/>
      </c>
      <c r="AM615" s="18" t="str">
        <f t="shared" si="265"/>
        <v/>
      </c>
      <c r="AN615" s="18" t="str">
        <f t="shared" si="249"/>
        <v/>
      </c>
      <c r="AO615" s="46"/>
      <c r="AP615" s="19" t="str">
        <f t="shared" si="266"/>
        <v/>
      </c>
      <c r="AQ615" s="54"/>
      <c r="AR615" s="21" t="str">
        <f t="shared" si="267"/>
        <v/>
      </c>
      <c r="AS615" s="22" t="str">
        <f t="shared" si="268"/>
        <v/>
      </c>
      <c r="AT615" s="57"/>
      <c r="AU615" s="43"/>
      <c r="AV615" s="60" t="s">
        <v>294</v>
      </c>
      <c r="AW615" s="24"/>
    </row>
    <row r="616" spans="1:49" ht="12" customHeight="1" thickBot="1">
      <c r="A616" s="13">
        <f t="shared" si="247"/>
        <v>615</v>
      </c>
      <c r="B616" s="14" t="s">
        <v>7</v>
      </c>
      <c r="C616" s="15" t="s">
        <v>112</v>
      </c>
      <c r="D616" s="67">
        <v>2013</v>
      </c>
      <c r="E616" s="15">
        <v>15</v>
      </c>
      <c r="F616" s="15"/>
      <c r="G616" s="15" t="s">
        <v>2857</v>
      </c>
      <c r="H616" s="15" t="s">
        <v>49</v>
      </c>
      <c r="I616" s="17"/>
      <c r="J616" s="39"/>
      <c r="K616" s="18" t="str">
        <f t="shared" si="250"/>
        <v/>
      </c>
      <c r="L616" s="19" t="str">
        <f t="shared" si="251"/>
        <v/>
      </c>
      <c r="M616" s="34"/>
      <c r="N616" s="18" t="str">
        <f t="shared" si="252"/>
        <v/>
      </c>
      <c r="O616" s="18" t="str">
        <f t="shared" si="253"/>
        <v/>
      </c>
      <c r="P616" s="18" t="str">
        <f t="shared" si="244"/>
        <v/>
      </c>
      <c r="Q616" s="46"/>
      <c r="R616" s="20" t="str">
        <f t="shared" si="254"/>
        <v/>
      </c>
      <c r="S616" s="31"/>
      <c r="T616" s="18" t="str">
        <f t="shared" si="255"/>
        <v/>
      </c>
      <c r="U616" s="18" t="str">
        <f t="shared" si="256"/>
        <v/>
      </c>
      <c r="V616" s="18" t="str">
        <f t="shared" si="245"/>
        <v/>
      </c>
      <c r="W616" s="46"/>
      <c r="X616" s="19" t="str">
        <f t="shared" si="257"/>
        <v/>
      </c>
      <c r="Y616" s="31"/>
      <c r="Z616" s="18" t="str">
        <f t="shared" si="258"/>
        <v/>
      </c>
      <c r="AA616" s="18" t="str">
        <f t="shared" si="259"/>
        <v/>
      </c>
      <c r="AB616" s="18" t="str">
        <f t="shared" si="246"/>
        <v/>
      </c>
      <c r="AC616" s="46"/>
      <c r="AD616" s="19" t="str">
        <f t="shared" si="260"/>
        <v/>
      </c>
      <c r="AE616" s="31"/>
      <c r="AF616" s="18" t="str">
        <f t="shared" si="261"/>
        <v/>
      </c>
      <c r="AG616" s="18" t="str">
        <f t="shared" si="262"/>
        <v/>
      </c>
      <c r="AH616" s="18" t="str">
        <f t="shared" si="248"/>
        <v/>
      </c>
      <c r="AI616" s="46"/>
      <c r="AJ616" s="19" t="str">
        <f t="shared" si="263"/>
        <v/>
      </c>
      <c r="AK616" s="31"/>
      <c r="AL616" s="18" t="str">
        <f t="shared" si="264"/>
        <v/>
      </c>
      <c r="AM616" s="18" t="str">
        <f t="shared" si="265"/>
        <v/>
      </c>
      <c r="AN616" s="18" t="str">
        <f t="shared" si="249"/>
        <v/>
      </c>
      <c r="AO616" s="46"/>
      <c r="AP616" s="19" t="str">
        <f t="shared" si="266"/>
        <v/>
      </c>
      <c r="AQ616" s="54"/>
      <c r="AR616" s="21" t="str">
        <f t="shared" si="267"/>
        <v/>
      </c>
      <c r="AS616" s="22" t="str">
        <f t="shared" si="268"/>
        <v/>
      </c>
      <c r="AT616" s="57"/>
      <c r="AU616" s="43"/>
      <c r="AV616" s="60" t="s">
        <v>294</v>
      </c>
      <c r="AW616" s="24"/>
    </row>
    <row r="617" spans="1:49" ht="12" customHeight="1" thickBot="1">
      <c r="A617" s="13">
        <f t="shared" si="247"/>
        <v>616</v>
      </c>
      <c r="B617" s="14" t="s">
        <v>7</v>
      </c>
      <c r="C617" s="15" t="s">
        <v>112</v>
      </c>
      <c r="D617" s="67">
        <v>2013</v>
      </c>
      <c r="E617" s="15">
        <v>16</v>
      </c>
      <c r="F617" s="15"/>
      <c r="G617" s="15" t="s">
        <v>2857</v>
      </c>
      <c r="H617" s="15" t="s">
        <v>49</v>
      </c>
      <c r="I617" s="17"/>
      <c r="J617" s="39"/>
      <c r="K617" s="18" t="str">
        <f t="shared" si="250"/>
        <v/>
      </c>
      <c r="L617" s="19" t="str">
        <f t="shared" si="251"/>
        <v/>
      </c>
      <c r="M617" s="34"/>
      <c r="N617" s="18" t="str">
        <f t="shared" si="252"/>
        <v/>
      </c>
      <c r="O617" s="18" t="str">
        <f t="shared" si="253"/>
        <v/>
      </c>
      <c r="P617" s="18" t="str">
        <f t="shared" si="244"/>
        <v/>
      </c>
      <c r="Q617" s="46"/>
      <c r="R617" s="20" t="str">
        <f t="shared" si="254"/>
        <v/>
      </c>
      <c r="S617" s="31"/>
      <c r="T617" s="18" t="str">
        <f t="shared" si="255"/>
        <v/>
      </c>
      <c r="U617" s="18" t="str">
        <f t="shared" si="256"/>
        <v/>
      </c>
      <c r="V617" s="18" t="str">
        <f t="shared" si="245"/>
        <v/>
      </c>
      <c r="W617" s="46"/>
      <c r="X617" s="19" t="str">
        <f t="shared" si="257"/>
        <v/>
      </c>
      <c r="Y617" s="31"/>
      <c r="Z617" s="18" t="str">
        <f t="shared" si="258"/>
        <v/>
      </c>
      <c r="AA617" s="18" t="str">
        <f t="shared" si="259"/>
        <v/>
      </c>
      <c r="AB617" s="18" t="str">
        <f t="shared" si="246"/>
        <v/>
      </c>
      <c r="AC617" s="46"/>
      <c r="AD617" s="19" t="str">
        <f t="shared" si="260"/>
        <v/>
      </c>
      <c r="AE617" s="31"/>
      <c r="AF617" s="18" t="str">
        <f t="shared" si="261"/>
        <v/>
      </c>
      <c r="AG617" s="18" t="str">
        <f t="shared" si="262"/>
        <v/>
      </c>
      <c r="AH617" s="18" t="str">
        <f t="shared" si="248"/>
        <v/>
      </c>
      <c r="AI617" s="46"/>
      <c r="AJ617" s="19" t="str">
        <f t="shared" si="263"/>
        <v/>
      </c>
      <c r="AK617" s="31"/>
      <c r="AL617" s="18" t="str">
        <f t="shared" si="264"/>
        <v/>
      </c>
      <c r="AM617" s="18" t="str">
        <f t="shared" si="265"/>
        <v/>
      </c>
      <c r="AN617" s="18" t="str">
        <f t="shared" si="249"/>
        <v/>
      </c>
      <c r="AO617" s="46"/>
      <c r="AP617" s="19" t="str">
        <f t="shared" si="266"/>
        <v/>
      </c>
      <c r="AQ617" s="54"/>
      <c r="AR617" s="21" t="str">
        <f t="shared" si="267"/>
        <v/>
      </c>
      <c r="AS617" s="22" t="str">
        <f t="shared" si="268"/>
        <v/>
      </c>
      <c r="AT617" s="57"/>
      <c r="AU617" s="43"/>
      <c r="AV617" s="60" t="s">
        <v>294</v>
      </c>
      <c r="AW617" s="24"/>
    </row>
    <row r="618" spans="1:49" ht="12" customHeight="1" thickBot="1">
      <c r="A618" s="13">
        <f t="shared" si="247"/>
        <v>617</v>
      </c>
      <c r="B618" s="14" t="s">
        <v>7</v>
      </c>
      <c r="C618" s="15" t="s">
        <v>112</v>
      </c>
      <c r="D618" s="67">
        <v>2013</v>
      </c>
      <c r="E618" s="15">
        <v>17</v>
      </c>
      <c r="F618" s="15"/>
      <c r="G618" s="15" t="s">
        <v>2857</v>
      </c>
      <c r="H618" s="15" t="s">
        <v>49</v>
      </c>
      <c r="I618" s="17"/>
      <c r="J618" s="39"/>
      <c r="K618" s="18" t="str">
        <f t="shared" si="250"/>
        <v/>
      </c>
      <c r="L618" s="19" t="str">
        <f t="shared" si="251"/>
        <v/>
      </c>
      <c r="M618" s="34"/>
      <c r="N618" s="18" t="str">
        <f t="shared" si="252"/>
        <v/>
      </c>
      <c r="O618" s="18" t="str">
        <f t="shared" si="253"/>
        <v/>
      </c>
      <c r="P618" s="18" t="str">
        <f t="shared" si="244"/>
        <v/>
      </c>
      <c r="Q618" s="46"/>
      <c r="R618" s="20" t="str">
        <f t="shared" si="254"/>
        <v/>
      </c>
      <c r="S618" s="31"/>
      <c r="T618" s="18" t="str">
        <f t="shared" si="255"/>
        <v/>
      </c>
      <c r="U618" s="18" t="str">
        <f t="shared" si="256"/>
        <v/>
      </c>
      <c r="V618" s="18" t="str">
        <f t="shared" si="245"/>
        <v/>
      </c>
      <c r="W618" s="46"/>
      <c r="X618" s="19" t="str">
        <f t="shared" si="257"/>
        <v/>
      </c>
      <c r="Y618" s="31"/>
      <c r="Z618" s="18" t="str">
        <f t="shared" si="258"/>
        <v/>
      </c>
      <c r="AA618" s="18" t="str">
        <f t="shared" si="259"/>
        <v/>
      </c>
      <c r="AB618" s="18" t="str">
        <f t="shared" si="246"/>
        <v/>
      </c>
      <c r="AC618" s="46"/>
      <c r="AD618" s="19" t="str">
        <f t="shared" si="260"/>
        <v/>
      </c>
      <c r="AE618" s="31"/>
      <c r="AF618" s="18" t="str">
        <f t="shared" si="261"/>
        <v/>
      </c>
      <c r="AG618" s="18" t="str">
        <f t="shared" si="262"/>
        <v/>
      </c>
      <c r="AH618" s="18" t="str">
        <f t="shared" si="248"/>
        <v/>
      </c>
      <c r="AI618" s="46"/>
      <c r="AJ618" s="19" t="str">
        <f t="shared" si="263"/>
        <v/>
      </c>
      <c r="AK618" s="31"/>
      <c r="AL618" s="18" t="str">
        <f t="shared" si="264"/>
        <v/>
      </c>
      <c r="AM618" s="18" t="str">
        <f t="shared" si="265"/>
        <v/>
      </c>
      <c r="AN618" s="18" t="str">
        <f t="shared" si="249"/>
        <v/>
      </c>
      <c r="AO618" s="46"/>
      <c r="AP618" s="19" t="str">
        <f t="shared" si="266"/>
        <v/>
      </c>
      <c r="AQ618" s="54"/>
      <c r="AR618" s="21" t="str">
        <f t="shared" si="267"/>
        <v/>
      </c>
      <c r="AS618" s="22" t="str">
        <f t="shared" si="268"/>
        <v/>
      </c>
      <c r="AT618" s="57"/>
      <c r="AU618" s="43"/>
      <c r="AV618" s="60" t="s">
        <v>294</v>
      </c>
      <c r="AW618" s="24"/>
    </row>
    <row r="619" spans="1:49" ht="12" customHeight="1" thickBot="1">
      <c r="A619" s="13">
        <f t="shared" si="247"/>
        <v>618</v>
      </c>
      <c r="B619" s="14" t="s">
        <v>7</v>
      </c>
      <c r="C619" s="15" t="s">
        <v>112</v>
      </c>
      <c r="D619" s="67">
        <v>2013</v>
      </c>
      <c r="E619" s="15">
        <v>18</v>
      </c>
      <c r="F619" s="15"/>
      <c r="G619" s="15" t="s">
        <v>2857</v>
      </c>
      <c r="H619" s="15" t="s">
        <v>49</v>
      </c>
      <c r="I619" s="17"/>
      <c r="J619" s="39"/>
      <c r="K619" s="18" t="str">
        <f t="shared" si="250"/>
        <v/>
      </c>
      <c r="L619" s="19" t="str">
        <f t="shared" si="251"/>
        <v/>
      </c>
      <c r="M619" s="34"/>
      <c r="N619" s="18" t="str">
        <f t="shared" si="252"/>
        <v/>
      </c>
      <c r="O619" s="18" t="str">
        <f t="shared" si="253"/>
        <v/>
      </c>
      <c r="P619" s="18" t="str">
        <f t="shared" si="244"/>
        <v/>
      </c>
      <c r="Q619" s="46"/>
      <c r="R619" s="20" t="str">
        <f t="shared" si="254"/>
        <v/>
      </c>
      <c r="S619" s="31"/>
      <c r="T619" s="18" t="str">
        <f t="shared" si="255"/>
        <v/>
      </c>
      <c r="U619" s="18" t="str">
        <f t="shared" si="256"/>
        <v/>
      </c>
      <c r="V619" s="18" t="str">
        <f t="shared" si="245"/>
        <v/>
      </c>
      <c r="W619" s="46"/>
      <c r="X619" s="19" t="str">
        <f t="shared" si="257"/>
        <v/>
      </c>
      <c r="Y619" s="31"/>
      <c r="Z619" s="18" t="str">
        <f t="shared" si="258"/>
        <v/>
      </c>
      <c r="AA619" s="18" t="str">
        <f t="shared" si="259"/>
        <v/>
      </c>
      <c r="AB619" s="18" t="str">
        <f t="shared" si="246"/>
        <v/>
      </c>
      <c r="AC619" s="46"/>
      <c r="AD619" s="19" t="str">
        <f t="shared" si="260"/>
        <v/>
      </c>
      <c r="AE619" s="31"/>
      <c r="AF619" s="18" t="str">
        <f t="shared" si="261"/>
        <v/>
      </c>
      <c r="AG619" s="18" t="str">
        <f t="shared" si="262"/>
        <v/>
      </c>
      <c r="AH619" s="18" t="str">
        <f t="shared" si="248"/>
        <v/>
      </c>
      <c r="AI619" s="46"/>
      <c r="AJ619" s="19" t="str">
        <f t="shared" si="263"/>
        <v/>
      </c>
      <c r="AK619" s="31"/>
      <c r="AL619" s="18" t="str">
        <f t="shared" si="264"/>
        <v/>
      </c>
      <c r="AM619" s="18" t="str">
        <f t="shared" si="265"/>
        <v/>
      </c>
      <c r="AN619" s="18" t="str">
        <f t="shared" si="249"/>
        <v/>
      </c>
      <c r="AO619" s="46"/>
      <c r="AP619" s="19" t="str">
        <f t="shared" si="266"/>
        <v/>
      </c>
      <c r="AQ619" s="54"/>
      <c r="AR619" s="21" t="str">
        <f t="shared" si="267"/>
        <v/>
      </c>
      <c r="AS619" s="22" t="str">
        <f t="shared" si="268"/>
        <v/>
      </c>
      <c r="AT619" s="57"/>
      <c r="AU619" s="43"/>
      <c r="AV619" s="60" t="s">
        <v>294</v>
      </c>
      <c r="AW619" s="24"/>
    </row>
    <row r="620" spans="1:49" ht="12" customHeight="1" thickBot="1">
      <c r="A620" s="13">
        <f t="shared" si="247"/>
        <v>619</v>
      </c>
      <c r="B620" s="14" t="s">
        <v>7</v>
      </c>
      <c r="C620" s="15" t="s">
        <v>112</v>
      </c>
      <c r="D620" s="67">
        <v>2013</v>
      </c>
      <c r="E620" s="15">
        <v>19</v>
      </c>
      <c r="F620" s="15"/>
      <c r="G620" s="15" t="s">
        <v>2857</v>
      </c>
      <c r="H620" s="15" t="s">
        <v>49</v>
      </c>
      <c r="I620" s="17"/>
      <c r="J620" s="39"/>
      <c r="K620" s="18" t="str">
        <f t="shared" si="250"/>
        <v/>
      </c>
      <c r="L620" s="19" t="str">
        <f t="shared" si="251"/>
        <v/>
      </c>
      <c r="M620" s="34"/>
      <c r="N620" s="18" t="str">
        <f t="shared" si="252"/>
        <v/>
      </c>
      <c r="O620" s="18" t="str">
        <f t="shared" si="253"/>
        <v/>
      </c>
      <c r="P620" s="18" t="str">
        <f t="shared" si="244"/>
        <v/>
      </c>
      <c r="Q620" s="46"/>
      <c r="R620" s="20" t="str">
        <f t="shared" si="254"/>
        <v/>
      </c>
      <c r="S620" s="31"/>
      <c r="T620" s="18" t="str">
        <f t="shared" si="255"/>
        <v/>
      </c>
      <c r="U620" s="18" t="str">
        <f t="shared" si="256"/>
        <v/>
      </c>
      <c r="V620" s="18" t="str">
        <f t="shared" si="245"/>
        <v/>
      </c>
      <c r="W620" s="46"/>
      <c r="X620" s="19" t="str">
        <f t="shared" si="257"/>
        <v/>
      </c>
      <c r="Y620" s="31"/>
      <c r="Z620" s="18" t="str">
        <f t="shared" si="258"/>
        <v/>
      </c>
      <c r="AA620" s="18" t="str">
        <f t="shared" si="259"/>
        <v/>
      </c>
      <c r="AB620" s="18" t="str">
        <f t="shared" si="246"/>
        <v/>
      </c>
      <c r="AC620" s="46"/>
      <c r="AD620" s="19" t="str">
        <f t="shared" si="260"/>
        <v/>
      </c>
      <c r="AE620" s="31"/>
      <c r="AF620" s="18" t="str">
        <f t="shared" si="261"/>
        <v/>
      </c>
      <c r="AG620" s="18" t="str">
        <f t="shared" si="262"/>
        <v/>
      </c>
      <c r="AH620" s="18" t="str">
        <f t="shared" si="248"/>
        <v/>
      </c>
      <c r="AI620" s="46"/>
      <c r="AJ620" s="19" t="str">
        <f t="shared" si="263"/>
        <v/>
      </c>
      <c r="AK620" s="31"/>
      <c r="AL620" s="18" t="str">
        <f t="shared" si="264"/>
        <v/>
      </c>
      <c r="AM620" s="18" t="str">
        <f t="shared" si="265"/>
        <v/>
      </c>
      <c r="AN620" s="18" t="str">
        <f t="shared" si="249"/>
        <v/>
      </c>
      <c r="AO620" s="46"/>
      <c r="AP620" s="19" t="str">
        <f t="shared" si="266"/>
        <v/>
      </c>
      <c r="AQ620" s="54"/>
      <c r="AR620" s="21" t="str">
        <f t="shared" si="267"/>
        <v/>
      </c>
      <c r="AS620" s="22" t="str">
        <f t="shared" si="268"/>
        <v/>
      </c>
      <c r="AT620" s="57"/>
      <c r="AU620" s="43"/>
      <c r="AV620" s="60" t="s">
        <v>294</v>
      </c>
      <c r="AW620" s="24"/>
    </row>
    <row r="621" spans="1:49" ht="12" customHeight="1" thickBot="1">
      <c r="A621" s="13">
        <f t="shared" si="247"/>
        <v>620</v>
      </c>
      <c r="B621" s="14" t="s">
        <v>7</v>
      </c>
      <c r="C621" s="15" t="s">
        <v>112</v>
      </c>
      <c r="D621" s="67">
        <v>2013</v>
      </c>
      <c r="E621" s="15">
        <v>20</v>
      </c>
      <c r="F621" s="15"/>
      <c r="G621" s="15" t="s">
        <v>2857</v>
      </c>
      <c r="H621" s="15" t="s">
        <v>49</v>
      </c>
      <c r="I621" s="17"/>
      <c r="J621" s="39"/>
      <c r="K621" s="18" t="str">
        <f t="shared" si="250"/>
        <v/>
      </c>
      <c r="L621" s="19" t="str">
        <f t="shared" si="251"/>
        <v/>
      </c>
      <c r="M621" s="34"/>
      <c r="N621" s="18" t="str">
        <f t="shared" si="252"/>
        <v/>
      </c>
      <c r="O621" s="18" t="str">
        <f t="shared" si="253"/>
        <v/>
      </c>
      <c r="P621" s="18" t="str">
        <f t="shared" si="244"/>
        <v/>
      </c>
      <c r="Q621" s="46"/>
      <c r="R621" s="20" t="str">
        <f t="shared" si="254"/>
        <v/>
      </c>
      <c r="S621" s="31"/>
      <c r="T621" s="18" t="str">
        <f t="shared" si="255"/>
        <v/>
      </c>
      <c r="U621" s="18" t="str">
        <f t="shared" si="256"/>
        <v/>
      </c>
      <c r="V621" s="18" t="str">
        <f t="shared" si="245"/>
        <v/>
      </c>
      <c r="W621" s="46"/>
      <c r="X621" s="19" t="str">
        <f t="shared" si="257"/>
        <v/>
      </c>
      <c r="Y621" s="31"/>
      <c r="Z621" s="18" t="str">
        <f t="shared" si="258"/>
        <v/>
      </c>
      <c r="AA621" s="18" t="str">
        <f t="shared" si="259"/>
        <v/>
      </c>
      <c r="AB621" s="18" t="str">
        <f t="shared" si="246"/>
        <v/>
      </c>
      <c r="AC621" s="46"/>
      <c r="AD621" s="19" t="str">
        <f t="shared" si="260"/>
        <v/>
      </c>
      <c r="AE621" s="31"/>
      <c r="AF621" s="18" t="str">
        <f t="shared" si="261"/>
        <v/>
      </c>
      <c r="AG621" s="18" t="str">
        <f t="shared" si="262"/>
        <v/>
      </c>
      <c r="AH621" s="18" t="str">
        <f t="shared" si="248"/>
        <v/>
      </c>
      <c r="AI621" s="46"/>
      <c r="AJ621" s="19" t="str">
        <f t="shared" si="263"/>
        <v/>
      </c>
      <c r="AK621" s="31"/>
      <c r="AL621" s="18" t="str">
        <f t="shared" si="264"/>
        <v/>
      </c>
      <c r="AM621" s="18" t="str">
        <f t="shared" si="265"/>
        <v/>
      </c>
      <c r="AN621" s="18" t="str">
        <f t="shared" si="249"/>
        <v/>
      </c>
      <c r="AO621" s="46"/>
      <c r="AP621" s="19" t="str">
        <f t="shared" si="266"/>
        <v/>
      </c>
      <c r="AQ621" s="54"/>
      <c r="AR621" s="21" t="str">
        <f t="shared" si="267"/>
        <v/>
      </c>
      <c r="AS621" s="22" t="str">
        <f t="shared" si="268"/>
        <v/>
      </c>
      <c r="AT621" s="57"/>
      <c r="AU621" s="43"/>
      <c r="AV621" s="60" t="s">
        <v>294</v>
      </c>
      <c r="AW621" s="24"/>
    </row>
    <row r="622" spans="1:49" ht="12" customHeight="1" thickBot="1">
      <c r="A622" s="13">
        <f t="shared" si="247"/>
        <v>621</v>
      </c>
      <c r="B622" s="14" t="s">
        <v>7</v>
      </c>
      <c r="C622" s="15" t="s">
        <v>112</v>
      </c>
      <c r="D622" s="67">
        <v>2013</v>
      </c>
      <c r="E622" s="15">
        <v>21</v>
      </c>
      <c r="F622" s="15"/>
      <c r="G622" s="15" t="s">
        <v>2857</v>
      </c>
      <c r="H622" s="15" t="s">
        <v>49</v>
      </c>
      <c r="I622" s="17"/>
      <c r="J622" s="39"/>
      <c r="K622" s="18" t="str">
        <f t="shared" si="250"/>
        <v/>
      </c>
      <c r="L622" s="19" t="str">
        <f t="shared" si="251"/>
        <v/>
      </c>
      <c r="M622" s="34"/>
      <c r="N622" s="18" t="str">
        <f t="shared" si="252"/>
        <v/>
      </c>
      <c r="O622" s="18" t="str">
        <f t="shared" si="253"/>
        <v/>
      </c>
      <c r="P622" s="18" t="str">
        <f t="shared" si="244"/>
        <v/>
      </c>
      <c r="Q622" s="46"/>
      <c r="R622" s="20" t="str">
        <f t="shared" si="254"/>
        <v/>
      </c>
      <c r="S622" s="31"/>
      <c r="T622" s="18" t="str">
        <f t="shared" si="255"/>
        <v/>
      </c>
      <c r="U622" s="18" t="str">
        <f t="shared" si="256"/>
        <v/>
      </c>
      <c r="V622" s="18" t="str">
        <f t="shared" si="245"/>
        <v/>
      </c>
      <c r="W622" s="46"/>
      <c r="X622" s="19" t="str">
        <f t="shared" si="257"/>
        <v/>
      </c>
      <c r="Y622" s="31"/>
      <c r="Z622" s="18" t="str">
        <f t="shared" si="258"/>
        <v/>
      </c>
      <c r="AA622" s="18" t="str">
        <f t="shared" si="259"/>
        <v/>
      </c>
      <c r="AB622" s="18" t="str">
        <f t="shared" si="246"/>
        <v/>
      </c>
      <c r="AC622" s="46"/>
      <c r="AD622" s="19" t="str">
        <f t="shared" si="260"/>
        <v/>
      </c>
      <c r="AE622" s="31"/>
      <c r="AF622" s="18" t="str">
        <f t="shared" si="261"/>
        <v/>
      </c>
      <c r="AG622" s="18" t="str">
        <f t="shared" si="262"/>
        <v/>
      </c>
      <c r="AH622" s="18" t="str">
        <f t="shared" si="248"/>
        <v/>
      </c>
      <c r="AI622" s="46"/>
      <c r="AJ622" s="19" t="str">
        <f t="shared" si="263"/>
        <v/>
      </c>
      <c r="AK622" s="31"/>
      <c r="AL622" s="18" t="str">
        <f t="shared" si="264"/>
        <v/>
      </c>
      <c r="AM622" s="18" t="str">
        <f t="shared" si="265"/>
        <v/>
      </c>
      <c r="AN622" s="18" t="str">
        <f t="shared" si="249"/>
        <v/>
      </c>
      <c r="AO622" s="46"/>
      <c r="AP622" s="19" t="str">
        <f t="shared" si="266"/>
        <v/>
      </c>
      <c r="AQ622" s="54"/>
      <c r="AR622" s="21" t="str">
        <f t="shared" si="267"/>
        <v/>
      </c>
      <c r="AS622" s="22" t="str">
        <f t="shared" si="268"/>
        <v/>
      </c>
      <c r="AT622" s="57"/>
      <c r="AU622" s="43"/>
      <c r="AV622" s="60" t="s">
        <v>294</v>
      </c>
      <c r="AW622" s="24"/>
    </row>
    <row r="623" spans="1:49" ht="12" customHeight="1" thickBot="1">
      <c r="A623" s="13">
        <f t="shared" si="247"/>
        <v>622</v>
      </c>
      <c r="B623" s="14" t="s">
        <v>7</v>
      </c>
      <c r="C623" s="15" t="s">
        <v>112</v>
      </c>
      <c r="D623" s="67">
        <v>2013</v>
      </c>
      <c r="E623" s="15">
        <v>22</v>
      </c>
      <c r="F623" s="15"/>
      <c r="G623" s="15" t="s">
        <v>2857</v>
      </c>
      <c r="H623" s="15" t="s">
        <v>49</v>
      </c>
      <c r="I623" s="17"/>
      <c r="J623" s="39"/>
      <c r="K623" s="18" t="str">
        <f t="shared" si="250"/>
        <v/>
      </c>
      <c r="L623" s="19" t="str">
        <f t="shared" si="251"/>
        <v/>
      </c>
      <c r="M623" s="34"/>
      <c r="N623" s="18" t="str">
        <f t="shared" si="252"/>
        <v/>
      </c>
      <c r="O623" s="18" t="str">
        <f t="shared" si="253"/>
        <v/>
      </c>
      <c r="P623" s="18" t="str">
        <f t="shared" si="244"/>
        <v/>
      </c>
      <c r="Q623" s="46"/>
      <c r="R623" s="20" t="str">
        <f t="shared" si="254"/>
        <v/>
      </c>
      <c r="S623" s="31"/>
      <c r="T623" s="18" t="str">
        <f t="shared" si="255"/>
        <v/>
      </c>
      <c r="U623" s="18" t="str">
        <f t="shared" si="256"/>
        <v/>
      </c>
      <c r="V623" s="18" t="str">
        <f t="shared" si="245"/>
        <v/>
      </c>
      <c r="W623" s="46"/>
      <c r="X623" s="19" t="str">
        <f t="shared" si="257"/>
        <v/>
      </c>
      <c r="Y623" s="31"/>
      <c r="Z623" s="18" t="str">
        <f t="shared" si="258"/>
        <v/>
      </c>
      <c r="AA623" s="18" t="str">
        <f t="shared" si="259"/>
        <v/>
      </c>
      <c r="AB623" s="18" t="str">
        <f t="shared" si="246"/>
        <v/>
      </c>
      <c r="AC623" s="46"/>
      <c r="AD623" s="19" t="str">
        <f t="shared" si="260"/>
        <v/>
      </c>
      <c r="AE623" s="31"/>
      <c r="AF623" s="18" t="str">
        <f t="shared" si="261"/>
        <v/>
      </c>
      <c r="AG623" s="18" t="str">
        <f t="shared" si="262"/>
        <v/>
      </c>
      <c r="AH623" s="18" t="str">
        <f t="shared" si="248"/>
        <v/>
      </c>
      <c r="AI623" s="46"/>
      <c r="AJ623" s="19" t="str">
        <f t="shared" si="263"/>
        <v/>
      </c>
      <c r="AK623" s="31"/>
      <c r="AL623" s="18" t="str">
        <f t="shared" si="264"/>
        <v/>
      </c>
      <c r="AM623" s="18" t="str">
        <f t="shared" si="265"/>
        <v/>
      </c>
      <c r="AN623" s="18" t="str">
        <f t="shared" si="249"/>
        <v/>
      </c>
      <c r="AO623" s="46"/>
      <c r="AP623" s="19" t="str">
        <f t="shared" si="266"/>
        <v/>
      </c>
      <c r="AQ623" s="54"/>
      <c r="AR623" s="21" t="str">
        <f t="shared" si="267"/>
        <v/>
      </c>
      <c r="AS623" s="22" t="str">
        <f t="shared" si="268"/>
        <v/>
      </c>
      <c r="AT623" s="57"/>
      <c r="AU623" s="43"/>
      <c r="AV623" s="60" t="s">
        <v>294</v>
      </c>
      <c r="AW623" s="24"/>
    </row>
    <row r="624" spans="1:49" ht="12" customHeight="1" thickBot="1">
      <c r="A624" s="13">
        <f t="shared" si="247"/>
        <v>623</v>
      </c>
      <c r="B624" s="14" t="s">
        <v>7</v>
      </c>
      <c r="C624" s="15" t="s">
        <v>112</v>
      </c>
      <c r="D624" s="67">
        <v>2013</v>
      </c>
      <c r="E624" s="15">
        <v>23</v>
      </c>
      <c r="F624" s="15"/>
      <c r="G624" s="15" t="s">
        <v>2857</v>
      </c>
      <c r="H624" s="15" t="s">
        <v>49</v>
      </c>
      <c r="I624" s="17"/>
      <c r="J624" s="39"/>
      <c r="K624" s="18" t="str">
        <f t="shared" si="250"/>
        <v/>
      </c>
      <c r="L624" s="19" t="str">
        <f t="shared" si="251"/>
        <v/>
      </c>
      <c r="M624" s="34"/>
      <c r="N624" s="18" t="str">
        <f t="shared" si="252"/>
        <v/>
      </c>
      <c r="O624" s="18" t="str">
        <f t="shared" si="253"/>
        <v/>
      </c>
      <c r="P624" s="18" t="str">
        <f t="shared" si="244"/>
        <v/>
      </c>
      <c r="Q624" s="46"/>
      <c r="R624" s="20" t="str">
        <f t="shared" si="254"/>
        <v/>
      </c>
      <c r="S624" s="31"/>
      <c r="T624" s="18" t="str">
        <f t="shared" si="255"/>
        <v/>
      </c>
      <c r="U624" s="18" t="str">
        <f t="shared" si="256"/>
        <v/>
      </c>
      <c r="V624" s="18" t="str">
        <f t="shared" si="245"/>
        <v/>
      </c>
      <c r="W624" s="46"/>
      <c r="X624" s="19" t="str">
        <f t="shared" si="257"/>
        <v/>
      </c>
      <c r="Y624" s="31"/>
      <c r="Z624" s="18" t="str">
        <f t="shared" si="258"/>
        <v/>
      </c>
      <c r="AA624" s="18" t="str">
        <f t="shared" si="259"/>
        <v/>
      </c>
      <c r="AB624" s="18" t="str">
        <f t="shared" si="246"/>
        <v/>
      </c>
      <c r="AC624" s="46"/>
      <c r="AD624" s="19" t="str">
        <f t="shared" si="260"/>
        <v/>
      </c>
      <c r="AE624" s="31"/>
      <c r="AF624" s="18" t="str">
        <f t="shared" si="261"/>
        <v/>
      </c>
      <c r="AG624" s="18" t="str">
        <f t="shared" si="262"/>
        <v/>
      </c>
      <c r="AH624" s="18" t="str">
        <f t="shared" si="248"/>
        <v/>
      </c>
      <c r="AI624" s="46"/>
      <c r="AJ624" s="19" t="str">
        <f t="shared" si="263"/>
        <v/>
      </c>
      <c r="AK624" s="31"/>
      <c r="AL624" s="18" t="str">
        <f t="shared" si="264"/>
        <v/>
      </c>
      <c r="AM624" s="18" t="str">
        <f t="shared" si="265"/>
        <v/>
      </c>
      <c r="AN624" s="18" t="str">
        <f t="shared" si="249"/>
        <v/>
      </c>
      <c r="AO624" s="46"/>
      <c r="AP624" s="19" t="str">
        <f t="shared" si="266"/>
        <v/>
      </c>
      <c r="AQ624" s="54"/>
      <c r="AR624" s="21" t="str">
        <f t="shared" si="267"/>
        <v/>
      </c>
      <c r="AS624" s="22" t="str">
        <f t="shared" si="268"/>
        <v/>
      </c>
      <c r="AT624" s="57"/>
      <c r="AU624" s="43"/>
      <c r="AV624" s="60" t="s">
        <v>294</v>
      </c>
      <c r="AW624" s="24"/>
    </row>
    <row r="625" spans="1:49" ht="12" customHeight="1" thickBot="1">
      <c r="A625" s="13">
        <f t="shared" si="247"/>
        <v>624</v>
      </c>
      <c r="B625" s="14" t="s">
        <v>7</v>
      </c>
      <c r="C625" s="15" t="s">
        <v>112</v>
      </c>
      <c r="D625" s="67">
        <v>2013</v>
      </c>
      <c r="E625" s="15">
        <v>24</v>
      </c>
      <c r="F625" s="15"/>
      <c r="G625" s="15" t="s">
        <v>2857</v>
      </c>
      <c r="H625" s="15" t="s">
        <v>49</v>
      </c>
      <c r="I625" s="17"/>
      <c r="J625" s="39"/>
      <c r="K625" s="18" t="str">
        <f t="shared" si="250"/>
        <v/>
      </c>
      <c r="L625" s="19" t="str">
        <f t="shared" si="251"/>
        <v/>
      </c>
      <c r="M625" s="34"/>
      <c r="N625" s="18" t="str">
        <f t="shared" si="252"/>
        <v/>
      </c>
      <c r="O625" s="18" t="str">
        <f t="shared" si="253"/>
        <v/>
      </c>
      <c r="P625" s="18" t="str">
        <f t="shared" si="244"/>
        <v/>
      </c>
      <c r="Q625" s="46"/>
      <c r="R625" s="20" t="str">
        <f t="shared" si="254"/>
        <v/>
      </c>
      <c r="S625" s="31"/>
      <c r="T625" s="18" t="str">
        <f t="shared" si="255"/>
        <v/>
      </c>
      <c r="U625" s="18" t="str">
        <f t="shared" si="256"/>
        <v/>
      </c>
      <c r="V625" s="18" t="str">
        <f t="shared" si="245"/>
        <v/>
      </c>
      <c r="W625" s="46"/>
      <c r="X625" s="19" t="str">
        <f t="shared" si="257"/>
        <v/>
      </c>
      <c r="Y625" s="31"/>
      <c r="Z625" s="18" t="str">
        <f t="shared" si="258"/>
        <v/>
      </c>
      <c r="AA625" s="18" t="str">
        <f t="shared" si="259"/>
        <v/>
      </c>
      <c r="AB625" s="18" t="str">
        <f t="shared" si="246"/>
        <v/>
      </c>
      <c r="AC625" s="46"/>
      <c r="AD625" s="19" t="str">
        <f t="shared" si="260"/>
        <v/>
      </c>
      <c r="AE625" s="31"/>
      <c r="AF625" s="18" t="str">
        <f t="shared" si="261"/>
        <v/>
      </c>
      <c r="AG625" s="18" t="str">
        <f t="shared" si="262"/>
        <v/>
      </c>
      <c r="AH625" s="18" t="str">
        <f t="shared" si="248"/>
        <v/>
      </c>
      <c r="AI625" s="46"/>
      <c r="AJ625" s="19" t="str">
        <f t="shared" si="263"/>
        <v/>
      </c>
      <c r="AK625" s="31"/>
      <c r="AL625" s="18" t="str">
        <f t="shared" si="264"/>
        <v/>
      </c>
      <c r="AM625" s="18" t="str">
        <f t="shared" si="265"/>
        <v/>
      </c>
      <c r="AN625" s="18" t="str">
        <f t="shared" si="249"/>
        <v/>
      </c>
      <c r="AO625" s="46"/>
      <c r="AP625" s="19" t="str">
        <f t="shared" si="266"/>
        <v/>
      </c>
      <c r="AQ625" s="54"/>
      <c r="AR625" s="21" t="str">
        <f t="shared" si="267"/>
        <v/>
      </c>
      <c r="AS625" s="22" t="str">
        <f t="shared" si="268"/>
        <v/>
      </c>
      <c r="AT625" s="57"/>
      <c r="AU625" s="43"/>
      <c r="AV625" s="60" t="s">
        <v>294</v>
      </c>
      <c r="AW625" s="24"/>
    </row>
    <row r="626" spans="1:49" ht="12" customHeight="1" thickBot="1">
      <c r="A626" s="13">
        <f t="shared" si="247"/>
        <v>625</v>
      </c>
      <c r="B626" s="14" t="s">
        <v>7</v>
      </c>
      <c r="C626" s="15" t="s">
        <v>112</v>
      </c>
      <c r="D626" s="67">
        <v>2013</v>
      </c>
      <c r="E626" s="15">
        <v>25</v>
      </c>
      <c r="F626" s="15"/>
      <c r="G626" s="15" t="s">
        <v>2857</v>
      </c>
      <c r="H626" s="15" t="s">
        <v>49</v>
      </c>
      <c r="I626" s="17"/>
      <c r="J626" s="39"/>
      <c r="K626" s="18" t="str">
        <f t="shared" si="250"/>
        <v/>
      </c>
      <c r="L626" s="19" t="str">
        <f t="shared" si="251"/>
        <v/>
      </c>
      <c r="M626" s="34"/>
      <c r="N626" s="18" t="str">
        <f t="shared" si="252"/>
        <v/>
      </c>
      <c r="O626" s="18" t="str">
        <f t="shared" si="253"/>
        <v/>
      </c>
      <c r="P626" s="18" t="str">
        <f t="shared" si="244"/>
        <v/>
      </c>
      <c r="Q626" s="46"/>
      <c r="R626" s="20" t="str">
        <f t="shared" si="254"/>
        <v/>
      </c>
      <c r="S626" s="31"/>
      <c r="T626" s="18" t="str">
        <f t="shared" si="255"/>
        <v/>
      </c>
      <c r="U626" s="18" t="str">
        <f t="shared" si="256"/>
        <v/>
      </c>
      <c r="V626" s="18" t="str">
        <f t="shared" si="245"/>
        <v/>
      </c>
      <c r="W626" s="46"/>
      <c r="X626" s="19" t="str">
        <f t="shared" si="257"/>
        <v/>
      </c>
      <c r="Y626" s="31"/>
      <c r="Z626" s="18" t="str">
        <f t="shared" si="258"/>
        <v/>
      </c>
      <c r="AA626" s="18" t="str">
        <f t="shared" si="259"/>
        <v/>
      </c>
      <c r="AB626" s="18" t="str">
        <f t="shared" si="246"/>
        <v/>
      </c>
      <c r="AC626" s="46"/>
      <c r="AD626" s="19" t="str">
        <f t="shared" si="260"/>
        <v/>
      </c>
      <c r="AE626" s="31"/>
      <c r="AF626" s="18" t="str">
        <f t="shared" si="261"/>
        <v/>
      </c>
      <c r="AG626" s="18" t="str">
        <f t="shared" si="262"/>
        <v/>
      </c>
      <c r="AH626" s="18" t="str">
        <f t="shared" si="248"/>
        <v/>
      </c>
      <c r="AI626" s="46"/>
      <c r="AJ626" s="19" t="str">
        <f t="shared" si="263"/>
        <v/>
      </c>
      <c r="AK626" s="31"/>
      <c r="AL626" s="18" t="str">
        <f t="shared" si="264"/>
        <v/>
      </c>
      <c r="AM626" s="18" t="str">
        <f t="shared" si="265"/>
        <v/>
      </c>
      <c r="AN626" s="18" t="str">
        <f t="shared" si="249"/>
        <v/>
      </c>
      <c r="AO626" s="46"/>
      <c r="AP626" s="19" t="str">
        <f t="shared" si="266"/>
        <v/>
      </c>
      <c r="AQ626" s="54"/>
      <c r="AR626" s="21" t="str">
        <f t="shared" si="267"/>
        <v/>
      </c>
      <c r="AS626" s="22" t="str">
        <f t="shared" si="268"/>
        <v/>
      </c>
      <c r="AT626" s="57"/>
      <c r="AU626" s="43"/>
      <c r="AV626" s="60" t="s">
        <v>294</v>
      </c>
      <c r="AW626" s="24"/>
    </row>
    <row r="627" spans="1:49" ht="12" customHeight="1" thickBot="1">
      <c r="A627" s="13">
        <f t="shared" si="247"/>
        <v>626</v>
      </c>
      <c r="B627" s="14" t="s">
        <v>7</v>
      </c>
      <c r="C627" s="15" t="s">
        <v>112</v>
      </c>
      <c r="D627" s="67">
        <v>2012</v>
      </c>
      <c r="E627" s="15">
        <v>1</v>
      </c>
      <c r="F627" s="15"/>
      <c r="G627" s="15" t="s">
        <v>2857</v>
      </c>
      <c r="H627" s="15" t="s">
        <v>49</v>
      </c>
      <c r="I627" s="17"/>
      <c r="J627" s="39"/>
      <c r="K627" s="18" t="str">
        <f t="shared" si="250"/>
        <v/>
      </c>
      <c r="L627" s="19" t="str">
        <f t="shared" si="251"/>
        <v/>
      </c>
      <c r="M627" s="34"/>
      <c r="N627" s="18" t="str">
        <f t="shared" si="252"/>
        <v/>
      </c>
      <c r="O627" s="18" t="str">
        <f t="shared" si="253"/>
        <v/>
      </c>
      <c r="P627" s="18" t="str">
        <f t="shared" si="244"/>
        <v/>
      </c>
      <c r="Q627" s="46"/>
      <c r="R627" s="20" t="str">
        <f t="shared" si="254"/>
        <v/>
      </c>
      <c r="S627" s="31"/>
      <c r="T627" s="18" t="str">
        <f t="shared" si="255"/>
        <v/>
      </c>
      <c r="U627" s="18" t="str">
        <f t="shared" si="256"/>
        <v/>
      </c>
      <c r="V627" s="18" t="str">
        <f t="shared" si="245"/>
        <v/>
      </c>
      <c r="W627" s="46"/>
      <c r="X627" s="19" t="str">
        <f t="shared" si="257"/>
        <v/>
      </c>
      <c r="Y627" s="31"/>
      <c r="Z627" s="18" t="str">
        <f t="shared" si="258"/>
        <v/>
      </c>
      <c r="AA627" s="18" t="str">
        <f t="shared" si="259"/>
        <v/>
      </c>
      <c r="AB627" s="18" t="str">
        <f t="shared" si="246"/>
        <v/>
      </c>
      <c r="AC627" s="46"/>
      <c r="AD627" s="19" t="str">
        <f t="shared" si="260"/>
        <v/>
      </c>
      <c r="AE627" s="31"/>
      <c r="AF627" s="18" t="str">
        <f t="shared" si="261"/>
        <v/>
      </c>
      <c r="AG627" s="18" t="str">
        <f t="shared" si="262"/>
        <v/>
      </c>
      <c r="AH627" s="18" t="str">
        <f t="shared" si="248"/>
        <v/>
      </c>
      <c r="AI627" s="46"/>
      <c r="AJ627" s="19" t="str">
        <f t="shared" si="263"/>
        <v/>
      </c>
      <c r="AK627" s="31"/>
      <c r="AL627" s="18" t="str">
        <f t="shared" si="264"/>
        <v/>
      </c>
      <c r="AM627" s="18" t="str">
        <f t="shared" si="265"/>
        <v/>
      </c>
      <c r="AN627" s="18" t="str">
        <f t="shared" si="249"/>
        <v/>
      </c>
      <c r="AO627" s="46"/>
      <c r="AP627" s="19" t="str">
        <f t="shared" si="266"/>
        <v/>
      </c>
      <c r="AQ627" s="54"/>
      <c r="AR627" s="21" t="str">
        <f t="shared" si="267"/>
        <v/>
      </c>
      <c r="AS627" s="22" t="str">
        <f t="shared" si="268"/>
        <v/>
      </c>
      <c r="AT627" s="57"/>
      <c r="AU627" s="43"/>
      <c r="AV627" s="60" t="s">
        <v>294</v>
      </c>
      <c r="AW627" s="24"/>
    </row>
    <row r="628" spans="1:49" ht="12" customHeight="1" thickBot="1">
      <c r="A628" s="13">
        <f t="shared" si="247"/>
        <v>627</v>
      </c>
      <c r="B628" s="14" t="s">
        <v>7</v>
      </c>
      <c r="C628" s="15" t="s">
        <v>112</v>
      </c>
      <c r="D628" s="67">
        <v>2012</v>
      </c>
      <c r="E628" s="15">
        <v>2</v>
      </c>
      <c r="F628" s="15"/>
      <c r="G628" s="15" t="s">
        <v>2857</v>
      </c>
      <c r="H628" s="15" t="s">
        <v>49</v>
      </c>
      <c r="I628" s="17"/>
      <c r="J628" s="39"/>
      <c r="K628" s="18" t="str">
        <f t="shared" si="250"/>
        <v/>
      </c>
      <c r="L628" s="19" t="str">
        <f t="shared" si="251"/>
        <v/>
      </c>
      <c r="M628" s="34"/>
      <c r="N628" s="18" t="str">
        <f t="shared" si="252"/>
        <v/>
      </c>
      <c r="O628" s="18" t="str">
        <f t="shared" si="253"/>
        <v/>
      </c>
      <c r="P628" s="18" t="str">
        <f t="shared" si="244"/>
        <v/>
      </c>
      <c r="Q628" s="46"/>
      <c r="R628" s="20" t="str">
        <f t="shared" si="254"/>
        <v/>
      </c>
      <c r="S628" s="31"/>
      <c r="T628" s="18" t="str">
        <f t="shared" si="255"/>
        <v/>
      </c>
      <c r="U628" s="18" t="str">
        <f t="shared" si="256"/>
        <v/>
      </c>
      <c r="V628" s="18" t="str">
        <f t="shared" si="245"/>
        <v/>
      </c>
      <c r="W628" s="46"/>
      <c r="X628" s="19" t="str">
        <f t="shared" si="257"/>
        <v/>
      </c>
      <c r="Y628" s="31"/>
      <c r="Z628" s="18" t="str">
        <f t="shared" si="258"/>
        <v/>
      </c>
      <c r="AA628" s="18" t="str">
        <f t="shared" si="259"/>
        <v/>
      </c>
      <c r="AB628" s="18" t="str">
        <f t="shared" si="246"/>
        <v/>
      </c>
      <c r="AC628" s="46"/>
      <c r="AD628" s="19" t="str">
        <f t="shared" si="260"/>
        <v/>
      </c>
      <c r="AE628" s="31"/>
      <c r="AF628" s="18" t="str">
        <f t="shared" si="261"/>
        <v/>
      </c>
      <c r="AG628" s="18" t="str">
        <f t="shared" si="262"/>
        <v/>
      </c>
      <c r="AH628" s="18" t="str">
        <f t="shared" si="248"/>
        <v/>
      </c>
      <c r="AI628" s="46"/>
      <c r="AJ628" s="19" t="str">
        <f t="shared" si="263"/>
        <v/>
      </c>
      <c r="AK628" s="31"/>
      <c r="AL628" s="18" t="str">
        <f t="shared" si="264"/>
        <v/>
      </c>
      <c r="AM628" s="18" t="str">
        <f t="shared" si="265"/>
        <v/>
      </c>
      <c r="AN628" s="18" t="str">
        <f t="shared" si="249"/>
        <v/>
      </c>
      <c r="AO628" s="46"/>
      <c r="AP628" s="19" t="str">
        <f t="shared" si="266"/>
        <v/>
      </c>
      <c r="AQ628" s="54"/>
      <c r="AR628" s="21" t="str">
        <f t="shared" si="267"/>
        <v/>
      </c>
      <c r="AS628" s="22" t="str">
        <f t="shared" si="268"/>
        <v/>
      </c>
      <c r="AT628" s="57"/>
      <c r="AU628" s="43"/>
      <c r="AV628" s="60" t="s">
        <v>294</v>
      </c>
      <c r="AW628" s="24"/>
    </row>
    <row r="629" spans="1:49" ht="12" customHeight="1" thickBot="1">
      <c r="A629" s="13">
        <f t="shared" si="247"/>
        <v>628</v>
      </c>
      <c r="B629" s="14" t="s">
        <v>7</v>
      </c>
      <c r="C629" s="15" t="s">
        <v>112</v>
      </c>
      <c r="D629" s="67">
        <v>2012</v>
      </c>
      <c r="E629" s="15">
        <v>3</v>
      </c>
      <c r="F629" s="15"/>
      <c r="G629" s="15" t="s">
        <v>2857</v>
      </c>
      <c r="H629" s="15" t="s">
        <v>49</v>
      </c>
      <c r="I629" s="17"/>
      <c r="J629" s="39"/>
      <c r="K629" s="18" t="str">
        <f t="shared" si="250"/>
        <v/>
      </c>
      <c r="L629" s="19" t="str">
        <f t="shared" si="251"/>
        <v/>
      </c>
      <c r="M629" s="34"/>
      <c r="N629" s="18" t="str">
        <f t="shared" si="252"/>
        <v/>
      </c>
      <c r="O629" s="18" t="str">
        <f t="shared" si="253"/>
        <v/>
      </c>
      <c r="P629" s="18" t="str">
        <f t="shared" si="244"/>
        <v/>
      </c>
      <c r="Q629" s="46"/>
      <c r="R629" s="20" t="str">
        <f t="shared" si="254"/>
        <v/>
      </c>
      <c r="S629" s="31"/>
      <c r="T629" s="18" t="str">
        <f t="shared" si="255"/>
        <v/>
      </c>
      <c r="U629" s="18" t="str">
        <f t="shared" si="256"/>
        <v/>
      </c>
      <c r="V629" s="18" t="str">
        <f t="shared" si="245"/>
        <v/>
      </c>
      <c r="W629" s="46"/>
      <c r="X629" s="19" t="str">
        <f t="shared" si="257"/>
        <v/>
      </c>
      <c r="Y629" s="31"/>
      <c r="Z629" s="18" t="str">
        <f t="shared" si="258"/>
        <v/>
      </c>
      <c r="AA629" s="18" t="str">
        <f t="shared" si="259"/>
        <v/>
      </c>
      <c r="AB629" s="18" t="str">
        <f t="shared" si="246"/>
        <v/>
      </c>
      <c r="AC629" s="46"/>
      <c r="AD629" s="19" t="str">
        <f t="shared" si="260"/>
        <v/>
      </c>
      <c r="AE629" s="31"/>
      <c r="AF629" s="18" t="str">
        <f t="shared" si="261"/>
        <v/>
      </c>
      <c r="AG629" s="18" t="str">
        <f t="shared" si="262"/>
        <v/>
      </c>
      <c r="AH629" s="18" t="str">
        <f t="shared" si="248"/>
        <v/>
      </c>
      <c r="AI629" s="46"/>
      <c r="AJ629" s="19" t="str">
        <f t="shared" si="263"/>
        <v/>
      </c>
      <c r="AK629" s="31"/>
      <c r="AL629" s="18" t="str">
        <f t="shared" si="264"/>
        <v/>
      </c>
      <c r="AM629" s="18" t="str">
        <f t="shared" si="265"/>
        <v/>
      </c>
      <c r="AN629" s="18" t="str">
        <f t="shared" si="249"/>
        <v/>
      </c>
      <c r="AO629" s="46"/>
      <c r="AP629" s="19" t="str">
        <f t="shared" si="266"/>
        <v/>
      </c>
      <c r="AQ629" s="54"/>
      <c r="AR629" s="21" t="str">
        <f t="shared" si="267"/>
        <v/>
      </c>
      <c r="AS629" s="22" t="str">
        <f t="shared" si="268"/>
        <v/>
      </c>
      <c r="AT629" s="57"/>
      <c r="AU629" s="43"/>
      <c r="AV629" s="60" t="s">
        <v>294</v>
      </c>
      <c r="AW629" s="24"/>
    </row>
    <row r="630" spans="1:49" ht="12" customHeight="1" thickBot="1">
      <c r="A630" s="13">
        <f t="shared" si="247"/>
        <v>629</v>
      </c>
      <c r="B630" s="14" t="s">
        <v>7</v>
      </c>
      <c r="C630" s="15" t="s">
        <v>112</v>
      </c>
      <c r="D630" s="67">
        <v>2012</v>
      </c>
      <c r="E630" s="15">
        <v>4</v>
      </c>
      <c r="F630" s="15"/>
      <c r="G630" s="15" t="s">
        <v>2857</v>
      </c>
      <c r="H630" s="15" t="s">
        <v>49</v>
      </c>
      <c r="I630" s="17"/>
      <c r="J630" s="39"/>
      <c r="K630" s="18" t="str">
        <f t="shared" si="250"/>
        <v/>
      </c>
      <c r="L630" s="19" t="str">
        <f t="shared" si="251"/>
        <v/>
      </c>
      <c r="M630" s="34"/>
      <c r="N630" s="18" t="str">
        <f t="shared" si="252"/>
        <v/>
      </c>
      <c r="O630" s="18" t="str">
        <f t="shared" si="253"/>
        <v/>
      </c>
      <c r="P630" s="18" t="str">
        <f t="shared" si="244"/>
        <v/>
      </c>
      <c r="Q630" s="46"/>
      <c r="R630" s="20" t="str">
        <f t="shared" si="254"/>
        <v/>
      </c>
      <c r="S630" s="31"/>
      <c r="T630" s="18" t="str">
        <f t="shared" si="255"/>
        <v/>
      </c>
      <c r="U630" s="18" t="str">
        <f t="shared" si="256"/>
        <v/>
      </c>
      <c r="V630" s="18" t="str">
        <f t="shared" si="245"/>
        <v/>
      </c>
      <c r="W630" s="46"/>
      <c r="X630" s="19" t="str">
        <f t="shared" si="257"/>
        <v/>
      </c>
      <c r="Y630" s="31"/>
      <c r="Z630" s="18" t="str">
        <f t="shared" si="258"/>
        <v/>
      </c>
      <c r="AA630" s="18" t="str">
        <f t="shared" si="259"/>
        <v/>
      </c>
      <c r="AB630" s="18" t="str">
        <f t="shared" si="246"/>
        <v/>
      </c>
      <c r="AC630" s="46"/>
      <c r="AD630" s="19" t="str">
        <f t="shared" si="260"/>
        <v/>
      </c>
      <c r="AE630" s="31"/>
      <c r="AF630" s="18" t="str">
        <f t="shared" si="261"/>
        <v/>
      </c>
      <c r="AG630" s="18" t="str">
        <f t="shared" si="262"/>
        <v/>
      </c>
      <c r="AH630" s="18" t="str">
        <f t="shared" si="248"/>
        <v/>
      </c>
      <c r="AI630" s="46"/>
      <c r="AJ630" s="19" t="str">
        <f t="shared" si="263"/>
        <v/>
      </c>
      <c r="AK630" s="31"/>
      <c r="AL630" s="18" t="str">
        <f t="shared" si="264"/>
        <v/>
      </c>
      <c r="AM630" s="18" t="str">
        <f t="shared" si="265"/>
        <v/>
      </c>
      <c r="AN630" s="18" t="str">
        <f t="shared" si="249"/>
        <v/>
      </c>
      <c r="AO630" s="46"/>
      <c r="AP630" s="19" t="str">
        <f t="shared" si="266"/>
        <v/>
      </c>
      <c r="AQ630" s="54"/>
      <c r="AR630" s="21" t="str">
        <f t="shared" si="267"/>
        <v/>
      </c>
      <c r="AS630" s="22" t="str">
        <f t="shared" si="268"/>
        <v/>
      </c>
      <c r="AT630" s="57"/>
      <c r="AU630" s="43"/>
      <c r="AV630" s="60" t="s">
        <v>294</v>
      </c>
      <c r="AW630" s="24"/>
    </row>
    <row r="631" spans="1:49" ht="12" customHeight="1" thickBot="1">
      <c r="A631" s="13">
        <f t="shared" si="247"/>
        <v>630</v>
      </c>
      <c r="B631" s="14" t="s">
        <v>7</v>
      </c>
      <c r="C631" s="15" t="s">
        <v>112</v>
      </c>
      <c r="D631" s="67">
        <v>2012</v>
      </c>
      <c r="E631" s="15">
        <v>5</v>
      </c>
      <c r="F631" s="15"/>
      <c r="G631" s="15" t="s">
        <v>2857</v>
      </c>
      <c r="H631" s="15" t="s">
        <v>49</v>
      </c>
      <c r="I631" s="17"/>
      <c r="J631" s="39"/>
      <c r="K631" s="18" t="str">
        <f t="shared" si="250"/>
        <v/>
      </c>
      <c r="L631" s="19" t="str">
        <f t="shared" si="251"/>
        <v/>
      </c>
      <c r="M631" s="34"/>
      <c r="N631" s="18" t="str">
        <f t="shared" si="252"/>
        <v/>
      </c>
      <c r="O631" s="18" t="str">
        <f t="shared" si="253"/>
        <v/>
      </c>
      <c r="P631" s="18" t="str">
        <f t="shared" si="244"/>
        <v/>
      </c>
      <c r="Q631" s="46"/>
      <c r="R631" s="20" t="str">
        <f t="shared" si="254"/>
        <v/>
      </c>
      <c r="S631" s="31"/>
      <c r="T631" s="18" t="str">
        <f t="shared" si="255"/>
        <v/>
      </c>
      <c r="U631" s="18" t="str">
        <f t="shared" si="256"/>
        <v/>
      </c>
      <c r="V631" s="18" t="str">
        <f t="shared" si="245"/>
        <v/>
      </c>
      <c r="W631" s="46"/>
      <c r="X631" s="19" t="str">
        <f t="shared" si="257"/>
        <v/>
      </c>
      <c r="Y631" s="31"/>
      <c r="Z631" s="18" t="str">
        <f t="shared" si="258"/>
        <v/>
      </c>
      <c r="AA631" s="18" t="str">
        <f t="shared" si="259"/>
        <v/>
      </c>
      <c r="AB631" s="18" t="str">
        <f t="shared" si="246"/>
        <v/>
      </c>
      <c r="AC631" s="46"/>
      <c r="AD631" s="19" t="str">
        <f t="shared" si="260"/>
        <v/>
      </c>
      <c r="AE631" s="31"/>
      <c r="AF631" s="18" t="str">
        <f t="shared" si="261"/>
        <v/>
      </c>
      <c r="AG631" s="18" t="str">
        <f t="shared" si="262"/>
        <v/>
      </c>
      <c r="AH631" s="18" t="str">
        <f t="shared" si="248"/>
        <v/>
      </c>
      <c r="AI631" s="46"/>
      <c r="AJ631" s="19" t="str">
        <f t="shared" si="263"/>
        <v/>
      </c>
      <c r="AK631" s="31"/>
      <c r="AL631" s="18" t="str">
        <f t="shared" si="264"/>
        <v/>
      </c>
      <c r="AM631" s="18" t="str">
        <f t="shared" si="265"/>
        <v/>
      </c>
      <c r="AN631" s="18" t="str">
        <f t="shared" si="249"/>
        <v/>
      </c>
      <c r="AO631" s="46"/>
      <c r="AP631" s="19" t="str">
        <f t="shared" si="266"/>
        <v/>
      </c>
      <c r="AQ631" s="54"/>
      <c r="AR631" s="21" t="str">
        <f t="shared" si="267"/>
        <v/>
      </c>
      <c r="AS631" s="22" t="str">
        <f t="shared" si="268"/>
        <v/>
      </c>
      <c r="AT631" s="57"/>
      <c r="AU631" s="43"/>
      <c r="AV631" s="60" t="s">
        <v>294</v>
      </c>
      <c r="AW631" s="24"/>
    </row>
    <row r="632" spans="1:49" ht="12" customHeight="1" thickBot="1">
      <c r="A632" s="13">
        <f t="shared" si="247"/>
        <v>631</v>
      </c>
      <c r="B632" s="14" t="s">
        <v>7</v>
      </c>
      <c r="C632" s="15" t="s">
        <v>112</v>
      </c>
      <c r="D632" s="67">
        <v>2012</v>
      </c>
      <c r="E632" s="15">
        <v>6</v>
      </c>
      <c r="F632" s="15"/>
      <c r="G632" s="15" t="s">
        <v>2857</v>
      </c>
      <c r="H632" s="15" t="s">
        <v>49</v>
      </c>
      <c r="I632" s="17"/>
      <c r="J632" s="39"/>
      <c r="K632" s="18" t="str">
        <f t="shared" si="250"/>
        <v/>
      </c>
      <c r="L632" s="19" t="str">
        <f t="shared" si="251"/>
        <v/>
      </c>
      <c r="M632" s="34"/>
      <c r="N632" s="18" t="str">
        <f t="shared" si="252"/>
        <v/>
      </c>
      <c r="O632" s="18" t="str">
        <f t="shared" si="253"/>
        <v/>
      </c>
      <c r="P632" s="18" t="str">
        <f t="shared" si="244"/>
        <v/>
      </c>
      <c r="Q632" s="46"/>
      <c r="R632" s="20" t="str">
        <f t="shared" si="254"/>
        <v/>
      </c>
      <c r="S632" s="31"/>
      <c r="T632" s="18" t="str">
        <f t="shared" si="255"/>
        <v/>
      </c>
      <c r="U632" s="18" t="str">
        <f t="shared" si="256"/>
        <v/>
      </c>
      <c r="V632" s="18" t="str">
        <f t="shared" si="245"/>
        <v/>
      </c>
      <c r="W632" s="46"/>
      <c r="X632" s="19" t="str">
        <f t="shared" si="257"/>
        <v/>
      </c>
      <c r="Y632" s="31"/>
      <c r="Z632" s="18" t="str">
        <f t="shared" si="258"/>
        <v/>
      </c>
      <c r="AA632" s="18" t="str">
        <f t="shared" si="259"/>
        <v/>
      </c>
      <c r="AB632" s="18" t="str">
        <f t="shared" si="246"/>
        <v/>
      </c>
      <c r="AC632" s="46"/>
      <c r="AD632" s="19" t="str">
        <f t="shared" si="260"/>
        <v/>
      </c>
      <c r="AE632" s="31"/>
      <c r="AF632" s="18" t="str">
        <f t="shared" si="261"/>
        <v/>
      </c>
      <c r="AG632" s="18" t="str">
        <f t="shared" si="262"/>
        <v/>
      </c>
      <c r="AH632" s="18" t="str">
        <f t="shared" si="248"/>
        <v/>
      </c>
      <c r="AI632" s="46"/>
      <c r="AJ632" s="19" t="str">
        <f t="shared" si="263"/>
        <v/>
      </c>
      <c r="AK632" s="31"/>
      <c r="AL632" s="18" t="str">
        <f t="shared" si="264"/>
        <v/>
      </c>
      <c r="AM632" s="18" t="str">
        <f t="shared" si="265"/>
        <v/>
      </c>
      <c r="AN632" s="18" t="str">
        <f t="shared" si="249"/>
        <v/>
      </c>
      <c r="AO632" s="46"/>
      <c r="AP632" s="19" t="str">
        <f t="shared" si="266"/>
        <v/>
      </c>
      <c r="AQ632" s="54"/>
      <c r="AR632" s="21" t="str">
        <f t="shared" si="267"/>
        <v/>
      </c>
      <c r="AS632" s="22" t="str">
        <f t="shared" si="268"/>
        <v/>
      </c>
      <c r="AT632" s="57"/>
      <c r="AU632" s="43"/>
      <c r="AV632" s="60" t="s">
        <v>294</v>
      </c>
      <c r="AW632" s="24"/>
    </row>
    <row r="633" spans="1:49" ht="12" customHeight="1" thickBot="1">
      <c r="A633" s="13">
        <f t="shared" si="247"/>
        <v>632</v>
      </c>
      <c r="B633" s="14" t="s">
        <v>7</v>
      </c>
      <c r="C633" s="15" t="s">
        <v>112</v>
      </c>
      <c r="D633" s="67">
        <v>2012</v>
      </c>
      <c r="E633" s="15">
        <v>7</v>
      </c>
      <c r="F633" s="15"/>
      <c r="G633" s="15" t="s">
        <v>2857</v>
      </c>
      <c r="H633" s="15" t="s">
        <v>49</v>
      </c>
      <c r="I633" s="17"/>
      <c r="J633" s="39"/>
      <c r="K633" s="18" t="str">
        <f t="shared" si="250"/>
        <v/>
      </c>
      <c r="L633" s="19" t="str">
        <f t="shared" si="251"/>
        <v/>
      </c>
      <c r="M633" s="34"/>
      <c r="N633" s="18" t="str">
        <f t="shared" si="252"/>
        <v/>
      </c>
      <c r="O633" s="18" t="str">
        <f t="shared" si="253"/>
        <v/>
      </c>
      <c r="P633" s="18" t="str">
        <f t="shared" si="244"/>
        <v/>
      </c>
      <c r="Q633" s="46"/>
      <c r="R633" s="20" t="str">
        <f t="shared" si="254"/>
        <v/>
      </c>
      <c r="S633" s="31"/>
      <c r="T633" s="18" t="str">
        <f t="shared" si="255"/>
        <v/>
      </c>
      <c r="U633" s="18" t="str">
        <f t="shared" si="256"/>
        <v/>
      </c>
      <c r="V633" s="18" t="str">
        <f t="shared" si="245"/>
        <v/>
      </c>
      <c r="W633" s="46"/>
      <c r="X633" s="19" t="str">
        <f t="shared" si="257"/>
        <v/>
      </c>
      <c r="Y633" s="31"/>
      <c r="Z633" s="18" t="str">
        <f t="shared" si="258"/>
        <v/>
      </c>
      <c r="AA633" s="18" t="str">
        <f t="shared" si="259"/>
        <v/>
      </c>
      <c r="AB633" s="18" t="str">
        <f t="shared" si="246"/>
        <v/>
      </c>
      <c r="AC633" s="46"/>
      <c r="AD633" s="19" t="str">
        <f t="shared" si="260"/>
        <v/>
      </c>
      <c r="AE633" s="31"/>
      <c r="AF633" s="18" t="str">
        <f t="shared" si="261"/>
        <v/>
      </c>
      <c r="AG633" s="18" t="str">
        <f t="shared" si="262"/>
        <v/>
      </c>
      <c r="AH633" s="18" t="str">
        <f t="shared" si="248"/>
        <v/>
      </c>
      <c r="AI633" s="46"/>
      <c r="AJ633" s="19" t="str">
        <f t="shared" si="263"/>
        <v/>
      </c>
      <c r="AK633" s="31"/>
      <c r="AL633" s="18" t="str">
        <f t="shared" si="264"/>
        <v/>
      </c>
      <c r="AM633" s="18" t="str">
        <f t="shared" si="265"/>
        <v/>
      </c>
      <c r="AN633" s="18" t="str">
        <f t="shared" si="249"/>
        <v/>
      </c>
      <c r="AO633" s="46"/>
      <c r="AP633" s="19" t="str">
        <f t="shared" si="266"/>
        <v/>
      </c>
      <c r="AQ633" s="54"/>
      <c r="AR633" s="21" t="str">
        <f t="shared" si="267"/>
        <v/>
      </c>
      <c r="AS633" s="22" t="str">
        <f t="shared" si="268"/>
        <v/>
      </c>
      <c r="AT633" s="57"/>
      <c r="AU633" s="43"/>
      <c r="AV633" s="60" t="s">
        <v>294</v>
      </c>
      <c r="AW633" s="24"/>
    </row>
    <row r="634" spans="1:49" ht="12" customHeight="1" thickBot="1">
      <c r="A634" s="13">
        <f t="shared" si="247"/>
        <v>633</v>
      </c>
      <c r="B634" s="14" t="s">
        <v>7</v>
      </c>
      <c r="C634" s="15" t="s">
        <v>112</v>
      </c>
      <c r="D634" s="67">
        <v>2012</v>
      </c>
      <c r="E634" s="15">
        <v>8</v>
      </c>
      <c r="F634" s="15"/>
      <c r="G634" s="15" t="s">
        <v>2857</v>
      </c>
      <c r="H634" s="15" t="s">
        <v>49</v>
      </c>
      <c r="I634" s="17"/>
      <c r="J634" s="39"/>
      <c r="K634" s="18" t="str">
        <f t="shared" si="250"/>
        <v/>
      </c>
      <c r="L634" s="19" t="str">
        <f t="shared" si="251"/>
        <v/>
      </c>
      <c r="M634" s="34"/>
      <c r="N634" s="18" t="str">
        <f t="shared" si="252"/>
        <v/>
      </c>
      <c r="O634" s="18" t="str">
        <f t="shared" si="253"/>
        <v/>
      </c>
      <c r="P634" s="18" t="str">
        <f t="shared" si="244"/>
        <v/>
      </c>
      <c r="Q634" s="46"/>
      <c r="R634" s="20" t="str">
        <f t="shared" si="254"/>
        <v/>
      </c>
      <c r="S634" s="31"/>
      <c r="T634" s="18" t="str">
        <f t="shared" si="255"/>
        <v/>
      </c>
      <c r="U634" s="18" t="str">
        <f t="shared" si="256"/>
        <v/>
      </c>
      <c r="V634" s="18" t="str">
        <f t="shared" si="245"/>
        <v/>
      </c>
      <c r="W634" s="46"/>
      <c r="X634" s="19" t="str">
        <f t="shared" si="257"/>
        <v/>
      </c>
      <c r="Y634" s="31"/>
      <c r="Z634" s="18" t="str">
        <f t="shared" si="258"/>
        <v/>
      </c>
      <c r="AA634" s="18" t="str">
        <f t="shared" si="259"/>
        <v/>
      </c>
      <c r="AB634" s="18" t="str">
        <f t="shared" si="246"/>
        <v/>
      </c>
      <c r="AC634" s="46"/>
      <c r="AD634" s="19" t="str">
        <f t="shared" si="260"/>
        <v/>
      </c>
      <c r="AE634" s="31"/>
      <c r="AF634" s="18" t="str">
        <f t="shared" si="261"/>
        <v/>
      </c>
      <c r="AG634" s="18" t="str">
        <f t="shared" si="262"/>
        <v/>
      </c>
      <c r="AH634" s="18" t="str">
        <f t="shared" si="248"/>
        <v/>
      </c>
      <c r="AI634" s="46"/>
      <c r="AJ634" s="19" t="str">
        <f t="shared" si="263"/>
        <v/>
      </c>
      <c r="AK634" s="31"/>
      <c r="AL634" s="18" t="str">
        <f t="shared" si="264"/>
        <v/>
      </c>
      <c r="AM634" s="18" t="str">
        <f t="shared" si="265"/>
        <v/>
      </c>
      <c r="AN634" s="18" t="str">
        <f t="shared" si="249"/>
        <v/>
      </c>
      <c r="AO634" s="46"/>
      <c r="AP634" s="19" t="str">
        <f t="shared" si="266"/>
        <v/>
      </c>
      <c r="AQ634" s="54"/>
      <c r="AR634" s="21" t="str">
        <f t="shared" si="267"/>
        <v/>
      </c>
      <c r="AS634" s="22" t="str">
        <f t="shared" si="268"/>
        <v/>
      </c>
      <c r="AT634" s="57"/>
      <c r="AU634" s="43"/>
      <c r="AV634" s="60" t="s">
        <v>294</v>
      </c>
      <c r="AW634" s="24"/>
    </row>
    <row r="635" spans="1:49" ht="12" customHeight="1" thickBot="1">
      <c r="A635" s="13">
        <f t="shared" si="247"/>
        <v>634</v>
      </c>
      <c r="B635" s="14" t="s">
        <v>7</v>
      </c>
      <c r="C635" s="15" t="s">
        <v>112</v>
      </c>
      <c r="D635" s="67">
        <v>2012</v>
      </c>
      <c r="E635" s="15">
        <v>9</v>
      </c>
      <c r="F635" s="15"/>
      <c r="G635" s="15" t="s">
        <v>2857</v>
      </c>
      <c r="H635" s="15" t="s">
        <v>49</v>
      </c>
      <c r="I635" s="17"/>
      <c r="J635" s="39"/>
      <c r="K635" s="18" t="str">
        <f t="shared" si="250"/>
        <v/>
      </c>
      <c r="L635" s="19" t="str">
        <f t="shared" si="251"/>
        <v/>
      </c>
      <c r="M635" s="34"/>
      <c r="N635" s="18" t="str">
        <f t="shared" si="252"/>
        <v/>
      </c>
      <c r="O635" s="18" t="str">
        <f t="shared" si="253"/>
        <v/>
      </c>
      <c r="P635" s="18" t="str">
        <f t="shared" si="244"/>
        <v/>
      </c>
      <c r="Q635" s="46"/>
      <c r="R635" s="20" t="str">
        <f t="shared" si="254"/>
        <v/>
      </c>
      <c r="S635" s="31"/>
      <c r="T635" s="18" t="str">
        <f t="shared" si="255"/>
        <v/>
      </c>
      <c r="U635" s="18" t="str">
        <f t="shared" si="256"/>
        <v/>
      </c>
      <c r="V635" s="18" t="str">
        <f t="shared" si="245"/>
        <v/>
      </c>
      <c r="W635" s="46"/>
      <c r="X635" s="19" t="str">
        <f t="shared" si="257"/>
        <v/>
      </c>
      <c r="Y635" s="31"/>
      <c r="Z635" s="18" t="str">
        <f t="shared" si="258"/>
        <v/>
      </c>
      <c r="AA635" s="18" t="str">
        <f t="shared" si="259"/>
        <v/>
      </c>
      <c r="AB635" s="18" t="str">
        <f t="shared" si="246"/>
        <v/>
      </c>
      <c r="AC635" s="46"/>
      <c r="AD635" s="19" t="str">
        <f t="shared" si="260"/>
        <v/>
      </c>
      <c r="AE635" s="31"/>
      <c r="AF635" s="18" t="str">
        <f t="shared" si="261"/>
        <v/>
      </c>
      <c r="AG635" s="18" t="str">
        <f t="shared" si="262"/>
        <v/>
      </c>
      <c r="AH635" s="18" t="str">
        <f t="shared" si="248"/>
        <v/>
      </c>
      <c r="AI635" s="46"/>
      <c r="AJ635" s="19" t="str">
        <f t="shared" si="263"/>
        <v/>
      </c>
      <c r="AK635" s="31"/>
      <c r="AL635" s="18" t="str">
        <f t="shared" si="264"/>
        <v/>
      </c>
      <c r="AM635" s="18" t="str">
        <f t="shared" si="265"/>
        <v/>
      </c>
      <c r="AN635" s="18" t="str">
        <f t="shared" si="249"/>
        <v/>
      </c>
      <c r="AO635" s="46"/>
      <c r="AP635" s="19" t="str">
        <f t="shared" si="266"/>
        <v/>
      </c>
      <c r="AQ635" s="54"/>
      <c r="AR635" s="21" t="str">
        <f t="shared" si="267"/>
        <v/>
      </c>
      <c r="AS635" s="22" t="str">
        <f t="shared" si="268"/>
        <v/>
      </c>
      <c r="AT635" s="57"/>
      <c r="AU635" s="43"/>
      <c r="AV635" s="60" t="s">
        <v>294</v>
      </c>
      <c r="AW635" s="24"/>
    </row>
    <row r="636" spans="1:49" ht="12" customHeight="1" thickBot="1">
      <c r="A636" s="13">
        <f t="shared" si="247"/>
        <v>635</v>
      </c>
      <c r="B636" s="14" t="s">
        <v>7</v>
      </c>
      <c r="C636" s="15" t="s">
        <v>112</v>
      </c>
      <c r="D636" s="67">
        <v>2012</v>
      </c>
      <c r="E636" s="15">
        <v>10</v>
      </c>
      <c r="F636" s="15"/>
      <c r="G636" s="15" t="s">
        <v>2857</v>
      </c>
      <c r="H636" s="15" t="s">
        <v>49</v>
      </c>
      <c r="I636" s="17"/>
      <c r="J636" s="39"/>
      <c r="K636" s="18" t="str">
        <f t="shared" si="250"/>
        <v/>
      </c>
      <c r="L636" s="19" t="str">
        <f t="shared" si="251"/>
        <v/>
      </c>
      <c r="M636" s="34"/>
      <c r="N636" s="18" t="str">
        <f t="shared" si="252"/>
        <v/>
      </c>
      <c r="O636" s="18" t="str">
        <f t="shared" si="253"/>
        <v/>
      </c>
      <c r="P636" s="18" t="str">
        <f t="shared" si="244"/>
        <v/>
      </c>
      <c r="Q636" s="46"/>
      <c r="R636" s="20" t="str">
        <f t="shared" si="254"/>
        <v/>
      </c>
      <c r="S636" s="31"/>
      <c r="T636" s="18" t="str">
        <f t="shared" si="255"/>
        <v/>
      </c>
      <c r="U636" s="18" t="str">
        <f t="shared" si="256"/>
        <v/>
      </c>
      <c r="V636" s="18" t="str">
        <f t="shared" si="245"/>
        <v/>
      </c>
      <c r="W636" s="46"/>
      <c r="X636" s="19" t="str">
        <f t="shared" si="257"/>
        <v/>
      </c>
      <c r="Y636" s="31"/>
      <c r="Z636" s="18" t="str">
        <f t="shared" si="258"/>
        <v/>
      </c>
      <c r="AA636" s="18" t="str">
        <f t="shared" si="259"/>
        <v/>
      </c>
      <c r="AB636" s="18" t="str">
        <f t="shared" si="246"/>
        <v/>
      </c>
      <c r="AC636" s="46"/>
      <c r="AD636" s="19" t="str">
        <f t="shared" si="260"/>
        <v/>
      </c>
      <c r="AE636" s="31"/>
      <c r="AF636" s="18" t="str">
        <f t="shared" si="261"/>
        <v/>
      </c>
      <c r="AG636" s="18" t="str">
        <f t="shared" si="262"/>
        <v/>
      </c>
      <c r="AH636" s="18" t="str">
        <f t="shared" si="248"/>
        <v/>
      </c>
      <c r="AI636" s="46"/>
      <c r="AJ636" s="19" t="str">
        <f t="shared" si="263"/>
        <v/>
      </c>
      <c r="AK636" s="31"/>
      <c r="AL636" s="18" t="str">
        <f t="shared" si="264"/>
        <v/>
      </c>
      <c r="AM636" s="18" t="str">
        <f t="shared" si="265"/>
        <v/>
      </c>
      <c r="AN636" s="18" t="str">
        <f t="shared" si="249"/>
        <v/>
      </c>
      <c r="AO636" s="46"/>
      <c r="AP636" s="19" t="str">
        <f t="shared" si="266"/>
        <v/>
      </c>
      <c r="AQ636" s="54"/>
      <c r="AR636" s="21" t="str">
        <f t="shared" si="267"/>
        <v/>
      </c>
      <c r="AS636" s="22" t="str">
        <f t="shared" si="268"/>
        <v/>
      </c>
      <c r="AT636" s="57"/>
      <c r="AU636" s="43"/>
      <c r="AV636" s="60" t="s">
        <v>294</v>
      </c>
      <c r="AW636" s="24"/>
    </row>
    <row r="637" spans="1:49" ht="12" customHeight="1" thickBot="1">
      <c r="A637" s="13">
        <f t="shared" si="247"/>
        <v>636</v>
      </c>
      <c r="B637" s="14" t="s">
        <v>7</v>
      </c>
      <c r="C637" s="15" t="s">
        <v>112</v>
      </c>
      <c r="D637" s="67">
        <v>2012</v>
      </c>
      <c r="E637" s="15">
        <v>11</v>
      </c>
      <c r="F637" s="15"/>
      <c r="G637" s="15" t="s">
        <v>2857</v>
      </c>
      <c r="H637" s="15" t="s">
        <v>49</v>
      </c>
      <c r="I637" s="17"/>
      <c r="J637" s="39"/>
      <c r="K637" s="18" t="str">
        <f t="shared" si="250"/>
        <v/>
      </c>
      <c r="L637" s="19" t="str">
        <f t="shared" si="251"/>
        <v/>
      </c>
      <c r="M637" s="34"/>
      <c r="N637" s="18" t="str">
        <f t="shared" si="252"/>
        <v/>
      </c>
      <c r="O637" s="18" t="str">
        <f t="shared" si="253"/>
        <v/>
      </c>
      <c r="P637" s="18" t="str">
        <f t="shared" si="244"/>
        <v/>
      </c>
      <c r="Q637" s="46"/>
      <c r="R637" s="20" t="str">
        <f t="shared" si="254"/>
        <v/>
      </c>
      <c r="S637" s="31"/>
      <c r="T637" s="18" t="str">
        <f t="shared" si="255"/>
        <v/>
      </c>
      <c r="U637" s="18" t="str">
        <f t="shared" si="256"/>
        <v/>
      </c>
      <c r="V637" s="18" t="str">
        <f t="shared" si="245"/>
        <v/>
      </c>
      <c r="W637" s="46"/>
      <c r="X637" s="19" t="str">
        <f t="shared" si="257"/>
        <v/>
      </c>
      <c r="Y637" s="31"/>
      <c r="Z637" s="18" t="str">
        <f t="shared" si="258"/>
        <v/>
      </c>
      <c r="AA637" s="18" t="str">
        <f t="shared" si="259"/>
        <v/>
      </c>
      <c r="AB637" s="18" t="str">
        <f t="shared" si="246"/>
        <v/>
      </c>
      <c r="AC637" s="46"/>
      <c r="AD637" s="19" t="str">
        <f t="shared" si="260"/>
        <v/>
      </c>
      <c r="AE637" s="31"/>
      <c r="AF637" s="18" t="str">
        <f t="shared" si="261"/>
        <v/>
      </c>
      <c r="AG637" s="18" t="str">
        <f t="shared" si="262"/>
        <v/>
      </c>
      <c r="AH637" s="18" t="str">
        <f t="shared" si="248"/>
        <v/>
      </c>
      <c r="AI637" s="46"/>
      <c r="AJ637" s="19" t="str">
        <f t="shared" si="263"/>
        <v/>
      </c>
      <c r="AK637" s="31"/>
      <c r="AL637" s="18" t="str">
        <f t="shared" si="264"/>
        <v/>
      </c>
      <c r="AM637" s="18" t="str">
        <f t="shared" si="265"/>
        <v/>
      </c>
      <c r="AN637" s="18" t="str">
        <f t="shared" si="249"/>
        <v/>
      </c>
      <c r="AO637" s="46"/>
      <c r="AP637" s="19" t="str">
        <f t="shared" si="266"/>
        <v/>
      </c>
      <c r="AQ637" s="54"/>
      <c r="AR637" s="21" t="str">
        <f t="shared" si="267"/>
        <v/>
      </c>
      <c r="AS637" s="22" t="str">
        <f t="shared" si="268"/>
        <v/>
      </c>
      <c r="AT637" s="57"/>
      <c r="AU637" s="43"/>
      <c r="AV637" s="60" t="s">
        <v>294</v>
      </c>
      <c r="AW637" s="24"/>
    </row>
    <row r="638" spans="1:49" ht="12" customHeight="1" thickBot="1">
      <c r="A638" s="13">
        <f t="shared" si="247"/>
        <v>637</v>
      </c>
      <c r="B638" s="14" t="s">
        <v>7</v>
      </c>
      <c r="C638" s="15" t="s">
        <v>112</v>
      </c>
      <c r="D638" s="67">
        <v>2012</v>
      </c>
      <c r="E638" s="15">
        <v>12</v>
      </c>
      <c r="F638" s="15"/>
      <c r="G638" s="15" t="s">
        <v>2857</v>
      </c>
      <c r="H638" s="15" t="s">
        <v>49</v>
      </c>
      <c r="I638" s="17"/>
      <c r="J638" s="39"/>
      <c r="K638" s="18" t="str">
        <f t="shared" si="250"/>
        <v/>
      </c>
      <c r="L638" s="19" t="str">
        <f t="shared" si="251"/>
        <v/>
      </c>
      <c r="M638" s="34"/>
      <c r="N638" s="18" t="str">
        <f t="shared" si="252"/>
        <v/>
      </c>
      <c r="O638" s="18" t="str">
        <f t="shared" si="253"/>
        <v/>
      </c>
      <c r="P638" s="18" t="str">
        <f t="shared" si="244"/>
        <v/>
      </c>
      <c r="Q638" s="46"/>
      <c r="R638" s="20" t="str">
        <f t="shared" si="254"/>
        <v/>
      </c>
      <c r="S638" s="31"/>
      <c r="T638" s="18" t="str">
        <f t="shared" si="255"/>
        <v/>
      </c>
      <c r="U638" s="18" t="str">
        <f t="shared" si="256"/>
        <v/>
      </c>
      <c r="V638" s="18" t="str">
        <f t="shared" si="245"/>
        <v/>
      </c>
      <c r="W638" s="46"/>
      <c r="X638" s="19" t="str">
        <f t="shared" si="257"/>
        <v/>
      </c>
      <c r="Y638" s="31"/>
      <c r="Z638" s="18" t="str">
        <f t="shared" si="258"/>
        <v/>
      </c>
      <c r="AA638" s="18" t="str">
        <f t="shared" si="259"/>
        <v/>
      </c>
      <c r="AB638" s="18" t="str">
        <f t="shared" si="246"/>
        <v/>
      </c>
      <c r="AC638" s="46"/>
      <c r="AD638" s="19" t="str">
        <f t="shared" si="260"/>
        <v/>
      </c>
      <c r="AE638" s="31"/>
      <c r="AF638" s="18" t="str">
        <f t="shared" si="261"/>
        <v/>
      </c>
      <c r="AG638" s="18" t="str">
        <f t="shared" si="262"/>
        <v/>
      </c>
      <c r="AH638" s="18" t="str">
        <f t="shared" si="248"/>
        <v/>
      </c>
      <c r="AI638" s="46"/>
      <c r="AJ638" s="19" t="str">
        <f t="shared" si="263"/>
        <v/>
      </c>
      <c r="AK638" s="31"/>
      <c r="AL638" s="18" t="str">
        <f t="shared" si="264"/>
        <v/>
      </c>
      <c r="AM638" s="18" t="str">
        <f t="shared" si="265"/>
        <v/>
      </c>
      <c r="AN638" s="18" t="str">
        <f t="shared" si="249"/>
        <v/>
      </c>
      <c r="AO638" s="46"/>
      <c r="AP638" s="19" t="str">
        <f t="shared" si="266"/>
        <v/>
      </c>
      <c r="AQ638" s="54"/>
      <c r="AR638" s="21" t="str">
        <f t="shared" si="267"/>
        <v/>
      </c>
      <c r="AS638" s="22" t="str">
        <f t="shared" si="268"/>
        <v/>
      </c>
      <c r="AT638" s="57"/>
      <c r="AU638" s="43"/>
      <c r="AV638" s="60" t="s">
        <v>294</v>
      </c>
      <c r="AW638" s="24"/>
    </row>
    <row r="639" spans="1:49" ht="12" customHeight="1" thickBot="1">
      <c r="A639" s="13">
        <f t="shared" si="247"/>
        <v>638</v>
      </c>
      <c r="B639" s="14" t="s">
        <v>7</v>
      </c>
      <c r="C639" s="15" t="s">
        <v>112</v>
      </c>
      <c r="D639" s="67">
        <v>2012</v>
      </c>
      <c r="E639" s="15">
        <v>13</v>
      </c>
      <c r="F639" s="15"/>
      <c r="G639" s="15" t="s">
        <v>2857</v>
      </c>
      <c r="H639" s="15" t="s">
        <v>49</v>
      </c>
      <c r="I639" s="17"/>
      <c r="J639" s="39"/>
      <c r="K639" s="18" t="str">
        <f t="shared" si="250"/>
        <v/>
      </c>
      <c r="L639" s="19" t="str">
        <f t="shared" si="251"/>
        <v/>
      </c>
      <c r="M639" s="34"/>
      <c r="N639" s="18" t="str">
        <f t="shared" si="252"/>
        <v/>
      </c>
      <c r="O639" s="18" t="str">
        <f t="shared" si="253"/>
        <v/>
      </c>
      <c r="P639" s="18" t="str">
        <f t="shared" si="244"/>
        <v/>
      </c>
      <c r="Q639" s="46"/>
      <c r="R639" s="20" t="str">
        <f t="shared" si="254"/>
        <v/>
      </c>
      <c r="S639" s="31"/>
      <c r="T639" s="18" t="str">
        <f t="shared" si="255"/>
        <v/>
      </c>
      <c r="U639" s="18" t="str">
        <f t="shared" si="256"/>
        <v/>
      </c>
      <c r="V639" s="18" t="str">
        <f t="shared" si="245"/>
        <v/>
      </c>
      <c r="W639" s="46"/>
      <c r="X639" s="19" t="str">
        <f t="shared" si="257"/>
        <v/>
      </c>
      <c r="Y639" s="31"/>
      <c r="Z639" s="18" t="str">
        <f t="shared" si="258"/>
        <v/>
      </c>
      <c r="AA639" s="18" t="str">
        <f t="shared" si="259"/>
        <v/>
      </c>
      <c r="AB639" s="18" t="str">
        <f t="shared" si="246"/>
        <v/>
      </c>
      <c r="AC639" s="46"/>
      <c r="AD639" s="19" t="str">
        <f t="shared" si="260"/>
        <v/>
      </c>
      <c r="AE639" s="31"/>
      <c r="AF639" s="18" t="str">
        <f t="shared" si="261"/>
        <v/>
      </c>
      <c r="AG639" s="18" t="str">
        <f t="shared" si="262"/>
        <v/>
      </c>
      <c r="AH639" s="18" t="str">
        <f t="shared" si="248"/>
        <v/>
      </c>
      <c r="AI639" s="46"/>
      <c r="AJ639" s="19" t="str">
        <f t="shared" si="263"/>
        <v/>
      </c>
      <c r="AK639" s="31"/>
      <c r="AL639" s="18" t="str">
        <f t="shared" si="264"/>
        <v/>
      </c>
      <c r="AM639" s="18" t="str">
        <f t="shared" si="265"/>
        <v/>
      </c>
      <c r="AN639" s="18" t="str">
        <f t="shared" si="249"/>
        <v/>
      </c>
      <c r="AO639" s="46"/>
      <c r="AP639" s="19" t="str">
        <f t="shared" si="266"/>
        <v/>
      </c>
      <c r="AQ639" s="54"/>
      <c r="AR639" s="21" t="str">
        <f t="shared" si="267"/>
        <v/>
      </c>
      <c r="AS639" s="22" t="str">
        <f t="shared" si="268"/>
        <v/>
      </c>
      <c r="AT639" s="57"/>
      <c r="AU639" s="43"/>
      <c r="AV639" s="60" t="s">
        <v>294</v>
      </c>
      <c r="AW639" s="24"/>
    </row>
    <row r="640" spans="1:49" ht="12" customHeight="1" thickBot="1">
      <c r="A640" s="13">
        <f t="shared" si="247"/>
        <v>639</v>
      </c>
      <c r="B640" s="14" t="s">
        <v>7</v>
      </c>
      <c r="C640" s="15" t="s">
        <v>112</v>
      </c>
      <c r="D640" s="67">
        <v>2012</v>
      </c>
      <c r="E640" s="15">
        <v>14</v>
      </c>
      <c r="F640" s="15"/>
      <c r="G640" s="15" t="s">
        <v>2857</v>
      </c>
      <c r="H640" s="15" t="s">
        <v>49</v>
      </c>
      <c r="I640" s="17"/>
      <c r="J640" s="39"/>
      <c r="K640" s="18" t="str">
        <f t="shared" si="250"/>
        <v/>
      </c>
      <c r="L640" s="19" t="str">
        <f t="shared" si="251"/>
        <v/>
      </c>
      <c r="M640" s="34"/>
      <c r="N640" s="18" t="str">
        <f t="shared" si="252"/>
        <v/>
      </c>
      <c r="O640" s="18" t="str">
        <f t="shared" si="253"/>
        <v/>
      </c>
      <c r="P640" s="18" t="str">
        <f t="shared" si="244"/>
        <v/>
      </c>
      <c r="Q640" s="46"/>
      <c r="R640" s="20" t="str">
        <f t="shared" si="254"/>
        <v/>
      </c>
      <c r="S640" s="31"/>
      <c r="T640" s="18" t="str">
        <f t="shared" si="255"/>
        <v/>
      </c>
      <c r="U640" s="18" t="str">
        <f t="shared" si="256"/>
        <v/>
      </c>
      <c r="V640" s="18" t="str">
        <f t="shared" si="245"/>
        <v/>
      </c>
      <c r="W640" s="46"/>
      <c r="X640" s="19" t="str">
        <f t="shared" si="257"/>
        <v/>
      </c>
      <c r="Y640" s="31"/>
      <c r="Z640" s="18" t="str">
        <f t="shared" si="258"/>
        <v/>
      </c>
      <c r="AA640" s="18" t="str">
        <f t="shared" si="259"/>
        <v/>
      </c>
      <c r="AB640" s="18" t="str">
        <f t="shared" si="246"/>
        <v/>
      </c>
      <c r="AC640" s="46"/>
      <c r="AD640" s="19" t="str">
        <f t="shared" si="260"/>
        <v/>
      </c>
      <c r="AE640" s="31"/>
      <c r="AF640" s="18" t="str">
        <f t="shared" si="261"/>
        <v/>
      </c>
      <c r="AG640" s="18" t="str">
        <f t="shared" si="262"/>
        <v/>
      </c>
      <c r="AH640" s="18" t="str">
        <f t="shared" si="248"/>
        <v/>
      </c>
      <c r="AI640" s="46"/>
      <c r="AJ640" s="19" t="str">
        <f t="shared" si="263"/>
        <v/>
      </c>
      <c r="AK640" s="31"/>
      <c r="AL640" s="18" t="str">
        <f t="shared" si="264"/>
        <v/>
      </c>
      <c r="AM640" s="18" t="str">
        <f t="shared" si="265"/>
        <v/>
      </c>
      <c r="AN640" s="18" t="str">
        <f t="shared" si="249"/>
        <v/>
      </c>
      <c r="AO640" s="46"/>
      <c r="AP640" s="19" t="str">
        <f t="shared" si="266"/>
        <v/>
      </c>
      <c r="AQ640" s="54"/>
      <c r="AR640" s="21" t="str">
        <f t="shared" si="267"/>
        <v/>
      </c>
      <c r="AS640" s="22" t="str">
        <f t="shared" si="268"/>
        <v/>
      </c>
      <c r="AT640" s="57"/>
      <c r="AU640" s="43"/>
      <c r="AV640" s="60" t="s">
        <v>294</v>
      </c>
      <c r="AW640" s="24"/>
    </row>
    <row r="641" spans="1:49" ht="12" customHeight="1" thickBot="1">
      <c r="A641" s="13">
        <f t="shared" si="247"/>
        <v>640</v>
      </c>
      <c r="B641" s="14" t="s">
        <v>7</v>
      </c>
      <c r="C641" s="15" t="s">
        <v>112</v>
      </c>
      <c r="D641" s="67">
        <v>2012</v>
      </c>
      <c r="E641" s="15">
        <v>15</v>
      </c>
      <c r="F641" s="15"/>
      <c r="G641" s="15" t="s">
        <v>2857</v>
      </c>
      <c r="H641" s="15" t="s">
        <v>49</v>
      </c>
      <c r="I641" s="17"/>
      <c r="J641" s="39"/>
      <c r="K641" s="18" t="str">
        <f t="shared" si="250"/>
        <v/>
      </c>
      <c r="L641" s="19" t="str">
        <f t="shared" si="251"/>
        <v/>
      </c>
      <c r="M641" s="34"/>
      <c r="N641" s="18" t="str">
        <f t="shared" si="252"/>
        <v/>
      </c>
      <c r="O641" s="18" t="str">
        <f t="shared" si="253"/>
        <v/>
      </c>
      <c r="P641" s="18" t="str">
        <f t="shared" si="244"/>
        <v/>
      </c>
      <c r="Q641" s="46"/>
      <c r="R641" s="20" t="str">
        <f t="shared" si="254"/>
        <v/>
      </c>
      <c r="S641" s="31"/>
      <c r="T641" s="18" t="str">
        <f t="shared" si="255"/>
        <v/>
      </c>
      <c r="U641" s="18" t="str">
        <f t="shared" si="256"/>
        <v/>
      </c>
      <c r="V641" s="18" t="str">
        <f t="shared" si="245"/>
        <v/>
      </c>
      <c r="W641" s="46"/>
      <c r="X641" s="19" t="str">
        <f t="shared" si="257"/>
        <v/>
      </c>
      <c r="Y641" s="31"/>
      <c r="Z641" s="18" t="str">
        <f t="shared" si="258"/>
        <v/>
      </c>
      <c r="AA641" s="18" t="str">
        <f t="shared" si="259"/>
        <v/>
      </c>
      <c r="AB641" s="18" t="str">
        <f t="shared" si="246"/>
        <v/>
      </c>
      <c r="AC641" s="46"/>
      <c r="AD641" s="19" t="str">
        <f t="shared" si="260"/>
        <v/>
      </c>
      <c r="AE641" s="31"/>
      <c r="AF641" s="18" t="str">
        <f t="shared" si="261"/>
        <v/>
      </c>
      <c r="AG641" s="18" t="str">
        <f t="shared" si="262"/>
        <v/>
      </c>
      <c r="AH641" s="18" t="str">
        <f t="shared" si="248"/>
        <v/>
      </c>
      <c r="AI641" s="46"/>
      <c r="AJ641" s="19" t="str">
        <f t="shared" si="263"/>
        <v/>
      </c>
      <c r="AK641" s="31"/>
      <c r="AL641" s="18" t="str">
        <f t="shared" si="264"/>
        <v/>
      </c>
      <c r="AM641" s="18" t="str">
        <f t="shared" si="265"/>
        <v/>
      </c>
      <c r="AN641" s="18" t="str">
        <f t="shared" si="249"/>
        <v/>
      </c>
      <c r="AO641" s="46"/>
      <c r="AP641" s="19" t="str">
        <f t="shared" si="266"/>
        <v/>
      </c>
      <c r="AQ641" s="54"/>
      <c r="AR641" s="21" t="str">
        <f t="shared" si="267"/>
        <v/>
      </c>
      <c r="AS641" s="22" t="str">
        <f t="shared" si="268"/>
        <v/>
      </c>
      <c r="AT641" s="57"/>
      <c r="AU641" s="43"/>
      <c r="AV641" s="60" t="s">
        <v>294</v>
      </c>
      <c r="AW641" s="24"/>
    </row>
    <row r="642" spans="1:49" ht="12" customHeight="1" thickBot="1">
      <c r="A642" s="13">
        <f t="shared" si="247"/>
        <v>641</v>
      </c>
      <c r="B642" s="14" t="s">
        <v>7</v>
      </c>
      <c r="C642" s="15" t="s">
        <v>112</v>
      </c>
      <c r="D642" s="67">
        <v>2012</v>
      </c>
      <c r="E642" s="15">
        <v>16</v>
      </c>
      <c r="F642" s="15"/>
      <c r="G642" s="15" t="s">
        <v>2857</v>
      </c>
      <c r="H642" s="15" t="s">
        <v>49</v>
      </c>
      <c r="I642" s="17"/>
      <c r="J642" s="39"/>
      <c r="K642" s="18" t="str">
        <f t="shared" si="250"/>
        <v/>
      </c>
      <c r="L642" s="19" t="str">
        <f t="shared" si="251"/>
        <v/>
      </c>
      <c r="M642" s="34"/>
      <c r="N642" s="18" t="str">
        <f t="shared" si="252"/>
        <v/>
      </c>
      <c r="O642" s="18" t="str">
        <f t="shared" si="253"/>
        <v/>
      </c>
      <c r="P642" s="18" t="str">
        <f t="shared" si="244"/>
        <v/>
      </c>
      <c r="Q642" s="46"/>
      <c r="R642" s="20" t="str">
        <f t="shared" si="254"/>
        <v/>
      </c>
      <c r="S642" s="31"/>
      <c r="T642" s="18" t="str">
        <f t="shared" si="255"/>
        <v/>
      </c>
      <c r="U642" s="18" t="str">
        <f t="shared" si="256"/>
        <v/>
      </c>
      <c r="V642" s="18" t="str">
        <f t="shared" si="245"/>
        <v/>
      </c>
      <c r="W642" s="46"/>
      <c r="X642" s="19" t="str">
        <f t="shared" si="257"/>
        <v/>
      </c>
      <c r="Y642" s="31"/>
      <c r="Z642" s="18" t="str">
        <f t="shared" si="258"/>
        <v/>
      </c>
      <c r="AA642" s="18" t="str">
        <f t="shared" si="259"/>
        <v/>
      </c>
      <c r="AB642" s="18" t="str">
        <f t="shared" si="246"/>
        <v/>
      </c>
      <c r="AC642" s="46"/>
      <c r="AD642" s="19" t="str">
        <f t="shared" si="260"/>
        <v/>
      </c>
      <c r="AE642" s="31"/>
      <c r="AF642" s="18" t="str">
        <f t="shared" si="261"/>
        <v/>
      </c>
      <c r="AG642" s="18" t="str">
        <f t="shared" si="262"/>
        <v/>
      </c>
      <c r="AH642" s="18" t="str">
        <f t="shared" si="248"/>
        <v/>
      </c>
      <c r="AI642" s="46"/>
      <c r="AJ642" s="19" t="str">
        <f t="shared" si="263"/>
        <v/>
      </c>
      <c r="AK642" s="31"/>
      <c r="AL642" s="18" t="str">
        <f t="shared" si="264"/>
        <v/>
      </c>
      <c r="AM642" s="18" t="str">
        <f t="shared" si="265"/>
        <v/>
      </c>
      <c r="AN642" s="18" t="str">
        <f t="shared" si="249"/>
        <v/>
      </c>
      <c r="AO642" s="46"/>
      <c r="AP642" s="19" t="str">
        <f t="shared" si="266"/>
        <v/>
      </c>
      <c r="AQ642" s="54"/>
      <c r="AR642" s="21" t="str">
        <f t="shared" si="267"/>
        <v/>
      </c>
      <c r="AS642" s="22" t="str">
        <f t="shared" si="268"/>
        <v/>
      </c>
      <c r="AT642" s="57"/>
      <c r="AU642" s="43"/>
      <c r="AV642" s="60" t="s">
        <v>294</v>
      </c>
      <c r="AW642" s="24"/>
    </row>
    <row r="643" spans="1:49" ht="12" customHeight="1" thickBot="1">
      <c r="A643" s="13">
        <f t="shared" si="247"/>
        <v>642</v>
      </c>
      <c r="B643" s="14" t="s">
        <v>7</v>
      </c>
      <c r="C643" s="15" t="s">
        <v>112</v>
      </c>
      <c r="D643" s="67">
        <v>2012</v>
      </c>
      <c r="E643" s="15">
        <v>17</v>
      </c>
      <c r="F643" s="15"/>
      <c r="G643" s="15" t="s">
        <v>2857</v>
      </c>
      <c r="H643" s="15" t="s">
        <v>49</v>
      </c>
      <c r="I643" s="17"/>
      <c r="J643" s="39"/>
      <c r="K643" s="18" t="str">
        <f t="shared" si="250"/>
        <v/>
      </c>
      <c r="L643" s="19" t="str">
        <f t="shared" si="251"/>
        <v/>
      </c>
      <c r="M643" s="34"/>
      <c r="N643" s="18" t="str">
        <f t="shared" si="252"/>
        <v/>
      </c>
      <c r="O643" s="18" t="str">
        <f t="shared" si="253"/>
        <v/>
      </c>
      <c r="P643" s="18" t="str">
        <f t="shared" ref="P643:P706" si="269">IF($AT643="","",IF($AT643=1,"TRUE","FALSE"))</f>
        <v/>
      </c>
      <c r="Q643" s="46"/>
      <c r="R643" s="20" t="str">
        <f t="shared" si="254"/>
        <v/>
      </c>
      <c r="S643" s="31"/>
      <c r="T643" s="18" t="str">
        <f t="shared" si="255"/>
        <v/>
      </c>
      <c r="U643" s="18" t="str">
        <f t="shared" si="256"/>
        <v/>
      </c>
      <c r="V643" s="18" t="str">
        <f t="shared" ref="V643:V706" si="270">IF($AT643="","",IF($AT643=2,"TRUE","FALSE"))</f>
        <v/>
      </c>
      <c r="W643" s="46"/>
      <c r="X643" s="19" t="str">
        <f t="shared" si="257"/>
        <v/>
      </c>
      <c r="Y643" s="31"/>
      <c r="Z643" s="18" t="str">
        <f t="shared" si="258"/>
        <v/>
      </c>
      <c r="AA643" s="18" t="str">
        <f t="shared" si="259"/>
        <v/>
      </c>
      <c r="AB643" s="18" t="str">
        <f t="shared" ref="AB643:AB706" si="271">IF($AT643="","",IF($AT643=3,"TRUE","FALSE"))</f>
        <v/>
      </c>
      <c r="AC643" s="46"/>
      <c r="AD643" s="19" t="str">
        <f t="shared" si="260"/>
        <v/>
      </c>
      <c r="AE643" s="31"/>
      <c r="AF643" s="18" t="str">
        <f t="shared" si="261"/>
        <v/>
      </c>
      <c r="AG643" s="18" t="str">
        <f t="shared" si="262"/>
        <v/>
      </c>
      <c r="AH643" s="18" t="str">
        <f t="shared" si="248"/>
        <v/>
      </c>
      <c r="AI643" s="46"/>
      <c r="AJ643" s="19" t="str">
        <f t="shared" si="263"/>
        <v/>
      </c>
      <c r="AK643" s="31"/>
      <c r="AL643" s="18" t="str">
        <f t="shared" si="264"/>
        <v/>
      </c>
      <c r="AM643" s="18" t="str">
        <f t="shared" si="265"/>
        <v/>
      </c>
      <c r="AN643" s="18" t="str">
        <f t="shared" si="249"/>
        <v/>
      </c>
      <c r="AO643" s="46"/>
      <c r="AP643" s="19" t="str">
        <f t="shared" si="266"/>
        <v/>
      </c>
      <c r="AQ643" s="54"/>
      <c r="AR643" s="21" t="str">
        <f t="shared" si="267"/>
        <v/>
      </c>
      <c r="AS643" s="22" t="str">
        <f t="shared" si="268"/>
        <v/>
      </c>
      <c r="AT643" s="57"/>
      <c r="AU643" s="43"/>
      <c r="AV643" s="60" t="s">
        <v>294</v>
      </c>
      <c r="AW643" s="24"/>
    </row>
    <row r="644" spans="1:49" ht="12" customHeight="1" thickBot="1">
      <c r="A644" s="13">
        <f t="shared" ref="A644:A707" si="272">ROW(A644)-1</f>
        <v>643</v>
      </c>
      <c r="B644" s="14" t="s">
        <v>7</v>
      </c>
      <c r="C644" s="15" t="s">
        <v>112</v>
      </c>
      <c r="D644" s="67">
        <v>2012</v>
      </c>
      <c r="E644" s="15">
        <v>18</v>
      </c>
      <c r="F644" s="15"/>
      <c r="G644" s="15" t="s">
        <v>2857</v>
      </c>
      <c r="H644" s="15" t="s">
        <v>49</v>
      </c>
      <c r="I644" s="17"/>
      <c r="J644" s="39"/>
      <c r="K644" s="18" t="str">
        <f t="shared" si="250"/>
        <v/>
      </c>
      <c r="L644" s="19" t="str">
        <f t="shared" si="251"/>
        <v/>
      </c>
      <c r="M644" s="34"/>
      <c r="N644" s="18" t="str">
        <f t="shared" si="252"/>
        <v/>
      </c>
      <c r="O644" s="18" t="str">
        <f t="shared" si="253"/>
        <v/>
      </c>
      <c r="P644" s="18" t="str">
        <f t="shared" si="269"/>
        <v/>
      </c>
      <c r="Q644" s="46"/>
      <c r="R644" s="20" t="str">
        <f t="shared" si="254"/>
        <v/>
      </c>
      <c r="S644" s="31"/>
      <c r="T644" s="18" t="str">
        <f t="shared" si="255"/>
        <v/>
      </c>
      <c r="U644" s="18" t="str">
        <f t="shared" si="256"/>
        <v/>
      </c>
      <c r="V644" s="18" t="str">
        <f t="shared" si="270"/>
        <v/>
      </c>
      <c r="W644" s="46"/>
      <c r="X644" s="19" t="str">
        <f t="shared" si="257"/>
        <v/>
      </c>
      <c r="Y644" s="31"/>
      <c r="Z644" s="18" t="str">
        <f t="shared" si="258"/>
        <v/>
      </c>
      <c r="AA644" s="18" t="str">
        <f t="shared" si="259"/>
        <v/>
      </c>
      <c r="AB644" s="18" t="str">
        <f t="shared" si="271"/>
        <v/>
      </c>
      <c r="AC644" s="46"/>
      <c r="AD644" s="19" t="str">
        <f t="shared" si="260"/>
        <v/>
      </c>
      <c r="AE644" s="31"/>
      <c r="AF644" s="18" t="str">
        <f t="shared" si="261"/>
        <v/>
      </c>
      <c r="AG644" s="18" t="str">
        <f t="shared" si="262"/>
        <v/>
      </c>
      <c r="AH644" s="18" t="str">
        <f t="shared" ref="AH644:AH707" si="273">IF($AT644="","",IF($AT644=4,"TRUE","FALSE"))</f>
        <v/>
      </c>
      <c r="AI644" s="46"/>
      <c r="AJ644" s="19" t="str">
        <f t="shared" si="263"/>
        <v/>
      </c>
      <c r="AK644" s="31"/>
      <c r="AL644" s="18" t="str">
        <f t="shared" si="264"/>
        <v/>
      </c>
      <c r="AM644" s="18" t="str">
        <f t="shared" si="265"/>
        <v/>
      </c>
      <c r="AN644" s="18" t="str">
        <f t="shared" ref="AN644:AN707" si="274">IF($AT644="","",IF($AT644=5,"TRUE","FALSE"))</f>
        <v/>
      </c>
      <c r="AO644" s="46"/>
      <c r="AP644" s="19" t="str">
        <f t="shared" si="266"/>
        <v/>
      </c>
      <c r="AQ644" s="54"/>
      <c r="AR644" s="21" t="str">
        <f t="shared" si="267"/>
        <v/>
      </c>
      <c r="AS644" s="22" t="str">
        <f t="shared" si="268"/>
        <v/>
      </c>
      <c r="AT644" s="57"/>
      <c r="AU644" s="43"/>
      <c r="AV644" s="60" t="s">
        <v>294</v>
      </c>
      <c r="AW644" s="24"/>
    </row>
    <row r="645" spans="1:49" ht="12" customHeight="1" thickBot="1">
      <c r="A645" s="13">
        <f t="shared" si="272"/>
        <v>644</v>
      </c>
      <c r="B645" s="14" t="s">
        <v>7</v>
      </c>
      <c r="C645" s="15" t="s">
        <v>112</v>
      </c>
      <c r="D645" s="67">
        <v>2012</v>
      </c>
      <c r="E645" s="15">
        <v>19</v>
      </c>
      <c r="F645" s="15"/>
      <c r="G645" s="15" t="s">
        <v>2857</v>
      </c>
      <c r="H645" s="15" t="s">
        <v>49</v>
      </c>
      <c r="I645" s="17"/>
      <c r="J645" s="39"/>
      <c r="K645" s="18" t="str">
        <f t="shared" si="250"/>
        <v/>
      </c>
      <c r="L645" s="19" t="str">
        <f t="shared" si="251"/>
        <v/>
      </c>
      <c r="M645" s="34"/>
      <c r="N645" s="18" t="str">
        <f t="shared" si="252"/>
        <v/>
      </c>
      <c r="O645" s="18" t="str">
        <f t="shared" si="253"/>
        <v/>
      </c>
      <c r="P645" s="18" t="str">
        <f t="shared" si="269"/>
        <v/>
      </c>
      <c r="Q645" s="46"/>
      <c r="R645" s="20" t="str">
        <f t="shared" si="254"/>
        <v/>
      </c>
      <c r="S645" s="31"/>
      <c r="T645" s="18" t="str">
        <f t="shared" si="255"/>
        <v/>
      </c>
      <c r="U645" s="18" t="str">
        <f t="shared" si="256"/>
        <v/>
      </c>
      <c r="V645" s="18" t="str">
        <f t="shared" si="270"/>
        <v/>
      </c>
      <c r="W645" s="46"/>
      <c r="X645" s="19" t="str">
        <f t="shared" si="257"/>
        <v/>
      </c>
      <c r="Y645" s="31"/>
      <c r="Z645" s="18" t="str">
        <f t="shared" si="258"/>
        <v/>
      </c>
      <c r="AA645" s="18" t="str">
        <f t="shared" si="259"/>
        <v/>
      </c>
      <c r="AB645" s="18" t="str">
        <f t="shared" si="271"/>
        <v/>
      </c>
      <c r="AC645" s="46"/>
      <c r="AD645" s="19" t="str">
        <f t="shared" si="260"/>
        <v/>
      </c>
      <c r="AE645" s="31"/>
      <c r="AF645" s="18" t="str">
        <f t="shared" si="261"/>
        <v/>
      </c>
      <c r="AG645" s="18" t="str">
        <f t="shared" si="262"/>
        <v/>
      </c>
      <c r="AH645" s="18" t="str">
        <f t="shared" si="273"/>
        <v/>
      </c>
      <c r="AI645" s="46"/>
      <c r="AJ645" s="19" t="str">
        <f t="shared" si="263"/>
        <v/>
      </c>
      <c r="AK645" s="31"/>
      <c r="AL645" s="18" t="str">
        <f t="shared" si="264"/>
        <v/>
      </c>
      <c r="AM645" s="18" t="str">
        <f t="shared" si="265"/>
        <v/>
      </c>
      <c r="AN645" s="18" t="str">
        <f t="shared" si="274"/>
        <v/>
      </c>
      <c r="AO645" s="46"/>
      <c r="AP645" s="19" t="str">
        <f t="shared" si="266"/>
        <v/>
      </c>
      <c r="AQ645" s="54"/>
      <c r="AR645" s="21" t="str">
        <f t="shared" si="267"/>
        <v/>
      </c>
      <c r="AS645" s="22" t="str">
        <f t="shared" si="268"/>
        <v/>
      </c>
      <c r="AT645" s="57"/>
      <c r="AU645" s="43"/>
      <c r="AV645" s="60" t="s">
        <v>294</v>
      </c>
      <c r="AW645" s="24"/>
    </row>
    <row r="646" spans="1:49" ht="12" customHeight="1" thickBot="1">
      <c r="A646" s="13">
        <f t="shared" si="272"/>
        <v>645</v>
      </c>
      <c r="B646" s="14" t="s">
        <v>7</v>
      </c>
      <c r="C646" s="15" t="s">
        <v>112</v>
      </c>
      <c r="D646" s="67">
        <v>2012</v>
      </c>
      <c r="E646" s="15">
        <v>20</v>
      </c>
      <c r="F646" s="15"/>
      <c r="G646" s="15" t="s">
        <v>2857</v>
      </c>
      <c r="H646" s="15" t="s">
        <v>49</v>
      </c>
      <c r="I646" s="17"/>
      <c r="J646" s="39"/>
      <c r="K646" s="18" t="str">
        <f t="shared" ref="K646:K709" si="275">_xlfn.TRANSLATE(J646,"ja","vi")</f>
        <v/>
      </c>
      <c r="L646" s="19" t="str">
        <f t="shared" ref="L646:L709" si="276">IF(J646="","",_xlfn.CONCAT(TEXT($A646,"000000"),"_question.jpg"))</f>
        <v/>
      </c>
      <c r="M646" s="34"/>
      <c r="N646" s="18" t="str">
        <f t="shared" ref="N646:N709" si="277">_xlfn.TRANSLATE(M646,"ja","vi")</f>
        <v/>
      </c>
      <c r="O646" s="18" t="str">
        <f t="shared" ref="O646:O709" si="278">IF(M646="","",_xlfn.CONCAT(TEXT($A646,"000000"),"_opt1.jpg"))</f>
        <v/>
      </c>
      <c r="P646" s="18" t="str">
        <f t="shared" si="269"/>
        <v/>
      </c>
      <c r="Q646" s="46"/>
      <c r="R646" s="20" t="str">
        <f t="shared" ref="R646:R709" si="279">_xlfn.TRANSLATE(Q646,"ja","vi")</f>
        <v/>
      </c>
      <c r="S646" s="31"/>
      <c r="T646" s="18" t="str">
        <f t="shared" ref="T646:T709" si="280">_xlfn.TRANSLATE(S646,"ja","vi")</f>
        <v/>
      </c>
      <c r="U646" s="18" t="str">
        <f t="shared" ref="U646:U709" si="281">IF(S646="","",_xlfn.CONCAT(TEXT($A646,"000000"),"_opt2.jpg"))</f>
        <v/>
      </c>
      <c r="V646" s="18" t="str">
        <f t="shared" si="270"/>
        <v/>
      </c>
      <c r="W646" s="46"/>
      <c r="X646" s="19" t="str">
        <f t="shared" ref="X646:X709" si="282">_xlfn.TRANSLATE(W646,"ja","vi")</f>
        <v/>
      </c>
      <c r="Y646" s="31"/>
      <c r="Z646" s="18" t="str">
        <f t="shared" ref="Z646:Z709" si="283">_xlfn.TRANSLATE(Y646,"ja","vi")</f>
        <v/>
      </c>
      <c r="AA646" s="18" t="str">
        <f t="shared" ref="AA646:AA709" si="284">IF(Y646="","",_xlfn.CONCAT(TEXT($A646,"000000"),"_opt3.jpg"))</f>
        <v/>
      </c>
      <c r="AB646" s="18" t="str">
        <f t="shared" si="271"/>
        <v/>
      </c>
      <c r="AC646" s="46"/>
      <c r="AD646" s="19" t="str">
        <f t="shared" ref="AD646:AD709" si="285">_xlfn.TRANSLATE(AC646,"ja","vi")</f>
        <v/>
      </c>
      <c r="AE646" s="31"/>
      <c r="AF646" s="18" t="str">
        <f t="shared" ref="AF646:AF709" si="286">_xlfn.TRANSLATE(AE646,"ja","vi")</f>
        <v/>
      </c>
      <c r="AG646" s="18" t="str">
        <f t="shared" ref="AG646:AG709" si="287">IF(AE646="","",_xlfn.CONCAT(TEXT($A646,"000000"),"_opt4.jpg"))</f>
        <v/>
      </c>
      <c r="AH646" s="18" t="str">
        <f t="shared" si="273"/>
        <v/>
      </c>
      <c r="AI646" s="46"/>
      <c r="AJ646" s="19" t="str">
        <f t="shared" ref="AJ646:AJ709" si="288">_xlfn.TRANSLATE(AI646,"ja","vi")</f>
        <v/>
      </c>
      <c r="AK646" s="31"/>
      <c r="AL646" s="18" t="str">
        <f t="shared" ref="AL646:AL709" si="289">_xlfn.TRANSLATE(AK646,"ja","vi")</f>
        <v/>
      </c>
      <c r="AM646" s="18" t="str">
        <f t="shared" ref="AM646:AM709" si="290">IF(AK646="","",_xlfn.CONCAT(TEXT($A646,"000000"),"_opt5.jpg"))</f>
        <v/>
      </c>
      <c r="AN646" s="18" t="str">
        <f t="shared" si="274"/>
        <v/>
      </c>
      <c r="AO646" s="46"/>
      <c r="AP646" s="19" t="str">
        <f t="shared" ref="AP646:AP709" si="291">_xlfn.TRANSLATE(AO646,"ja","vi")</f>
        <v/>
      </c>
      <c r="AQ646" s="54"/>
      <c r="AR646" s="21" t="str">
        <f t="shared" ref="AR646:AR709" si="292">_xlfn.TRANSLATE(AQ646,"ja","vi")</f>
        <v/>
      </c>
      <c r="AS646" s="22" t="str">
        <f t="shared" ref="AS646:AS709" si="293">IF(AQ646="","",_xlfn.CONCAT(TEXT($A646,"000000"),"_explain.jpg"))</f>
        <v/>
      </c>
      <c r="AT646" s="57"/>
      <c r="AU646" s="43"/>
      <c r="AV646" s="60" t="s">
        <v>294</v>
      </c>
      <c r="AW646" s="24"/>
    </row>
    <row r="647" spans="1:49" ht="12" customHeight="1" thickBot="1">
      <c r="A647" s="13">
        <f t="shared" si="272"/>
        <v>646</v>
      </c>
      <c r="B647" s="14" t="s">
        <v>7</v>
      </c>
      <c r="C647" s="15" t="s">
        <v>112</v>
      </c>
      <c r="D647" s="67">
        <v>2012</v>
      </c>
      <c r="E647" s="15">
        <v>21</v>
      </c>
      <c r="F647" s="15"/>
      <c r="G647" s="15" t="s">
        <v>2857</v>
      </c>
      <c r="H647" s="15" t="s">
        <v>49</v>
      </c>
      <c r="I647" s="17"/>
      <c r="J647" s="39"/>
      <c r="K647" s="18" t="str">
        <f t="shared" si="275"/>
        <v/>
      </c>
      <c r="L647" s="19" t="str">
        <f t="shared" si="276"/>
        <v/>
      </c>
      <c r="M647" s="34"/>
      <c r="N647" s="18" t="str">
        <f t="shared" si="277"/>
        <v/>
      </c>
      <c r="O647" s="18" t="str">
        <f t="shared" si="278"/>
        <v/>
      </c>
      <c r="P647" s="18" t="str">
        <f t="shared" si="269"/>
        <v/>
      </c>
      <c r="Q647" s="46"/>
      <c r="R647" s="20" t="str">
        <f t="shared" si="279"/>
        <v/>
      </c>
      <c r="S647" s="31"/>
      <c r="T647" s="18" t="str">
        <f t="shared" si="280"/>
        <v/>
      </c>
      <c r="U647" s="18" t="str">
        <f t="shared" si="281"/>
        <v/>
      </c>
      <c r="V647" s="18" t="str">
        <f t="shared" si="270"/>
        <v/>
      </c>
      <c r="W647" s="46"/>
      <c r="X647" s="19" t="str">
        <f t="shared" si="282"/>
        <v/>
      </c>
      <c r="Y647" s="31"/>
      <c r="Z647" s="18" t="str">
        <f t="shared" si="283"/>
        <v/>
      </c>
      <c r="AA647" s="18" t="str">
        <f t="shared" si="284"/>
        <v/>
      </c>
      <c r="AB647" s="18" t="str">
        <f t="shared" si="271"/>
        <v/>
      </c>
      <c r="AC647" s="46"/>
      <c r="AD647" s="19" t="str">
        <f t="shared" si="285"/>
        <v/>
      </c>
      <c r="AE647" s="31"/>
      <c r="AF647" s="18" t="str">
        <f t="shared" si="286"/>
        <v/>
      </c>
      <c r="AG647" s="18" t="str">
        <f t="shared" si="287"/>
        <v/>
      </c>
      <c r="AH647" s="18" t="str">
        <f t="shared" si="273"/>
        <v/>
      </c>
      <c r="AI647" s="46"/>
      <c r="AJ647" s="19" t="str">
        <f t="shared" si="288"/>
        <v/>
      </c>
      <c r="AK647" s="31"/>
      <c r="AL647" s="18" t="str">
        <f t="shared" si="289"/>
        <v/>
      </c>
      <c r="AM647" s="18" t="str">
        <f t="shared" si="290"/>
        <v/>
      </c>
      <c r="AN647" s="18" t="str">
        <f t="shared" si="274"/>
        <v/>
      </c>
      <c r="AO647" s="46"/>
      <c r="AP647" s="19" t="str">
        <f t="shared" si="291"/>
        <v/>
      </c>
      <c r="AQ647" s="54"/>
      <c r="AR647" s="21" t="str">
        <f t="shared" si="292"/>
        <v/>
      </c>
      <c r="AS647" s="22" t="str">
        <f t="shared" si="293"/>
        <v/>
      </c>
      <c r="AT647" s="57"/>
      <c r="AU647" s="43"/>
      <c r="AV647" s="60" t="s">
        <v>294</v>
      </c>
      <c r="AW647" s="24"/>
    </row>
    <row r="648" spans="1:49" ht="12" customHeight="1" thickBot="1">
      <c r="A648" s="13">
        <f t="shared" si="272"/>
        <v>647</v>
      </c>
      <c r="B648" s="14" t="s">
        <v>7</v>
      </c>
      <c r="C648" s="15" t="s">
        <v>112</v>
      </c>
      <c r="D648" s="67">
        <v>2012</v>
      </c>
      <c r="E648" s="15">
        <v>22</v>
      </c>
      <c r="F648" s="15"/>
      <c r="G648" s="15" t="s">
        <v>2857</v>
      </c>
      <c r="H648" s="15" t="s">
        <v>49</v>
      </c>
      <c r="I648" s="17"/>
      <c r="J648" s="39"/>
      <c r="K648" s="18" t="str">
        <f t="shared" si="275"/>
        <v/>
      </c>
      <c r="L648" s="19" t="str">
        <f t="shared" si="276"/>
        <v/>
      </c>
      <c r="M648" s="34"/>
      <c r="N648" s="18" t="str">
        <f t="shared" si="277"/>
        <v/>
      </c>
      <c r="O648" s="18" t="str">
        <f t="shared" si="278"/>
        <v/>
      </c>
      <c r="P648" s="18" t="str">
        <f t="shared" si="269"/>
        <v/>
      </c>
      <c r="Q648" s="46"/>
      <c r="R648" s="20" t="str">
        <f t="shared" si="279"/>
        <v/>
      </c>
      <c r="S648" s="31"/>
      <c r="T648" s="18" t="str">
        <f t="shared" si="280"/>
        <v/>
      </c>
      <c r="U648" s="18" t="str">
        <f t="shared" si="281"/>
        <v/>
      </c>
      <c r="V648" s="18" t="str">
        <f t="shared" si="270"/>
        <v/>
      </c>
      <c r="W648" s="46"/>
      <c r="X648" s="19" t="str">
        <f t="shared" si="282"/>
        <v/>
      </c>
      <c r="Y648" s="31"/>
      <c r="Z648" s="18" t="str">
        <f t="shared" si="283"/>
        <v/>
      </c>
      <c r="AA648" s="18" t="str">
        <f t="shared" si="284"/>
        <v/>
      </c>
      <c r="AB648" s="18" t="str">
        <f t="shared" si="271"/>
        <v/>
      </c>
      <c r="AC648" s="46"/>
      <c r="AD648" s="19" t="str">
        <f t="shared" si="285"/>
        <v/>
      </c>
      <c r="AE648" s="31"/>
      <c r="AF648" s="18" t="str">
        <f t="shared" si="286"/>
        <v/>
      </c>
      <c r="AG648" s="18" t="str">
        <f t="shared" si="287"/>
        <v/>
      </c>
      <c r="AH648" s="18" t="str">
        <f t="shared" si="273"/>
        <v/>
      </c>
      <c r="AI648" s="46"/>
      <c r="AJ648" s="19" t="str">
        <f t="shared" si="288"/>
        <v/>
      </c>
      <c r="AK648" s="31"/>
      <c r="AL648" s="18" t="str">
        <f t="shared" si="289"/>
        <v/>
      </c>
      <c r="AM648" s="18" t="str">
        <f t="shared" si="290"/>
        <v/>
      </c>
      <c r="AN648" s="18" t="str">
        <f t="shared" si="274"/>
        <v/>
      </c>
      <c r="AO648" s="46"/>
      <c r="AP648" s="19" t="str">
        <f t="shared" si="291"/>
        <v/>
      </c>
      <c r="AQ648" s="54"/>
      <c r="AR648" s="21" t="str">
        <f t="shared" si="292"/>
        <v/>
      </c>
      <c r="AS648" s="22" t="str">
        <f t="shared" si="293"/>
        <v/>
      </c>
      <c r="AT648" s="57"/>
      <c r="AU648" s="43"/>
      <c r="AV648" s="60" t="s">
        <v>294</v>
      </c>
      <c r="AW648" s="24"/>
    </row>
    <row r="649" spans="1:49" ht="12" customHeight="1" thickBot="1">
      <c r="A649" s="13">
        <f t="shared" si="272"/>
        <v>648</v>
      </c>
      <c r="B649" s="14" t="s">
        <v>7</v>
      </c>
      <c r="C649" s="15" t="s">
        <v>112</v>
      </c>
      <c r="D649" s="67">
        <v>2012</v>
      </c>
      <c r="E649" s="15">
        <v>23</v>
      </c>
      <c r="F649" s="15"/>
      <c r="G649" s="15" t="s">
        <v>2857</v>
      </c>
      <c r="H649" s="15" t="s">
        <v>49</v>
      </c>
      <c r="I649" s="17"/>
      <c r="J649" s="39"/>
      <c r="K649" s="18" t="str">
        <f t="shared" si="275"/>
        <v/>
      </c>
      <c r="L649" s="19" t="str">
        <f t="shared" si="276"/>
        <v/>
      </c>
      <c r="M649" s="34"/>
      <c r="N649" s="18" t="str">
        <f t="shared" si="277"/>
        <v/>
      </c>
      <c r="O649" s="18" t="str">
        <f t="shared" si="278"/>
        <v/>
      </c>
      <c r="P649" s="18" t="str">
        <f t="shared" si="269"/>
        <v/>
      </c>
      <c r="Q649" s="46"/>
      <c r="R649" s="20" t="str">
        <f t="shared" si="279"/>
        <v/>
      </c>
      <c r="S649" s="31"/>
      <c r="T649" s="18" t="str">
        <f t="shared" si="280"/>
        <v/>
      </c>
      <c r="U649" s="18" t="str">
        <f t="shared" si="281"/>
        <v/>
      </c>
      <c r="V649" s="18" t="str">
        <f t="shared" si="270"/>
        <v/>
      </c>
      <c r="W649" s="46"/>
      <c r="X649" s="19" t="str">
        <f t="shared" si="282"/>
        <v/>
      </c>
      <c r="Y649" s="31"/>
      <c r="Z649" s="18" t="str">
        <f t="shared" si="283"/>
        <v/>
      </c>
      <c r="AA649" s="18" t="str">
        <f t="shared" si="284"/>
        <v/>
      </c>
      <c r="AB649" s="18" t="str">
        <f t="shared" si="271"/>
        <v/>
      </c>
      <c r="AC649" s="46"/>
      <c r="AD649" s="19" t="str">
        <f t="shared" si="285"/>
        <v/>
      </c>
      <c r="AE649" s="31"/>
      <c r="AF649" s="18" t="str">
        <f t="shared" si="286"/>
        <v/>
      </c>
      <c r="AG649" s="18" t="str">
        <f t="shared" si="287"/>
        <v/>
      </c>
      <c r="AH649" s="18" t="str">
        <f t="shared" si="273"/>
        <v/>
      </c>
      <c r="AI649" s="46"/>
      <c r="AJ649" s="19" t="str">
        <f t="shared" si="288"/>
        <v/>
      </c>
      <c r="AK649" s="31"/>
      <c r="AL649" s="18" t="str">
        <f t="shared" si="289"/>
        <v/>
      </c>
      <c r="AM649" s="18" t="str">
        <f t="shared" si="290"/>
        <v/>
      </c>
      <c r="AN649" s="18" t="str">
        <f t="shared" si="274"/>
        <v/>
      </c>
      <c r="AO649" s="46"/>
      <c r="AP649" s="19" t="str">
        <f t="shared" si="291"/>
        <v/>
      </c>
      <c r="AQ649" s="54"/>
      <c r="AR649" s="21" t="str">
        <f t="shared" si="292"/>
        <v/>
      </c>
      <c r="AS649" s="22" t="str">
        <f t="shared" si="293"/>
        <v/>
      </c>
      <c r="AT649" s="57"/>
      <c r="AU649" s="43"/>
      <c r="AV649" s="60" t="s">
        <v>294</v>
      </c>
      <c r="AW649" s="24"/>
    </row>
    <row r="650" spans="1:49" ht="12" customHeight="1" thickBot="1">
      <c r="A650" s="13">
        <f t="shared" si="272"/>
        <v>649</v>
      </c>
      <c r="B650" s="14" t="s">
        <v>7</v>
      </c>
      <c r="C650" s="15" t="s">
        <v>112</v>
      </c>
      <c r="D650" s="67">
        <v>2012</v>
      </c>
      <c r="E650" s="15">
        <v>24</v>
      </c>
      <c r="F650" s="15"/>
      <c r="G650" s="15" t="s">
        <v>2857</v>
      </c>
      <c r="H650" s="15" t="s">
        <v>49</v>
      </c>
      <c r="I650" s="17"/>
      <c r="J650" s="39"/>
      <c r="K650" s="18" t="str">
        <f t="shared" si="275"/>
        <v/>
      </c>
      <c r="L650" s="19" t="str">
        <f t="shared" si="276"/>
        <v/>
      </c>
      <c r="M650" s="34"/>
      <c r="N650" s="18" t="str">
        <f t="shared" si="277"/>
        <v/>
      </c>
      <c r="O650" s="18" t="str">
        <f t="shared" si="278"/>
        <v/>
      </c>
      <c r="P650" s="18" t="str">
        <f t="shared" si="269"/>
        <v/>
      </c>
      <c r="Q650" s="46"/>
      <c r="R650" s="20" t="str">
        <f t="shared" si="279"/>
        <v/>
      </c>
      <c r="S650" s="31"/>
      <c r="T650" s="18" t="str">
        <f t="shared" si="280"/>
        <v/>
      </c>
      <c r="U650" s="18" t="str">
        <f t="shared" si="281"/>
        <v/>
      </c>
      <c r="V650" s="18" t="str">
        <f t="shared" si="270"/>
        <v/>
      </c>
      <c r="W650" s="46"/>
      <c r="X650" s="19" t="str">
        <f t="shared" si="282"/>
        <v/>
      </c>
      <c r="Y650" s="31"/>
      <c r="Z650" s="18" t="str">
        <f t="shared" si="283"/>
        <v/>
      </c>
      <c r="AA650" s="18" t="str">
        <f t="shared" si="284"/>
        <v/>
      </c>
      <c r="AB650" s="18" t="str">
        <f t="shared" si="271"/>
        <v/>
      </c>
      <c r="AC650" s="46"/>
      <c r="AD650" s="19" t="str">
        <f t="shared" si="285"/>
        <v/>
      </c>
      <c r="AE650" s="31"/>
      <c r="AF650" s="18" t="str">
        <f t="shared" si="286"/>
        <v/>
      </c>
      <c r="AG650" s="18" t="str">
        <f t="shared" si="287"/>
        <v/>
      </c>
      <c r="AH650" s="18" t="str">
        <f t="shared" si="273"/>
        <v/>
      </c>
      <c r="AI650" s="46"/>
      <c r="AJ650" s="19" t="str">
        <f t="shared" si="288"/>
        <v/>
      </c>
      <c r="AK650" s="31"/>
      <c r="AL650" s="18" t="str">
        <f t="shared" si="289"/>
        <v/>
      </c>
      <c r="AM650" s="18" t="str">
        <f t="shared" si="290"/>
        <v/>
      </c>
      <c r="AN650" s="18" t="str">
        <f t="shared" si="274"/>
        <v/>
      </c>
      <c r="AO650" s="46"/>
      <c r="AP650" s="19" t="str">
        <f t="shared" si="291"/>
        <v/>
      </c>
      <c r="AQ650" s="54"/>
      <c r="AR650" s="21" t="str">
        <f t="shared" si="292"/>
        <v/>
      </c>
      <c r="AS650" s="22" t="str">
        <f t="shared" si="293"/>
        <v/>
      </c>
      <c r="AT650" s="57"/>
      <c r="AU650" s="43"/>
      <c r="AV650" s="60" t="s">
        <v>294</v>
      </c>
      <c r="AW650" s="24"/>
    </row>
    <row r="651" spans="1:49" ht="12" customHeight="1" thickBot="1">
      <c r="A651" s="13">
        <f t="shared" si="272"/>
        <v>650</v>
      </c>
      <c r="B651" s="14" t="s">
        <v>7</v>
      </c>
      <c r="C651" s="15" t="s">
        <v>112</v>
      </c>
      <c r="D651" s="67">
        <v>2012</v>
      </c>
      <c r="E651" s="15">
        <v>25</v>
      </c>
      <c r="F651" s="15"/>
      <c r="G651" s="15" t="s">
        <v>2857</v>
      </c>
      <c r="H651" s="15" t="s">
        <v>49</v>
      </c>
      <c r="I651" s="17"/>
      <c r="J651" s="39"/>
      <c r="K651" s="18" t="str">
        <f t="shared" si="275"/>
        <v/>
      </c>
      <c r="L651" s="19" t="str">
        <f t="shared" si="276"/>
        <v/>
      </c>
      <c r="M651" s="34"/>
      <c r="N651" s="18" t="str">
        <f t="shared" si="277"/>
        <v/>
      </c>
      <c r="O651" s="18" t="str">
        <f t="shared" si="278"/>
        <v/>
      </c>
      <c r="P651" s="18" t="str">
        <f t="shared" si="269"/>
        <v/>
      </c>
      <c r="Q651" s="46"/>
      <c r="R651" s="20" t="str">
        <f t="shared" si="279"/>
        <v/>
      </c>
      <c r="S651" s="31"/>
      <c r="T651" s="18" t="str">
        <f t="shared" si="280"/>
        <v/>
      </c>
      <c r="U651" s="18" t="str">
        <f t="shared" si="281"/>
        <v/>
      </c>
      <c r="V651" s="18" t="str">
        <f t="shared" si="270"/>
        <v/>
      </c>
      <c r="W651" s="46"/>
      <c r="X651" s="19" t="str">
        <f t="shared" si="282"/>
        <v/>
      </c>
      <c r="Y651" s="31"/>
      <c r="Z651" s="18" t="str">
        <f t="shared" si="283"/>
        <v/>
      </c>
      <c r="AA651" s="18" t="str">
        <f t="shared" si="284"/>
        <v/>
      </c>
      <c r="AB651" s="18" t="str">
        <f t="shared" si="271"/>
        <v/>
      </c>
      <c r="AC651" s="46"/>
      <c r="AD651" s="19" t="str">
        <f t="shared" si="285"/>
        <v/>
      </c>
      <c r="AE651" s="31"/>
      <c r="AF651" s="18" t="str">
        <f t="shared" si="286"/>
        <v/>
      </c>
      <c r="AG651" s="18" t="str">
        <f t="shared" si="287"/>
        <v/>
      </c>
      <c r="AH651" s="18" t="str">
        <f t="shared" si="273"/>
        <v/>
      </c>
      <c r="AI651" s="46"/>
      <c r="AJ651" s="19" t="str">
        <f t="shared" si="288"/>
        <v/>
      </c>
      <c r="AK651" s="31"/>
      <c r="AL651" s="18" t="str">
        <f t="shared" si="289"/>
        <v/>
      </c>
      <c r="AM651" s="18" t="str">
        <f t="shared" si="290"/>
        <v/>
      </c>
      <c r="AN651" s="18" t="str">
        <f t="shared" si="274"/>
        <v/>
      </c>
      <c r="AO651" s="46"/>
      <c r="AP651" s="19" t="str">
        <f t="shared" si="291"/>
        <v/>
      </c>
      <c r="AQ651" s="54"/>
      <c r="AR651" s="21" t="str">
        <f t="shared" si="292"/>
        <v/>
      </c>
      <c r="AS651" s="22" t="str">
        <f t="shared" si="293"/>
        <v/>
      </c>
      <c r="AT651" s="57"/>
      <c r="AU651" s="43"/>
      <c r="AV651" s="60" t="s">
        <v>294</v>
      </c>
      <c r="AW651" s="24"/>
    </row>
    <row r="652" spans="1:49" ht="12" customHeight="1" thickBot="1">
      <c r="A652" s="13">
        <f t="shared" si="272"/>
        <v>651</v>
      </c>
      <c r="B652" s="14" t="s">
        <v>7</v>
      </c>
      <c r="C652" s="15" t="s">
        <v>113</v>
      </c>
      <c r="D652" s="67">
        <v>2024</v>
      </c>
      <c r="E652" s="15">
        <v>1</v>
      </c>
      <c r="F652" s="15" t="s">
        <v>238</v>
      </c>
      <c r="G652" s="15" t="s">
        <v>2857</v>
      </c>
      <c r="H652" s="15" t="s">
        <v>49</v>
      </c>
      <c r="I652" s="17" t="s">
        <v>120</v>
      </c>
      <c r="J652" s="39" t="s">
        <v>270</v>
      </c>
      <c r="K652" s="18" t="str">
        <f t="shared" si="275"/>
        <v>Tuyên bố nào sau đây về mômen thứ cấp mặt cắt ngang của hình mặt cắt ngang A ~ mặt cắt D của hình thể hiện trong hình là không phù hợp nhất? Tuy nhiên, các mômen thứ cấp mặt cắt ngang xung quanh trục X và Y lần lượt là IX và IX.</v>
      </c>
      <c r="L652" s="19" t="str">
        <f t="shared" si="276"/>
        <v>000651_question.jpg</v>
      </c>
      <c r="M652" s="34" t="s">
        <v>271</v>
      </c>
      <c r="N652" s="18" t="str">
        <f t="shared" si="277"/>
        <v>IY của phần A nhỏ hơn 0,5 lần IX của phần A.</v>
      </c>
      <c r="O652" s="18" t="str">
        <f t="shared" si="278"/>
        <v>000651_opt1.jpg</v>
      </c>
      <c r="P652" s="18" t="str">
        <f t="shared" si="269"/>
        <v>FALSE</v>
      </c>
      <c r="Q652" s="51" t="s">
        <v>272</v>
      </c>
      <c r="R652" s="20" t="str">
        <f t="shared" si="279"/>
        <v>Phần A là thép hình chữ I và hướng chiều cao (xung quanh trục X) là chủ đạo. Khoảng 
IX ≒ 4,5×106 mm4
IY ≒ 1,7×106 mm4 
và IY/IX ≒ 0,37&lt;0,5 nên hợp lý.</v>
      </c>
      <c r="S652" s="31" t="s">
        <v>273</v>
      </c>
      <c r="T652" s="18" t="str">
        <f t="shared" si="280"/>
        <v>IX trong phần B bằng IX trong phần A.</v>
      </c>
      <c r="U652" s="18" t="str">
        <f t="shared" si="281"/>
        <v>000651_opt2.jpg</v>
      </c>
      <c r="V652" s="18" t="str">
        <f t="shared" si="270"/>
        <v>FALSE</v>
      </c>
      <c r="W652" s="51" t="s">
        <v>274</v>
      </c>
      <c r="X652" s="19" t="str">
        <f t="shared" si="282"/>
        <v>Phần B là một hình vuông rỗng có kích thước bên ngoài là 100 mm và độ dày thành là 10 mm, và khi tính toán,
IX ≒ 4,9×106 mm4
Nó lớn hơn khoảng 10% so với phần A, không thể nói là bằng nhau.</v>
      </c>
      <c r="Y652" s="31" t="s">
        <v>275</v>
      </c>
      <c r="Z652" s="18" t="str">
        <f t="shared" si="283"/>
        <v>IX của phần C bằng IX của phần A.</v>
      </c>
      <c r="AA652" s="18" t="str">
        <f t="shared" si="284"/>
        <v>000651_opt3.jpg</v>
      </c>
      <c r="AB652" s="18" t="str">
        <f t="shared" si="271"/>
        <v>FALSE</v>
      </c>
      <c r="AC652" s="51" t="s">
        <v>276</v>
      </c>
      <c r="AD652" s="19" t="str">
        <f t="shared" si="285"/>
        <v>Phần C (thép có rãnh) có hình dạng dày 10 mm và mặt bích rộng 80 mm. Khoảng
IX ≒ 4,5×106 mm4 
Nó gần như khớp với phần A.
Mô tả nói chung là thích hợp</v>
      </c>
      <c r="AE652" s="31" t="s">
        <v>277</v>
      </c>
      <c r="AF652" s="18" t="str">
        <f t="shared" si="286"/>
        <v>IY trong phần C không bằng IX trong phần A.</v>
      </c>
      <c r="AG652" s="18" t="str">
        <f t="shared" si="287"/>
        <v>000651_opt4.jpg</v>
      </c>
      <c r="AH652" s="18" t="str">
        <f t="shared" si="273"/>
        <v>FALSE</v>
      </c>
      <c r="AI652" s="51" t="s">
        <v>278</v>
      </c>
      <c r="AJ652" s="19" t="str">
        <f t="shared" si="288"/>
        <v>Phần C có sự giảm đáng kể IY do sự bất đối xứng,
IX (Phần A) ≒ 4,5×106 mm4
Nó rõ ràng là không khớp.
Tuyên bố này là hợp lý.</v>
      </c>
      <c r="AK652" s="31" t="s">
        <v>279</v>
      </c>
      <c r="AL652" s="18" t="str">
        <f t="shared" si="289"/>
        <v>IX của phần D bằng 8 lần IX của phần A.</v>
      </c>
      <c r="AM652" s="18" t="str">
        <f t="shared" si="290"/>
        <v>000651_opt5.jpg</v>
      </c>
      <c r="AN652" s="18" t="str">
        <f t="shared" si="274"/>
        <v>TRUE</v>
      </c>
      <c r="AO652" s="51" t="s">
        <v>280</v>
      </c>
      <c r="AP652" s="19" t="str">
        <f t="shared" si="291"/>
        <v>Phần D có kích thước gần gấp đôi (chiều cao 200 mm, chiều rộng mặt bích 200 mm, độ dày 20 mm).
Nếu bạn tăng gấp đôi kích thước, IX sẽ tăng lên 24 = 16x.
Ngay cả trong tính toán thực tế, IX (tiết diện D) ≒ 7,2×107 mm4 ≈ 16×IX (mặt cắt ngang A) và "8 lần" là không chính xác.</v>
      </c>
      <c r="AQ652" s="54"/>
      <c r="AR652" s="21" t="str">
        <f t="shared" si="292"/>
        <v/>
      </c>
      <c r="AS652" s="22" t="str">
        <f t="shared" si="293"/>
        <v/>
      </c>
      <c r="AT652" s="57">
        <v>5</v>
      </c>
      <c r="AU652" s="54" t="s">
        <v>77</v>
      </c>
      <c r="AV652" s="60" t="s">
        <v>294</v>
      </c>
      <c r="AW652" s="24"/>
    </row>
    <row r="653" spans="1:49" ht="12" customHeight="1" thickBot="1">
      <c r="A653" s="13">
        <f t="shared" si="272"/>
        <v>652</v>
      </c>
      <c r="B653" s="14" t="s">
        <v>7</v>
      </c>
      <c r="C653" s="15" t="s">
        <v>113</v>
      </c>
      <c r="D653" s="67">
        <v>2024</v>
      </c>
      <c r="E653" s="15">
        <v>2</v>
      </c>
      <c r="F653" s="15"/>
      <c r="G653" s="15" t="s">
        <v>2857</v>
      </c>
      <c r="H653" s="15" t="s">
        <v>49</v>
      </c>
      <c r="I653" s="17"/>
      <c r="J653" s="39"/>
      <c r="K653" s="18" t="str">
        <f t="shared" si="275"/>
        <v/>
      </c>
      <c r="L653" s="19" t="str">
        <f t="shared" si="276"/>
        <v/>
      </c>
      <c r="M653" s="34"/>
      <c r="N653" s="18" t="str">
        <f t="shared" si="277"/>
        <v/>
      </c>
      <c r="O653" s="18" t="str">
        <f t="shared" si="278"/>
        <v/>
      </c>
      <c r="P653" s="18" t="str">
        <f t="shared" si="269"/>
        <v/>
      </c>
      <c r="Q653" s="46"/>
      <c r="R653" s="20" t="str">
        <f t="shared" si="279"/>
        <v/>
      </c>
      <c r="S653" s="31"/>
      <c r="T653" s="18" t="str">
        <f t="shared" si="280"/>
        <v/>
      </c>
      <c r="U653" s="18" t="str">
        <f t="shared" si="281"/>
        <v/>
      </c>
      <c r="V653" s="18" t="str">
        <f t="shared" si="270"/>
        <v/>
      </c>
      <c r="W653" s="46"/>
      <c r="X653" s="19" t="str">
        <f t="shared" si="282"/>
        <v/>
      </c>
      <c r="Y653" s="31"/>
      <c r="Z653" s="18" t="str">
        <f t="shared" si="283"/>
        <v/>
      </c>
      <c r="AA653" s="18" t="str">
        <f t="shared" si="284"/>
        <v/>
      </c>
      <c r="AB653" s="18" t="str">
        <f t="shared" si="271"/>
        <v/>
      </c>
      <c r="AC653" s="46"/>
      <c r="AD653" s="19" t="str">
        <f t="shared" si="285"/>
        <v/>
      </c>
      <c r="AE653" s="31"/>
      <c r="AF653" s="18" t="str">
        <f t="shared" si="286"/>
        <v/>
      </c>
      <c r="AG653" s="18" t="str">
        <f t="shared" si="287"/>
        <v/>
      </c>
      <c r="AH653" s="18" t="str">
        <f t="shared" si="273"/>
        <v/>
      </c>
      <c r="AI653" s="46"/>
      <c r="AJ653" s="19" t="str">
        <f t="shared" si="288"/>
        <v/>
      </c>
      <c r="AK653" s="31"/>
      <c r="AL653" s="18" t="str">
        <f t="shared" si="289"/>
        <v/>
      </c>
      <c r="AM653" s="18" t="str">
        <f t="shared" si="290"/>
        <v/>
      </c>
      <c r="AN653" s="18" t="str">
        <f t="shared" si="274"/>
        <v/>
      </c>
      <c r="AO653" s="46"/>
      <c r="AP653" s="19" t="str">
        <f t="shared" si="291"/>
        <v/>
      </c>
      <c r="AQ653" s="54"/>
      <c r="AR653" s="21" t="str">
        <f t="shared" si="292"/>
        <v/>
      </c>
      <c r="AS653" s="22" t="str">
        <f t="shared" si="293"/>
        <v/>
      </c>
      <c r="AT653" s="57"/>
      <c r="AU653" s="43"/>
      <c r="AV653" s="60" t="s">
        <v>294</v>
      </c>
      <c r="AW653" s="24"/>
    </row>
    <row r="654" spans="1:49" ht="12" customHeight="1" thickBot="1">
      <c r="A654" s="13">
        <f t="shared" si="272"/>
        <v>653</v>
      </c>
      <c r="B654" s="14" t="s">
        <v>7</v>
      </c>
      <c r="C654" s="15" t="s">
        <v>113</v>
      </c>
      <c r="D654" s="67">
        <v>2024</v>
      </c>
      <c r="E654" s="15">
        <v>3</v>
      </c>
      <c r="F654" s="15"/>
      <c r="G654" s="15" t="s">
        <v>2857</v>
      </c>
      <c r="H654" s="15" t="s">
        <v>49</v>
      </c>
      <c r="I654" s="17"/>
      <c r="J654" s="39"/>
      <c r="K654" s="18" t="str">
        <f t="shared" si="275"/>
        <v/>
      </c>
      <c r="L654" s="19" t="str">
        <f t="shared" si="276"/>
        <v/>
      </c>
      <c r="M654" s="34"/>
      <c r="N654" s="18" t="str">
        <f t="shared" si="277"/>
        <v/>
      </c>
      <c r="O654" s="18" t="str">
        <f t="shared" si="278"/>
        <v/>
      </c>
      <c r="P654" s="18" t="str">
        <f t="shared" si="269"/>
        <v/>
      </c>
      <c r="Q654" s="46"/>
      <c r="R654" s="20" t="str">
        <f t="shared" si="279"/>
        <v/>
      </c>
      <c r="S654" s="31"/>
      <c r="T654" s="18" t="str">
        <f t="shared" si="280"/>
        <v/>
      </c>
      <c r="U654" s="18" t="str">
        <f t="shared" si="281"/>
        <v/>
      </c>
      <c r="V654" s="18" t="str">
        <f t="shared" si="270"/>
        <v/>
      </c>
      <c r="W654" s="46"/>
      <c r="X654" s="19" t="str">
        <f t="shared" si="282"/>
        <v/>
      </c>
      <c r="Y654" s="31"/>
      <c r="Z654" s="18" t="str">
        <f t="shared" si="283"/>
        <v/>
      </c>
      <c r="AA654" s="18" t="str">
        <f t="shared" si="284"/>
        <v/>
      </c>
      <c r="AB654" s="18" t="str">
        <f t="shared" si="271"/>
        <v/>
      </c>
      <c r="AC654" s="46"/>
      <c r="AD654" s="19" t="str">
        <f t="shared" si="285"/>
        <v/>
      </c>
      <c r="AE654" s="31"/>
      <c r="AF654" s="18" t="str">
        <f t="shared" si="286"/>
        <v/>
      </c>
      <c r="AG654" s="18" t="str">
        <f t="shared" si="287"/>
        <v/>
      </c>
      <c r="AH654" s="18" t="str">
        <f t="shared" si="273"/>
        <v/>
      </c>
      <c r="AI654" s="46"/>
      <c r="AJ654" s="19" t="str">
        <f t="shared" si="288"/>
        <v/>
      </c>
      <c r="AK654" s="31"/>
      <c r="AL654" s="18" t="str">
        <f t="shared" si="289"/>
        <v/>
      </c>
      <c r="AM654" s="18" t="str">
        <f t="shared" si="290"/>
        <v/>
      </c>
      <c r="AN654" s="18" t="str">
        <f t="shared" si="274"/>
        <v/>
      </c>
      <c r="AO654" s="46"/>
      <c r="AP654" s="19" t="str">
        <f t="shared" si="291"/>
        <v/>
      </c>
      <c r="AQ654" s="54"/>
      <c r="AR654" s="21" t="str">
        <f t="shared" si="292"/>
        <v/>
      </c>
      <c r="AS654" s="22" t="str">
        <f t="shared" si="293"/>
        <v/>
      </c>
      <c r="AT654" s="57"/>
      <c r="AU654" s="43"/>
      <c r="AV654" s="60" t="s">
        <v>294</v>
      </c>
      <c r="AW654" s="24"/>
    </row>
    <row r="655" spans="1:49" ht="12" customHeight="1" thickBot="1">
      <c r="A655" s="13">
        <f t="shared" si="272"/>
        <v>654</v>
      </c>
      <c r="B655" s="14" t="s">
        <v>7</v>
      </c>
      <c r="C655" s="15" t="s">
        <v>113</v>
      </c>
      <c r="D655" s="67">
        <v>2024</v>
      </c>
      <c r="E655" s="15">
        <v>4</v>
      </c>
      <c r="F655" s="15"/>
      <c r="G655" s="15" t="s">
        <v>2857</v>
      </c>
      <c r="H655" s="15" t="s">
        <v>49</v>
      </c>
      <c r="I655" s="17"/>
      <c r="J655" s="39"/>
      <c r="K655" s="18" t="str">
        <f t="shared" si="275"/>
        <v/>
      </c>
      <c r="L655" s="19" t="str">
        <f t="shared" si="276"/>
        <v/>
      </c>
      <c r="M655" s="34"/>
      <c r="N655" s="18" t="str">
        <f t="shared" si="277"/>
        <v/>
      </c>
      <c r="O655" s="18" t="str">
        <f t="shared" si="278"/>
        <v/>
      </c>
      <c r="P655" s="18" t="str">
        <f t="shared" si="269"/>
        <v/>
      </c>
      <c r="Q655" s="46"/>
      <c r="R655" s="20" t="str">
        <f t="shared" si="279"/>
        <v/>
      </c>
      <c r="S655" s="31"/>
      <c r="T655" s="18" t="str">
        <f t="shared" si="280"/>
        <v/>
      </c>
      <c r="U655" s="18" t="str">
        <f t="shared" si="281"/>
        <v/>
      </c>
      <c r="V655" s="18" t="str">
        <f t="shared" si="270"/>
        <v/>
      </c>
      <c r="W655" s="46"/>
      <c r="X655" s="19" t="str">
        <f t="shared" si="282"/>
        <v/>
      </c>
      <c r="Y655" s="31"/>
      <c r="Z655" s="18" t="str">
        <f t="shared" si="283"/>
        <v/>
      </c>
      <c r="AA655" s="18" t="str">
        <f t="shared" si="284"/>
        <v/>
      </c>
      <c r="AB655" s="18" t="str">
        <f t="shared" si="271"/>
        <v/>
      </c>
      <c r="AC655" s="46"/>
      <c r="AD655" s="19" t="str">
        <f t="shared" si="285"/>
        <v/>
      </c>
      <c r="AE655" s="31"/>
      <c r="AF655" s="18" t="str">
        <f t="shared" si="286"/>
        <v/>
      </c>
      <c r="AG655" s="18" t="str">
        <f t="shared" si="287"/>
        <v/>
      </c>
      <c r="AH655" s="18" t="str">
        <f t="shared" si="273"/>
        <v/>
      </c>
      <c r="AI655" s="46"/>
      <c r="AJ655" s="19" t="str">
        <f t="shared" si="288"/>
        <v/>
      </c>
      <c r="AK655" s="31"/>
      <c r="AL655" s="18" t="str">
        <f t="shared" si="289"/>
        <v/>
      </c>
      <c r="AM655" s="18" t="str">
        <f t="shared" si="290"/>
        <v/>
      </c>
      <c r="AN655" s="18" t="str">
        <f t="shared" si="274"/>
        <v/>
      </c>
      <c r="AO655" s="46"/>
      <c r="AP655" s="19" t="str">
        <f t="shared" si="291"/>
        <v/>
      </c>
      <c r="AQ655" s="54"/>
      <c r="AR655" s="21" t="str">
        <f t="shared" si="292"/>
        <v/>
      </c>
      <c r="AS655" s="22" t="str">
        <f t="shared" si="293"/>
        <v/>
      </c>
      <c r="AT655" s="57"/>
      <c r="AU655" s="43"/>
      <c r="AV655" s="60" t="s">
        <v>294</v>
      </c>
      <c r="AW655" s="24"/>
    </row>
    <row r="656" spans="1:49" ht="12" customHeight="1" thickBot="1">
      <c r="A656" s="13">
        <f t="shared" si="272"/>
        <v>655</v>
      </c>
      <c r="B656" s="14" t="s">
        <v>7</v>
      </c>
      <c r="C656" s="15" t="s">
        <v>113</v>
      </c>
      <c r="D656" s="67">
        <v>2024</v>
      </c>
      <c r="E656" s="15">
        <v>5</v>
      </c>
      <c r="F656" s="15"/>
      <c r="G656" s="15" t="s">
        <v>2857</v>
      </c>
      <c r="H656" s="15" t="s">
        <v>49</v>
      </c>
      <c r="I656" s="17"/>
      <c r="J656" s="39"/>
      <c r="K656" s="18" t="str">
        <f t="shared" si="275"/>
        <v/>
      </c>
      <c r="L656" s="19" t="str">
        <f t="shared" si="276"/>
        <v/>
      </c>
      <c r="M656" s="34"/>
      <c r="N656" s="18" t="str">
        <f t="shared" si="277"/>
        <v/>
      </c>
      <c r="O656" s="18" t="str">
        <f t="shared" si="278"/>
        <v/>
      </c>
      <c r="P656" s="18" t="str">
        <f t="shared" si="269"/>
        <v/>
      </c>
      <c r="Q656" s="46"/>
      <c r="R656" s="20" t="str">
        <f t="shared" si="279"/>
        <v/>
      </c>
      <c r="S656" s="31"/>
      <c r="T656" s="18" t="str">
        <f t="shared" si="280"/>
        <v/>
      </c>
      <c r="U656" s="18" t="str">
        <f t="shared" si="281"/>
        <v/>
      </c>
      <c r="V656" s="18" t="str">
        <f t="shared" si="270"/>
        <v/>
      </c>
      <c r="W656" s="46"/>
      <c r="X656" s="19" t="str">
        <f t="shared" si="282"/>
        <v/>
      </c>
      <c r="Y656" s="31"/>
      <c r="Z656" s="18" t="str">
        <f t="shared" si="283"/>
        <v/>
      </c>
      <c r="AA656" s="18" t="str">
        <f t="shared" si="284"/>
        <v/>
      </c>
      <c r="AB656" s="18" t="str">
        <f t="shared" si="271"/>
        <v/>
      </c>
      <c r="AC656" s="46"/>
      <c r="AD656" s="19" t="str">
        <f t="shared" si="285"/>
        <v/>
      </c>
      <c r="AE656" s="31"/>
      <c r="AF656" s="18" t="str">
        <f t="shared" si="286"/>
        <v/>
      </c>
      <c r="AG656" s="18" t="str">
        <f t="shared" si="287"/>
        <v/>
      </c>
      <c r="AH656" s="18" t="str">
        <f t="shared" si="273"/>
        <v/>
      </c>
      <c r="AI656" s="46"/>
      <c r="AJ656" s="19" t="str">
        <f t="shared" si="288"/>
        <v/>
      </c>
      <c r="AK656" s="31"/>
      <c r="AL656" s="18" t="str">
        <f t="shared" si="289"/>
        <v/>
      </c>
      <c r="AM656" s="18" t="str">
        <f t="shared" si="290"/>
        <v/>
      </c>
      <c r="AN656" s="18" t="str">
        <f t="shared" si="274"/>
        <v/>
      </c>
      <c r="AO656" s="46"/>
      <c r="AP656" s="19" t="str">
        <f t="shared" si="291"/>
        <v/>
      </c>
      <c r="AQ656" s="54"/>
      <c r="AR656" s="21" t="str">
        <f t="shared" si="292"/>
        <v/>
      </c>
      <c r="AS656" s="22" t="str">
        <f t="shared" si="293"/>
        <v/>
      </c>
      <c r="AT656" s="57"/>
      <c r="AU656" s="43"/>
      <c r="AV656" s="60" t="s">
        <v>294</v>
      </c>
      <c r="AW656" s="24"/>
    </row>
    <row r="657" spans="1:49" ht="12" customHeight="1" thickBot="1">
      <c r="A657" s="13">
        <f t="shared" si="272"/>
        <v>656</v>
      </c>
      <c r="B657" s="14" t="s">
        <v>7</v>
      </c>
      <c r="C657" s="15" t="s">
        <v>113</v>
      </c>
      <c r="D657" s="67">
        <v>2024</v>
      </c>
      <c r="E657" s="15">
        <v>6</v>
      </c>
      <c r="F657" s="15"/>
      <c r="G657" s="15" t="s">
        <v>2857</v>
      </c>
      <c r="H657" s="15" t="s">
        <v>49</v>
      </c>
      <c r="I657" s="17"/>
      <c r="J657" s="39"/>
      <c r="K657" s="18" t="str">
        <f t="shared" si="275"/>
        <v/>
      </c>
      <c r="L657" s="19" t="str">
        <f t="shared" si="276"/>
        <v/>
      </c>
      <c r="M657" s="34"/>
      <c r="N657" s="18" t="str">
        <f t="shared" si="277"/>
        <v/>
      </c>
      <c r="O657" s="18" t="str">
        <f t="shared" si="278"/>
        <v/>
      </c>
      <c r="P657" s="18" t="str">
        <f t="shared" si="269"/>
        <v/>
      </c>
      <c r="Q657" s="46"/>
      <c r="R657" s="20" t="str">
        <f t="shared" si="279"/>
        <v/>
      </c>
      <c r="S657" s="31"/>
      <c r="T657" s="18" t="str">
        <f t="shared" si="280"/>
        <v/>
      </c>
      <c r="U657" s="18" t="str">
        <f t="shared" si="281"/>
        <v/>
      </c>
      <c r="V657" s="18" t="str">
        <f t="shared" si="270"/>
        <v/>
      </c>
      <c r="W657" s="46"/>
      <c r="X657" s="19" t="str">
        <f t="shared" si="282"/>
        <v/>
      </c>
      <c r="Y657" s="31"/>
      <c r="Z657" s="18" t="str">
        <f t="shared" si="283"/>
        <v/>
      </c>
      <c r="AA657" s="18" t="str">
        <f t="shared" si="284"/>
        <v/>
      </c>
      <c r="AB657" s="18" t="str">
        <f t="shared" si="271"/>
        <v/>
      </c>
      <c r="AC657" s="46"/>
      <c r="AD657" s="19" t="str">
        <f t="shared" si="285"/>
        <v/>
      </c>
      <c r="AE657" s="31"/>
      <c r="AF657" s="18" t="str">
        <f t="shared" si="286"/>
        <v/>
      </c>
      <c r="AG657" s="18" t="str">
        <f t="shared" si="287"/>
        <v/>
      </c>
      <c r="AH657" s="18" t="str">
        <f t="shared" si="273"/>
        <v/>
      </c>
      <c r="AI657" s="46"/>
      <c r="AJ657" s="19" t="str">
        <f t="shared" si="288"/>
        <v/>
      </c>
      <c r="AK657" s="31"/>
      <c r="AL657" s="18" t="str">
        <f t="shared" si="289"/>
        <v/>
      </c>
      <c r="AM657" s="18" t="str">
        <f t="shared" si="290"/>
        <v/>
      </c>
      <c r="AN657" s="18" t="str">
        <f t="shared" si="274"/>
        <v/>
      </c>
      <c r="AO657" s="46"/>
      <c r="AP657" s="19" t="str">
        <f t="shared" si="291"/>
        <v/>
      </c>
      <c r="AQ657" s="54"/>
      <c r="AR657" s="21" t="str">
        <f t="shared" si="292"/>
        <v/>
      </c>
      <c r="AS657" s="22" t="str">
        <f t="shared" si="293"/>
        <v/>
      </c>
      <c r="AT657" s="57"/>
      <c r="AU657" s="43"/>
      <c r="AV657" s="60" t="s">
        <v>294</v>
      </c>
      <c r="AW657" s="24"/>
    </row>
    <row r="658" spans="1:49" ht="12" customHeight="1" thickBot="1">
      <c r="A658" s="13">
        <f t="shared" si="272"/>
        <v>657</v>
      </c>
      <c r="B658" s="14" t="s">
        <v>7</v>
      </c>
      <c r="C658" s="15" t="s">
        <v>113</v>
      </c>
      <c r="D658" s="67">
        <v>2024</v>
      </c>
      <c r="E658" s="15">
        <v>7</v>
      </c>
      <c r="F658" s="15"/>
      <c r="G658" s="15" t="s">
        <v>2857</v>
      </c>
      <c r="H658" s="15" t="s">
        <v>49</v>
      </c>
      <c r="I658" s="17"/>
      <c r="J658" s="39"/>
      <c r="K658" s="18" t="str">
        <f t="shared" si="275"/>
        <v/>
      </c>
      <c r="L658" s="19" t="str">
        <f t="shared" si="276"/>
        <v/>
      </c>
      <c r="M658" s="34"/>
      <c r="N658" s="18" t="str">
        <f t="shared" si="277"/>
        <v/>
      </c>
      <c r="O658" s="18" t="str">
        <f t="shared" si="278"/>
        <v/>
      </c>
      <c r="P658" s="18" t="str">
        <f t="shared" si="269"/>
        <v/>
      </c>
      <c r="Q658" s="46"/>
      <c r="R658" s="20" t="str">
        <f t="shared" si="279"/>
        <v/>
      </c>
      <c r="S658" s="31"/>
      <c r="T658" s="18" t="str">
        <f t="shared" si="280"/>
        <v/>
      </c>
      <c r="U658" s="18" t="str">
        <f t="shared" si="281"/>
        <v/>
      </c>
      <c r="V658" s="18" t="str">
        <f t="shared" si="270"/>
        <v/>
      </c>
      <c r="W658" s="46"/>
      <c r="X658" s="19" t="str">
        <f t="shared" si="282"/>
        <v/>
      </c>
      <c r="Y658" s="31"/>
      <c r="Z658" s="18" t="str">
        <f t="shared" si="283"/>
        <v/>
      </c>
      <c r="AA658" s="18" t="str">
        <f t="shared" si="284"/>
        <v/>
      </c>
      <c r="AB658" s="18" t="str">
        <f t="shared" si="271"/>
        <v/>
      </c>
      <c r="AC658" s="46"/>
      <c r="AD658" s="19" t="str">
        <f t="shared" si="285"/>
        <v/>
      </c>
      <c r="AE658" s="31"/>
      <c r="AF658" s="18" t="str">
        <f t="shared" si="286"/>
        <v/>
      </c>
      <c r="AG658" s="18" t="str">
        <f t="shared" si="287"/>
        <v/>
      </c>
      <c r="AH658" s="18" t="str">
        <f t="shared" si="273"/>
        <v/>
      </c>
      <c r="AI658" s="46"/>
      <c r="AJ658" s="19" t="str">
        <f t="shared" si="288"/>
        <v/>
      </c>
      <c r="AK658" s="31"/>
      <c r="AL658" s="18" t="str">
        <f t="shared" si="289"/>
        <v/>
      </c>
      <c r="AM658" s="18" t="str">
        <f t="shared" si="290"/>
        <v/>
      </c>
      <c r="AN658" s="18" t="str">
        <f t="shared" si="274"/>
        <v/>
      </c>
      <c r="AO658" s="46"/>
      <c r="AP658" s="19" t="str">
        <f t="shared" si="291"/>
        <v/>
      </c>
      <c r="AQ658" s="54"/>
      <c r="AR658" s="21" t="str">
        <f t="shared" si="292"/>
        <v/>
      </c>
      <c r="AS658" s="22" t="str">
        <f t="shared" si="293"/>
        <v/>
      </c>
      <c r="AT658" s="57"/>
      <c r="AU658" s="43"/>
      <c r="AV658" s="60" t="s">
        <v>294</v>
      </c>
      <c r="AW658" s="24"/>
    </row>
    <row r="659" spans="1:49" ht="12" customHeight="1" thickBot="1">
      <c r="A659" s="13">
        <f t="shared" si="272"/>
        <v>658</v>
      </c>
      <c r="B659" s="14" t="s">
        <v>7</v>
      </c>
      <c r="C659" s="15" t="s">
        <v>113</v>
      </c>
      <c r="D659" s="67">
        <v>2024</v>
      </c>
      <c r="E659" s="15">
        <v>8</v>
      </c>
      <c r="F659" s="15"/>
      <c r="G659" s="15" t="s">
        <v>2857</v>
      </c>
      <c r="H659" s="15" t="s">
        <v>49</v>
      </c>
      <c r="I659" s="17"/>
      <c r="J659" s="39"/>
      <c r="K659" s="18" t="str">
        <f t="shared" si="275"/>
        <v/>
      </c>
      <c r="L659" s="19" t="str">
        <f t="shared" si="276"/>
        <v/>
      </c>
      <c r="M659" s="34"/>
      <c r="N659" s="18" t="str">
        <f t="shared" si="277"/>
        <v/>
      </c>
      <c r="O659" s="18" t="str">
        <f t="shared" si="278"/>
        <v/>
      </c>
      <c r="P659" s="18" t="str">
        <f t="shared" si="269"/>
        <v/>
      </c>
      <c r="Q659" s="46"/>
      <c r="R659" s="20" t="str">
        <f t="shared" si="279"/>
        <v/>
      </c>
      <c r="S659" s="31"/>
      <c r="T659" s="18" t="str">
        <f t="shared" si="280"/>
        <v/>
      </c>
      <c r="U659" s="18" t="str">
        <f t="shared" si="281"/>
        <v/>
      </c>
      <c r="V659" s="18" t="str">
        <f t="shared" si="270"/>
        <v/>
      </c>
      <c r="W659" s="46"/>
      <c r="X659" s="19" t="str">
        <f t="shared" si="282"/>
        <v/>
      </c>
      <c r="Y659" s="31"/>
      <c r="Z659" s="18" t="str">
        <f t="shared" si="283"/>
        <v/>
      </c>
      <c r="AA659" s="18" t="str">
        <f t="shared" si="284"/>
        <v/>
      </c>
      <c r="AB659" s="18" t="str">
        <f t="shared" si="271"/>
        <v/>
      </c>
      <c r="AC659" s="46"/>
      <c r="AD659" s="19" t="str">
        <f t="shared" si="285"/>
        <v/>
      </c>
      <c r="AE659" s="31"/>
      <c r="AF659" s="18" t="str">
        <f t="shared" si="286"/>
        <v/>
      </c>
      <c r="AG659" s="18" t="str">
        <f t="shared" si="287"/>
        <v/>
      </c>
      <c r="AH659" s="18" t="str">
        <f t="shared" si="273"/>
        <v/>
      </c>
      <c r="AI659" s="46"/>
      <c r="AJ659" s="19" t="str">
        <f t="shared" si="288"/>
        <v/>
      </c>
      <c r="AK659" s="31"/>
      <c r="AL659" s="18" t="str">
        <f t="shared" si="289"/>
        <v/>
      </c>
      <c r="AM659" s="18" t="str">
        <f t="shared" si="290"/>
        <v/>
      </c>
      <c r="AN659" s="18" t="str">
        <f t="shared" si="274"/>
        <v/>
      </c>
      <c r="AO659" s="46"/>
      <c r="AP659" s="19" t="str">
        <f t="shared" si="291"/>
        <v/>
      </c>
      <c r="AQ659" s="54"/>
      <c r="AR659" s="21" t="str">
        <f t="shared" si="292"/>
        <v/>
      </c>
      <c r="AS659" s="22" t="str">
        <f t="shared" si="293"/>
        <v/>
      </c>
      <c r="AT659" s="57"/>
      <c r="AU659" s="43"/>
      <c r="AV659" s="60" t="s">
        <v>294</v>
      </c>
      <c r="AW659" s="24"/>
    </row>
    <row r="660" spans="1:49" ht="12" customHeight="1" thickBot="1">
      <c r="A660" s="13">
        <f t="shared" si="272"/>
        <v>659</v>
      </c>
      <c r="B660" s="14" t="s">
        <v>7</v>
      </c>
      <c r="C660" s="15" t="s">
        <v>113</v>
      </c>
      <c r="D660" s="67">
        <v>2024</v>
      </c>
      <c r="E660" s="15">
        <v>9</v>
      </c>
      <c r="F660" s="15"/>
      <c r="G660" s="15" t="s">
        <v>2857</v>
      </c>
      <c r="H660" s="15" t="s">
        <v>49</v>
      </c>
      <c r="I660" s="17"/>
      <c r="J660" s="39"/>
      <c r="K660" s="18" t="str">
        <f t="shared" si="275"/>
        <v/>
      </c>
      <c r="L660" s="19" t="str">
        <f t="shared" si="276"/>
        <v/>
      </c>
      <c r="M660" s="34"/>
      <c r="N660" s="18" t="str">
        <f t="shared" si="277"/>
        <v/>
      </c>
      <c r="O660" s="18" t="str">
        <f t="shared" si="278"/>
        <v/>
      </c>
      <c r="P660" s="18" t="str">
        <f t="shared" si="269"/>
        <v/>
      </c>
      <c r="Q660" s="46"/>
      <c r="R660" s="20" t="str">
        <f t="shared" si="279"/>
        <v/>
      </c>
      <c r="S660" s="31"/>
      <c r="T660" s="18" t="str">
        <f t="shared" si="280"/>
        <v/>
      </c>
      <c r="U660" s="18" t="str">
        <f t="shared" si="281"/>
        <v/>
      </c>
      <c r="V660" s="18" t="str">
        <f t="shared" si="270"/>
        <v/>
      </c>
      <c r="W660" s="46"/>
      <c r="X660" s="19" t="str">
        <f t="shared" si="282"/>
        <v/>
      </c>
      <c r="Y660" s="31"/>
      <c r="Z660" s="18" t="str">
        <f t="shared" si="283"/>
        <v/>
      </c>
      <c r="AA660" s="18" t="str">
        <f t="shared" si="284"/>
        <v/>
      </c>
      <c r="AB660" s="18" t="str">
        <f t="shared" si="271"/>
        <v/>
      </c>
      <c r="AC660" s="46"/>
      <c r="AD660" s="19" t="str">
        <f t="shared" si="285"/>
        <v/>
      </c>
      <c r="AE660" s="31"/>
      <c r="AF660" s="18" t="str">
        <f t="shared" si="286"/>
        <v/>
      </c>
      <c r="AG660" s="18" t="str">
        <f t="shared" si="287"/>
        <v/>
      </c>
      <c r="AH660" s="18" t="str">
        <f t="shared" si="273"/>
        <v/>
      </c>
      <c r="AI660" s="46"/>
      <c r="AJ660" s="19" t="str">
        <f t="shared" si="288"/>
        <v/>
      </c>
      <c r="AK660" s="31"/>
      <c r="AL660" s="18" t="str">
        <f t="shared" si="289"/>
        <v/>
      </c>
      <c r="AM660" s="18" t="str">
        <f t="shared" si="290"/>
        <v/>
      </c>
      <c r="AN660" s="18" t="str">
        <f t="shared" si="274"/>
        <v/>
      </c>
      <c r="AO660" s="46"/>
      <c r="AP660" s="19" t="str">
        <f t="shared" si="291"/>
        <v/>
      </c>
      <c r="AQ660" s="54"/>
      <c r="AR660" s="21" t="str">
        <f t="shared" si="292"/>
        <v/>
      </c>
      <c r="AS660" s="22" t="str">
        <f t="shared" si="293"/>
        <v/>
      </c>
      <c r="AT660" s="57"/>
      <c r="AU660" s="43"/>
      <c r="AV660" s="60" t="s">
        <v>294</v>
      </c>
      <c r="AW660" s="24"/>
    </row>
    <row r="661" spans="1:49" ht="12" customHeight="1" thickBot="1">
      <c r="A661" s="13">
        <f t="shared" si="272"/>
        <v>660</v>
      </c>
      <c r="B661" s="14" t="s">
        <v>7</v>
      </c>
      <c r="C661" s="15" t="s">
        <v>113</v>
      </c>
      <c r="D661" s="67">
        <v>2024</v>
      </c>
      <c r="E661" s="15">
        <v>10</v>
      </c>
      <c r="F661" s="15"/>
      <c r="G661" s="15" t="s">
        <v>2857</v>
      </c>
      <c r="H661" s="15" t="s">
        <v>49</v>
      </c>
      <c r="I661" s="17"/>
      <c r="J661" s="39"/>
      <c r="K661" s="18" t="str">
        <f t="shared" si="275"/>
        <v/>
      </c>
      <c r="L661" s="19" t="str">
        <f t="shared" si="276"/>
        <v/>
      </c>
      <c r="M661" s="34"/>
      <c r="N661" s="18" t="str">
        <f t="shared" si="277"/>
        <v/>
      </c>
      <c r="O661" s="18" t="str">
        <f t="shared" si="278"/>
        <v/>
      </c>
      <c r="P661" s="18" t="str">
        <f t="shared" si="269"/>
        <v/>
      </c>
      <c r="Q661" s="46"/>
      <c r="R661" s="20" t="str">
        <f t="shared" si="279"/>
        <v/>
      </c>
      <c r="S661" s="31"/>
      <c r="T661" s="18" t="str">
        <f t="shared" si="280"/>
        <v/>
      </c>
      <c r="U661" s="18" t="str">
        <f t="shared" si="281"/>
        <v/>
      </c>
      <c r="V661" s="18" t="str">
        <f t="shared" si="270"/>
        <v/>
      </c>
      <c r="W661" s="46"/>
      <c r="X661" s="19" t="str">
        <f t="shared" si="282"/>
        <v/>
      </c>
      <c r="Y661" s="31"/>
      <c r="Z661" s="18" t="str">
        <f t="shared" si="283"/>
        <v/>
      </c>
      <c r="AA661" s="18" t="str">
        <f t="shared" si="284"/>
        <v/>
      </c>
      <c r="AB661" s="18" t="str">
        <f t="shared" si="271"/>
        <v/>
      </c>
      <c r="AC661" s="46"/>
      <c r="AD661" s="19" t="str">
        <f t="shared" si="285"/>
        <v/>
      </c>
      <c r="AE661" s="31"/>
      <c r="AF661" s="18" t="str">
        <f t="shared" si="286"/>
        <v/>
      </c>
      <c r="AG661" s="18" t="str">
        <f t="shared" si="287"/>
        <v/>
      </c>
      <c r="AH661" s="18" t="str">
        <f t="shared" si="273"/>
        <v/>
      </c>
      <c r="AI661" s="46"/>
      <c r="AJ661" s="19" t="str">
        <f t="shared" si="288"/>
        <v/>
      </c>
      <c r="AK661" s="31"/>
      <c r="AL661" s="18" t="str">
        <f t="shared" si="289"/>
        <v/>
      </c>
      <c r="AM661" s="18" t="str">
        <f t="shared" si="290"/>
        <v/>
      </c>
      <c r="AN661" s="18" t="str">
        <f t="shared" si="274"/>
        <v/>
      </c>
      <c r="AO661" s="46"/>
      <c r="AP661" s="19" t="str">
        <f t="shared" si="291"/>
        <v/>
      </c>
      <c r="AQ661" s="54"/>
      <c r="AR661" s="21" t="str">
        <f t="shared" si="292"/>
        <v/>
      </c>
      <c r="AS661" s="22" t="str">
        <f t="shared" si="293"/>
        <v/>
      </c>
      <c r="AT661" s="57"/>
      <c r="AU661" s="43"/>
      <c r="AV661" s="60" t="s">
        <v>294</v>
      </c>
      <c r="AW661" s="24"/>
    </row>
    <row r="662" spans="1:49" ht="12" customHeight="1" thickBot="1">
      <c r="A662" s="13">
        <f t="shared" si="272"/>
        <v>661</v>
      </c>
      <c r="B662" s="14" t="s">
        <v>7</v>
      </c>
      <c r="C662" s="15" t="s">
        <v>113</v>
      </c>
      <c r="D662" s="67">
        <v>2024</v>
      </c>
      <c r="E662" s="15">
        <v>11</v>
      </c>
      <c r="F662" s="15"/>
      <c r="G662" s="15" t="s">
        <v>2857</v>
      </c>
      <c r="H662" s="15" t="s">
        <v>49</v>
      </c>
      <c r="I662" s="17"/>
      <c r="J662" s="39"/>
      <c r="K662" s="18" t="str">
        <f t="shared" si="275"/>
        <v/>
      </c>
      <c r="L662" s="19" t="str">
        <f t="shared" si="276"/>
        <v/>
      </c>
      <c r="M662" s="34"/>
      <c r="N662" s="18" t="str">
        <f t="shared" si="277"/>
        <v/>
      </c>
      <c r="O662" s="18" t="str">
        <f t="shared" si="278"/>
        <v/>
      </c>
      <c r="P662" s="18" t="str">
        <f t="shared" si="269"/>
        <v/>
      </c>
      <c r="Q662" s="46"/>
      <c r="R662" s="20" t="str">
        <f t="shared" si="279"/>
        <v/>
      </c>
      <c r="S662" s="31"/>
      <c r="T662" s="18" t="str">
        <f t="shared" si="280"/>
        <v/>
      </c>
      <c r="U662" s="18" t="str">
        <f t="shared" si="281"/>
        <v/>
      </c>
      <c r="V662" s="18" t="str">
        <f t="shared" si="270"/>
        <v/>
      </c>
      <c r="W662" s="46"/>
      <c r="X662" s="19" t="str">
        <f t="shared" si="282"/>
        <v/>
      </c>
      <c r="Y662" s="31"/>
      <c r="Z662" s="18" t="str">
        <f t="shared" si="283"/>
        <v/>
      </c>
      <c r="AA662" s="18" t="str">
        <f t="shared" si="284"/>
        <v/>
      </c>
      <c r="AB662" s="18" t="str">
        <f t="shared" si="271"/>
        <v/>
      </c>
      <c r="AC662" s="46"/>
      <c r="AD662" s="19" t="str">
        <f t="shared" si="285"/>
        <v/>
      </c>
      <c r="AE662" s="31"/>
      <c r="AF662" s="18" t="str">
        <f t="shared" si="286"/>
        <v/>
      </c>
      <c r="AG662" s="18" t="str">
        <f t="shared" si="287"/>
        <v/>
      </c>
      <c r="AH662" s="18" t="str">
        <f t="shared" si="273"/>
        <v/>
      </c>
      <c r="AI662" s="46"/>
      <c r="AJ662" s="19" t="str">
        <f t="shared" si="288"/>
        <v/>
      </c>
      <c r="AK662" s="31"/>
      <c r="AL662" s="18" t="str">
        <f t="shared" si="289"/>
        <v/>
      </c>
      <c r="AM662" s="18" t="str">
        <f t="shared" si="290"/>
        <v/>
      </c>
      <c r="AN662" s="18" t="str">
        <f t="shared" si="274"/>
        <v/>
      </c>
      <c r="AO662" s="46"/>
      <c r="AP662" s="19" t="str">
        <f t="shared" si="291"/>
        <v/>
      </c>
      <c r="AQ662" s="54"/>
      <c r="AR662" s="21" t="str">
        <f t="shared" si="292"/>
        <v/>
      </c>
      <c r="AS662" s="22" t="str">
        <f t="shared" si="293"/>
        <v/>
      </c>
      <c r="AT662" s="57"/>
      <c r="AU662" s="43"/>
      <c r="AV662" s="60" t="s">
        <v>294</v>
      </c>
      <c r="AW662" s="24"/>
    </row>
    <row r="663" spans="1:49" ht="12" customHeight="1" thickBot="1">
      <c r="A663" s="13">
        <f t="shared" si="272"/>
        <v>662</v>
      </c>
      <c r="B663" s="14" t="s">
        <v>7</v>
      </c>
      <c r="C663" s="15" t="s">
        <v>113</v>
      </c>
      <c r="D663" s="67">
        <v>2024</v>
      </c>
      <c r="E663" s="15">
        <v>12</v>
      </c>
      <c r="F663" s="15"/>
      <c r="G663" s="15" t="s">
        <v>2857</v>
      </c>
      <c r="H663" s="15" t="s">
        <v>49</v>
      </c>
      <c r="I663" s="17"/>
      <c r="J663" s="39"/>
      <c r="K663" s="18" t="str">
        <f t="shared" si="275"/>
        <v/>
      </c>
      <c r="L663" s="19" t="str">
        <f t="shared" si="276"/>
        <v/>
      </c>
      <c r="M663" s="34"/>
      <c r="N663" s="18" t="str">
        <f t="shared" si="277"/>
        <v/>
      </c>
      <c r="O663" s="18" t="str">
        <f t="shared" si="278"/>
        <v/>
      </c>
      <c r="P663" s="18" t="str">
        <f t="shared" si="269"/>
        <v/>
      </c>
      <c r="Q663" s="46"/>
      <c r="R663" s="20" t="str">
        <f t="shared" si="279"/>
        <v/>
      </c>
      <c r="S663" s="31"/>
      <c r="T663" s="18" t="str">
        <f t="shared" si="280"/>
        <v/>
      </c>
      <c r="U663" s="18" t="str">
        <f t="shared" si="281"/>
        <v/>
      </c>
      <c r="V663" s="18" t="str">
        <f t="shared" si="270"/>
        <v/>
      </c>
      <c r="W663" s="46"/>
      <c r="X663" s="19" t="str">
        <f t="shared" si="282"/>
        <v/>
      </c>
      <c r="Y663" s="31"/>
      <c r="Z663" s="18" t="str">
        <f t="shared" si="283"/>
        <v/>
      </c>
      <c r="AA663" s="18" t="str">
        <f t="shared" si="284"/>
        <v/>
      </c>
      <c r="AB663" s="18" t="str">
        <f t="shared" si="271"/>
        <v/>
      </c>
      <c r="AC663" s="46"/>
      <c r="AD663" s="19" t="str">
        <f t="shared" si="285"/>
        <v/>
      </c>
      <c r="AE663" s="31"/>
      <c r="AF663" s="18" t="str">
        <f t="shared" si="286"/>
        <v/>
      </c>
      <c r="AG663" s="18" t="str">
        <f t="shared" si="287"/>
        <v/>
      </c>
      <c r="AH663" s="18" t="str">
        <f t="shared" si="273"/>
        <v/>
      </c>
      <c r="AI663" s="46"/>
      <c r="AJ663" s="19" t="str">
        <f t="shared" si="288"/>
        <v/>
      </c>
      <c r="AK663" s="31"/>
      <c r="AL663" s="18" t="str">
        <f t="shared" si="289"/>
        <v/>
      </c>
      <c r="AM663" s="18" t="str">
        <f t="shared" si="290"/>
        <v/>
      </c>
      <c r="AN663" s="18" t="str">
        <f t="shared" si="274"/>
        <v/>
      </c>
      <c r="AO663" s="46"/>
      <c r="AP663" s="19" t="str">
        <f t="shared" si="291"/>
        <v/>
      </c>
      <c r="AQ663" s="54"/>
      <c r="AR663" s="21" t="str">
        <f t="shared" si="292"/>
        <v/>
      </c>
      <c r="AS663" s="22" t="str">
        <f t="shared" si="293"/>
        <v/>
      </c>
      <c r="AT663" s="57"/>
      <c r="AU663" s="43"/>
      <c r="AV663" s="60" t="s">
        <v>294</v>
      </c>
      <c r="AW663" s="24"/>
    </row>
    <row r="664" spans="1:49" ht="12" customHeight="1" thickBot="1">
      <c r="A664" s="13">
        <f t="shared" si="272"/>
        <v>663</v>
      </c>
      <c r="B664" s="14" t="s">
        <v>7</v>
      </c>
      <c r="C664" s="15" t="s">
        <v>113</v>
      </c>
      <c r="D664" s="67">
        <v>2024</v>
      </c>
      <c r="E664" s="15">
        <v>13</v>
      </c>
      <c r="F664" s="15"/>
      <c r="G664" s="15" t="s">
        <v>2857</v>
      </c>
      <c r="H664" s="15" t="s">
        <v>49</v>
      </c>
      <c r="I664" s="17"/>
      <c r="J664" s="39"/>
      <c r="K664" s="18" t="str">
        <f t="shared" si="275"/>
        <v/>
      </c>
      <c r="L664" s="19" t="str">
        <f t="shared" si="276"/>
        <v/>
      </c>
      <c r="M664" s="34"/>
      <c r="N664" s="18" t="str">
        <f t="shared" si="277"/>
        <v/>
      </c>
      <c r="O664" s="18" t="str">
        <f t="shared" si="278"/>
        <v/>
      </c>
      <c r="P664" s="18" t="str">
        <f t="shared" si="269"/>
        <v/>
      </c>
      <c r="Q664" s="46"/>
      <c r="R664" s="20" t="str">
        <f t="shared" si="279"/>
        <v/>
      </c>
      <c r="S664" s="31"/>
      <c r="T664" s="18" t="str">
        <f t="shared" si="280"/>
        <v/>
      </c>
      <c r="U664" s="18" t="str">
        <f t="shared" si="281"/>
        <v/>
      </c>
      <c r="V664" s="18" t="str">
        <f t="shared" si="270"/>
        <v/>
      </c>
      <c r="W664" s="46"/>
      <c r="X664" s="19" t="str">
        <f t="shared" si="282"/>
        <v/>
      </c>
      <c r="Y664" s="31"/>
      <c r="Z664" s="18" t="str">
        <f t="shared" si="283"/>
        <v/>
      </c>
      <c r="AA664" s="18" t="str">
        <f t="shared" si="284"/>
        <v/>
      </c>
      <c r="AB664" s="18" t="str">
        <f t="shared" si="271"/>
        <v/>
      </c>
      <c r="AC664" s="46"/>
      <c r="AD664" s="19" t="str">
        <f t="shared" si="285"/>
        <v/>
      </c>
      <c r="AE664" s="31"/>
      <c r="AF664" s="18" t="str">
        <f t="shared" si="286"/>
        <v/>
      </c>
      <c r="AG664" s="18" t="str">
        <f t="shared" si="287"/>
        <v/>
      </c>
      <c r="AH664" s="18" t="str">
        <f t="shared" si="273"/>
        <v/>
      </c>
      <c r="AI664" s="46"/>
      <c r="AJ664" s="19" t="str">
        <f t="shared" si="288"/>
        <v/>
      </c>
      <c r="AK664" s="31"/>
      <c r="AL664" s="18" t="str">
        <f t="shared" si="289"/>
        <v/>
      </c>
      <c r="AM664" s="18" t="str">
        <f t="shared" si="290"/>
        <v/>
      </c>
      <c r="AN664" s="18" t="str">
        <f t="shared" si="274"/>
        <v/>
      </c>
      <c r="AO664" s="46"/>
      <c r="AP664" s="19" t="str">
        <f t="shared" si="291"/>
        <v/>
      </c>
      <c r="AQ664" s="54"/>
      <c r="AR664" s="21" t="str">
        <f t="shared" si="292"/>
        <v/>
      </c>
      <c r="AS664" s="22" t="str">
        <f t="shared" si="293"/>
        <v/>
      </c>
      <c r="AT664" s="57"/>
      <c r="AU664" s="43"/>
      <c r="AV664" s="60" t="s">
        <v>294</v>
      </c>
      <c r="AW664" s="24"/>
    </row>
    <row r="665" spans="1:49" ht="12" customHeight="1" thickBot="1">
      <c r="A665" s="13">
        <f t="shared" si="272"/>
        <v>664</v>
      </c>
      <c r="B665" s="14" t="s">
        <v>7</v>
      </c>
      <c r="C665" s="15" t="s">
        <v>113</v>
      </c>
      <c r="D665" s="67">
        <v>2024</v>
      </c>
      <c r="E665" s="15">
        <v>14</v>
      </c>
      <c r="F665" s="15"/>
      <c r="G665" s="15" t="s">
        <v>2857</v>
      </c>
      <c r="H665" s="15" t="s">
        <v>49</v>
      </c>
      <c r="I665" s="17"/>
      <c r="J665" s="39"/>
      <c r="K665" s="18" t="str">
        <f t="shared" si="275"/>
        <v/>
      </c>
      <c r="L665" s="19" t="str">
        <f t="shared" si="276"/>
        <v/>
      </c>
      <c r="M665" s="34"/>
      <c r="N665" s="18" t="str">
        <f t="shared" si="277"/>
        <v/>
      </c>
      <c r="O665" s="18" t="str">
        <f t="shared" si="278"/>
        <v/>
      </c>
      <c r="P665" s="18" t="str">
        <f t="shared" si="269"/>
        <v/>
      </c>
      <c r="Q665" s="46"/>
      <c r="R665" s="20" t="str">
        <f t="shared" si="279"/>
        <v/>
      </c>
      <c r="S665" s="31"/>
      <c r="T665" s="18" t="str">
        <f t="shared" si="280"/>
        <v/>
      </c>
      <c r="U665" s="18" t="str">
        <f t="shared" si="281"/>
        <v/>
      </c>
      <c r="V665" s="18" t="str">
        <f t="shared" si="270"/>
        <v/>
      </c>
      <c r="W665" s="46"/>
      <c r="X665" s="19" t="str">
        <f t="shared" si="282"/>
        <v/>
      </c>
      <c r="Y665" s="31"/>
      <c r="Z665" s="18" t="str">
        <f t="shared" si="283"/>
        <v/>
      </c>
      <c r="AA665" s="18" t="str">
        <f t="shared" si="284"/>
        <v/>
      </c>
      <c r="AB665" s="18" t="str">
        <f t="shared" si="271"/>
        <v/>
      </c>
      <c r="AC665" s="46"/>
      <c r="AD665" s="19" t="str">
        <f t="shared" si="285"/>
        <v/>
      </c>
      <c r="AE665" s="31"/>
      <c r="AF665" s="18" t="str">
        <f t="shared" si="286"/>
        <v/>
      </c>
      <c r="AG665" s="18" t="str">
        <f t="shared" si="287"/>
        <v/>
      </c>
      <c r="AH665" s="18" t="str">
        <f t="shared" si="273"/>
        <v/>
      </c>
      <c r="AI665" s="46"/>
      <c r="AJ665" s="19" t="str">
        <f t="shared" si="288"/>
        <v/>
      </c>
      <c r="AK665" s="31"/>
      <c r="AL665" s="18" t="str">
        <f t="shared" si="289"/>
        <v/>
      </c>
      <c r="AM665" s="18" t="str">
        <f t="shared" si="290"/>
        <v/>
      </c>
      <c r="AN665" s="18" t="str">
        <f t="shared" si="274"/>
        <v/>
      </c>
      <c r="AO665" s="46"/>
      <c r="AP665" s="19" t="str">
        <f t="shared" si="291"/>
        <v/>
      </c>
      <c r="AQ665" s="54"/>
      <c r="AR665" s="21" t="str">
        <f t="shared" si="292"/>
        <v/>
      </c>
      <c r="AS665" s="22" t="str">
        <f t="shared" si="293"/>
        <v/>
      </c>
      <c r="AT665" s="57"/>
      <c r="AU665" s="43"/>
      <c r="AV665" s="60" t="s">
        <v>294</v>
      </c>
      <c r="AW665" s="24"/>
    </row>
    <row r="666" spans="1:49" ht="12" customHeight="1" thickBot="1">
      <c r="A666" s="13">
        <f t="shared" si="272"/>
        <v>665</v>
      </c>
      <c r="B666" s="14" t="s">
        <v>7</v>
      </c>
      <c r="C666" s="15" t="s">
        <v>113</v>
      </c>
      <c r="D666" s="67">
        <v>2024</v>
      </c>
      <c r="E666" s="15">
        <v>15</v>
      </c>
      <c r="F666" s="15"/>
      <c r="G666" s="15" t="s">
        <v>2857</v>
      </c>
      <c r="H666" s="15" t="s">
        <v>49</v>
      </c>
      <c r="I666" s="17"/>
      <c r="J666" s="39"/>
      <c r="K666" s="18" t="str">
        <f t="shared" si="275"/>
        <v/>
      </c>
      <c r="L666" s="19" t="str">
        <f t="shared" si="276"/>
        <v/>
      </c>
      <c r="M666" s="34"/>
      <c r="N666" s="18" t="str">
        <f t="shared" si="277"/>
        <v/>
      </c>
      <c r="O666" s="18" t="str">
        <f t="shared" si="278"/>
        <v/>
      </c>
      <c r="P666" s="18" t="str">
        <f t="shared" si="269"/>
        <v/>
      </c>
      <c r="Q666" s="46"/>
      <c r="R666" s="20" t="str">
        <f t="shared" si="279"/>
        <v/>
      </c>
      <c r="S666" s="31"/>
      <c r="T666" s="18" t="str">
        <f t="shared" si="280"/>
        <v/>
      </c>
      <c r="U666" s="18" t="str">
        <f t="shared" si="281"/>
        <v/>
      </c>
      <c r="V666" s="18" t="str">
        <f t="shared" si="270"/>
        <v/>
      </c>
      <c r="W666" s="46"/>
      <c r="X666" s="19" t="str">
        <f t="shared" si="282"/>
        <v/>
      </c>
      <c r="Y666" s="31"/>
      <c r="Z666" s="18" t="str">
        <f t="shared" si="283"/>
        <v/>
      </c>
      <c r="AA666" s="18" t="str">
        <f t="shared" si="284"/>
        <v/>
      </c>
      <c r="AB666" s="18" t="str">
        <f t="shared" si="271"/>
        <v/>
      </c>
      <c r="AC666" s="46"/>
      <c r="AD666" s="19" t="str">
        <f t="shared" si="285"/>
        <v/>
      </c>
      <c r="AE666" s="31"/>
      <c r="AF666" s="18" t="str">
        <f t="shared" si="286"/>
        <v/>
      </c>
      <c r="AG666" s="18" t="str">
        <f t="shared" si="287"/>
        <v/>
      </c>
      <c r="AH666" s="18" t="str">
        <f t="shared" si="273"/>
        <v/>
      </c>
      <c r="AI666" s="46"/>
      <c r="AJ666" s="19" t="str">
        <f t="shared" si="288"/>
        <v/>
      </c>
      <c r="AK666" s="31"/>
      <c r="AL666" s="18" t="str">
        <f t="shared" si="289"/>
        <v/>
      </c>
      <c r="AM666" s="18" t="str">
        <f t="shared" si="290"/>
        <v/>
      </c>
      <c r="AN666" s="18" t="str">
        <f t="shared" si="274"/>
        <v/>
      </c>
      <c r="AO666" s="46"/>
      <c r="AP666" s="19" t="str">
        <f t="shared" si="291"/>
        <v/>
      </c>
      <c r="AQ666" s="54"/>
      <c r="AR666" s="21" t="str">
        <f t="shared" si="292"/>
        <v/>
      </c>
      <c r="AS666" s="22" t="str">
        <f t="shared" si="293"/>
        <v/>
      </c>
      <c r="AT666" s="57"/>
      <c r="AU666" s="43"/>
      <c r="AV666" s="60" t="s">
        <v>294</v>
      </c>
      <c r="AW666" s="24"/>
    </row>
    <row r="667" spans="1:49" ht="12" customHeight="1" thickBot="1">
      <c r="A667" s="13">
        <f t="shared" si="272"/>
        <v>666</v>
      </c>
      <c r="B667" s="14" t="s">
        <v>7</v>
      </c>
      <c r="C667" s="15" t="s">
        <v>113</v>
      </c>
      <c r="D667" s="67">
        <v>2024</v>
      </c>
      <c r="E667" s="15">
        <v>16</v>
      </c>
      <c r="F667" s="15"/>
      <c r="G667" s="15" t="s">
        <v>2857</v>
      </c>
      <c r="H667" s="15" t="s">
        <v>49</v>
      </c>
      <c r="I667" s="17"/>
      <c r="J667" s="39"/>
      <c r="K667" s="18" t="str">
        <f t="shared" si="275"/>
        <v/>
      </c>
      <c r="L667" s="19" t="str">
        <f t="shared" si="276"/>
        <v/>
      </c>
      <c r="M667" s="34"/>
      <c r="N667" s="18" t="str">
        <f t="shared" si="277"/>
        <v/>
      </c>
      <c r="O667" s="18" t="str">
        <f t="shared" si="278"/>
        <v/>
      </c>
      <c r="P667" s="18" t="str">
        <f t="shared" si="269"/>
        <v/>
      </c>
      <c r="Q667" s="46"/>
      <c r="R667" s="20" t="str">
        <f t="shared" si="279"/>
        <v/>
      </c>
      <c r="S667" s="31"/>
      <c r="T667" s="18" t="str">
        <f t="shared" si="280"/>
        <v/>
      </c>
      <c r="U667" s="18" t="str">
        <f t="shared" si="281"/>
        <v/>
      </c>
      <c r="V667" s="18" t="str">
        <f t="shared" si="270"/>
        <v/>
      </c>
      <c r="W667" s="46"/>
      <c r="X667" s="19" t="str">
        <f t="shared" si="282"/>
        <v/>
      </c>
      <c r="Y667" s="31"/>
      <c r="Z667" s="18" t="str">
        <f t="shared" si="283"/>
        <v/>
      </c>
      <c r="AA667" s="18" t="str">
        <f t="shared" si="284"/>
        <v/>
      </c>
      <c r="AB667" s="18" t="str">
        <f t="shared" si="271"/>
        <v/>
      </c>
      <c r="AC667" s="46"/>
      <c r="AD667" s="19" t="str">
        <f t="shared" si="285"/>
        <v/>
      </c>
      <c r="AE667" s="31"/>
      <c r="AF667" s="18" t="str">
        <f t="shared" si="286"/>
        <v/>
      </c>
      <c r="AG667" s="18" t="str">
        <f t="shared" si="287"/>
        <v/>
      </c>
      <c r="AH667" s="18" t="str">
        <f t="shared" si="273"/>
        <v/>
      </c>
      <c r="AI667" s="46"/>
      <c r="AJ667" s="19" t="str">
        <f t="shared" si="288"/>
        <v/>
      </c>
      <c r="AK667" s="31"/>
      <c r="AL667" s="18" t="str">
        <f t="shared" si="289"/>
        <v/>
      </c>
      <c r="AM667" s="18" t="str">
        <f t="shared" si="290"/>
        <v/>
      </c>
      <c r="AN667" s="18" t="str">
        <f t="shared" si="274"/>
        <v/>
      </c>
      <c r="AO667" s="46"/>
      <c r="AP667" s="19" t="str">
        <f t="shared" si="291"/>
        <v/>
      </c>
      <c r="AQ667" s="54"/>
      <c r="AR667" s="21" t="str">
        <f t="shared" si="292"/>
        <v/>
      </c>
      <c r="AS667" s="22" t="str">
        <f t="shared" si="293"/>
        <v/>
      </c>
      <c r="AT667" s="57"/>
      <c r="AU667" s="43"/>
      <c r="AV667" s="60" t="s">
        <v>294</v>
      </c>
      <c r="AW667" s="24"/>
    </row>
    <row r="668" spans="1:49" ht="12" customHeight="1" thickBot="1">
      <c r="A668" s="13">
        <f t="shared" si="272"/>
        <v>667</v>
      </c>
      <c r="B668" s="14" t="s">
        <v>7</v>
      </c>
      <c r="C668" s="15" t="s">
        <v>113</v>
      </c>
      <c r="D668" s="67">
        <v>2024</v>
      </c>
      <c r="E668" s="15">
        <v>17</v>
      </c>
      <c r="F668" s="15"/>
      <c r="G668" s="15" t="s">
        <v>2857</v>
      </c>
      <c r="H668" s="15" t="s">
        <v>49</v>
      </c>
      <c r="I668" s="17"/>
      <c r="J668" s="39"/>
      <c r="K668" s="18" t="str">
        <f t="shared" si="275"/>
        <v/>
      </c>
      <c r="L668" s="19" t="str">
        <f t="shared" si="276"/>
        <v/>
      </c>
      <c r="M668" s="34"/>
      <c r="N668" s="18" t="str">
        <f t="shared" si="277"/>
        <v/>
      </c>
      <c r="O668" s="18" t="str">
        <f t="shared" si="278"/>
        <v/>
      </c>
      <c r="P668" s="18" t="str">
        <f t="shared" si="269"/>
        <v/>
      </c>
      <c r="Q668" s="46"/>
      <c r="R668" s="20" t="str">
        <f t="shared" si="279"/>
        <v/>
      </c>
      <c r="S668" s="31"/>
      <c r="T668" s="18" t="str">
        <f t="shared" si="280"/>
        <v/>
      </c>
      <c r="U668" s="18" t="str">
        <f t="shared" si="281"/>
        <v/>
      </c>
      <c r="V668" s="18" t="str">
        <f t="shared" si="270"/>
        <v/>
      </c>
      <c r="W668" s="46"/>
      <c r="X668" s="19" t="str">
        <f t="shared" si="282"/>
        <v/>
      </c>
      <c r="Y668" s="31"/>
      <c r="Z668" s="18" t="str">
        <f t="shared" si="283"/>
        <v/>
      </c>
      <c r="AA668" s="18" t="str">
        <f t="shared" si="284"/>
        <v/>
      </c>
      <c r="AB668" s="18" t="str">
        <f t="shared" si="271"/>
        <v/>
      </c>
      <c r="AC668" s="46"/>
      <c r="AD668" s="19" t="str">
        <f t="shared" si="285"/>
        <v/>
      </c>
      <c r="AE668" s="31"/>
      <c r="AF668" s="18" t="str">
        <f t="shared" si="286"/>
        <v/>
      </c>
      <c r="AG668" s="18" t="str">
        <f t="shared" si="287"/>
        <v/>
      </c>
      <c r="AH668" s="18" t="str">
        <f t="shared" si="273"/>
        <v/>
      </c>
      <c r="AI668" s="46"/>
      <c r="AJ668" s="19" t="str">
        <f t="shared" si="288"/>
        <v/>
      </c>
      <c r="AK668" s="31"/>
      <c r="AL668" s="18" t="str">
        <f t="shared" si="289"/>
        <v/>
      </c>
      <c r="AM668" s="18" t="str">
        <f t="shared" si="290"/>
        <v/>
      </c>
      <c r="AN668" s="18" t="str">
        <f t="shared" si="274"/>
        <v/>
      </c>
      <c r="AO668" s="46"/>
      <c r="AP668" s="19" t="str">
        <f t="shared" si="291"/>
        <v/>
      </c>
      <c r="AQ668" s="54"/>
      <c r="AR668" s="21" t="str">
        <f t="shared" si="292"/>
        <v/>
      </c>
      <c r="AS668" s="22" t="str">
        <f t="shared" si="293"/>
        <v/>
      </c>
      <c r="AT668" s="57"/>
      <c r="AU668" s="43"/>
      <c r="AV668" s="60" t="s">
        <v>294</v>
      </c>
      <c r="AW668" s="24"/>
    </row>
    <row r="669" spans="1:49" ht="12" customHeight="1" thickBot="1">
      <c r="A669" s="13">
        <f t="shared" si="272"/>
        <v>668</v>
      </c>
      <c r="B669" s="14" t="s">
        <v>7</v>
      </c>
      <c r="C669" s="15" t="s">
        <v>113</v>
      </c>
      <c r="D669" s="67">
        <v>2024</v>
      </c>
      <c r="E669" s="15">
        <v>18</v>
      </c>
      <c r="F669" s="15"/>
      <c r="G669" s="15" t="s">
        <v>2857</v>
      </c>
      <c r="H669" s="15" t="s">
        <v>49</v>
      </c>
      <c r="I669" s="17"/>
      <c r="J669" s="39"/>
      <c r="K669" s="18" t="str">
        <f t="shared" si="275"/>
        <v/>
      </c>
      <c r="L669" s="19" t="str">
        <f t="shared" si="276"/>
        <v/>
      </c>
      <c r="M669" s="34"/>
      <c r="N669" s="18" t="str">
        <f t="shared" si="277"/>
        <v/>
      </c>
      <c r="O669" s="18" t="str">
        <f t="shared" si="278"/>
        <v/>
      </c>
      <c r="P669" s="18" t="str">
        <f t="shared" si="269"/>
        <v/>
      </c>
      <c r="Q669" s="46"/>
      <c r="R669" s="20" t="str">
        <f t="shared" si="279"/>
        <v/>
      </c>
      <c r="S669" s="31"/>
      <c r="T669" s="18" t="str">
        <f t="shared" si="280"/>
        <v/>
      </c>
      <c r="U669" s="18" t="str">
        <f t="shared" si="281"/>
        <v/>
      </c>
      <c r="V669" s="18" t="str">
        <f t="shared" si="270"/>
        <v/>
      </c>
      <c r="W669" s="46"/>
      <c r="X669" s="19" t="str">
        <f t="shared" si="282"/>
        <v/>
      </c>
      <c r="Y669" s="31"/>
      <c r="Z669" s="18" t="str">
        <f t="shared" si="283"/>
        <v/>
      </c>
      <c r="AA669" s="18" t="str">
        <f t="shared" si="284"/>
        <v/>
      </c>
      <c r="AB669" s="18" t="str">
        <f t="shared" si="271"/>
        <v/>
      </c>
      <c r="AC669" s="46"/>
      <c r="AD669" s="19" t="str">
        <f t="shared" si="285"/>
        <v/>
      </c>
      <c r="AE669" s="31"/>
      <c r="AF669" s="18" t="str">
        <f t="shared" si="286"/>
        <v/>
      </c>
      <c r="AG669" s="18" t="str">
        <f t="shared" si="287"/>
        <v/>
      </c>
      <c r="AH669" s="18" t="str">
        <f t="shared" si="273"/>
        <v/>
      </c>
      <c r="AI669" s="46"/>
      <c r="AJ669" s="19" t="str">
        <f t="shared" si="288"/>
        <v/>
      </c>
      <c r="AK669" s="31"/>
      <c r="AL669" s="18" t="str">
        <f t="shared" si="289"/>
        <v/>
      </c>
      <c r="AM669" s="18" t="str">
        <f t="shared" si="290"/>
        <v/>
      </c>
      <c r="AN669" s="18" t="str">
        <f t="shared" si="274"/>
        <v/>
      </c>
      <c r="AO669" s="46"/>
      <c r="AP669" s="19" t="str">
        <f t="shared" si="291"/>
        <v/>
      </c>
      <c r="AQ669" s="54"/>
      <c r="AR669" s="21" t="str">
        <f t="shared" si="292"/>
        <v/>
      </c>
      <c r="AS669" s="22" t="str">
        <f t="shared" si="293"/>
        <v/>
      </c>
      <c r="AT669" s="57"/>
      <c r="AU669" s="43"/>
      <c r="AV669" s="60" t="s">
        <v>294</v>
      </c>
      <c r="AW669" s="24"/>
    </row>
    <row r="670" spans="1:49" ht="12" customHeight="1" thickBot="1">
      <c r="A670" s="13">
        <f t="shared" si="272"/>
        <v>669</v>
      </c>
      <c r="B670" s="14" t="s">
        <v>7</v>
      </c>
      <c r="C670" s="15" t="s">
        <v>113</v>
      </c>
      <c r="D670" s="67">
        <v>2024</v>
      </c>
      <c r="E670" s="15">
        <v>19</v>
      </c>
      <c r="F670" s="15"/>
      <c r="G670" s="15" t="s">
        <v>2857</v>
      </c>
      <c r="H670" s="15" t="s">
        <v>49</v>
      </c>
      <c r="I670" s="17"/>
      <c r="J670" s="39"/>
      <c r="K670" s="18" t="str">
        <f t="shared" si="275"/>
        <v/>
      </c>
      <c r="L670" s="19" t="str">
        <f t="shared" si="276"/>
        <v/>
      </c>
      <c r="M670" s="34"/>
      <c r="N670" s="18" t="str">
        <f t="shared" si="277"/>
        <v/>
      </c>
      <c r="O670" s="18" t="str">
        <f t="shared" si="278"/>
        <v/>
      </c>
      <c r="P670" s="18" t="str">
        <f t="shared" si="269"/>
        <v/>
      </c>
      <c r="Q670" s="46"/>
      <c r="R670" s="20" t="str">
        <f t="shared" si="279"/>
        <v/>
      </c>
      <c r="S670" s="31"/>
      <c r="T670" s="18" t="str">
        <f t="shared" si="280"/>
        <v/>
      </c>
      <c r="U670" s="18" t="str">
        <f t="shared" si="281"/>
        <v/>
      </c>
      <c r="V670" s="18" t="str">
        <f t="shared" si="270"/>
        <v/>
      </c>
      <c r="W670" s="46"/>
      <c r="X670" s="19" t="str">
        <f t="shared" si="282"/>
        <v/>
      </c>
      <c r="Y670" s="31"/>
      <c r="Z670" s="18" t="str">
        <f t="shared" si="283"/>
        <v/>
      </c>
      <c r="AA670" s="18" t="str">
        <f t="shared" si="284"/>
        <v/>
      </c>
      <c r="AB670" s="18" t="str">
        <f t="shared" si="271"/>
        <v/>
      </c>
      <c r="AC670" s="46"/>
      <c r="AD670" s="19" t="str">
        <f t="shared" si="285"/>
        <v/>
      </c>
      <c r="AE670" s="31"/>
      <c r="AF670" s="18" t="str">
        <f t="shared" si="286"/>
        <v/>
      </c>
      <c r="AG670" s="18" t="str">
        <f t="shared" si="287"/>
        <v/>
      </c>
      <c r="AH670" s="18" t="str">
        <f t="shared" si="273"/>
        <v/>
      </c>
      <c r="AI670" s="46"/>
      <c r="AJ670" s="19" t="str">
        <f t="shared" si="288"/>
        <v/>
      </c>
      <c r="AK670" s="31"/>
      <c r="AL670" s="18" t="str">
        <f t="shared" si="289"/>
        <v/>
      </c>
      <c r="AM670" s="18" t="str">
        <f t="shared" si="290"/>
        <v/>
      </c>
      <c r="AN670" s="18" t="str">
        <f t="shared" si="274"/>
        <v/>
      </c>
      <c r="AO670" s="46"/>
      <c r="AP670" s="19" t="str">
        <f t="shared" si="291"/>
        <v/>
      </c>
      <c r="AQ670" s="54"/>
      <c r="AR670" s="21" t="str">
        <f t="shared" si="292"/>
        <v/>
      </c>
      <c r="AS670" s="22" t="str">
        <f t="shared" si="293"/>
        <v/>
      </c>
      <c r="AT670" s="57"/>
      <c r="AU670" s="43"/>
      <c r="AV670" s="60" t="s">
        <v>294</v>
      </c>
      <c r="AW670" s="24"/>
    </row>
    <row r="671" spans="1:49" ht="12" customHeight="1" thickBot="1">
      <c r="A671" s="13">
        <f t="shared" si="272"/>
        <v>670</v>
      </c>
      <c r="B671" s="14" t="s">
        <v>7</v>
      </c>
      <c r="C671" s="15" t="s">
        <v>113</v>
      </c>
      <c r="D671" s="67">
        <v>2024</v>
      </c>
      <c r="E671" s="15">
        <v>20</v>
      </c>
      <c r="F671" s="15"/>
      <c r="G671" s="15" t="s">
        <v>2857</v>
      </c>
      <c r="H671" s="15" t="s">
        <v>49</v>
      </c>
      <c r="I671" s="17"/>
      <c r="J671" s="39"/>
      <c r="K671" s="18" t="str">
        <f t="shared" si="275"/>
        <v/>
      </c>
      <c r="L671" s="19" t="str">
        <f t="shared" si="276"/>
        <v/>
      </c>
      <c r="M671" s="34"/>
      <c r="N671" s="18" t="str">
        <f t="shared" si="277"/>
        <v/>
      </c>
      <c r="O671" s="18" t="str">
        <f t="shared" si="278"/>
        <v/>
      </c>
      <c r="P671" s="18" t="str">
        <f t="shared" si="269"/>
        <v/>
      </c>
      <c r="Q671" s="46"/>
      <c r="R671" s="20" t="str">
        <f t="shared" si="279"/>
        <v/>
      </c>
      <c r="S671" s="31"/>
      <c r="T671" s="18" t="str">
        <f t="shared" si="280"/>
        <v/>
      </c>
      <c r="U671" s="18" t="str">
        <f t="shared" si="281"/>
        <v/>
      </c>
      <c r="V671" s="18" t="str">
        <f t="shared" si="270"/>
        <v/>
      </c>
      <c r="W671" s="46"/>
      <c r="X671" s="19" t="str">
        <f t="shared" si="282"/>
        <v/>
      </c>
      <c r="Y671" s="31"/>
      <c r="Z671" s="18" t="str">
        <f t="shared" si="283"/>
        <v/>
      </c>
      <c r="AA671" s="18" t="str">
        <f t="shared" si="284"/>
        <v/>
      </c>
      <c r="AB671" s="18" t="str">
        <f t="shared" si="271"/>
        <v/>
      </c>
      <c r="AC671" s="46"/>
      <c r="AD671" s="19" t="str">
        <f t="shared" si="285"/>
        <v/>
      </c>
      <c r="AE671" s="31"/>
      <c r="AF671" s="18" t="str">
        <f t="shared" si="286"/>
        <v/>
      </c>
      <c r="AG671" s="18" t="str">
        <f t="shared" si="287"/>
        <v/>
      </c>
      <c r="AH671" s="18" t="str">
        <f t="shared" si="273"/>
        <v/>
      </c>
      <c r="AI671" s="46"/>
      <c r="AJ671" s="19" t="str">
        <f t="shared" si="288"/>
        <v/>
      </c>
      <c r="AK671" s="31"/>
      <c r="AL671" s="18" t="str">
        <f t="shared" si="289"/>
        <v/>
      </c>
      <c r="AM671" s="18" t="str">
        <f t="shared" si="290"/>
        <v/>
      </c>
      <c r="AN671" s="18" t="str">
        <f t="shared" si="274"/>
        <v/>
      </c>
      <c r="AO671" s="46"/>
      <c r="AP671" s="19" t="str">
        <f t="shared" si="291"/>
        <v/>
      </c>
      <c r="AQ671" s="54"/>
      <c r="AR671" s="21" t="str">
        <f t="shared" si="292"/>
        <v/>
      </c>
      <c r="AS671" s="22" t="str">
        <f t="shared" si="293"/>
        <v/>
      </c>
      <c r="AT671" s="57"/>
      <c r="AU671" s="43"/>
      <c r="AV671" s="60" t="s">
        <v>294</v>
      </c>
      <c r="AW671" s="24"/>
    </row>
    <row r="672" spans="1:49" ht="12" customHeight="1" thickBot="1">
      <c r="A672" s="13">
        <f t="shared" si="272"/>
        <v>671</v>
      </c>
      <c r="B672" s="14" t="s">
        <v>7</v>
      </c>
      <c r="C672" s="15" t="s">
        <v>113</v>
      </c>
      <c r="D672" s="67">
        <v>2024</v>
      </c>
      <c r="E672" s="15">
        <v>21</v>
      </c>
      <c r="F672" s="15"/>
      <c r="G672" s="15" t="s">
        <v>2857</v>
      </c>
      <c r="H672" s="15" t="s">
        <v>49</v>
      </c>
      <c r="I672" s="17"/>
      <c r="J672" s="39"/>
      <c r="K672" s="18" t="str">
        <f t="shared" si="275"/>
        <v/>
      </c>
      <c r="L672" s="19" t="str">
        <f t="shared" si="276"/>
        <v/>
      </c>
      <c r="M672" s="34"/>
      <c r="N672" s="18" t="str">
        <f t="shared" si="277"/>
        <v/>
      </c>
      <c r="O672" s="18" t="str">
        <f t="shared" si="278"/>
        <v/>
      </c>
      <c r="P672" s="18" t="str">
        <f t="shared" si="269"/>
        <v/>
      </c>
      <c r="Q672" s="46"/>
      <c r="R672" s="20" t="str">
        <f t="shared" si="279"/>
        <v/>
      </c>
      <c r="S672" s="31"/>
      <c r="T672" s="18" t="str">
        <f t="shared" si="280"/>
        <v/>
      </c>
      <c r="U672" s="18" t="str">
        <f t="shared" si="281"/>
        <v/>
      </c>
      <c r="V672" s="18" t="str">
        <f t="shared" si="270"/>
        <v/>
      </c>
      <c r="W672" s="46"/>
      <c r="X672" s="19" t="str">
        <f t="shared" si="282"/>
        <v/>
      </c>
      <c r="Y672" s="31"/>
      <c r="Z672" s="18" t="str">
        <f t="shared" si="283"/>
        <v/>
      </c>
      <c r="AA672" s="18" t="str">
        <f t="shared" si="284"/>
        <v/>
      </c>
      <c r="AB672" s="18" t="str">
        <f t="shared" si="271"/>
        <v/>
      </c>
      <c r="AC672" s="46"/>
      <c r="AD672" s="19" t="str">
        <f t="shared" si="285"/>
        <v/>
      </c>
      <c r="AE672" s="31"/>
      <c r="AF672" s="18" t="str">
        <f t="shared" si="286"/>
        <v/>
      </c>
      <c r="AG672" s="18" t="str">
        <f t="shared" si="287"/>
        <v/>
      </c>
      <c r="AH672" s="18" t="str">
        <f t="shared" si="273"/>
        <v/>
      </c>
      <c r="AI672" s="46"/>
      <c r="AJ672" s="19" t="str">
        <f t="shared" si="288"/>
        <v/>
      </c>
      <c r="AK672" s="31"/>
      <c r="AL672" s="18" t="str">
        <f t="shared" si="289"/>
        <v/>
      </c>
      <c r="AM672" s="18" t="str">
        <f t="shared" si="290"/>
        <v/>
      </c>
      <c r="AN672" s="18" t="str">
        <f t="shared" si="274"/>
        <v/>
      </c>
      <c r="AO672" s="46"/>
      <c r="AP672" s="19" t="str">
        <f t="shared" si="291"/>
        <v/>
      </c>
      <c r="AQ672" s="54"/>
      <c r="AR672" s="21" t="str">
        <f t="shared" si="292"/>
        <v/>
      </c>
      <c r="AS672" s="22" t="str">
        <f t="shared" si="293"/>
        <v/>
      </c>
      <c r="AT672" s="57"/>
      <c r="AU672" s="43"/>
      <c r="AV672" s="60" t="s">
        <v>294</v>
      </c>
      <c r="AW672" s="24"/>
    </row>
    <row r="673" spans="1:49" ht="12" customHeight="1" thickBot="1">
      <c r="A673" s="13">
        <f t="shared" si="272"/>
        <v>672</v>
      </c>
      <c r="B673" s="14" t="s">
        <v>7</v>
      </c>
      <c r="C673" s="15" t="s">
        <v>113</v>
      </c>
      <c r="D673" s="67">
        <v>2024</v>
      </c>
      <c r="E673" s="15">
        <v>22</v>
      </c>
      <c r="F673" s="15"/>
      <c r="G673" s="15" t="s">
        <v>2857</v>
      </c>
      <c r="H673" s="15" t="s">
        <v>49</v>
      </c>
      <c r="I673" s="17"/>
      <c r="J673" s="39"/>
      <c r="K673" s="18" t="str">
        <f t="shared" si="275"/>
        <v/>
      </c>
      <c r="L673" s="19" t="str">
        <f t="shared" si="276"/>
        <v/>
      </c>
      <c r="M673" s="34"/>
      <c r="N673" s="18" t="str">
        <f t="shared" si="277"/>
        <v/>
      </c>
      <c r="O673" s="18" t="str">
        <f t="shared" si="278"/>
        <v/>
      </c>
      <c r="P673" s="18" t="str">
        <f t="shared" si="269"/>
        <v/>
      </c>
      <c r="Q673" s="46"/>
      <c r="R673" s="20" t="str">
        <f t="shared" si="279"/>
        <v/>
      </c>
      <c r="S673" s="31"/>
      <c r="T673" s="18" t="str">
        <f t="shared" si="280"/>
        <v/>
      </c>
      <c r="U673" s="18" t="str">
        <f t="shared" si="281"/>
        <v/>
      </c>
      <c r="V673" s="18" t="str">
        <f t="shared" si="270"/>
        <v/>
      </c>
      <c r="W673" s="46"/>
      <c r="X673" s="19" t="str">
        <f t="shared" si="282"/>
        <v/>
      </c>
      <c r="Y673" s="31"/>
      <c r="Z673" s="18" t="str">
        <f t="shared" si="283"/>
        <v/>
      </c>
      <c r="AA673" s="18" t="str">
        <f t="shared" si="284"/>
        <v/>
      </c>
      <c r="AB673" s="18" t="str">
        <f t="shared" si="271"/>
        <v/>
      </c>
      <c r="AC673" s="46"/>
      <c r="AD673" s="19" t="str">
        <f t="shared" si="285"/>
        <v/>
      </c>
      <c r="AE673" s="31"/>
      <c r="AF673" s="18" t="str">
        <f t="shared" si="286"/>
        <v/>
      </c>
      <c r="AG673" s="18" t="str">
        <f t="shared" si="287"/>
        <v/>
      </c>
      <c r="AH673" s="18" t="str">
        <f t="shared" si="273"/>
        <v/>
      </c>
      <c r="AI673" s="46"/>
      <c r="AJ673" s="19" t="str">
        <f t="shared" si="288"/>
        <v/>
      </c>
      <c r="AK673" s="31"/>
      <c r="AL673" s="18" t="str">
        <f t="shared" si="289"/>
        <v/>
      </c>
      <c r="AM673" s="18" t="str">
        <f t="shared" si="290"/>
        <v/>
      </c>
      <c r="AN673" s="18" t="str">
        <f t="shared" si="274"/>
        <v/>
      </c>
      <c r="AO673" s="46"/>
      <c r="AP673" s="19" t="str">
        <f t="shared" si="291"/>
        <v/>
      </c>
      <c r="AQ673" s="54"/>
      <c r="AR673" s="21" t="str">
        <f t="shared" si="292"/>
        <v/>
      </c>
      <c r="AS673" s="22" t="str">
        <f t="shared" si="293"/>
        <v/>
      </c>
      <c r="AT673" s="57"/>
      <c r="AU673" s="43"/>
      <c r="AV673" s="60" t="s">
        <v>294</v>
      </c>
      <c r="AW673" s="24"/>
    </row>
    <row r="674" spans="1:49" ht="12" customHeight="1" thickBot="1">
      <c r="A674" s="13">
        <f t="shared" si="272"/>
        <v>673</v>
      </c>
      <c r="B674" s="14" t="s">
        <v>7</v>
      </c>
      <c r="C674" s="15" t="s">
        <v>113</v>
      </c>
      <c r="D674" s="67">
        <v>2024</v>
      </c>
      <c r="E674" s="15">
        <v>23</v>
      </c>
      <c r="F674" s="15"/>
      <c r="G674" s="15" t="s">
        <v>2857</v>
      </c>
      <c r="H674" s="15" t="s">
        <v>49</v>
      </c>
      <c r="I674" s="17"/>
      <c r="J674" s="39"/>
      <c r="K674" s="18" t="str">
        <f t="shared" si="275"/>
        <v/>
      </c>
      <c r="L674" s="19" t="str">
        <f t="shared" si="276"/>
        <v/>
      </c>
      <c r="M674" s="34"/>
      <c r="N674" s="18" t="str">
        <f t="shared" si="277"/>
        <v/>
      </c>
      <c r="O674" s="18" t="str">
        <f t="shared" si="278"/>
        <v/>
      </c>
      <c r="P674" s="18" t="str">
        <f t="shared" si="269"/>
        <v/>
      </c>
      <c r="Q674" s="46"/>
      <c r="R674" s="20" t="str">
        <f t="shared" si="279"/>
        <v/>
      </c>
      <c r="S674" s="31"/>
      <c r="T674" s="18" t="str">
        <f t="shared" si="280"/>
        <v/>
      </c>
      <c r="U674" s="18" t="str">
        <f t="shared" si="281"/>
        <v/>
      </c>
      <c r="V674" s="18" t="str">
        <f t="shared" si="270"/>
        <v/>
      </c>
      <c r="W674" s="46"/>
      <c r="X674" s="19" t="str">
        <f t="shared" si="282"/>
        <v/>
      </c>
      <c r="Y674" s="31"/>
      <c r="Z674" s="18" t="str">
        <f t="shared" si="283"/>
        <v/>
      </c>
      <c r="AA674" s="18" t="str">
        <f t="shared" si="284"/>
        <v/>
      </c>
      <c r="AB674" s="18" t="str">
        <f t="shared" si="271"/>
        <v/>
      </c>
      <c r="AC674" s="46"/>
      <c r="AD674" s="19" t="str">
        <f t="shared" si="285"/>
        <v/>
      </c>
      <c r="AE674" s="31"/>
      <c r="AF674" s="18" t="str">
        <f t="shared" si="286"/>
        <v/>
      </c>
      <c r="AG674" s="18" t="str">
        <f t="shared" si="287"/>
        <v/>
      </c>
      <c r="AH674" s="18" t="str">
        <f t="shared" si="273"/>
        <v/>
      </c>
      <c r="AI674" s="46"/>
      <c r="AJ674" s="19" t="str">
        <f t="shared" si="288"/>
        <v/>
      </c>
      <c r="AK674" s="31"/>
      <c r="AL674" s="18" t="str">
        <f t="shared" si="289"/>
        <v/>
      </c>
      <c r="AM674" s="18" t="str">
        <f t="shared" si="290"/>
        <v/>
      </c>
      <c r="AN674" s="18" t="str">
        <f t="shared" si="274"/>
        <v/>
      </c>
      <c r="AO674" s="46"/>
      <c r="AP674" s="19" t="str">
        <f t="shared" si="291"/>
        <v/>
      </c>
      <c r="AQ674" s="54"/>
      <c r="AR674" s="21" t="str">
        <f t="shared" si="292"/>
        <v/>
      </c>
      <c r="AS674" s="22" t="str">
        <f t="shared" si="293"/>
        <v/>
      </c>
      <c r="AT674" s="57"/>
      <c r="AU674" s="43"/>
      <c r="AV674" s="60" t="s">
        <v>294</v>
      </c>
      <c r="AW674" s="24"/>
    </row>
    <row r="675" spans="1:49" ht="12" customHeight="1" thickBot="1">
      <c r="A675" s="13">
        <f t="shared" si="272"/>
        <v>674</v>
      </c>
      <c r="B675" s="14" t="s">
        <v>7</v>
      </c>
      <c r="C675" s="15" t="s">
        <v>113</v>
      </c>
      <c r="D675" s="67">
        <v>2024</v>
      </c>
      <c r="E675" s="15">
        <v>24</v>
      </c>
      <c r="F675" s="15"/>
      <c r="G675" s="15" t="s">
        <v>2857</v>
      </c>
      <c r="H675" s="15" t="s">
        <v>49</v>
      </c>
      <c r="I675" s="17"/>
      <c r="J675" s="39"/>
      <c r="K675" s="18" t="str">
        <f t="shared" si="275"/>
        <v/>
      </c>
      <c r="L675" s="19" t="str">
        <f t="shared" si="276"/>
        <v/>
      </c>
      <c r="M675" s="34"/>
      <c r="N675" s="18" t="str">
        <f t="shared" si="277"/>
        <v/>
      </c>
      <c r="O675" s="18" t="str">
        <f t="shared" si="278"/>
        <v/>
      </c>
      <c r="P675" s="18" t="str">
        <f t="shared" si="269"/>
        <v/>
      </c>
      <c r="Q675" s="46"/>
      <c r="R675" s="20" t="str">
        <f t="shared" si="279"/>
        <v/>
      </c>
      <c r="S675" s="31"/>
      <c r="T675" s="18" t="str">
        <f t="shared" si="280"/>
        <v/>
      </c>
      <c r="U675" s="18" t="str">
        <f t="shared" si="281"/>
        <v/>
      </c>
      <c r="V675" s="18" t="str">
        <f t="shared" si="270"/>
        <v/>
      </c>
      <c r="W675" s="46"/>
      <c r="X675" s="19" t="str">
        <f t="shared" si="282"/>
        <v/>
      </c>
      <c r="Y675" s="31"/>
      <c r="Z675" s="18" t="str">
        <f t="shared" si="283"/>
        <v/>
      </c>
      <c r="AA675" s="18" t="str">
        <f t="shared" si="284"/>
        <v/>
      </c>
      <c r="AB675" s="18" t="str">
        <f t="shared" si="271"/>
        <v/>
      </c>
      <c r="AC675" s="46"/>
      <c r="AD675" s="19" t="str">
        <f t="shared" si="285"/>
        <v/>
      </c>
      <c r="AE675" s="31"/>
      <c r="AF675" s="18" t="str">
        <f t="shared" si="286"/>
        <v/>
      </c>
      <c r="AG675" s="18" t="str">
        <f t="shared" si="287"/>
        <v/>
      </c>
      <c r="AH675" s="18" t="str">
        <f t="shared" si="273"/>
        <v/>
      </c>
      <c r="AI675" s="46"/>
      <c r="AJ675" s="19" t="str">
        <f t="shared" si="288"/>
        <v/>
      </c>
      <c r="AK675" s="31"/>
      <c r="AL675" s="18" t="str">
        <f t="shared" si="289"/>
        <v/>
      </c>
      <c r="AM675" s="18" t="str">
        <f t="shared" si="290"/>
        <v/>
      </c>
      <c r="AN675" s="18" t="str">
        <f t="shared" si="274"/>
        <v/>
      </c>
      <c r="AO675" s="46"/>
      <c r="AP675" s="19" t="str">
        <f t="shared" si="291"/>
        <v/>
      </c>
      <c r="AQ675" s="54"/>
      <c r="AR675" s="21" t="str">
        <f t="shared" si="292"/>
        <v/>
      </c>
      <c r="AS675" s="22" t="str">
        <f t="shared" si="293"/>
        <v/>
      </c>
      <c r="AT675" s="57"/>
      <c r="AU675" s="43"/>
      <c r="AV675" s="60" t="s">
        <v>294</v>
      </c>
      <c r="AW675" s="24"/>
    </row>
    <row r="676" spans="1:49" ht="12" customHeight="1" thickBot="1">
      <c r="A676" s="13">
        <f t="shared" si="272"/>
        <v>675</v>
      </c>
      <c r="B676" s="14" t="s">
        <v>7</v>
      </c>
      <c r="C676" s="15" t="s">
        <v>113</v>
      </c>
      <c r="D676" s="67">
        <v>2024</v>
      </c>
      <c r="E676" s="15">
        <v>25</v>
      </c>
      <c r="F676" s="15"/>
      <c r="G676" s="15" t="s">
        <v>2857</v>
      </c>
      <c r="H676" s="15" t="s">
        <v>49</v>
      </c>
      <c r="I676" s="17"/>
      <c r="J676" s="39"/>
      <c r="K676" s="18" t="str">
        <f t="shared" si="275"/>
        <v/>
      </c>
      <c r="L676" s="19" t="str">
        <f t="shared" si="276"/>
        <v/>
      </c>
      <c r="M676" s="34"/>
      <c r="N676" s="18" t="str">
        <f t="shared" si="277"/>
        <v/>
      </c>
      <c r="O676" s="18" t="str">
        <f t="shared" si="278"/>
        <v/>
      </c>
      <c r="P676" s="18" t="str">
        <f t="shared" si="269"/>
        <v/>
      </c>
      <c r="Q676" s="46"/>
      <c r="R676" s="20" t="str">
        <f t="shared" si="279"/>
        <v/>
      </c>
      <c r="S676" s="31"/>
      <c r="T676" s="18" t="str">
        <f t="shared" si="280"/>
        <v/>
      </c>
      <c r="U676" s="18" t="str">
        <f t="shared" si="281"/>
        <v/>
      </c>
      <c r="V676" s="18" t="str">
        <f t="shared" si="270"/>
        <v/>
      </c>
      <c r="W676" s="46"/>
      <c r="X676" s="19" t="str">
        <f t="shared" si="282"/>
        <v/>
      </c>
      <c r="Y676" s="31"/>
      <c r="Z676" s="18" t="str">
        <f t="shared" si="283"/>
        <v/>
      </c>
      <c r="AA676" s="18" t="str">
        <f t="shared" si="284"/>
        <v/>
      </c>
      <c r="AB676" s="18" t="str">
        <f t="shared" si="271"/>
        <v/>
      </c>
      <c r="AC676" s="46"/>
      <c r="AD676" s="19" t="str">
        <f t="shared" si="285"/>
        <v/>
      </c>
      <c r="AE676" s="31"/>
      <c r="AF676" s="18" t="str">
        <f t="shared" si="286"/>
        <v/>
      </c>
      <c r="AG676" s="18" t="str">
        <f t="shared" si="287"/>
        <v/>
      </c>
      <c r="AH676" s="18" t="str">
        <f t="shared" si="273"/>
        <v/>
      </c>
      <c r="AI676" s="46"/>
      <c r="AJ676" s="19" t="str">
        <f t="shared" si="288"/>
        <v/>
      </c>
      <c r="AK676" s="31"/>
      <c r="AL676" s="18" t="str">
        <f t="shared" si="289"/>
        <v/>
      </c>
      <c r="AM676" s="18" t="str">
        <f t="shared" si="290"/>
        <v/>
      </c>
      <c r="AN676" s="18" t="str">
        <f t="shared" si="274"/>
        <v/>
      </c>
      <c r="AO676" s="46"/>
      <c r="AP676" s="19" t="str">
        <f t="shared" si="291"/>
        <v/>
      </c>
      <c r="AQ676" s="54"/>
      <c r="AR676" s="21" t="str">
        <f t="shared" si="292"/>
        <v/>
      </c>
      <c r="AS676" s="22" t="str">
        <f t="shared" si="293"/>
        <v/>
      </c>
      <c r="AT676" s="57"/>
      <c r="AU676" s="43"/>
      <c r="AV676" s="60" t="s">
        <v>294</v>
      </c>
      <c r="AW676" s="24"/>
    </row>
    <row r="677" spans="1:49" ht="12" customHeight="1" thickBot="1">
      <c r="A677" s="13">
        <f t="shared" si="272"/>
        <v>676</v>
      </c>
      <c r="B677" s="14" t="s">
        <v>7</v>
      </c>
      <c r="C677" s="15" t="s">
        <v>113</v>
      </c>
      <c r="D677" s="67">
        <v>2023</v>
      </c>
      <c r="E677" s="15">
        <v>1</v>
      </c>
      <c r="F677" s="15" t="s">
        <v>238</v>
      </c>
      <c r="G677" s="15" t="s">
        <v>2857</v>
      </c>
      <c r="H677" s="15" t="s">
        <v>49</v>
      </c>
      <c r="I677" s="17" t="s">
        <v>120</v>
      </c>
      <c r="J677" s="39" t="s">
        <v>239</v>
      </c>
      <c r="K677" s="18" t="str">
        <f t="shared" si="275"/>
        <v>Trong mặt cắt ngang như trong hình, giá trị nào sau đây là giá trị chính xác của mômen thứ cấp mặt cắt ngang cho trục của bản đồ song song với trục X qua tâm của hình?</v>
      </c>
      <c r="L677" s="19" t="str">
        <f t="shared" si="276"/>
        <v>000676_question.jpg</v>
      </c>
      <c r="M677" s="34" t="s">
        <v>240</v>
      </c>
      <c r="N677" s="18" t="str">
        <f t="shared" si="277"/>
        <v>40cm4</v>
      </c>
      <c r="O677" s="18" t="str">
        <f t="shared" si="278"/>
        <v>000676_opt1.jpg</v>
      </c>
      <c r="P677" s="18" t="str">
        <f t="shared" si="269"/>
        <v>FALSE</v>
      </c>
      <c r="Q677" s="46"/>
      <c r="R677" s="20" t="str">
        <f t="shared" si="279"/>
        <v/>
      </c>
      <c r="S677" s="31" t="s">
        <v>241</v>
      </c>
      <c r="T677" s="18" t="str">
        <f t="shared" si="280"/>
        <v>64cm4</v>
      </c>
      <c r="U677" s="18" t="str">
        <f t="shared" si="281"/>
        <v>000676_opt2.jpg</v>
      </c>
      <c r="V677" s="18" t="str">
        <f t="shared" si="270"/>
        <v>TRUE</v>
      </c>
      <c r="W677" s="46"/>
      <c r="X677" s="19" t="str">
        <f t="shared" si="282"/>
        <v/>
      </c>
      <c r="Y677" s="31" t="s">
        <v>242</v>
      </c>
      <c r="Z677" s="18" t="str">
        <f t="shared" si="283"/>
        <v>88cm4</v>
      </c>
      <c r="AA677" s="18" t="str">
        <f t="shared" si="284"/>
        <v>000676_opt3.jpg</v>
      </c>
      <c r="AB677" s="18" t="str">
        <f t="shared" si="271"/>
        <v>FALSE</v>
      </c>
      <c r="AC677" s="46"/>
      <c r="AD677" s="19" t="str">
        <f t="shared" si="285"/>
        <v/>
      </c>
      <c r="AE677" s="31" t="s">
        <v>243</v>
      </c>
      <c r="AF677" s="18" t="str">
        <f t="shared" si="286"/>
        <v>112cm4</v>
      </c>
      <c r="AG677" s="18" t="str">
        <f t="shared" si="287"/>
        <v>000676_opt4.jpg</v>
      </c>
      <c r="AH677" s="18" t="str">
        <f t="shared" si="273"/>
        <v>FALSE</v>
      </c>
      <c r="AI677" s="46"/>
      <c r="AJ677" s="19" t="str">
        <f t="shared" si="288"/>
        <v/>
      </c>
      <c r="AK677" s="31" t="s">
        <v>244</v>
      </c>
      <c r="AL677" s="18" t="str">
        <f t="shared" si="289"/>
        <v>160cm4</v>
      </c>
      <c r="AM677" s="18" t="str">
        <f t="shared" si="290"/>
        <v>000676_opt5.jpg</v>
      </c>
      <c r="AN677" s="18" t="str">
        <f t="shared" si="274"/>
        <v>FALSE</v>
      </c>
      <c r="AO677" s="46"/>
      <c r="AP677" s="19" t="str">
        <f t="shared" si="291"/>
        <v/>
      </c>
      <c r="AQ677" s="55" t="s">
        <v>245</v>
      </c>
      <c r="AR677" s="21" t="str">
        <f t="shared" si="292"/>
        <v xml:space="preserve">Câu trả lời đúng là 64 cm4. Công thức tìm mômen bậc hai mặt cắt ngang làm tiền đề như sau.
Mômen thứ cấp mặt cắt ngang = bh3 / 12 + bhy2
　b: Chiều rộng hình chữ nhật
　H: Chiều cao hình chữ nhật
　y : Khoảng cách từ trục x đến tâm của hình ảnh
(1) Tìm vị trí của toàn bộ tâm của hình.
Để tìm tâm của một hình chữ L, hãy chia hình thành các hình chữ nhật và tìm mômen chính mặt cắt ngang.
Mômen chính mặt cắt ngang hình chữ L là
　(Diện tích hình chữ L [24cm2]) × (trung tâm hình chữ L [L và Oku]),
Nếu bạn nghĩ đến việc chia hình chữ nhật bên trái và bên phải ở vị trí X = 2 cm,
Mômen chính mặt cắt ngang hình chữ L là
　(Diện tích hình chữ nhật bên trái [12 cm2]) × (Khoảng cách đến tâm của hình chữ nhật bên trái [3 cm]) + (Diện tích hình chữ nhật bên phải [12 cm2]) × (Khoảng cách đến tâm của hình chữ nhật bên trái [1 cm]).
Nói cách khác, trung tâm hình chữ L là
　24cm2 × L = (12cm2 × 3cm) + (12cm2 × 1cm)
　L = 2cm
Nó đến.　
(2) Công thức của mômen bậc hai mặt cắt ngang được áp dụng cho các hình chữ nhật bên trái và bên phải.
Tâm hình chữ L L ở y = 2cm, trong khi tâm hình chữ nhật bên trái là y = 3cm và tâm bên phải là y = 1cm.
Mỗi cái lệch 1 cm so với tâm của toàn bộ bức tranh.
Áp dụng công thức bh3 / 12 + bhy2 của mômen bậc hai mặt cắt ngang cho bên trái và bên phải,
(Mômen thứ cấp mặt cắt ngang hình chữ nhật bên trái)
2×63/12+2×6×12 = 48cm4
(Mômen thứ cấp mặt cắt ngang của hình chữ nhật bên phải)
6×23/12+6×2×12 = 16cm4
Do đó, mômen thứ cấp mặt cắt ngang tổng thể là
48cm4 + 16cm4 = 64cm4
</v>
      </c>
      <c r="AS677" s="22" t="str">
        <f t="shared" si="293"/>
        <v>000676_explain.jpg</v>
      </c>
      <c r="AT677" s="57">
        <v>2</v>
      </c>
      <c r="AU677" s="54" t="s">
        <v>77</v>
      </c>
      <c r="AV677" s="60" t="s">
        <v>294</v>
      </c>
      <c r="AW677" s="24"/>
    </row>
    <row r="678" spans="1:49" ht="12" customHeight="1" thickBot="1">
      <c r="A678" s="13">
        <f t="shared" si="272"/>
        <v>677</v>
      </c>
      <c r="B678" s="14" t="s">
        <v>7</v>
      </c>
      <c r="C678" s="15" t="s">
        <v>113</v>
      </c>
      <c r="D678" s="67">
        <v>2023</v>
      </c>
      <c r="E678" s="15">
        <v>2</v>
      </c>
      <c r="F678" s="15"/>
      <c r="G678" s="15" t="s">
        <v>2857</v>
      </c>
      <c r="H678" s="15" t="s">
        <v>49</v>
      </c>
      <c r="I678" s="17"/>
      <c r="J678" s="39"/>
      <c r="K678" s="18" t="str">
        <f t="shared" si="275"/>
        <v/>
      </c>
      <c r="L678" s="19" t="str">
        <f t="shared" si="276"/>
        <v/>
      </c>
      <c r="M678" s="34"/>
      <c r="N678" s="18" t="str">
        <f t="shared" si="277"/>
        <v/>
      </c>
      <c r="O678" s="18" t="str">
        <f t="shared" si="278"/>
        <v/>
      </c>
      <c r="P678" s="18" t="str">
        <f t="shared" si="269"/>
        <v/>
      </c>
      <c r="Q678" s="46"/>
      <c r="R678" s="20" t="str">
        <f t="shared" si="279"/>
        <v/>
      </c>
      <c r="S678" s="31"/>
      <c r="T678" s="18" t="str">
        <f t="shared" si="280"/>
        <v/>
      </c>
      <c r="U678" s="18" t="str">
        <f t="shared" si="281"/>
        <v/>
      </c>
      <c r="V678" s="18" t="str">
        <f t="shared" si="270"/>
        <v/>
      </c>
      <c r="W678" s="46"/>
      <c r="X678" s="19" t="str">
        <f t="shared" si="282"/>
        <v/>
      </c>
      <c r="Y678" s="31"/>
      <c r="Z678" s="18" t="str">
        <f t="shared" si="283"/>
        <v/>
      </c>
      <c r="AA678" s="18" t="str">
        <f t="shared" si="284"/>
        <v/>
      </c>
      <c r="AB678" s="18" t="str">
        <f t="shared" si="271"/>
        <v/>
      </c>
      <c r="AC678" s="46"/>
      <c r="AD678" s="19" t="str">
        <f t="shared" si="285"/>
        <v/>
      </c>
      <c r="AE678" s="31"/>
      <c r="AF678" s="18" t="str">
        <f t="shared" si="286"/>
        <v/>
      </c>
      <c r="AG678" s="18" t="str">
        <f t="shared" si="287"/>
        <v/>
      </c>
      <c r="AH678" s="18" t="str">
        <f t="shared" si="273"/>
        <v/>
      </c>
      <c r="AI678" s="46"/>
      <c r="AJ678" s="19" t="str">
        <f t="shared" si="288"/>
        <v/>
      </c>
      <c r="AK678" s="31"/>
      <c r="AL678" s="18" t="str">
        <f t="shared" si="289"/>
        <v/>
      </c>
      <c r="AM678" s="18" t="str">
        <f t="shared" si="290"/>
        <v/>
      </c>
      <c r="AN678" s="18" t="str">
        <f t="shared" si="274"/>
        <v/>
      </c>
      <c r="AO678" s="46"/>
      <c r="AP678" s="19" t="str">
        <f t="shared" si="291"/>
        <v/>
      </c>
      <c r="AQ678" s="54"/>
      <c r="AR678" s="21" t="str">
        <f t="shared" si="292"/>
        <v/>
      </c>
      <c r="AS678" s="22" t="str">
        <f t="shared" si="293"/>
        <v/>
      </c>
      <c r="AT678" s="57"/>
      <c r="AU678" s="43"/>
      <c r="AV678" s="60" t="s">
        <v>294</v>
      </c>
      <c r="AW678" s="24"/>
    </row>
    <row r="679" spans="1:49" ht="12" customHeight="1" thickBot="1">
      <c r="A679" s="13">
        <f t="shared" si="272"/>
        <v>678</v>
      </c>
      <c r="B679" s="14" t="s">
        <v>7</v>
      </c>
      <c r="C679" s="15" t="s">
        <v>113</v>
      </c>
      <c r="D679" s="67">
        <v>2023</v>
      </c>
      <c r="E679" s="15">
        <v>3</v>
      </c>
      <c r="F679" s="15"/>
      <c r="G679" s="15" t="s">
        <v>2857</v>
      </c>
      <c r="H679" s="15" t="s">
        <v>49</v>
      </c>
      <c r="I679" s="17"/>
      <c r="J679" s="39"/>
      <c r="K679" s="18" t="str">
        <f t="shared" si="275"/>
        <v/>
      </c>
      <c r="L679" s="19" t="str">
        <f t="shared" si="276"/>
        <v/>
      </c>
      <c r="M679" s="34"/>
      <c r="N679" s="18" t="str">
        <f t="shared" si="277"/>
        <v/>
      </c>
      <c r="O679" s="18" t="str">
        <f t="shared" si="278"/>
        <v/>
      </c>
      <c r="P679" s="18" t="str">
        <f t="shared" si="269"/>
        <v/>
      </c>
      <c r="Q679" s="46"/>
      <c r="R679" s="20" t="str">
        <f t="shared" si="279"/>
        <v/>
      </c>
      <c r="S679" s="31"/>
      <c r="T679" s="18" t="str">
        <f t="shared" si="280"/>
        <v/>
      </c>
      <c r="U679" s="18" t="str">
        <f t="shared" si="281"/>
        <v/>
      </c>
      <c r="V679" s="18" t="str">
        <f t="shared" si="270"/>
        <v/>
      </c>
      <c r="W679" s="46"/>
      <c r="X679" s="19" t="str">
        <f t="shared" si="282"/>
        <v/>
      </c>
      <c r="Y679" s="31"/>
      <c r="Z679" s="18" t="str">
        <f t="shared" si="283"/>
        <v/>
      </c>
      <c r="AA679" s="18" t="str">
        <f t="shared" si="284"/>
        <v/>
      </c>
      <c r="AB679" s="18" t="str">
        <f t="shared" si="271"/>
        <v/>
      </c>
      <c r="AC679" s="46"/>
      <c r="AD679" s="19" t="str">
        <f t="shared" si="285"/>
        <v/>
      </c>
      <c r="AE679" s="31"/>
      <c r="AF679" s="18" t="str">
        <f t="shared" si="286"/>
        <v/>
      </c>
      <c r="AG679" s="18" t="str">
        <f t="shared" si="287"/>
        <v/>
      </c>
      <c r="AH679" s="18" t="str">
        <f t="shared" si="273"/>
        <v/>
      </c>
      <c r="AI679" s="46"/>
      <c r="AJ679" s="19" t="str">
        <f t="shared" si="288"/>
        <v/>
      </c>
      <c r="AK679" s="31"/>
      <c r="AL679" s="18" t="str">
        <f t="shared" si="289"/>
        <v/>
      </c>
      <c r="AM679" s="18" t="str">
        <f t="shared" si="290"/>
        <v/>
      </c>
      <c r="AN679" s="18" t="str">
        <f t="shared" si="274"/>
        <v/>
      </c>
      <c r="AO679" s="46"/>
      <c r="AP679" s="19" t="str">
        <f t="shared" si="291"/>
        <v/>
      </c>
      <c r="AQ679" s="54"/>
      <c r="AR679" s="21" t="str">
        <f t="shared" si="292"/>
        <v/>
      </c>
      <c r="AS679" s="22" t="str">
        <f t="shared" si="293"/>
        <v/>
      </c>
      <c r="AT679" s="57"/>
      <c r="AU679" s="43"/>
      <c r="AV679" s="60" t="s">
        <v>294</v>
      </c>
      <c r="AW679" s="24"/>
    </row>
    <row r="680" spans="1:49" ht="12" customHeight="1" thickBot="1">
      <c r="A680" s="13">
        <f t="shared" si="272"/>
        <v>679</v>
      </c>
      <c r="B680" s="14" t="s">
        <v>7</v>
      </c>
      <c r="C680" s="15" t="s">
        <v>113</v>
      </c>
      <c r="D680" s="67">
        <v>2023</v>
      </c>
      <c r="E680" s="15">
        <v>4</v>
      </c>
      <c r="F680" s="15"/>
      <c r="G680" s="15" t="s">
        <v>2857</v>
      </c>
      <c r="H680" s="15" t="s">
        <v>49</v>
      </c>
      <c r="I680" s="17"/>
      <c r="J680" s="39"/>
      <c r="K680" s="18" t="str">
        <f t="shared" si="275"/>
        <v/>
      </c>
      <c r="L680" s="19" t="str">
        <f t="shared" si="276"/>
        <v/>
      </c>
      <c r="M680" s="34"/>
      <c r="N680" s="18" t="str">
        <f t="shared" si="277"/>
        <v/>
      </c>
      <c r="O680" s="18" t="str">
        <f t="shared" si="278"/>
        <v/>
      </c>
      <c r="P680" s="18" t="str">
        <f t="shared" si="269"/>
        <v/>
      </c>
      <c r="Q680" s="46"/>
      <c r="R680" s="20" t="str">
        <f t="shared" si="279"/>
        <v/>
      </c>
      <c r="S680" s="31"/>
      <c r="T680" s="18" t="str">
        <f t="shared" si="280"/>
        <v/>
      </c>
      <c r="U680" s="18" t="str">
        <f t="shared" si="281"/>
        <v/>
      </c>
      <c r="V680" s="18" t="str">
        <f t="shared" si="270"/>
        <v/>
      </c>
      <c r="W680" s="46"/>
      <c r="X680" s="19" t="str">
        <f t="shared" si="282"/>
        <v/>
      </c>
      <c r="Y680" s="31"/>
      <c r="Z680" s="18" t="str">
        <f t="shared" si="283"/>
        <v/>
      </c>
      <c r="AA680" s="18" t="str">
        <f t="shared" si="284"/>
        <v/>
      </c>
      <c r="AB680" s="18" t="str">
        <f t="shared" si="271"/>
        <v/>
      </c>
      <c r="AC680" s="46"/>
      <c r="AD680" s="19" t="str">
        <f t="shared" si="285"/>
        <v/>
      </c>
      <c r="AE680" s="31"/>
      <c r="AF680" s="18" t="str">
        <f t="shared" si="286"/>
        <v/>
      </c>
      <c r="AG680" s="18" t="str">
        <f t="shared" si="287"/>
        <v/>
      </c>
      <c r="AH680" s="18" t="str">
        <f t="shared" si="273"/>
        <v/>
      </c>
      <c r="AI680" s="46"/>
      <c r="AJ680" s="19" t="str">
        <f t="shared" si="288"/>
        <v/>
      </c>
      <c r="AK680" s="31"/>
      <c r="AL680" s="18" t="str">
        <f t="shared" si="289"/>
        <v/>
      </c>
      <c r="AM680" s="18" t="str">
        <f t="shared" si="290"/>
        <v/>
      </c>
      <c r="AN680" s="18" t="str">
        <f t="shared" si="274"/>
        <v/>
      </c>
      <c r="AO680" s="46"/>
      <c r="AP680" s="19" t="str">
        <f t="shared" si="291"/>
        <v/>
      </c>
      <c r="AQ680" s="54"/>
      <c r="AR680" s="21" t="str">
        <f t="shared" si="292"/>
        <v/>
      </c>
      <c r="AS680" s="22" t="str">
        <f t="shared" si="293"/>
        <v/>
      </c>
      <c r="AT680" s="57"/>
      <c r="AU680" s="43"/>
      <c r="AV680" s="60" t="s">
        <v>294</v>
      </c>
      <c r="AW680" s="24"/>
    </row>
    <row r="681" spans="1:49" ht="12" customHeight="1" thickBot="1">
      <c r="A681" s="13">
        <f t="shared" si="272"/>
        <v>680</v>
      </c>
      <c r="B681" s="14" t="s">
        <v>7</v>
      </c>
      <c r="C681" s="15" t="s">
        <v>113</v>
      </c>
      <c r="D681" s="67">
        <v>2023</v>
      </c>
      <c r="E681" s="15">
        <v>5</v>
      </c>
      <c r="F681" s="15"/>
      <c r="G681" s="15" t="s">
        <v>2857</v>
      </c>
      <c r="H681" s="15" t="s">
        <v>49</v>
      </c>
      <c r="I681" s="17"/>
      <c r="J681" s="39"/>
      <c r="K681" s="18" t="str">
        <f t="shared" si="275"/>
        <v/>
      </c>
      <c r="L681" s="19" t="str">
        <f t="shared" si="276"/>
        <v/>
      </c>
      <c r="M681" s="34"/>
      <c r="N681" s="18" t="str">
        <f t="shared" si="277"/>
        <v/>
      </c>
      <c r="O681" s="18" t="str">
        <f t="shared" si="278"/>
        <v/>
      </c>
      <c r="P681" s="18" t="str">
        <f t="shared" si="269"/>
        <v/>
      </c>
      <c r="Q681" s="46"/>
      <c r="R681" s="20" t="str">
        <f t="shared" si="279"/>
        <v/>
      </c>
      <c r="S681" s="31"/>
      <c r="T681" s="18" t="str">
        <f t="shared" si="280"/>
        <v/>
      </c>
      <c r="U681" s="18" t="str">
        <f t="shared" si="281"/>
        <v/>
      </c>
      <c r="V681" s="18" t="str">
        <f t="shared" si="270"/>
        <v/>
      </c>
      <c r="W681" s="46"/>
      <c r="X681" s="19" t="str">
        <f t="shared" si="282"/>
        <v/>
      </c>
      <c r="Y681" s="31"/>
      <c r="Z681" s="18" t="str">
        <f t="shared" si="283"/>
        <v/>
      </c>
      <c r="AA681" s="18" t="str">
        <f t="shared" si="284"/>
        <v/>
      </c>
      <c r="AB681" s="18" t="str">
        <f t="shared" si="271"/>
        <v/>
      </c>
      <c r="AC681" s="46"/>
      <c r="AD681" s="19" t="str">
        <f t="shared" si="285"/>
        <v/>
      </c>
      <c r="AE681" s="31"/>
      <c r="AF681" s="18" t="str">
        <f t="shared" si="286"/>
        <v/>
      </c>
      <c r="AG681" s="18" t="str">
        <f t="shared" si="287"/>
        <v/>
      </c>
      <c r="AH681" s="18" t="str">
        <f t="shared" si="273"/>
        <v/>
      </c>
      <c r="AI681" s="46"/>
      <c r="AJ681" s="19" t="str">
        <f t="shared" si="288"/>
        <v/>
      </c>
      <c r="AK681" s="31"/>
      <c r="AL681" s="18" t="str">
        <f t="shared" si="289"/>
        <v/>
      </c>
      <c r="AM681" s="18" t="str">
        <f t="shared" si="290"/>
        <v/>
      </c>
      <c r="AN681" s="18" t="str">
        <f t="shared" si="274"/>
        <v/>
      </c>
      <c r="AO681" s="46"/>
      <c r="AP681" s="19" t="str">
        <f t="shared" si="291"/>
        <v/>
      </c>
      <c r="AQ681" s="54"/>
      <c r="AR681" s="21" t="str">
        <f t="shared" si="292"/>
        <v/>
      </c>
      <c r="AS681" s="22" t="str">
        <f t="shared" si="293"/>
        <v/>
      </c>
      <c r="AT681" s="57"/>
      <c r="AU681" s="43"/>
      <c r="AV681" s="60" t="s">
        <v>294</v>
      </c>
      <c r="AW681" s="24"/>
    </row>
    <row r="682" spans="1:49" ht="12" customHeight="1" thickBot="1">
      <c r="A682" s="13">
        <f t="shared" si="272"/>
        <v>681</v>
      </c>
      <c r="B682" s="14" t="s">
        <v>7</v>
      </c>
      <c r="C682" s="15" t="s">
        <v>113</v>
      </c>
      <c r="D682" s="67">
        <v>2023</v>
      </c>
      <c r="E682" s="15">
        <v>6</v>
      </c>
      <c r="F682" s="15"/>
      <c r="G682" s="15" t="s">
        <v>2857</v>
      </c>
      <c r="H682" s="15" t="s">
        <v>49</v>
      </c>
      <c r="I682" s="17"/>
      <c r="J682" s="39"/>
      <c r="K682" s="18" t="str">
        <f t="shared" si="275"/>
        <v/>
      </c>
      <c r="L682" s="19" t="str">
        <f t="shared" si="276"/>
        <v/>
      </c>
      <c r="M682" s="34"/>
      <c r="N682" s="18" t="str">
        <f t="shared" si="277"/>
        <v/>
      </c>
      <c r="O682" s="18" t="str">
        <f t="shared" si="278"/>
        <v/>
      </c>
      <c r="P682" s="18" t="str">
        <f t="shared" si="269"/>
        <v/>
      </c>
      <c r="Q682" s="46"/>
      <c r="R682" s="20" t="str">
        <f t="shared" si="279"/>
        <v/>
      </c>
      <c r="S682" s="31"/>
      <c r="T682" s="18" t="str">
        <f t="shared" si="280"/>
        <v/>
      </c>
      <c r="U682" s="18" t="str">
        <f t="shared" si="281"/>
        <v/>
      </c>
      <c r="V682" s="18" t="str">
        <f t="shared" si="270"/>
        <v/>
      </c>
      <c r="W682" s="46"/>
      <c r="X682" s="19" t="str">
        <f t="shared" si="282"/>
        <v/>
      </c>
      <c r="Y682" s="31"/>
      <c r="Z682" s="18" t="str">
        <f t="shared" si="283"/>
        <v/>
      </c>
      <c r="AA682" s="18" t="str">
        <f t="shared" si="284"/>
        <v/>
      </c>
      <c r="AB682" s="18" t="str">
        <f t="shared" si="271"/>
        <v/>
      </c>
      <c r="AC682" s="46"/>
      <c r="AD682" s="19" t="str">
        <f t="shared" si="285"/>
        <v/>
      </c>
      <c r="AE682" s="31"/>
      <c r="AF682" s="18" t="str">
        <f t="shared" si="286"/>
        <v/>
      </c>
      <c r="AG682" s="18" t="str">
        <f t="shared" si="287"/>
        <v/>
      </c>
      <c r="AH682" s="18" t="str">
        <f t="shared" si="273"/>
        <v/>
      </c>
      <c r="AI682" s="46"/>
      <c r="AJ682" s="19" t="str">
        <f t="shared" si="288"/>
        <v/>
      </c>
      <c r="AK682" s="31"/>
      <c r="AL682" s="18" t="str">
        <f t="shared" si="289"/>
        <v/>
      </c>
      <c r="AM682" s="18" t="str">
        <f t="shared" si="290"/>
        <v/>
      </c>
      <c r="AN682" s="18" t="str">
        <f t="shared" si="274"/>
        <v/>
      </c>
      <c r="AO682" s="46"/>
      <c r="AP682" s="19" t="str">
        <f t="shared" si="291"/>
        <v/>
      </c>
      <c r="AQ682" s="54"/>
      <c r="AR682" s="21" t="str">
        <f t="shared" si="292"/>
        <v/>
      </c>
      <c r="AS682" s="22" t="str">
        <f t="shared" si="293"/>
        <v/>
      </c>
      <c r="AT682" s="57"/>
      <c r="AU682" s="43"/>
      <c r="AV682" s="60" t="s">
        <v>294</v>
      </c>
      <c r="AW682" s="24"/>
    </row>
    <row r="683" spans="1:49" ht="12" customHeight="1" thickBot="1">
      <c r="A683" s="13">
        <f t="shared" si="272"/>
        <v>682</v>
      </c>
      <c r="B683" s="14" t="s">
        <v>7</v>
      </c>
      <c r="C683" s="15" t="s">
        <v>113</v>
      </c>
      <c r="D683" s="67">
        <v>2023</v>
      </c>
      <c r="E683" s="15">
        <v>7</v>
      </c>
      <c r="F683" s="15"/>
      <c r="G683" s="15" t="s">
        <v>2857</v>
      </c>
      <c r="H683" s="15" t="s">
        <v>49</v>
      </c>
      <c r="I683" s="17"/>
      <c r="J683" s="39"/>
      <c r="K683" s="18" t="str">
        <f t="shared" si="275"/>
        <v/>
      </c>
      <c r="L683" s="19" t="str">
        <f t="shared" si="276"/>
        <v/>
      </c>
      <c r="M683" s="34"/>
      <c r="N683" s="18" t="str">
        <f t="shared" si="277"/>
        <v/>
      </c>
      <c r="O683" s="18" t="str">
        <f t="shared" si="278"/>
        <v/>
      </c>
      <c r="P683" s="18" t="str">
        <f t="shared" si="269"/>
        <v/>
      </c>
      <c r="Q683" s="46"/>
      <c r="R683" s="20" t="str">
        <f t="shared" si="279"/>
        <v/>
      </c>
      <c r="S683" s="31"/>
      <c r="T683" s="18" t="str">
        <f t="shared" si="280"/>
        <v/>
      </c>
      <c r="U683" s="18" t="str">
        <f t="shared" si="281"/>
        <v/>
      </c>
      <c r="V683" s="18" t="str">
        <f t="shared" si="270"/>
        <v/>
      </c>
      <c r="W683" s="46"/>
      <c r="X683" s="19" t="str">
        <f t="shared" si="282"/>
        <v/>
      </c>
      <c r="Y683" s="31"/>
      <c r="Z683" s="18" t="str">
        <f t="shared" si="283"/>
        <v/>
      </c>
      <c r="AA683" s="18" t="str">
        <f t="shared" si="284"/>
        <v/>
      </c>
      <c r="AB683" s="18" t="str">
        <f t="shared" si="271"/>
        <v/>
      </c>
      <c r="AC683" s="46"/>
      <c r="AD683" s="19" t="str">
        <f t="shared" si="285"/>
        <v/>
      </c>
      <c r="AE683" s="31"/>
      <c r="AF683" s="18" t="str">
        <f t="shared" si="286"/>
        <v/>
      </c>
      <c r="AG683" s="18" t="str">
        <f t="shared" si="287"/>
        <v/>
      </c>
      <c r="AH683" s="18" t="str">
        <f t="shared" si="273"/>
        <v/>
      </c>
      <c r="AI683" s="46"/>
      <c r="AJ683" s="19" t="str">
        <f t="shared" si="288"/>
        <v/>
      </c>
      <c r="AK683" s="31"/>
      <c r="AL683" s="18" t="str">
        <f t="shared" si="289"/>
        <v/>
      </c>
      <c r="AM683" s="18" t="str">
        <f t="shared" si="290"/>
        <v/>
      </c>
      <c r="AN683" s="18" t="str">
        <f t="shared" si="274"/>
        <v/>
      </c>
      <c r="AO683" s="46"/>
      <c r="AP683" s="19" t="str">
        <f t="shared" si="291"/>
        <v/>
      </c>
      <c r="AQ683" s="54"/>
      <c r="AR683" s="21" t="str">
        <f t="shared" si="292"/>
        <v/>
      </c>
      <c r="AS683" s="22" t="str">
        <f t="shared" si="293"/>
        <v/>
      </c>
      <c r="AT683" s="57"/>
      <c r="AU683" s="43"/>
      <c r="AV683" s="60" t="s">
        <v>294</v>
      </c>
      <c r="AW683" s="24"/>
    </row>
    <row r="684" spans="1:49" ht="12" customHeight="1" thickBot="1">
      <c r="A684" s="13">
        <f t="shared" si="272"/>
        <v>683</v>
      </c>
      <c r="B684" s="14" t="s">
        <v>7</v>
      </c>
      <c r="C684" s="15" t="s">
        <v>113</v>
      </c>
      <c r="D684" s="67">
        <v>2023</v>
      </c>
      <c r="E684" s="15">
        <v>8</v>
      </c>
      <c r="F684" s="15"/>
      <c r="G684" s="15" t="s">
        <v>2857</v>
      </c>
      <c r="H684" s="15" t="s">
        <v>49</v>
      </c>
      <c r="I684" s="17"/>
      <c r="J684" s="39"/>
      <c r="K684" s="18" t="str">
        <f t="shared" si="275"/>
        <v/>
      </c>
      <c r="L684" s="19" t="str">
        <f t="shared" si="276"/>
        <v/>
      </c>
      <c r="M684" s="34"/>
      <c r="N684" s="18" t="str">
        <f t="shared" si="277"/>
        <v/>
      </c>
      <c r="O684" s="18" t="str">
        <f t="shared" si="278"/>
        <v/>
      </c>
      <c r="P684" s="18" t="str">
        <f t="shared" si="269"/>
        <v/>
      </c>
      <c r="Q684" s="46"/>
      <c r="R684" s="20" t="str">
        <f t="shared" si="279"/>
        <v/>
      </c>
      <c r="S684" s="31"/>
      <c r="T684" s="18" t="str">
        <f t="shared" si="280"/>
        <v/>
      </c>
      <c r="U684" s="18" t="str">
        <f t="shared" si="281"/>
        <v/>
      </c>
      <c r="V684" s="18" t="str">
        <f t="shared" si="270"/>
        <v/>
      </c>
      <c r="W684" s="46"/>
      <c r="X684" s="19" t="str">
        <f t="shared" si="282"/>
        <v/>
      </c>
      <c r="Y684" s="31"/>
      <c r="Z684" s="18" t="str">
        <f t="shared" si="283"/>
        <v/>
      </c>
      <c r="AA684" s="18" t="str">
        <f t="shared" si="284"/>
        <v/>
      </c>
      <c r="AB684" s="18" t="str">
        <f t="shared" si="271"/>
        <v/>
      </c>
      <c r="AC684" s="46"/>
      <c r="AD684" s="19" t="str">
        <f t="shared" si="285"/>
        <v/>
      </c>
      <c r="AE684" s="31"/>
      <c r="AF684" s="18" t="str">
        <f t="shared" si="286"/>
        <v/>
      </c>
      <c r="AG684" s="18" t="str">
        <f t="shared" si="287"/>
        <v/>
      </c>
      <c r="AH684" s="18" t="str">
        <f t="shared" si="273"/>
        <v/>
      </c>
      <c r="AI684" s="46"/>
      <c r="AJ684" s="19" t="str">
        <f t="shared" si="288"/>
        <v/>
      </c>
      <c r="AK684" s="31"/>
      <c r="AL684" s="18" t="str">
        <f t="shared" si="289"/>
        <v/>
      </c>
      <c r="AM684" s="18" t="str">
        <f t="shared" si="290"/>
        <v/>
      </c>
      <c r="AN684" s="18" t="str">
        <f t="shared" si="274"/>
        <v/>
      </c>
      <c r="AO684" s="46"/>
      <c r="AP684" s="19" t="str">
        <f t="shared" si="291"/>
        <v/>
      </c>
      <c r="AQ684" s="54"/>
      <c r="AR684" s="21" t="str">
        <f t="shared" si="292"/>
        <v/>
      </c>
      <c r="AS684" s="22" t="str">
        <f t="shared" si="293"/>
        <v/>
      </c>
      <c r="AT684" s="57"/>
      <c r="AU684" s="43"/>
      <c r="AV684" s="60" t="s">
        <v>294</v>
      </c>
      <c r="AW684" s="24"/>
    </row>
    <row r="685" spans="1:49" ht="12" customHeight="1" thickBot="1">
      <c r="A685" s="13">
        <f t="shared" si="272"/>
        <v>684</v>
      </c>
      <c r="B685" s="14" t="s">
        <v>7</v>
      </c>
      <c r="C685" s="15" t="s">
        <v>113</v>
      </c>
      <c r="D685" s="67">
        <v>2023</v>
      </c>
      <c r="E685" s="15">
        <v>9</v>
      </c>
      <c r="F685" s="15"/>
      <c r="G685" s="15" t="s">
        <v>2857</v>
      </c>
      <c r="H685" s="15" t="s">
        <v>49</v>
      </c>
      <c r="I685" s="17"/>
      <c r="J685" s="39"/>
      <c r="K685" s="18" t="str">
        <f t="shared" si="275"/>
        <v/>
      </c>
      <c r="L685" s="19" t="str">
        <f t="shared" si="276"/>
        <v/>
      </c>
      <c r="M685" s="34"/>
      <c r="N685" s="18" t="str">
        <f t="shared" si="277"/>
        <v/>
      </c>
      <c r="O685" s="18" t="str">
        <f t="shared" si="278"/>
        <v/>
      </c>
      <c r="P685" s="18" t="str">
        <f t="shared" si="269"/>
        <v/>
      </c>
      <c r="Q685" s="46"/>
      <c r="R685" s="20" t="str">
        <f t="shared" si="279"/>
        <v/>
      </c>
      <c r="S685" s="31"/>
      <c r="T685" s="18" t="str">
        <f t="shared" si="280"/>
        <v/>
      </c>
      <c r="U685" s="18" t="str">
        <f t="shared" si="281"/>
        <v/>
      </c>
      <c r="V685" s="18" t="str">
        <f t="shared" si="270"/>
        <v/>
      </c>
      <c r="W685" s="46"/>
      <c r="X685" s="19" t="str">
        <f t="shared" si="282"/>
        <v/>
      </c>
      <c r="Y685" s="31"/>
      <c r="Z685" s="18" t="str">
        <f t="shared" si="283"/>
        <v/>
      </c>
      <c r="AA685" s="18" t="str">
        <f t="shared" si="284"/>
        <v/>
      </c>
      <c r="AB685" s="18" t="str">
        <f t="shared" si="271"/>
        <v/>
      </c>
      <c r="AC685" s="46"/>
      <c r="AD685" s="19" t="str">
        <f t="shared" si="285"/>
        <v/>
      </c>
      <c r="AE685" s="31"/>
      <c r="AF685" s="18" t="str">
        <f t="shared" si="286"/>
        <v/>
      </c>
      <c r="AG685" s="18" t="str">
        <f t="shared" si="287"/>
        <v/>
      </c>
      <c r="AH685" s="18" t="str">
        <f t="shared" si="273"/>
        <v/>
      </c>
      <c r="AI685" s="46"/>
      <c r="AJ685" s="19" t="str">
        <f t="shared" si="288"/>
        <v/>
      </c>
      <c r="AK685" s="31"/>
      <c r="AL685" s="18" t="str">
        <f t="shared" si="289"/>
        <v/>
      </c>
      <c r="AM685" s="18" t="str">
        <f t="shared" si="290"/>
        <v/>
      </c>
      <c r="AN685" s="18" t="str">
        <f t="shared" si="274"/>
        <v/>
      </c>
      <c r="AO685" s="46"/>
      <c r="AP685" s="19" t="str">
        <f t="shared" si="291"/>
        <v/>
      </c>
      <c r="AQ685" s="54"/>
      <c r="AR685" s="21" t="str">
        <f t="shared" si="292"/>
        <v/>
      </c>
      <c r="AS685" s="22" t="str">
        <f t="shared" si="293"/>
        <v/>
      </c>
      <c r="AT685" s="57"/>
      <c r="AU685" s="43"/>
      <c r="AV685" s="60" t="s">
        <v>294</v>
      </c>
      <c r="AW685" s="24"/>
    </row>
    <row r="686" spans="1:49" ht="12" customHeight="1" thickBot="1">
      <c r="A686" s="13">
        <f t="shared" si="272"/>
        <v>685</v>
      </c>
      <c r="B686" s="14" t="s">
        <v>7</v>
      </c>
      <c r="C686" s="15" t="s">
        <v>113</v>
      </c>
      <c r="D686" s="67">
        <v>2023</v>
      </c>
      <c r="E686" s="15">
        <v>10</v>
      </c>
      <c r="F686" s="15"/>
      <c r="G686" s="15" t="s">
        <v>2857</v>
      </c>
      <c r="H686" s="15" t="s">
        <v>49</v>
      </c>
      <c r="I686" s="17"/>
      <c r="J686" s="39"/>
      <c r="K686" s="18" t="str">
        <f t="shared" si="275"/>
        <v/>
      </c>
      <c r="L686" s="19" t="str">
        <f t="shared" si="276"/>
        <v/>
      </c>
      <c r="M686" s="34"/>
      <c r="N686" s="18" t="str">
        <f t="shared" si="277"/>
        <v/>
      </c>
      <c r="O686" s="18" t="str">
        <f t="shared" si="278"/>
        <v/>
      </c>
      <c r="P686" s="18" t="str">
        <f t="shared" si="269"/>
        <v/>
      </c>
      <c r="Q686" s="46"/>
      <c r="R686" s="20" t="str">
        <f t="shared" si="279"/>
        <v/>
      </c>
      <c r="S686" s="31"/>
      <c r="T686" s="18" t="str">
        <f t="shared" si="280"/>
        <v/>
      </c>
      <c r="U686" s="18" t="str">
        <f t="shared" si="281"/>
        <v/>
      </c>
      <c r="V686" s="18" t="str">
        <f t="shared" si="270"/>
        <v/>
      </c>
      <c r="W686" s="46"/>
      <c r="X686" s="19" t="str">
        <f t="shared" si="282"/>
        <v/>
      </c>
      <c r="Y686" s="31"/>
      <c r="Z686" s="18" t="str">
        <f t="shared" si="283"/>
        <v/>
      </c>
      <c r="AA686" s="18" t="str">
        <f t="shared" si="284"/>
        <v/>
      </c>
      <c r="AB686" s="18" t="str">
        <f t="shared" si="271"/>
        <v/>
      </c>
      <c r="AC686" s="46"/>
      <c r="AD686" s="19" t="str">
        <f t="shared" si="285"/>
        <v/>
      </c>
      <c r="AE686" s="31"/>
      <c r="AF686" s="18" t="str">
        <f t="shared" si="286"/>
        <v/>
      </c>
      <c r="AG686" s="18" t="str">
        <f t="shared" si="287"/>
        <v/>
      </c>
      <c r="AH686" s="18" t="str">
        <f t="shared" si="273"/>
        <v/>
      </c>
      <c r="AI686" s="46"/>
      <c r="AJ686" s="19" t="str">
        <f t="shared" si="288"/>
        <v/>
      </c>
      <c r="AK686" s="31"/>
      <c r="AL686" s="18" t="str">
        <f t="shared" si="289"/>
        <v/>
      </c>
      <c r="AM686" s="18" t="str">
        <f t="shared" si="290"/>
        <v/>
      </c>
      <c r="AN686" s="18" t="str">
        <f t="shared" si="274"/>
        <v/>
      </c>
      <c r="AO686" s="46"/>
      <c r="AP686" s="19" t="str">
        <f t="shared" si="291"/>
        <v/>
      </c>
      <c r="AQ686" s="54"/>
      <c r="AR686" s="21" t="str">
        <f t="shared" si="292"/>
        <v/>
      </c>
      <c r="AS686" s="22" t="str">
        <f t="shared" si="293"/>
        <v/>
      </c>
      <c r="AT686" s="57"/>
      <c r="AU686" s="43"/>
      <c r="AV686" s="60" t="s">
        <v>294</v>
      </c>
      <c r="AW686" s="24"/>
    </row>
    <row r="687" spans="1:49" ht="12" customHeight="1" thickBot="1">
      <c r="A687" s="13">
        <f t="shared" si="272"/>
        <v>686</v>
      </c>
      <c r="B687" s="14" t="s">
        <v>7</v>
      </c>
      <c r="C687" s="15" t="s">
        <v>113</v>
      </c>
      <c r="D687" s="67">
        <v>2023</v>
      </c>
      <c r="E687" s="15">
        <v>11</v>
      </c>
      <c r="F687" s="15"/>
      <c r="G687" s="15" t="s">
        <v>2857</v>
      </c>
      <c r="H687" s="15" t="s">
        <v>49</v>
      </c>
      <c r="I687" s="17"/>
      <c r="J687" s="39"/>
      <c r="K687" s="18" t="str">
        <f t="shared" si="275"/>
        <v/>
      </c>
      <c r="L687" s="19" t="str">
        <f t="shared" si="276"/>
        <v/>
      </c>
      <c r="M687" s="34"/>
      <c r="N687" s="18" t="str">
        <f t="shared" si="277"/>
        <v/>
      </c>
      <c r="O687" s="18" t="str">
        <f t="shared" si="278"/>
        <v/>
      </c>
      <c r="P687" s="18" t="str">
        <f t="shared" si="269"/>
        <v/>
      </c>
      <c r="Q687" s="46"/>
      <c r="R687" s="20" t="str">
        <f t="shared" si="279"/>
        <v/>
      </c>
      <c r="S687" s="31"/>
      <c r="T687" s="18" t="str">
        <f t="shared" si="280"/>
        <v/>
      </c>
      <c r="U687" s="18" t="str">
        <f t="shared" si="281"/>
        <v/>
      </c>
      <c r="V687" s="18" t="str">
        <f t="shared" si="270"/>
        <v/>
      </c>
      <c r="W687" s="46"/>
      <c r="X687" s="19" t="str">
        <f t="shared" si="282"/>
        <v/>
      </c>
      <c r="Y687" s="31"/>
      <c r="Z687" s="18" t="str">
        <f t="shared" si="283"/>
        <v/>
      </c>
      <c r="AA687" s="18" t="str">
        <f t="shared" si="284"/>
        <v/>
      </c>
      <c r="AB687" s="18" t="str">
        <f t="shared" si="271"/>
        <v/>
      </c>
      <c r="AC687" s="46"/>
      <c r="AD687" s="19" t="str">
        <f t="shared" si="285"/>
        <v/>
      </c>
      <c r="AE687" s="31"/>
      <c r="AF687" s="18" t="str">
        <f t="shared" si="286"/>
        <v/>
      </c>
      <c r="AG687" s="18" t="str">
        <f t="shared" si="287"/>
        <v/>
      </c>
      <c r="AH687" s="18" t="str">
        <f t="shared" si="273"/>
        <v/>
      </c>
      <c r="AI687" s="46"/>
      <c r="AJ687" s="19" t="str">
        <f t="shared" si="288"/>
        <v/>
      </c>
      <c r="AK687" s="31"/>
      <c r="AL687" s="18" t="str">
        <f t="shared" si="289"/>
        <v/>
      </c>
      <c r="AM687" s="18" t="str">
        <f t="shared" si="290"/>
        <v/>
      </c>
      <c r="AN687" s="18" t="str">
        <f t="shared" si="274"/>
        <v/>
      </c>
      <c r="AO687" s="46"/>
      <c r="AP687" s="19" t="str">
        <f t="shared" si="291"/>
        <v/>
      </c>
      <c r="AQ687" s="54"/>
      <c r="AR687" s="21" t="str">
        <f t="shared" si="292"/>
        <v/>
      </c>
      <c r="AS687" s="22" t="str">
        <f t="shared" si="293"/>
        <v/>
      </c>
      <c r="AT687" s="57"/>
      <c r="AU687" s="43"/>
      <c r="AV687" s="60" t="s">
        <v>294</v>
      </c>
      <c r="AW687" s="24"/>
    </row>
    <row r="688" spans="1:49" ht="12" customHeight="1" thickBot="1">
      <c r="A688" s="13">
        <f t="shared" si="272"/>
        <v>687</v>
      </c>
      <c r="B688" s="14" t="s">
        <v>7</v>
      </c>
      <c r="C688" s="15" t="s">
        <v>113</v>
      </c>
      <c r="D688" s="67">
        <v>2023</v>
      </c>
      <c r="E688" s="15">
        <v>12</v>
      </c>
      <c r="F688" s="15"/>
      <c r="G688" s="15" t="s">
        <v>2857</v>
      </c>
      <c r="H688" s="15" t="s">
        <v>49</v>
      </c>
      <c r="I688" s="17"/>
      <c r="J688" s="39"/>
      <c r="K688" s="18" t="str">
        <f t="shared" si="275"/>
        <v/>
      </c>
      <c r="L688" s="19" t="str">
        <f t="shared" si="276"/>
        <v/>
      </c>
      <c r="M688" s="34"/>
      <c r="N688" s="18" t="str">
        <f t="shared" si="277"/>
        <v/>
      </c>
      <c r="O688" s="18" t="str">
        <f t="shared" si="278"/>
        <v/>
      </c>
      <c r="P688" s="18" t="str">
        <f t="shared" si="269"/>
        <v/>
      </c>
      <c r="Q688" s="46"/>
      <c r="R688" s="20" t="str">
        <f t="shared" si="279"/>
        <v/>
      </c>
      <c r="S688" s="31"/>
      <c r="T688" s="18" t="str">
        <f t="shared" si="280"/>
        <v/>
      </c>
      <c r="U688" s="18" t="str">
        <f t="shared" si="281"/>
        <v/>
      </c>
      <c r="V688" s="18" t="str">
        <f t="shared" si="270"/>
        <v/>
      </c>
      <c r="W688" s="46"/>
      <c r="X688" s="19" t="str">
        <f t="shared" si="282"/>
        <v/>
      </c>
      <c r="Y688" s="31"/>
      <c r="Z688" s="18" t="str">
        <f t="shared" si="283"/>
        <v/>
      </c>
      <c r="AA688" s="18" t="str">
        <f t="shared" si="284"/>
        <v/>
      </c>
      <c r="AB688" s="18" t="str">
        <f t="shared" si="271"/>
        <v/>
      </c>
      <c r="AC688" s="46"/>
      <c r="AD688" s="19" t="str">
        <f t="shared" si="285"/>
        <v/>
      </c>
      <c r="AE688" s="31"/>
      <c r="AF688" s="18" t="str">
        <f t="shared" si="286"/>
        <v/>
      </c>
      <c r="AG688" s="18" t="str">
        <f t="shared" si="287"/>
        <v/>
      </c>
      <c r="AH688" s="18" t="str">
        <f t="shared" si="273"/>
        <v/>
      </c>
      <c r="AI688" s="46"/>
      <c r="AJ688" s="19" t="str">
        <f t="shared" si="288"/>
        <v/>
      </c>
      <c r="AK688" s="31"/>
      <c r="AL688" s="18" t="str">
        <f t="shared" si="289"/>
        <v/>
      </c>
      <c r="AM688" s="18" t="str">
        <f t="shared" si="290"/>
        <v/>
      </c>
      <c r="AN688" s="18" t="str">
        <f t="shared" si="274"/>
        <v/>
      </c>
      <c r="AO688" s="46"/>
      <c r="AP688" s="19" t="str">
        <f t="shared" si="291"/>
        <v/>
      </c>
      <c r="AQ688" s="54"/>
      <c r="AR688" s="21" t="str">
        <f t="shared" si="292"/>
        <v/>
      </c>
      <c r="AS688" s="22" t="str">
        <f t="shared" si="293"/>
        <v/>
      </c>
      <c r="AT688" s="57"/>
      <c r="AU688" s="43"/>
      <c r="AV688" s="60" t="s">
        <v>294</v>
      </c>
      <c r="AW688" s="24"/>
    </row>
    <row r="689" spans="1:49" ht="12" customHeight="1" thickBot="1">
      <c r="A689" s="13">
        <f t="shared" si="272"/>
        <v>688</v>
      </c>
      <c r="B689" s="14" t="s">
        <v>7</v>
      </c>
      <c r="C689" s="15" t="s">
        <v>113</v>
      </c>
      <c r="D689" s="67">
        <v>2023</v>
      </c>
      <c r="E689" s="15">
        <v>13</v>
      </c>
      <c r="F689" s="15"/>
      <c r="G689" s="15" t="s">
        <v>2857</v>
      </c>
      <c r="H689" s="15" t="s">
        <v>49</v>
      </c>
      <c r="I689" s="17"/>
      <c r="J689" s="39"/>
      <c r="K689" s="18" t="str">
        <f t="shared" si="275"/>
        <v/>
      </c>
      <c r="L689" s="19" t="str">
        <f t="shared" si="276"/>
        <v/>
      </c>
      <c r="M689" s="34"/>
      <c r="N689" s="18" t="str">
        <f t="shared" si="277"/>
        <v/>
      </c>
      <c r="O689" s="18" t="str">
        <f t="shared" si="278"/>
        <v/>
      </c>
      <c r="P689" s="18" t="str">
        <f t="shared" si="269"/>
        <v/>
      </c>
      <c r="Q689" s="46"/>
      <c r="R689" s="20" t="str">
        <f t="shared" si="279"/>
        <v/>
      </c>
      <c r="S689" s="31"/>
      <c r="T689" s="18" t="str">
        <f t="shared" si="280"/>
        <v/>
      </c>
      <c r="U689" s="18" t="str">
        <f t="shared" si="281"/>
        <v/>
      </c>
      <c r="V689" s="18" t="str">
        <f t="shared" si="270"/>
        <v/>
      </c>
      <c r="W689" s="46"/>
      <c r="X689" s="19" t="str">
        <f t="shared" si="282"/>
        <v/>
      </c>
      <c r="Y689" s="31"/>
      <c r="Z689" s="18" t="str">
        <f t="shared" si="283"/>
        <v/>
      </c>
      <c r="AA689" s="18" t="str">
        <f t="shared" si="284"/>
        <v/>
      </c>
      <c r="AB689" s="18" t="str">
        <f t="shared" si="271"/>
        <v/>
      </c>
      <c r="AC689" s="46"/>
      <c r="AD689" s="19" t="str">
        <f t="shared" si="285"/>
        <v/>
      </c>
      <c r="AE689" s="31"/>
      <c r="AF689" s="18" t="str">
        <f t="shared" si="286"/>
        <v/>
      </c>
      <c r="AG689" s="18" t="str">
        <f t="shared" si="287"/>
        <v/>
      </c>
      <c r="AH689" s="18" t="str">
        <f t="shared" si="273"/>
        <v/>
      </c>
      <c r="AI689" s="46"/>
      <c r="AJ689" s="19" t="str">
        <f t="shared" si="288"/>
        <v/>
      </c>
      <c r="AK689" s="31"/>
      <c r="AL689" s="18" t="str">
        <f t="shared" si="289"/>
        <v/>
      </c>
      <c r="AM689" s="18" t="str">
        <f t="shared" si="290"/>
        <v/>
      </c>
      <c r="AN689" s="18" t="str">
        <f t="shared" si="274"/>
        <v/>
      </c>
      <c r="AO689" s="46"/>
      <c r="AP689" s="19" t="str">
        <f t="shared" si="291"/>
        <v/>
      </c>
      <c r="AQ689" s="54"/>
      <c r="AR689" s="21" t="str">
        <f t="shared" si="292"/>
        <v/>
      </c>
      <c r="AS689" s="22" t="str">
        <f t="shared" si="293"/>
        <v/>
      </c>
      <c r="AT689" s="57"/>
      <c r="AU689" s="43"/>
      <c r="AV689" s="60" t="s">
        <v>294</v>
      </c>
      <c r="AW689" s="24"/>
    </row>
    <row r="690" spans="1:49" ht="12" customHeight="1" thickBot="1">
      <c r="A690" s="13">
        <f t="shared" si="272"/>
        <v>689</v>
      </c>
      <c r="B690" s="14" t="s">
        <v>7</v>
      </c>
      <c r="C690" s="15" t="s">
        <v>113</v>
      </c>
      <c r="D690" s="67">
        <v>2023</v>
      </c>
      <c r="E690" s="15">
        <v>14</v>
      </c>
      <c r="F690" s="15"/>
      <c r="G690" s="15" t="s">
        <v>2857</v>
      </c>
      <c r="H690" s="15" t="s">
        <v>49</v>
      </c>
      <c r="I690" s="17"/>
      <c r="J690" s="39"/>
      <c r="K690" s="18" t="str">
        <f t="shared" si="275"/>
        <v/>
      </c>
      <c r="L690" s="19" t="str">
        <f t="shared" si="276"/>
        <v/>
      </c>
      <c r="M690" s="34"/>
      <c r="N690" s="18" t="str">
        <f t="shared" si="277"/>
        <v/>
      </c>
      <c r="O690" s="18" t="str">
        <f t="shared" si="278"/>
        <v/>
      </c>
      <c r="P690" s="18" t="str">
        <f t="shared" si="269"/>
        <v/>
      </c>
      <c r="Q690" s="46"/>
      <c r="R690" s="20" t="str">
        <f t="shared" si="279"/>
        <v/>
      </c>
      <c r="S690" s="31"/>
      <c r="T690" s="18" t="str">
        <f t="shared" si="280"/>
        <v/>
      </c>
      <c r="U690" s="18" t="str">
        <f t="shared" si="281"/>
        <v/>
      </c>
      <c r="V690" s="18" t="str">
        <f t="shared" si="270"/>
        <v/>
      </c>
      <c r="W690" s="46"/>
      <c r="X690" s="19" t="str">
        <f t="shared" si="282"/>
        <v/>
      </c>
      <c r="Y690" s="31"/>
      <c r="Z690" s="18" t="str">
        <f t="shared" si="283"/>
        <v/>
      </c>
      <c r="AA690" s="18" t="str">
        <f t="shared" si="284"/>
        <v/>
      </c>
      <c r="AB690" s="18" t="str">
        <f t="shared" si="271"/>
        <v/>
      </c>
      <c r="AC690" s="46"/>
      <c r="AD690" s="19" t="str">
        <f t="shared" si="285"/>
        <v/>
      </c>
      <c r="AE690" s="31"/>
      <c r="AF690" s="18" t="str">
        <f t="shared" si="286"/>
        <v/>
      </c>
      <c r="AG690" s="18" t="str">
        <f t="shared" si="287"/>
        <v/>
      </c>
      <c r="AH690" s="18" t="str">
        <f t="shared" si="273"/>
        <v/>
      </c>
      <c r="AI690" s="46"/>
      <c r="AJ690" s="19" t="str">
        <f t="shared" si="288"/>
        <v/>
      </c>
      <c r="AK690" s="31"/>
      <c r="AL690" s="18" t="str">
        <f t="shared" si="289"/>
        <v/>
      </c>
      <c r="AM690" s="18" t="str">
        <f t="shared" si="290"/>
        <v/>
      </c>
      <c r="AN690" s="18" t="str">
        <f t="shared" si="274"/>
        <v/>
      </c>
      <c r="AO690" s="46"/>
      <c r="AP690" s="19" t="str">
        <f t="shared" si="291"/>
        <v/>
      </c>
      <c r="AQ690" s="54"/>
      <c r="AR690" s="21" t="str">
        <f t="shared" si="292"/>
        <v/>
      </c>
      <c r="AS690" s="22" t="str">
        <f t="shared" si="293"/>
        <v/>
      </c>
      <c r="AT690" s="57"/>
      <c r="AU690" s="43"/>
      <c r="AV690" s="60" t="s">
        <v>294</v>
      </c>
      <c r="AW690" s="24"/>
    </row>
    <row r="691" spans="1:49" ht="12" customHeight="1" thickBot="1">
      <c r="A691" s="13">
        <f t="shared" si="272"/>
        <v>690</v>
      </c>
      <c r="B691" s="14" t="s">
        <v>7</v>
      </c>
      <c r="C691" s="15" t="s">
        <v>113</v>
      </c>
      <c r="D691" s="67">
        <v>2023</v>
      </c>
      <c r="E691" s="15">
        <v>15</v>
      </c>
      <c r="F691" s="15"/>
      <c r="G691" s="15" t="s">
        <v>2857</v>
      </c>
      <c r="H691" s="15" t="s">
        <v>49</v>
      </c>
      <c r="I691" s="17"/>
      <c r="J691" s="39"/>
      <c r="K691" s="18" t="str">
        <f t="shared" si="275"/>
        <v/>
      </c>
      <c r="L691" s="19" t="str">
        <f t="shared" si="276"/>
        <v/>
      </c>
      <c r="M691" s="34"/>
      <c r="N691" s="18" t="str">
        <f t="shared" si="277"/>
        <v/>
      </c>
      <c r="O691" s="18" t="str">
        <f t="shared" si="278"/>
        <v/>
      </c>
      <c r="P691" s="18" t="str">
        <f t="shared" si="269"/>
        <v/>
      </c>
      <c r="Q691" s="46"/>
      <c r="R691" s="20" t="str">
        <f t="shared" si="279"/>
        <v/>
      </c>
      <c r="S691" s="31"/>
      <c r="T691" s="18" t="str">
        <f t="shared" si="280"/>
        <v/>
      </c>
      <c r="U691" s="18" t="str">
        <f t="shared" si="281"/>
        <v/>
      </c>
      <c r="V691" s="18" t="str">
        <f t="shared" si="270"/>
        <v/>
      </c>
      <c r="W691" s="46"/>
      <c r="X691" s="19" t="str">
        <f t="shared" si="282"/>
        <v/>
      </c>
      <c r="Y691" s="31"/>
      <c r="Z691" s="18" t="str">
        <f t="shared" si="283"/>
        <v/>
      </c>
      <c r="AA691" s="18" t="str">
        <f t="shared" si="284"/>
        <v/>
      </c>
      <c r="AB691" s="18" t="str">
        <f t="shared" si="271"/>
        <v/>
      </c>
      <c r="AC691" s="46"/>
      <c r="AD691" s="19" t="str">
        <f t="shared" si="285"/>
        <v/>
      </c>
      <c r="AE691" s="31"/>
      <c r="AF691" s="18" t="str">
        <f t="shared" si="286"/>
        <v/>
      </c>
      <c r="AG691" s="18" t="str">
        <f t="shared" si="287"/>
        <v/>
      </c>
      <c r="AH691" s="18" t="str">
        <f t="shared" si="273"/>
        <v/>
      </c>
      <c r="AI691" s="46"/>
      <c r="AJ691" s="19" t="str">
        <f t="shared" si="288"/>
        <v/>
      </c>
      <c r="AK691" s="31"/>
      <c r="AL691" s="18" t="str">
        <f t="shared" si="289"/>
        <v/>
      </c>
      <c r="AM691" s="18" t="str">
        <f t="shared" si="290"/>
        <v/>
      </c>
      <c r="AN691" s="18" t="str">
        <f t="shared" si="274"/>
        <v/>
      </c>
      <c r="AO691" s="46"/>
      <c r="AP691" s="19" t="str">
        <f t="shared" si="291"/>
        <v/>
      </c>
      <c r="AQ691" s="54"/>
      <c r="AR691" s="21" t="str">
        <f t="shared" si="292"/>
        <v/>
      </c>
      <c r="AS691" s="22" t="str">
        <f t="shared" si="293"/>
        <v/>
      </c>
      <c r="AT691" s="57"/>
      <c r="AU691" s="43"/>
      <c r="AV691" s="60" t="s">
        <v>294</v>
      </c>
      <c r="AW691" s="24"/>
    </row>
    <row r="692" spans="1:49" ht="12" customHeight="1" thickBot="1">
      <c r="A692" s="13">
        <f t="shared" si="272"/>
        <v>691</v>
      </c>
      <c r="B692" s="14" t="s">
        <v>7</v>
      </c>
      <c r="C692" s="15" t="s">
        <v>113</v>
      </c>
      <c r="D692" s="67">
        <v>2023</v>
      </c>
      <c r="E692" s="15">
        <v>16</v>
      </c>
      <c r="F692" s="15"/>
      <c r="G692" s="15" t="s">
        <v>2857</v>
      </c>
      <c r="H692" s="15" t="s">
        <v>49</v>
      </c>
      <c r="I692" s="17"/>
      <c r="J692" s="39"/>
      <c r="K692" s="18" t="str">
        <f t="shared" si="275"/>
        <v/>
      </c>
      <c r="L692" s="19" t="str">
        <f t="shared" si="276"/>
        <v/>
      </c>
      <c r="M692" s="34"/>
      <c r="N692" s="18" t="str">
        <f t="shared" si="277"/>
        <v/>
      </c>
      <c r="O692" s="18" t="str">
        <f t="shared" si="278"/>
        <v/>
      </c>
      <c r="P692" s="18" t="str">
        <f t="shared" si="269"/>
        <v/>
      </c>
      <c r="Q692" s="46"/>
      <c r="R692" s="20" t="str">
        <f t="shared" si="279"/>
        <v/>
      </c>
      <c r="S692" s="31"/>
      <c r="T692" s="18" t="str">
        <f t="shared" si="280"/>
        <v/>
      </c>
      <c r="U692" s="18" t="str">
        <f t="shared" si="281"/>
        <v/>
      </c>
      <c r="V692" s="18" t="str">
        <f t="shared" si="270"/>
        <v/>
      </c>
      <c r="W692" s="46"/>
      <c r="X692" s="19" t="str">
        <f t="shared" si="282"/>
        <v/>
      </c>
      <c r="Y692" s="31"/>
      <c r="Z692" s="18" t="str">
        <f t="shared" si="283"/>
        <v/>
      </c>
      <c r="AA692" s="18" t="str">
        <f t="shared" si="284"/>
        <v/>
      </c>
      <c r="AB692" s="18" t="str">
        <f t="shared" si="271"/>
        <v/>
      </c>
      <c r="AC692" s="46"/>
      <c r="AD692" s="19" t="str">
        <f t="shared" si="285"/>
        <v/>
      </c>
      <c r="AE692" s="31"/>
      <c r="AF692" s="18" t="str">
        <f t="shared" si="286"/>
        <v/>
      </c>
      <c r="AG692" s="18" t="str">
        <f t="shared" si="287"/>
        <v/>
      </c>
      <c r="AH692" s="18" t="str">
        <f t="shared" si="273"/>
        <v/>
      </c>
      <c r="AI692" s="46"/>
      <c r="AJ692" s="19" t="str">
        <f t="shared" si="288"/>
        <v/>
      </c>
      <c r="AK692" s="31"/>
      <c r="AL692" s="18" t="str">
        <f t="shared" si="289"/>
        <v/>
      </c>
      <c r="AM692" s="18" t="str">
        <f t="shared" si="290"/>
        <v/>
      </c>
      <c r="AN692" s="18" t="str">
        <f t="shared" si="274"/>
        <v/>
      </c>
      <c r="AO692" s="46"/>
      <c r="AP692" s="19" t="str">
        <f t="shared" si="291"/>
        <v/>
      </c>
      <c r="AQ692" s="54"/>
      <c r="AR692" s="21" t="str">
        <f t="shared" si="292"/>
        <v/>
      </c>
      <c r="AS692" s="22" t="str">
        <f t="shared" si="293"/>
        <v/>
      </c>
      <c r="AT692" s="57"/>
      <c r="AU692" s="43"/>
      <c r="AV692" s="60" t="s">
        <v>294</v>
      </c>
      <c r="AW692" s="24"/>
    </row>
    <row r="693" spans="1:49" ht="12" customHeight="1" thickBot="1">
      <c r="A693" s="13">
        <f t="shared" si="272"/>
        <v>692</v>
      </c>
      <c r="B693" s="14" t="s">
        <v>7</v>
      </c>
      <c r="C693" s="15" t="s">
        <v>113</v>
      </c>
      <c r="D693" s="67">
        <v>2023</v>
      </c>
      <c r="E693" s="15">
        <v>17</v>
      </c>
      <c r="F693" s="15"/>
      <c r="G693" s="15" t="s">
        <v>2857</v>
      </c>
      <c r="H693" s="15" t="s">
        <v>49</v>
      </c>
      <c r="I693" s="17"/>
      <c r="J693" s="39"/>
      <c r="K693" s="18" t="str">
        <f t="shared" si="275"/>
        <v/>
      </c>
      <c r="L693" s="19" t="str">
        <f t="shared" si="276"/>
        <v/>
      </c>
      <c r="M693" s="34"/>
      <c r="N693" s="18" t="str">
        <f t="shared" si="277"/>
        <v/>
      </c>
      <c r="O693" s="18" t="str">
        <f t="shared" si="278"/>
        <v/>
      </c>
      <c r="P693" s="18" t="str">
        <f t="shared" si="269"/>
        <v/>
      </c>
      <c r="Q693" s="46"/>
      <c r="R693" s="20" t="str">
        <f t="shared" si="279"/>
        <v/>
      </c>
      <c r="S693" s="31"/>
      <c r="T693" s="18" t="str">
        <f t="shared" si="280"/>
        <v/>
      </c>
      <c r="U693" s="18" t="str">
        <f t="shared" si="281"/>
        <v/>
      </c>
      <c r="V693" s="18" t="str">
        <f t="shared" si="270"/>
        <v/>
      </c>
      <c r="W693" s="46"/>
      <c r="X693" s="19" t="str">
        <f t="shared" si="282"/>
        <v/>
      </c>
      <c r="Y693" s="31"/>
      <c r="Z693" s="18" t="str">
        <f t="shared" si="283"/>
        <v/>
      </c>
      <c r="AA693" s="18" t="str">
        <f t="shared" si="284"/>
        <v/>
      </c>
      <c r="AB693" s="18" t="str">
        <f t="shared" si="271"/>
        <v/>
      </c>
      <c r="AC693" s="46"/>
      <c r="AD693" s="19" t="str">
        <f t="shared" si="285"/>
        <v/>
      </c>
      <c r="AE693" s="31"/>
      <c r="AF693" s="18" t="str">
        <f t="shared" si="286"/>
        <v/>
      </c>
      <c r="AG693" s="18" t="str">
        <f t="shared" si="287"/>
        <v/>
      </c>
      <c r="AH693" s="18" t="str">
        <f t="shared" si="273"/>
        <v/>
      </c>
      <c r="AI693" s="46"/>
      <c r="AJ693" s="19" t="str">
        <f t="shared" si="288"/>
        <v/>
      </c>
      <c r="AK693" s="31"/>
      <c r="AL693" s="18" t="str">
        <f t="shared" si="289"/>
        <v/>
      </c>
      <c r="AM693" s="18" t="str">
        <f t="shared" si="290"/>
        <v/>
      </c>
      <c r="AN693" s="18" t="str">
        <f t="shared" si="274"/>
        <v/>
      </c>
      <c r="AO693" s="46"/>
      <c r="AP693" s="19" t="str">
        <f t="shared" si="291"/>
        <v/>
      </c>
      <c r="AQ693" s="54"/>
      <c r="AR693" s="21" t="str">
        <f t="shared" si="292"/>
        <v/>
      </c>
      <c r="AS693" s="22" t="str">
        <f t="shared" si="293"/>
        <v/>
      </c>
      <c r="AT693" s="57"/>
      <c r="AU693" s="43"/>
      <c r="AV693" s="60" t="s">
        <v>294</v>
      </c>
      <c r="AW693" s="24"/>
    </row>
    <row r="694" spans="1:49" ht="12" customHeight="1" thickBot="1">
      <c r="A694" s="13">
        <f t="shared" si="272"/>
        <v>693</v>
      </c>
      <c r="B694" s="14" t="s">
        <v>7</v>
      </c>
      <c r="C694" s="15" t="s">
        <v>113</v>
      </c>
      <c r="D694" s="67">
        <v>2023</v>
      </c>
      <c r="E694" s="15">
        <v>18</v>
      </c>
      <c r="F694" s="15"/>
      <c r="G694" s="15" t="s">
        <v>2857</v>
      </c>
      <c r="H694" s="15" t="s">
        <v>49</v>
      </c>
      <c r="I694" s="17"/>
      <c r="J694" s="39"/>
      <c r="K694" s="18" t="str">
        <f t="shared" si="275"/>
        <v/>
      </c>
      <c r="L694" s="19" t="str">
        <f t="shared" si="276"/>
        <v/>
      </c>
      <c r="M694" s="34"/>
      <c r="N694" s="18" t="str">
        <f t="shared" si="277"/>
        <v/>
      </c>
      <c r="O694" s="18" t="str">
        <f t="shared" si="278"/>
        <v/>
      </c>
      <c r="P694" s="18" t="str">
        <f t="shared" si="269"/>
        <v/>
      </c>
      <c r="Q694" s="46"/>
      <c r="R694" s="20" t="str">
        <f t="shared" si="279"/>
        <v/>
      </c>
      <c r="S694" s="31"/>
      <c r="T694" s="18" t="str">
        <f t="shared" si="280"/>
        <v/>
      </c>
      <c r="U694" s="18" t="str">
        <f t="shared" si="281"/>
        <v/>
      </c>
      <c r="V694" s="18" t="str">
        <f t="shared" si="270"/>
        <v/>
      </c>
      <c r="W694" s="46"/>
      <c r="X694" s="19" t="str">
        <f t="shared" si="282"/>
        <v/>
      </c>
      <c r="Y694" s="31"/>
      <c r="Z694" s="18" t="str">
        <f t="shared" si="283"/>
        <v/>
      </c>
      <c r="AA694" s="18" t="str">
        <f t="shared" si="284"/>
        <v/>
      </c>
      <c r="AB694" s="18" t="str">
        <f t="shared" si="271"/>
        <v/>
      </c>
      <c r="AC694" s="46"/>
      <c r="AD694" s="19" t="str">
        <f t="shared" si="285"/>
        <v/>
      </c>
      <c r="AE694" s="31"/>
      <c r="AF694" s="18" t="str">
        <f t="shared" si="286"/>
        <v/>
      </c>
      <c r="AG694" s="18" t="str">
        <f t="shared" si="287"/>
        <v/>
      </c>
      <c r="AH694" s="18" t="str">
        <f t="shared" si="273"/>
        <v/>
      </c>
      <c r="AI694" s="46"/>
      <c r="AJ694" s="19" t="str">
        <f t="shared" si="288"/>
        <v/>
      </c>
      <c r="AK694" s="31"/>
      <c r="AL694" s="18" t="str">
        <f t="shared" si="289"/>
        <v/>
      </c>
      <c r="AM694" s="18" t="str">
        <f t="shared" si="290"/>
        <v/>
      </c>
      <c r="AN694" s="18" t="str">
        <f t="shared" si="274"/>
        <v/>
      </c>
      <c r="AO694" s="46"/>
      <c r="AP694" s="19" t="str">
        <f t="shared" si="291"/>
        <v/>
      </c>
      <c r="AQ694" s="54"/>
      <c r="AR694" s="21" t="str">
        <f t="shared" si="292"/>
        <v/>
      </c>
      <c r="AS694" s="22" t="str">
        <f t="shared" si="293"/>
        <v/>
      </c>
      <c r="AT694" s="57"/>
      <c r="AU694" s="43"/>
      <c r="AV694" s="60" t="s">
        <v>294</v>
      </c>
      <c r="AW694" s="24"/>
    </row>
    <row r="695" spans="1:49" ht="12" customHeight="1" thickBot="1">
      <c r="A695" s="13">
        <f t="shared" si="272"/>
        <v>694</v>
      </c>
      <c r="B695" s="14" t="s">
        <v>7</v>
      </c>
      <c r="C695" s="15" t="s">
        <v>113</v>
      </c>
      <c r="D695" s="67">
        <v>2023</v>
      </c>
      <c r="E695" s="15">
        <v>19</v>
      </c>
      <c r="F695" s="15"/>
      <c r="G695" s="15" t="s">
        <v>2857</v>
      </c>
      <c r="H695" s="15" t="s">
        <v>49</v>
      </c>
      <c r="I695" s="17"/>
      <c r="J695" s="39"/>
      <c r="K695" s="18" t="str">
        <f t="shared" si="275"/>
        <v/>
      </c>
      <c r="L695" s="19" t="str">
        <f t="shared" si="276"/>
        <v/>
      </c>
      <c r="M695" s="34"/>
      <c r="N695" s="18" t="str">
        <f t="shared" si="277"/>
        <v/>
      </c>
      <c r="O695" s="18" t="str">
        <f t="shared" si="278"/>
        <v/>
      </c>
      <c r="P695" s="18" t="str">
        <f t="shared" si="269"/>
        <v/>
      </c>
      <c r="Q695" s="46"/>
      <c r="R695" s="20" t="str">
        <f t="shared" si="279"/>
        <v/>
      </c>
      <c r="S695" s="31"/>
      <c r="T695" s="18" t="str">
        <f t="shared" si="280"/>
        <v/>
      </c>
      <c r="U695" s="18" t="str">
        <f t="shared" si="281"/>
        <v/>
      </c>
      <c r="V695" s="18" t="str">
        <f t="shared" si="270"/>
        <v/>
      </c>
      <c r="W695" s="46"/>
      <c r="X695" s="19" t="str">
        <f t="shared" si="282"/>
        <v/>
      </c>
      <c r="Y695" s="31"/>
      <c r="Z695" s="18" t="str">
        <f t="shared" si="283"/>
        <v/>
      </c>
      <c r="AA695" s="18" t="str">
        <f t="shared" si="284"/>
        <v/>
      </c>
      <c r="AB695" s="18" t="str">
        <f t="shared" si="271"/>
        <v/>
      </c>
      <c r="AC695" s="46"/>
      <c r="AD695" s="19" t="str">
        <f t="shared" si="285"/>
        <v/>
      </c>
      <c r="AE695" s="31"/>
      <c r="AF695" s="18" t="str">
        <f t="shared" si="286"/>
        <v/>
      </c>
      <c r="AG695" s="18" t="str">
        <f t="shared" si="287"/>
        <v/>
      </c>
      <c r="AH695" s="18" t="str">
        <f t="shared" si="273"/>
        <v/>
      </c>
      <c r="AI695" s="46"/>
      <c r="AJ695" s="19" t="str">
        <f t="shared" si="288"/>
        <v/>
      </c>
      <c r="AK695" s="31"/>
      <c r="AL695" s="18" t="str">
        <f t="shared" si="289"/>
        <v/>
      </c>
      <c r="AM695" s="18" t="str">
        <f t="shared" si="290"/>
        <v/>
      </c>
      <c r="AN695" s="18" t="str">
        <f t="shared" si="274"/>
        <v/>
      </c>
      <c r="AO695" s="46"/>
      <c r="AP695" s="19" t="str">
        <f t="shared" si="291"/>
        <v/>
      </c>
      <c r="AQ695" s="54"/>
      <c r="AR695" s="21" t="str">
        <f t="shared" si="292"/>
        <v/>
      </c>
      <c r="AS695" s="22" t="str">
        <f t="shared" si="293"/>
        <v/>
      </c>
      <c r="AT695" s="57"/>
      <c r="AU695" s="43"/>
      <c r="AV695" s="60" t="s">
        <v>294</v>
      </c>
      <c r="AW695" s="24"/>
    </row>
    <row r="696" spans="1:49" ht="12" customHeight="1" thickBot="1">
      <c r="A696" s="13">
        <f t="shared" si="272"/>
        <v>695</v>
      </c>
      <c r="B696" s="14" t="s">
        <v>7</v>
      </c>
      <c r="C696" s="15" t="s">
        <v>113</v>
      </c>
      <c r="D696" s="67">
        <v>2023</v>
      </c>
      <c r="E696" s="15">
        <v>20</v>
      </c>
      <c r="F696" s="15"/>
      <c r="G696" s="15" t="s">
        <v>2857</v>
      </c>
      <c r="H696" s="15" t="s">
        <v>49</v>
      </c>
      <c r="I696" s="17"/>
      <c r="J696" s="39"/>
      <c r="K696" s="18" t="str">
        <f t="shared" si="275"/>
        <v/>
      </c>
      <c r="L696" s="19" t="str">
        <f t="shared" si="276"/>
        <v/>
      </c>
      <c r="M696" s="34"/>
      <c r="N696" s="18" t="str">
        <f t="shared" si="277"/>
        <v/>
      </c>
      <c r="O696" s="18" t="str">
        <f t="shared" si="278"/>
        <v/>
      </c>
      <c r="P696" s="18" t="str">
        <f t="shared" si="269"/>
        <v/>
      </c>
      <c r="Q696" s="46"/>
      <c r="R696" s="20" t="str">
        <f t="shared" si="279"/>
        <v/>
      </c>
      <c r="S696" s="31"/>
      <c r="T696" s="18" t="str">
        <f t="shared" si="280"/>
        <v/>
      </c>
      <c r="U696" s="18" t="str">
        <f t="shared" si="281"/>
        <v/>
      </c>
      <c r="V696" s="18" t="str">
        <f t="shared" si="270"/>
        <v/>
      </c>
      <c r="W696" s="46"/>
      <c r="X696" s="19" t="str">
        <f t="shared" si="282"/>
        <v/>
      </c>
      <c r="Y696" s="31"/>
      <c r="Z696" s="18" t="str">
        <f t="shared" si="283"/>
        <v/>
      </c>
      <c r="AA696" s="18" t="str">
        <f t="shared" si="284"/>
        <v/>
      </c>
      <c r="AB696" s="18" t="str">
        <f t="shared" si="271"/>
        <v/>
      </c>
      <c r="AC696" s="46"/>
      <c r="AD696" s="19" t="str">
        <f t="shared" si="285"/>
        <v/>
      </c>
      <c r="AE696" s="31"/>
      <c r="AF696" s="18" t="str">
        <f t="shared" si="286"/>
        <v/>
      </c>
      <c r="AG696" s="18" t="str">
        <f t="shared" si="287"/>
        <v/>
      </c>
      <c r="AH696" s="18" t="str">
        <f t="shared" si="273"/>
        <v/>
      </c>
      <c r="AI696" s="46"/>
      <c r="AJ696" s="19" t="str">
        <f t="shared" si="288"/>
        <v/>
      </c>
      <c r="AK696" s="31"/>
      <c r="AL696" s="18" t="str">
        <f t="shared" si="289"/>
        <v/>
      </c>
      <c r="AM696" s="18" t="str">
        <f t="shared" si="290"/>
        <v/>
      </c>
      <c r="AN696" s="18" t="str">
        <f t="shared" si="274"/>
        <v/>
      </c>
      <c r="AO696" s="46"/>
      <c r="AP696" s="19" t="str">
        <f t="shared" si="291"/>
        <v/>
      </c>
      <c r="AQ696" s="54"/>
      <c r="AR696" s="21" t="str">
        <f t="shared" si="292"/>
        <v/>
      </c>
      <c r="AS696" s="22" t="str">
        <f t="shared" si="293"/>
        <v/>
      </c>
      <c r="AT696" s="57"/>
      <c r="AU696" s="43"/>
      <c r="AV696" s="60" t="s">
        <v>294</v>
      </c>
      <c r="AW696" s="24"/>
    </row>
    <row r="697" spans="1:49" ht="12" customHeight="1" thickBot="1">
      <c r="A697" s="13">
        <f t="shared" si="272"/>
        <v>696</v>
      </c>
      <c r="B697" s="14" t="s">
        <v>7</v>
      </c>
      <c r="C697" s="15" t="s">
        <v>113</v>
      </c>
      <c r="D697" s="67">
        <v>2023</v>
      </c>
      <c r="E697" s="15">
        <v>21</v>
      </c>
      <c r="F697" s="15"/>
      <c r="G697" s="15" t="s">
        <v>2857</v>
      </c>
      <c r="H697" s="15" t="s">
        <v>49</v>
      </c>
      <c r="I697" s="17"/>
      <c r="J697" s="39"/>
      <c r="K697" s="18" t="str">
        <f t="shared" si="275"/>
        <v/>
      </c>
      <c r="L697" s="19" t="str">
        <f t="shared" si="276"/>
        <v/>
      </c>
      <c r="M697" s="34"/>
      <c r="N697" s="18" t="str">
        <f t="shared" si="277"/>
        <v/>
      </c>
      <c r="O697" s="18" t="str">
        <f t="shared" si="278"/>
        <v/>
      </c>
      <c r="P697" s="18" t="str">
        <f t="shared" si="269"/>
        <v/>
      </c>
      <c r="Q697" s="46"/>
      <c r="R697" s="20" t="str">
        <f t="shared" si="279"/>
        <v/>
      </c>
      <c r="S697" s="31"/>
      <c r="T697" s="18" t="str">
        <f t="shared" si="280"/>
        <v/>
      </c>
      <c r="U697" s="18" t="str">
        <f t="shared" si="281"/>
        <v/>
      </c>
      <c r="V697" s="18" t="str">
        <f t="shared" si="270"/>
        <v/>
      </c>
      <c r="W697" s="46"/>
      <c r="X697" s="19" t="str">
        <f t="shared" si="282"/>
        <v/>
      </c>
      <c r="Y697" s="31"/>
      <c r="Z697" s="18" t="str">
        <f t="shared" si="283"/>
        <v/>
      </c>
      <c r="AA697" s="18" t="str">
        <f t="shared" si="284"/>
        <v/>
      </c>
      <c r="AB697" s="18" t="str">
        <f t="shared" si="271"/>
        <v/>
      </c>
      <c r="AC697" s="46"/>
      <c r="AD697" s="19" t="str">
        <f t="shared" si="285"/>
        <v/>
      </c>
      <c r="AE697" s="31"/>
      <c r="AF697" s="18" t="str">
        <f t="shared" si="286"/>
        <v/>
      </c>
      <c r="AG697" s="18" t="str">
        <f t="shared" si="287"/>
        <v/>
      </c>
      <c r="AH697" s="18" t="str">
        <f t="shared" si="273"/>
        <v/>
      </c>
      <c r="AI697" s="46"/>
      <c r="AJ697" s="19" t="str">
        <f t="shared" si="288"/>
        <v/>
      </c>
      <c r="AK697" s="31"/>
      <c r="AL697" s="18" t="str">
        <f t="shared" si="289"/>
        <v/>
      </c>
      <c r="AM697" s="18" t="str">
        <f t="shared" si="290"/>
        <v/>
      </c>
      <c r="AN697" s="18" t="str">
        <f t="shared" si="274"/>
        <v/>
      </c>
      <c r="AO697" s="46"/>
      <c r="AP697" s="19" t="str">
        <f t="shared" si="291"/>
        <v/>
      </c>
      <c r="AQ697" s="54"/>
      <c r="AR697" s="21" t="str">
        <f t="shared" si="292"/>
        <v/>
      </c>
      <c r="AS697" s="22" t="str">
        <f t="shared" si="293"/>
        <v/>
      </c>
      <c r="AT697" s="57"/>
      <c r="AU697" s="43"/>
      <c r="AV697" s="60" t="s">
        <v>294</v>
      </c>
      <c r="AW697" s="24"/>
    </row>
    <row r="698" spans="1:49" ht="12" customHeight="1" thickBot="1">
      <c r="A698" s="13">
        <f t="shared" si="272"/>
        <v>697</v>
      </c>
      <c r="B698" s="14" t="s">
        <v>7</v>
      </c>
      <c r="C698" s="15" t="s">
        <v>113</v>
      </c>
      <c r="D698" s="67">
        <v>2023</v>
      </c>
      <c r="E698" s="15">
        <v>22</v>
      </c>
      <c r="F698" s="15"/>
      <c r="G698" s="15" t="s">
        <v>2857</v>
      </c>
      <c r="H698" s="15" t="s">
        <v>49</v>
      </c>
      <c r="I698" s="17"/>
      <c r="J698" s="39"/>
      <c r="K698" s="18" t="str">
        <f t="shared" si="275"/>
        <v/>
      </c>
      <c r="L698" s="19" t="str">
        <f t="shared" si="276"/>
        <v/>
      </c>
      <c r="M698" s="34"/>
      <c r="N698" s="18" t="str">
        <f t="shared" si="277"/>
        <v/>
      </c>
      <c r="O698" s="18" t="str">
        <f t="shared" si="278"/>
        <v/>
      </c>
      <c r="P698" s="18" t="str">
        <f t="shared" si="269"/>
        <v/>
      </c>
      <c r="Q698" s="46"/>
      <c r="R698" s="20" t="str">
        <f t="shared" si="279"/>
        <v/>
      </c>
      <c r="S698" s="31"/>
      <c r="T698" s="18" t="str">
        <f t="shared" si="280"/>
        <v/>
      </c>
      <c r="U698" s="18" t="str">
        <f t="shared" si="281"/>
        <v/>
      </c>
      <c r="V698" s="18" t="str">
        <f t="shared" si="270"/>
        <v/>
      </c>
      <c r="W698" s="46"/>
      <c r="X698" s="19" t="str">
        <f t="shared" si="282"/>
        <v/>
      </c>
      <c r="Y698" s="31"/>
      <c r="Z698" s="18" t="str">
        <f t="shared" si="283"/>
        <v/>
      </c>
      <c r="AA698" s="18" t="str">
        <f t="shared" si="284"/>
        <v/>
      </c>
      <c r="AB698" s="18" t="str">
        <f t="shared" si="271"/>
        <v/>
      </c>
      <c r="AC698" s="46"/>
      <c r="AD698" s="19" t="str">
        <f t="shared" si="285"/>
        <v/>
      </c>
      <c r="AE698" s="31"/>
      <c r="AF698" s="18" t="str">
        <f t="shared" si="286"/>
        <v/>
      </c>
      <c r="AG698" s="18" t="str">
        <f t="shared" si="287"/>
        <v/>
      </c>
      <c r="AH698" s="18" t="str">
        <f t="shared" si="273"/>
        <v/>
      </c>
      <c r="AI698" s="46"/>
      <c r="AJ698" s="19" t="str">
        <f t="shared" si="288"/>
        <v/>
      </c>
      <c r="AK698" s="31"/>
      <c r="AL698" s="18" t="str">
        <f t="shared" si="289"/>
        <v/>
      </c>
      <c r="AM698" s="18" t="str">
        <f t="shared" si="290"/>
        <v/>
      </c>
      <c r="AN698" s="18" t="str">
        <f t="shared" si="274"/>
        <v/>
      </c>
      <c r="AO698" s="46"/>
      <c r="AP698" s="19" t="str">
        <f t="shared" si="291"/>
        <v/>
      </c>
      <c r="AQ698" s="54"/>
      <c r="AR698" s="21" t="str">
        <f t="shared" si="292"/>
        <v/>
      </c>
      <c r="AS698" s="22" t="str">
        <f t="shared" si="293"/>
        <v/>
      </c>
      <c r="AT698" s="57"/>
      <c r="AU698" s="43"/>
      <c r="AV698" s="60" t="s">
        <v>294</v>
      </c>
      <c r="AW698" s="24"/>
    </row>
    <row r="699" spans="1:49" ht="12" customHeight="1" thickBot="1">
      <c r="A699" s="13">
        <f t="shared" si="272"/>
        <v>698</v>
      </c>
      <c r="B699" s="14" t="s">
        <v>7</v>
      </c>
      <c r="C699" s="15" t="s">
        <v>113</v>
      </c>
      <c r="D699" s="67">
        <v>2023</v>
      </c>
      <c r="E699" s="15">
        <v>23</v>
      </c>
      <c r="F699" s="15"/>
      <c r="G699" s="15" t="s">
        <v>2857</v>
      </c>
      <c r="H699" s="15" t="s">
        <v>49</v>
      </c>
      <c r="I699" s="17"/>
      <c r="J699" s="39"/>
      <c r="K699" s="18" t="str">
        <f t="shared" si="275"/>
        <v/>
      </c>
      <c r="L699" s="19" t="str">
        <f t="shared" si="276"/>
        <v/>
      </c>
      <c r="M699" s="34"/>
      <c r="N699" s="18" t="str">
        <f t="shared" si="277"/>
        <v/>
      </c>
      <c r="O699" s="18" t="str">
        <f t="shared" si="278"/>
        <v/>
      </c>
      <c r="P699" s="18" t="str">
        <f t="shared" si="269"/>
        <v/>
      </c>
      <c r="Q699" s="46"/>
      <c r="R699" s="20" t="str">
        <f t="shared" si="279"/>
        <v/>
      </c>
      <c r="S699" s="31"/>
      <c r="T699" s="18" t="str">
        <f t="shared" si="280"/>
        <v/>
      </c>
      <c r="U699" s="18" t="str">
        <f t="shared" si="281"/>
        <v/>
      </c>
      <c r="V699" s="18" t="str">
        <f t="shared" si="270"/>
        <v/>
      </c>
      <c r="W699" s="46"/>
      <c r="X699" s="19" t="str">
        <f t="shared" si="282"/>
        <v/>
      </c>
      <c r="Y699" s="31"/>
      <c r="Z699" s="18" t="str">
        <f t="shared" si="283"/>
        <v/>
      </c>
      <c r="AA699" s="18" t="str">
        <f t="shared" si="284"/>
        <v/>
      </c>
      <c r="AB699" s="18" t="str">
        <f t="shared" si="271"/>
        <v/>
      </c>
      <c r="AC699" s="46"/>
      <c r="AD699" s="19" t="str">
        <f t="shared" si="285"/>
        <v/>
      </c>
      <c r="AE699" s="31"/>
      <c r="AF699" s="18" t="str">
        <f t="shared" si="286"/>
        <v/>
      </c>
      <c r="AG699" s="18" t="str">
        <f t="shared" si="287"/>
        <v/>
      </c>
      <c r="AH699" s="18" t="str">
        <f t="shared" si="273"/>
        <v/>
      </c>
      <c r="AI699" s="46"/>
      <c r="AJ699" s="19" t="str">
        <f t="shared" si="288"/>
        <v/>
      </c>
      <c r="AK699" s="31"/>
      <c r="AL699" s="18" t="str">
        <f t="shared" si="289"/>
        <v/>
      </c>
      <c r="AM699" s="18" t="str">
        <f t="shared" si="290"/>
        <v/>
      </c>
      <c r="AN699" s="18" t="str">
        <f t="shared" si="274"/>
        <v/>
      </c>
      <c r="AO699" s="46"/>
      <c r="AP699" s="19" t="str">
        <f t="shared" si="291"/>
        <v/>
      </c>
      <c r="AQ699" s="54"/>
      <c r="AR699" s="21" t="str">
        <f t="shared" si="292"/>
        <v/>
      </c>
      <c r="AS699" s="22" t="str">
        <f t="shared" si="293"/>
        <v/>
      </c>
      <c r="AT699" s="57"/>
      <c r="AU699" s="43"/>
      <c r="AV699" s="60" t="s">
        <v>294</v>
      </c>
      <c r="AW699" s="24"/>
    </row>
    <row r="700" spans="1:49" ht="12" customHeight="1" thickBot="1">
      <c r="A700" s="13">
        <f t="shared" si="272"/>
        <v>699</v>
      </c>
      <c r="B700" s="14" t="s">
        <v>7</v>
      </c>
      <c r="C700" s="15" t="s">
        <v>113</v>
      </c>
      <c r="D700" s="67">
        <v>2023</v>
      </c>
      <c r="E700" s="15">
        <v>24</v>
      </c>
      <c r="F700" s="15"/>
      <c r="G700" s="15" t="s">
        <v>2857</v>
      </c>
      <c r="H700" s="15" t="s">
        <v>49</v>
      </c>
      <c r="I700" s="17"/>
      <c r="J700" s="39"/>
      <c r="K700" s="18" t="str">
        <f t="shared" si="275"/>
        <v/>
      </c>
      <c r="L700" s="19" t="str">
        <f t="shared" si="276"/>
        <v/>
      </c>
      <c r="M700" s="34"/>
      <c r="N700" s="18" t="str">
        <f t="shared" si="277"/>
        <v/>
      </c>
      <c r="O700" s="18" t="str">
        <f t="shared" si="278"/>
        <v/>
      </c>
      <c r="P700" s="18" t="str">
        <f t="shared" si="269"/>
        <v/>
      </c>
      <c r="Q700" s="46"/>
      <c r="R700" s="20" t="str">
        <f t="shared" si="279"/>
        <v/>
      </c>
      <c r="S700" s="31"/>
      <c r="T700" s="18" t="str">
        <f t="shared" si="280"/>
        <v/>
      </c>
      <c r="U700" s="18" t="str">
        <f t="shared" si="281"/>
        <v/>
      </c>
      <c r="V700" s="18" t="str">
        <f t="shared" si="270"/>
        <v/>
      </c>
      <c r="W700" s="46"/>
      <c r="X700" s="19" t="str">
        <f t="shared" si="282"/>
        <v/>
      </c>
      <c r="Y700" s="31"/>
      <c r="Z700" s="18" t="str">
        <f t="shared" si="283"/>
        <v/>
      </c>
      <c r="AA700" s="18" t="str">
        <f t="shared" si="284"/>
        <v/>
      </c>
      <c r="AB700" s="18" t="str">
        <f t="shared" si="271"/>
        <v/>
      </c>
      <c r="AC700" s="46"/>
      <c r="AD700" s="19" t="str">
        <f t="shared" si="285"/>
        <v/>
      </c>
      <c r="AE700" s="31"/>
      <c r="AF700" s="18" t="str">
        <f t="shared" si="286"/>
        <v/>
      </c>
      <c r="AG700" s="18" t="str">
        <f t="shared" si="287"/>
        <v/>
      </c>
      <c r="AH700" s="18" t="str">
        <f t="shared" si="273"/>
        <v/>
      </c>
      <c r="AI700" s="46"/>
      <c r="AJ700" s="19" t="str">
        <f t="shared" si="288"/>
        <v/>
      </c>
      <c r="AK700" s="31"/>
      <c r="AL700" s="18" t="str">
        <f t="shared" si="289"/>
        <v/>
      </c>
      <c r="AM700" s="18" t="str">
        <f t="shared" si="290"/>
        <v/>
      </c>
      <c r="AN700" s="18" t="str">
        <f t="shared" si="274"/>
        <v/>
      </c>
      <c r="AO700" s="46"/>
      <c r="AP700" s="19" t="str">
        <f t="shared" si="291"/>
        <v/>
      </c>
      <c r="AQ700" s="54"/>
      <c r="AR700" s="21" t="str">
        <f t="shared" si="292"/>
        <v/>
      </c>
      <c r="AS700" s="22" t="str">
        <f t="shared" si="293"/>
        <v/>
      </c>
      <c r="AT700" s="57"/>
      <c r="AU700" s="43"/>
      <c r="AV700" s="60" t="s">
        <v>294</v>
      </c>
      <c r="AW700" s="24"/>
    </row>
    <row r="701" spans="1:49" ht="12" customHeight="1" thickBot="1">
      <c r="A701" s="13">
        <f t="shared" si="272"/>
        <v>700</v>
      </c>
      <c r="B701" s="14" t="s">
        <v>7</v>
      </c>
      <c r="C701" s="15" t="s">
        <v>113</v>
      </c>
      <c r="D701" s="67">
        <v>2023</v>
      </c>
      <c r="E701" s="15">
        <v>25</v>
      </c>
      <c r="F701" s="15"/>
      <c r="G701" s="15" t="s">
        <v>2857</v>
      </c>
      <c r="H701" s="15" t="s">
        <v>49</v>
      </c>
      <c r="I701" s="17"/>
      <c r="J701" s="39"/>
      <c r="K701" s="18" t="str">
        <f t="shared" si="275"/>
        <v/>
      </c>
      <c r="L701" s="19" t="str">
        <f t="shared" si="276"/>
        <v/>
      </c>
      <c r="M701" s="34"/>
      <c r="N701" s="18" t="str">
        <f t="shared" si="277"/>
        <v/>
      </c>
      <c r="O701" s="18" t="str">
        <f t="shared" si="278"/>
        <v/>
      </c>
      <c r="P701" s="18" t="str">
        <f t="shared" si="269"/>
        <v/>
      </c>
      <c r="Q701" s="46"/>
      <c r="R701" s="20" t="str">
        <f t="shared" si="279"/>
        <v/>
      </c>
      <c r="S701" s="31"/>
      <c r="T701" s="18" t="str">
        <f t="shared" si="280"/>
        <v/>
      </c>
      <c r="U701" s="18" t="str">
        <f t="shared" si="281"/>
        <v/>
      </c>
      <c r="V701" s="18" t="str">
        <f t="shared" si="270"/>
        <v/>
      </c>
      <c r="W701" s="46"/>
      <c r="X701" s="19" t="str">
        <f t="shared" si="282"/>
        <v/>
      </c>
      <c r="Y701" s="31"/>
      <c r="Z701" s="18" t="str">
        <f t="shared" si="283"/>
        <v/>
      </c>
      <c r="AA701" s="18" t="str">
        <f t="shared" si="284"/>
        <v/>
      </c>
      <c r="AB701" s="18" t="str">
        <f t="shared" si="271"/>
        <v/>
      </c>
      <c r="AC701" s="46"/>
      <c r="AD701" s="19" t="str">
        <f t="shared" si="285"/>
        <v/>
      </c>
      <c r="AE701" s="31"/>
      <c r="AF701" s="18" t="str">
        <f t="shared" si="286"/>
        <v/>
      </c>
      <c r="AG701" s="18" t="str">
        <f t="shared" si="287"/>
        <v/>
      </c>
      <c r="AH701" s="18" t="str">
        <f t="shared" si="273"/>
        <v/>
      </c>
      <c r="AI701" s="46"/>
      <c r="AJ701" s="19" t="str">
        <f t="shared" si="288"/>
        <v/>
      </c>
      <c r="AK701" s="31"/>
      <c r="AL701" s="18" t="str">
        <f t="shared" si="289"/>
        <v/>
      </c>
      <c r="AM701" s="18" t="str">
        <f t="shared" si="290"/>
        <v/>
      </c>
      <c r="AN701" s="18" t="str">
        <f t="shared" si="274"/>
        <v/>
      </c>
      <c r="AO701" s="46"/>
      <c r="AP701" s="19" t="str">
        <f t="shared" si="291"/>
        <v/>
      </c>
      <c r="AQ701" s="54"/>
      <c r="AR701" s="21" t="str">
        <f t="shared" si="292"/>
        <v/>
      </c>
      <c r="AS701" s="22" t="str">
        <f t="shared" si="293"/>
        <v/>
      </c>
      <c r="AT701" s="57"/>
      <c r="AU701" s="43"/>
      <c r="AV701" s="60" t="s">
        <v>294</v>
      </c>
      <c r="AW701" s="24"/>
    </row>
    <row r="702" spans="1:49" ht="12" customHeight="1" thickBot="1">
      <c r="A702" s="13">
        <f t="shared" si="272"/>
        <v>701</v>
      </c>
      <c r="B702" s="14" t="s">
        <v>7</v>
      </c>
      <c r="C702" s="15" t="s">
        <v>113</v>
      </c>
      <c r="D702" s="67">
        <v>2022</v>
      </c>
      <c r="E702" s="15">
        <v>1</v>
      </c>
      <c r="F702" s="15"/>
      <c r="G702" s="15" t="s">
        <v>2857</v>
      </c>
      <c r="H702" s="15" t="s">
        <v>49</v>
      </c>
      <c r="I702" s="17"/>
      <c r="J702" s="39" t="s">
        <v>1176</v>
      </c>
      <c r="K702" s="18" t="str">
        <f t="shared" si="275"/>
        <v>Cái nào sau đây là giá trị chính xác của mômen thứ cấp mặt cắt ngang cho trục X trong mặt cắt ngang như trong hình?</v>
      </c>
      <c r="L702" s="19" t="str">
        <f t="shared" si="276"/>
        <v>000701_question.jpg</v>
      </c>
      <c r="M702" s="34" t="s">
        <v>1292</v>
      </c>
      <c r="N702" s="18" t="str">
        <f t="shared" si="277"/>
        <v>499,5cm4</v>
      </c>
      <c r="O702" s="18" t="str">
        <f t="shared" si="278"/>
        <v>000701_opt1.jpg</v>
      </c>
      <c r="P702" s="18" t="str">
        <f t="shared" si="269"/>
        <v>TRUE</v>
      </c>
      <c r="Q702" s="46"/>
      <c r="R702" s="20" t="str">
        <f t="shared" si="279"/>
        <v/>
      </c>
      <c r="S702" s="31" t="s">
        <v>1292</v>
      </c>
      <c r="T702" s="18" t="str">
        <f t="shared" si="280"/>
        <v>499,5cm4</v>
      </c>
      <c r="U702" s="18" t="str">
        <f t="shared" si="281"/>
        <v>000701_opt2.jpg</v>
      </c>
      <c r="V702" s="18" t="str">
        <f t="shared" si="270"/>
        <v>FALSE</v>
      </c>
      <c r="W702" s="46"/>
      <c r="X702" s="19" t="str">
        <f t="shared" si="282"/>
        <v/>
      </c>
      <c r="Y702" s="31" t="s">
        <v>1474</v>
      </c>
      <c r="Z702" s="18" t="str">
        <f t="shared" si="283"/>
        <v>642.0cm4</v>
      </c>
      <c r="AA702" s="18" t="str">
        <f t="shared" si="284"/>
        <v>000701_opt3.jpg</v>
      </c>
      <c r="AB702" s="18" t="str">
        <f t="shared" si="271"/>
        <v>FALSE</v>
      </c>
      <c r="AC702" s="46"/>
      <c r="AD702" s="19" t="str">
        <f t="shared" si="285"/>
        <v/>
      </c>
      <c r="AE702" s="31" t="s">
        <v>1655</v>
      </c>
      <c r="AF702" s="18" t="str">
        <f t="shared" si="286"/>
        <v>715,5cm4</v>
      </c>
      <c r="AG702" s="18" t="str">
        <f t="shared" si="287"/>
        <v>000701_opt4.jpg</v>
      </c>
      <c r="AH702" s="18" t="str">
        <f t="shared" si="273"/>
        <v>FALSE</v>
      </c>
      <c r="AI702" s="46"/>
      <c r="AJ702" s="19" t="str">
        <f t="shared" si="288"/>
        <v/>
      </c>
      <c r="AK702" s="31" t="s">
        <v>1832</v>
      </c>
      <c r="AL702" s="18" t="str">
        <f t="shared" si="289"/>
        <v>750,0cm4</v>
      </c>
      <c r="AM702" s="18" t="str">
        <f t="shared" si="290"/>
        <v>000701_opt5.jpg</v>
      </c>
      <c r="AN702" s="18" t="str">
        <f t="shared" si="274"/>
        <v>FALSE</v>
      </c>
      <c r="AO702" s="46"/>
      <c r="AP702" s="19" t="str">
        <f t="shared" si="291"/>
        <v/>
      </c>
      <c r="AQ702" s="54"/>
      <c r="AR702" s="21" t="str">
        <f t="shared" si="292"/>
        <v/>
      </c>
      <c r="AS702" s="22" t="str">
        <f t="shared" si="293"/>
        <v/>
      </c>
      <c r="AT702" s="57">
        <v>1</v>
      </c>
      <c r="AU702" s="43"/>
      <c r="AV702" s="60" t="s">
        <v>294</v>
      </c>
      <c r="AW702" s="24"/>
    </row>
    <row r="703" spans="1:49" ht="12" customHeight="1" thickBot="1">
      <c r="A703" s="13">
        <f t="shared" si="272"/>
        <v>702</v>
      </c>
      <c r="B703" s="14" t="s">
        <v>7</v>
      </c>
      <c r="C703" s="15" t="s">
        <v>113</v>
      </c>
      <c r="D703" s="67">
        <v>2022</v>
      </c>
      <c r="E703" s="15">
        <v>2</v>
      </c>
      <c r="F703" s="15"/>
      <c r="G703" s="15" t="s">
        <v>2857</v>
      </c>
      <c r="H703" s="15" t="s">
        <v>49</v>
      </c>
      <c r="I703" s="17"/>
      <c r="J703" s="39" t="s">
        <v>1177</v>
      </c>
      <c r="K703" s="18" t="str">
        <f t="shared" si="275"/>
        <v>Khi sử dụng bộ phận có tiết diện 100 mm × 200 mm dưới tải trọng như trong hình, điều nào sau đây là ứng suất uốn tối đa chính xác xảy ra trong bộ phận? Tuy nhiên, trọng lượng bản thân của thành viên sẽ bị bỏ qua.</v>
      </c>
      <c r="L703" s="19" t="str">
        <f t="shared" si="276"/>
        <v>000702_question.jpg</v>
      </c>
      <c r="M703" s="34" t="s">
        <v>1293</v>
      </c>
      <c r="N703" s="18" t="str">
        <f t="shared" si="277"/>
        <v>12 N / mm2</v>
      </c>
      <c r="O703" s="18" t="str">
        <f t="shared" si="278"/>
        <v>000702_opt1.jpg</v>
      </c>
      <c r="P703" s="18" t="str">
        <f t="shared" si="269"/>
        <v>FALSE</v>
      </c>
      <c r="Q703" s="46"/>
      <c r="R703" s="20" t="str">
        <f t="shared" si="279"/>
        <v/>
      </c>
      <c r="S703" s="31" t="s">
        <v>1293</v>
      </c>
      <c r="T703" s="18" t="str">
        <f t="shared" si="280"/>
        <v>12 N / mm2</v>
      </c>
      <c r="U703" s="18" t="str">
        <f t="shared" si="281"/>
        <v>000702_opt2.jpg</v>
      </c>
      <c r="V703" s="18" t="str">
        <f t="shared" si="270"/>
        <v>TRUE</v>
      </c>
      <c r="W703" s="46"/>
      <c r="X703" s="19" t="str">
        <f t="shared" si="282"/>
        <v/>
      </c>
      <c r="Y703" s="31" t="s">
        <v>1475</v>
      </c>
      <c r="Z703" s="18" t="str">
        <f t="shared" si="283"/>
        <v>32 N / mm2</v>
      </c>
      <c r="AA703" s="18" t="str">
        <f t="shared" si="284"/>
        <v>000702_opt3.jpg</v>
      </c>
      <c r="AB703" s="18" t="str">
        <f t="shared" si="271"/>
        <v>FALSE</v>
      </c>
      <c r="AC703" s="46"/>
      <c r="AD703" s="19" t="str">
        <f t="shared" si="285"/>
        <v/>
      </c>
      <c r="AE703" s="31" t="s">
        <v>1656</v>
      </c>
      <c r="AF703" s="18" t="str">
        <f t="shared" si="286"/>
        <v>48 N / mm2</v>
      </c>
      <c r="AG703" s="18" t="str">
        <f t="shared" si="287"/>
        <v>000702_opt4.jpg</v>
      </c>
      <c r="AH703" s="18" t="str">
        <f t="shared" si="273"/>
        <v>FALSE</v>
      </c>
      <c r="AI703" s="46"/>
      <c r="AJ703" s="19" t="str">
        <f t="shared" si="288"/>
        <v/>
      </c>
      <c r="AK703" s="31" t="s">
        <v>1833</v>
      </c>
      <c r="AL703" s="18" t="str">
        <f t="shared" si="289"/>
        <v>60 N / mm2</v>
      </c>
      <c r="AM703" s="18" t="str">
        <f t="shared" si="290"/>
        <v>000702_opt5.jpg</v>
      </c>
      <c r="AN703" s="18" t="str">
        <f t="shared" si="274"/>
        <v>FALSE</v>
      </c>
      <c r="AO703" s="46"/>
      <c r="AP703" s="19" t="str">
        <f t="shared" si="291"/>
        <v/>
      </c>
      <c r="AQ703" s="54"/>
      <c r="AR703" s="21" t="str">
        <f t="shared" si="292"/>
        <v/>
      </c>
      <c r="AS703" s="22" t="str">
        <f t="shared" si="293"/>
        <v/>
      </c>
      <c r="AT703" s="57">
        <v>2</v>
      </c>
      <c r="AU703" s="43"/>
      <c r="AV703" s="60" t="s">
        <v>294</v>
      </c>
      <c r="AW703" s="24"/>
    </row>
    <row r="704" spans="1:49" ht="12" customHeight="1" thickBot="1">
      <c r="A704" s="13">
        <f t="shared" si="272"/>
        <v>703</v>
      </c>
      <c r="B704" s="14" t="s">
        <v>7</v>
      </c>
      <c r="C704" s="15" t="s">
        <v>113</v>
      </c>
      <c r="D704" s="67">
        <v>2022</v>
      </c>
      <c r="E704" s="15">
        <v>3</v>
      </c>
      <c r="F704" s="15"/>
      <c r="G704" s="15" t="s">
        <v>2857</v>
      </c>
      <c r="H704" s="15" t="s">
        <v>49</v>
      </c>
      <c r="I704" s="17"/>
      <c r="J704" s="39" t="s">
        <v>1178</v>
      </c>
      <c r="K704" s="18" t="str">
        <f t="shared" si="275"/>
        <v>Cái nào sau đây là đúng độ lớn của mômen uốn tại điểm A của dầm dưới tải trọng như trong hình?</v>
      </c>
      <c r="L704" s="19" t="str">
        <f t="shared" si="276"/>
        <v>000703_question.jpg</v>
      </c>
      <c r="M704" s="34" t="s">
        <v>1294</v>
      </c>
      <c r="N704" s="18" t="str">
        <f t="shared" si="277"/>
        <v>3,0 kN·m</v>
      </c>
      <c r="O704" s="18" t="str">
        <f t="shared" si="278"/>
        <v>000703_opt1.jpg</v>
      </c>
      <c r="P704" s="18" t="str">
        <f t="shared" si="269"/>
        <v>FALSE</v>
      </c>
      <c r="Q704" s="46"/>
      <c r="R704" s="20" t="str">
        <f t="shared" si="279"/>
        <v/>
      </c>
      <c r="S704" s="31" t="s">
        <v>1294</v>
      </c>
      <c r="T704" s="18" t="str">
        <f t="shared" si="280"/>
        <v>3,0 kN·m</v>
      </c>
      <c r="U704" s="18" t="str">
        <f t="shared" si="281"/>
        <v>000703_opt2.jpg</v>
      </c>
      <c r="V704" s="18" t="str">
        <f t="shared" si="270"/>
        <v>TRUE</v>
      </c>
      <c r="W704" s="46"/>
      <c r="X704" s="19" t="str">
        <f t="shared" si="282"/>
        <v/>
      </c>
      <c r="Y704" s="31" t="s">
        <v>1476</v>
      </c>
      <c r="Z704" s="18" t="str">
        <f t="shared" si="283"/>
        <v>8,5 kN·m</v>
      </c>
      <c r="AA704" s="18" t="str">
        <f t="shared" si="284"/>
        <v>000703_opt3.jpg</v>
      </c>
      <c r="AB704" s="18" t="str">
        <f t="shared" si="271"/>
        <v>FALSE</v>
      </c>
      <c r="AC704" s="46"/>
      <c r="AD704" s="19" t="str">
        <f t="shared" si="285"/>
        <v/>
      </c>
      <c r="AE704" s="31" t="s">
        <v>1657</v>
      </c>
      <c r="AF704" s="18" t="str">
        <f t="shared" si="286"/>
        <v>12,0 kN·m</v>
      </c>
      <c r="AG704" s="18" t="str">
        <f t="shared" si="287"/>
        <v>000703_opt4.jpg</v>
      </c>
      <c r="AH704" s="18" t="str">
        <f t="shared" si="273"/>
        <v>FALSE</v>
      </c>
      <c r="AI704" s="46"/>
      <c r="AJ704" s="19" t="str">
        <f t="shared" si="288"/>
        <v/>
      </c>
      <c r="AK704" s="31" t="s">
        <v>1834</v>
      </c>
      <c r="AL704" s="18" t="str">
        <f t="shared" si="289"/>
        <v>16,0 kN·m</v>
      </c>
      <c r="AM704" s="18" t="str">
        <f t="shared" si="290"/>
        <v>000703_opt5.jpg</v>
      </c>
      <c r="AN704" s="18" t="str">
        <f t="shared" si="274"/>
        <v>FALSE</v>
      </c>
      <c r="AO704" s="46"/>
      <c r="AP704" s="19" t="str">
        <f t="shared" si="291"/>
        <v/>
      </c>
      <c r="AQ704" s="54"/>
      <c r="AR704" s="21" t="str">
        <f t="shared" si="292"/>
        <v/>
      </c>
      <c r="AS704" s="22" t="str">
        <f t="shared" si="293"/>
        <v/>
      </c>
      <c r="AT704" s="57">
        <v>2</v>
      </c>
      <c r="AU704" s="43"/>
      <c r="AV704" s="60" t="s">
        <v>294</v>
      </c>
      <c r="AW704" s="24"/>
    </row>
    <row r="705" spans="1:49" ht="12" customHeight="1" thickBot="1">
      <c r="A705" s="13">
        <f t="shared" si="272"/>
        <v>704</v>
      </c>
      <c r="B705" s="14" t="s">
        <v>7</v>
      </c>
      <c r="C705" s="15" t="s">
        <v>113</v>
      </c>
      <c r="D705" s="67">
        <v>2022</v>
      </c>
      <c r="E705" s="15">
        <v>4</v>
      </c>
      <c r="F705" s="15"/>
      <c r="G705" s="15" t="s">
        <v>2857</v>
      </c>
      <c r="H705" s="15" t="s">
        <v>49</v>
      </c>
      <c r="I705" s="17"/>
      <c r="J705" s="39" t="s">
        <v>1179</v>
      </c>
      <c r="K705" s="18" t="str">
        <f t="shared" si="275"/>
        <v>Trong ramen ba bản lề chịu ngoại lực như trong hình, cái nào sau đây là sự kết hợp chính xác giữa lực phản ứng thẳng đứng VA và VE và lực phản ứng ngang giá trị HA và HE tại điểm tựa A và E, và khoảng cách x từ điểm B tại điểm mà lực cắt trở thành 0 giữa B và C? Tuy nhiên, hướng của phản lực thẳng đứng là [+] lên và [−] xuống, và hướng của phản lực ngang là [+] sang phải và [−] sang trái.</v>
      </c>
      <c r="L705" s="19" t="str">
        <f t="shared" si="276"/>
        <v>000704_question.jpg</v>
      </c>
      <c r="M705" s="34" t="s">
        <v>1295</v>
      </c>
      <c r="N705" s="18" t="str">
        <f t="shared" si="277"/>
        <v>VA = + 5kN VE = + 15kN HA = − 4kN HE = + 4kN x = 2m</v>
      </c>
      <c r="O705" s="18" t="str">
        <f t="shared" si="278"/>
        <v>000704_opt1.jpg</v>
      </c>
      <c r="P705" s="18" t="str">
        <f t="shared" si="269"/>
        <v>FALSE</v>
      </c>
      <c r="Q705" s="46"/>
      <c r="R705" s="20" t="str">
        <f t="shared" si="279"/>
        <v/>
      </c>
      <c r="S705" s="31" t="s">
        <v>1295</v>
      </c>
      <c r="T705" s="18" t="str">
        <f t="shared" si="280"/>
        <v>VA = + 5kN VE = + 15kN HA = − 4kN HE = + 4kN x = 2m</v>
      </c>
      <c r="U705" s="18" t="str">
        <f t="shared" si="281"/>
        <v>000704_opt2.jpg</v>
      </c>
      <c r="V705" s="18" t="str">
        <f t="shared" si="270"/>
        <v>FALSE</v>
      </c>
      <c r="W705" s="46"/>
      <c r="X705" s="19" t="str">
        <f t="shared" si="282"/>
        <v/>
      </c>
      <c r="Y705" s="31" t="s">
        <v>1477</v>
      </c>
      <c r="Z705" s="18" t="str">
        <f t="shared" si="283"/>
        <v>VA = + 15kN VE = + 5kN HA = + 4kN HE − 4kN x = 3m</v>
      </c>
      <c r="AA705" s="18" t="str">
        <f t="shared" si="284"/>
        <v>000704_opt3.jpg</v>
      </c>
      <c r="AB705" s="18" t="str">
        <f t="shared" si="271"/>
        <v>TRUE</v>
      </c>
      <c r="AC705" s="46"/>
      <c r="AD705" s="19" t="str">
        <f t="shared" si="285"/>
        <v/>
      </c>
      <c r="AE705" s="31" t="s">
        <v>1658</v>
      </c>
      <c r="AF705" s="18" t="str">
        <f t="shared" si="286"/>
        <v>VA = + 15kN VE = + 4kN HA = + 5kN HE + 4kN x = 3m</v>
      </c>
      <c r="AG705" s="18" t="str">
        <f t="shared" si="287"/>
        <v>000704_opt4.jpg</v>
      </c>
      <c r="AH705" s="18" t="str">
        <f t="shared" si="273"/>
        <v>FALSE</v>
      </c>
      <c r="AI705" s="46"/>
      <c r="AJ705" s="19" t="str">
        <f t="shared" si="288"/>
        <v/>
      </c>
      <c r="AK705" s="31" t="s">
        <v>1835</v>
      </c>
      <c r="AL705" s="18" t="str">
        <f t="shared" si="289"/>
        <v>VA=+15kN VE=+5kN HA=+5kN HE−4kN x=4m</v>
      </c>
      <c r="AM705" s="18" t="str">
        <f t="shared" si="290"/>
        <v>000704_opt5.jpg</v>
      </c>
      <c r="AN705" s="18" t="str">
        <f t="shared" si="274"/>
        <v>FALSE</v>
      </c>
      <c r="AO705" s="46"/>
      <c r="AP705" s="19" t="str">
        <f t="shared" si="291"/>
        <v/>
      </c>
      <c r="AQ705" s="54"/>
      <c r="AR705" s="21" t="str">
        <f t="shared" si="292"/>
        <v/>
      </c>
      <c r="AS705" s="22" t="str">
        <f t="shared" si="293"/>
        <v/>
      </c>
      <c r="AT705" s="57">
        <v>3</v>
      </c>
      <c r="AU705" s="43"/>
      <c r="AV705" s="60" t="s">
        <v>294</v>
      </c>
      <c r="AW705" s="24"/>
    </row>
    <row r="706" spans="1:49" ht="12" customHeight="1" thickBot="1">
      <c r="A706" s="13">
        <f t="shared" si="272"/>
        <v>705</v>
      </c>
      <c r="B706" s="14" t="s">
        <v>7</v>
      </c>
      <c r="C706" s="15" t="s">
        <v>113</v>
      </c>
      <c r="D706" s="67">
        <v>2022</v>
      </c>
      <c r="E706" s="15">
        <v>5</v>
      </c>
      <c r="F706" s="15"/>
      <c r="G706" s="15" t="s">
        <v>2857</v>
      </c>
      <c r="H706" s="15" t="s">
        <v>49</v>
      </c>
      <c r="I706" s="17"/>
      <c r="J706" s="39" t="s">
        <v>1180</v>
      </c>
      <c r="K706" s="18" t="str">
        <f t="shared" si="275"/>
        <v>Trong một giàn tĩnh chịu ngoại lực như trong hình, cái nào sau đây là sự kết hợp chính xác của phản lực thẳng đứng VB tạo ra tại điểm tựa B và lực dọc trục NAB và NCD lần lượt xảy ra ở các thành viên AB và CD? Tuy nhiên, hướng của phản lực thẳng đứng là [+] đối với hướng lên và [−] đối với hướng xuống, và lực kéo là [+] và lực nén là [−].</v>
      </c>
      <c r="L706" s="19" t="str">
        <f t="shared" si="276"/>
        <v>000705_question.jpg</v>
      </c>
      <c r="M706" s="34" t="s">
        <v>1296</v>
      </c>
      <c r="N706" s="18" t="str">
        <f t="shared" si="277"/>
        <v>VB = + 20kN NAB = 0kN NCD = 0kN</v>
      </c>
      <c r="O706" s="18" t="str">
        <f t="shared" si="278"/>
        <v>000705_opt1.jpg</v>
      </c>
      <c r="P706" s="18" t="str">
        <f t="shared" si="269"/>
        <v>TRUE</v>
      </c>
      <c r="Q706" s="46"/>
      <c r="R706" s="20" t="str">
        <f t="shared" si="279"/>
        <v/>
      </c>
      <c r="S706" s="31" t="s">
        <v>1296</v>
      </c>
      <c r="T706" s="18" t="str">
        <f t="shared" si="280"/>
        <v>VB = + 20kN NAB = 0kN NCD = 0kN</v>
      </c>
      <c r="U706" s="18" t="str">
        <f t="shared" si="281"/>
        <v>000705_opt2.jpg</v>
      </c>
      <c r="V706" s="18" t="str">
        <f t="shared" si="270"/>
        <v>FALSE</v>
      </c>
      <c r="W706" s="46"/>
      <c r="X706" s="19" t="str">
        <f t="shared" si="282"/>
        <v/>
      </c>
      <c r="Y706" s="31" t="s">
        <v>1478</v>
      </c>
      <c r="Z706" s="18" t="str">
        <f t="shared" si="283"/>
        <v>VB = + 10kN NAB = + 5kN NCD = + 10√5kN</v>
      </c>
      <c r="AA706" s="18" t="str">
        <f t="shared" si="284"/>
        <v>000705_opt3.jpg</v>
      </c>
      <c r="AB706" s="18" t="str">
        <f t="shared" si="271"/>
        <v>FALSE</v>
      </c>
      <c r="AC706" s="46"/>
      <c r="AD706" s="19" t="str">
        <f t="shared" si="285"/>
        <v/>
      </c>
      <c r="AE706" s="31" t="s">
        <v>1659</v>
      </c>
      <c r="AF706" s="18" t="str">
        <f t="shared" si="286"/>
        <v>VB = + 10kN NAB = + 10kN NCD = −10 √ 5kN</v>
      </c>
      <c r="AG706" s="18" t="str">
        <f t="shared" si="287"/>
        <v>000705_opt4.jpg</v>
      </c>
      <c r="AH706" s="18" t="str">
        <f t="shared" si="273"/>
        <v>FALSE</v>
      </c>
      <c r="AI706" s="46"/>
      <c r="AJ706" s="19" t="str">
        <f t="shared" si="288"/>
        <v/>
      </c>
      <c r="AK706" s="31" t="s">
        <v>1836</v>
      </c>
      <c r="AL706" s="18" t="str">
        <f t="shared" si="289"/>
        <v>VB = + 10kN NAB = 0kN NCD = 0kN</v>
      </c>
      <c r="AM706" s="18" t="str">
        <f t="shared" si="290"/>
        <v>000705_opt5.jpg</v>
      </c>
      <c r="AN706" s="18" t="str">
        <f t="shared" si="274"/>
        <v>FALSE</v>
      </c>
      <c r="AO706" s="46"/>
      <c r="AP706" s="19" t="str">
        <f t="shared" si="291"/>
        <v/>
      </c>
      <c r="AQ706" s="54"/>
      <c r="AR706" s="21" t="str">
        <f t="shared" si="292"/>
        <v/>
      </c>
      <c r="AS706" s="22" t="str">
        <f t="shared" si="293"/>
        <v/>
      </c>
      <c r="AT706" s="57">
        <v>1</v>
      </c>
      <c r="AU706" s="43"/>
      <c r="AV706" s="60" t="s">
        <v>294</v>
      </c>
      <c r="AW706" s="24"/>
    </row>
    <row r="707" spans="1:49" ht="12" customHeight="1" thickBot="1">
      <c r="A707" s="13">
        <f t="shared" si="272"/>
        <v>706</v>
      </c>
      <c r="B707" s="14" t="s">
        <v>7</v>
      </c>
      <c r="C707" s="15" t="s">
        <v>113</v>
      </c>
      <c r="D707" s="67">
        <v>2022</v>
      </c>
      <c r="E707" s="15">
        <v>6</v>
      </c>
      <c r="F707" s="15"/>
      <c r="G707" s="15" t="s">
        <v>2857</v>
      </c>
      <c r="H707" s="15" t="s">
        <v>49</v>
      </c>
      <c r="I707" s="17"/>
      <c r="J707" s="39" t="s">
        <v>1181</v>
      </c>
      <c r="K707" s="18" t="str">
        <f t="shared" si="275"/>
        <v>Khi tải trọng vênh đàn hồi của cột A, B và C, có độ dài và điều kiện hỗ trợ khác nhau của các cạnh vật liệu như trong hình, lần lượt là PA, PB và PC, thì mối quan hệ lớn và nhỏ của chúng là đúng? Tuy nhiên, vật liệu và hình dạng mặt cắt ngang của tất cả các cột phải giống nhau.</v>
      </c>
      <c r="L707" s="19" t="str">
        <f t="shared" si="276"/>
        <v>000706_question.jpg</v>
      </c>
      <c r="M707" s="34" t="s">
        <v>1297</v>
      </c>
      <c r="N707" s="18" t="str">
        <f t="shared" si="277"/>
        <v>PA &gt; PB &gt; PC</v>
      </c>
      <c r="O707" s="18" t="str">
        <f t="shared" si="278"/>
        <v>000706_opt1.jpg</v>
      </c>
      <c r="P707" s="18" t="str">
        <f t="shared" ref="P707:P770" si="294">IF($AT707="","",IF($AT707=1,"TRUE","FALSE"))</f>
        <v>FALSE</v>
      </c>
      <c r="Q707" s="46"/>
      <c r="R707" s="20" t="str">
        <f t="shared" si="279"/>
        <v/>
      </c>
      <c r="S707" s="31" t="s">
        <v>1297</v>
      </c>
      <c r="T707" s="18" t="str">
        <f t="shared" si="280"/>
        <v>PA &gt; PB &gt; PC</v>
      </c>
      <c r="U707" s="18" t="str">
        <f t="shared" si="281"/>
        <v>000706_opt2.jpg</v>
      </c>
      <c r="V707" s="18" t="str">
        <f t="shared" ref="V707:V770" si="295">IF($AT707="","",IF($AT707=2,"TRUE","FALSE"))</f>
        <v>FALSE</v>
      </c>
      <c r="W707" s="46"/>
      <c r="X707" s="19" t="str">
        <f t="shared" si="282"/>
        <v/>
      </c>
      <c r="Y707" s="31" t="s">
        <v>1479</v>
      </c>
      <c r="Z707" s="18" t="str">
        <f t="shared" si="283"/>
        <v>PB &gt; PC &gt; PA</v>
      </c>
      <c r="AA707" s="18" t="str">
        <f t="shared" si="284"/>
        <v>000706_opt3.jpg</v>
      </c>
      <c r="AB707" s="18" t="str">
        <f t="shared" ref="AB707:AB770" si="296">IF($AT707="","",IF($AT707=3,"TRUE","FALSE"))</f>
        <v>FALSE</v>
      </c>
      <c r="AC707" s="46"/>
      <c r="AD707" s="19" t="str">
        <f t="shared" si="285"/>
        <v/>
      </c>
      <c r="AE707" s="31" t="s">
        <v>1660</v>
      </c>
      <c r="AF707" s="18" t="str">
        <f t="shared" si="286"/>
        <v>PC &gt; PA &gt; PB</v>
      </c>
      <c r="AG707" s="18" t="str">
        <f t="shared" si="287"/>
        <v>000706_opt4.jpg</v>
      </c>
      <c r="AH707" s="18" t="str">
        <f t="shared" si="273"/>
        <v>FALSE</v>
      </c>
      <c r="AI707" s="46"/>
      <c r="AJ707" s="19" t="str">
        <f t="shared" si="288"/>
        <v/>
      </c>
      <c r="AK707" s="31" t="s">
        <v>1837</v>
      </c>
      <c r="AL707" s="18" t="str">
        <f t="shared" si="289"/>
        <v>PC &gt; PB &gt; PA</v>
      </c>
      <c r="AM707" s="18" t="str">
        <f t="shared" si="290"/>
        <v>000706_opt5.jpg</v>
      </c>
      <c r="AN707" s="18" t="str">
        <f t="shared" si="274"/>
        <v>TRUE</v>
      </c>
      <c r="AO707" s="46"/>
      <c r="AP707" s="19" t="str">
        <f t="shared" si="291"/>
        <v/>
      </c>
      <c r="AQ707" s="54"/>
      <c r="AR707" s="21" t="str">
        <f t="shared" si="292"/>
        <v/>
      </c>
      <c r="AS707" s="22" t="str">
        <f t="shared" si="293"/>
        <v/>
      </c>
      <c r="AT707" s="57">
        <v>5</v>
      </c>
      <c r="AU707" s="43"/>
      <c r="AV707" s="60" t="s">
        <v>294</v>
      </c>
      <c r="AW707" s="24"/>
    </row>
    <row r="708" spans="1:49" ht="12" customHeight="1" thickBot="1">
      <c r="A708" s="13">
        <f t="shared" ref="A708:A771" si="297">ROW(A708)-1</f>
        <v>707</v>
      </c>
      <c r="B708" s="14" t="s">
        <v>7</v>
      </c>
      <c r="C708" s="15" t="s">
        <v>113</v>
      </c>
      <c r="D708" s="67">
        <v>2022</v>
      </c>
      <c r="E708" s="15">
        <v>7</v>
      </c>
      <c r="F708" s="15"/>
      <c r="G708" s="15" t="s">
        <v>2857</v>
      </c>
      <c r="H708" s="15" t="s">
        <v>49</v>
      </c>
      <c r="I708" s="17"/>
      <c r="J708" s="39" t="s">
        <v>1182</v>
      </c>
      <c r="K708" s="18" t="str">
        <f t="shared" si="275"/>
        <v>Tuyên bố nào sau đây liên quan đến tải trọng và ngoại lực trong tính toán kết cấu là không phù hợp nhất?</v>
      </c>
      <c r="L708" s="19" t="str">
        <f t="shared" si="276"/>
        <v>000707_question.jpg</v>
      </c>
      <c r="M708" s="34" t="s">
        <v>1298</v>
      </c>
      <c r="N708" s="18" t="str">
        <f t="shared" si="277"/>
        <v>Khi xem xét việc lật các tòa nhà và kéo trụ ra khỏi các cơn bão, nó dựa trên các số liệu giảm tải theo điều kiện thực tế của tòa nhà.</v>
      </c>
      <c r="O708" s="18" t="str">
        <f t="shared" si="278"/>
        <v>000707_opt1.jpg</v>
      </c>
      <c r="P708" s="18" t="str">
        <f t="shared" si="294"/>
        <v>FALSE</v>
      </c>
      <c r="Q708" s="46"/>
      <c r="R708" s="20" t="str">
        <f t="shared" si="279"/>
        <v/>
      </c>
      <c r="S708" s="31" t="s">
        <v>1298</v>
      </c>
      <c r="T708" s="18" t="str">
        <f t="shared" si="280"/>
        <v>Khi xem xét việc lật các tòa nhà và kéo trụ ra khỏi các cơn bão, nó dựa trên các số liệu giảm tải theo điều kiện thực tế của tòa nhà.</v>
      </c>
      <c r="U708" s="18" t="str">
        <f t="shared" si="281"/>
        <v>000707_opt2.jpg</v>
      </c>
      <c r="V708" s="18" t="str">
        <f t="shared" si="295"/>
        <v>TRUE</v>
      </c>
      <c r="W708" s="46"/>
      <c r="X708" s="19" t="str">
        <f t="shared" si="282"/>
        <v/>
      </c>
      <c r="Y708" s="31" t="s">
        <v>1480</v>
      </c>
      <c r="Z708" s="18" t="str">
        <f t="shared" si="283"/>
        <v>Trong tính toán ứng suất cho phép, v.v., hệ số lực cắt tiêu chuẩn C0 của các tòa nhà bằng gỗ trong khu vực được chỉ định là khu vực có nền đất yếu đáng kể được tính là 0,3.</v>
      </c>
      <c r="AA708" s="18" t="str">
        <f t="shared" si="284"/>
        <v>000707_opt3.jpg</v>
      </c>
      <c r="AB708" s="18" t="str">
        <f t="shared" si="296"/>
        <v>FALSE</v>
      </c>
      <c r="AC708" s="46"/>
      <c r="AD708" s="19" t="str">
        <f t="shared" si="285"/>
        <v/>
      </c>
      <c r="AE708" s="31" t="s">
        <v>1661</v>
      </c>
      <c r="AF708" s="18" t="str">
        <f t="shared" si="286"/>
        <v>Lực địa chấn tác dụng lên từng phần của phần ngầm của tòa nhà được tính bằng cách nhân tổng tải trọng cố định và tải trọng của bộ phận với cường độ địa chấn ngang k.</v>
      </c>
      <c r="AG708" s="18" t="str">
        <f t="shared" si="287"/>
        <v>000707_opt4.jpg</v>
      </c>
      <c r="AH708" s="18" t="str">
        <f t="shared" ref="AH708:AH771" si="298">IF($AT708="","",IF($AT708=4,"TRUE","FALSE"))</f>
        <v>FALSE</v>
      </c>
      <c r="AI708" s="46"/>
      <c r="AJ708" s="19" t="str">
        <f t="shared" si="288"/>
        <v/>
      </c>
      <c r="AK708" s="31" t="s">
        <v>1838</v>
      </c>
      <c r="AL708" s="18" t="str">
        <f t="shared" si="289"/>
        <v>Đối với tường ngầm bên ngoài nằm dưới mực nước ngầm, không chỉ áp lực đất mà còn cả áp lực nước được xem xét</v>
      </c>
      <c r="AM708" s="18" t="str">
        <f t="shared" si="290"/>
        <v>000707_opt5.jpg</v>
      </c>
      <c r="AN708" s="18" t="str">
        <f t="shared" ref="AN708:AN771" si="299">IF($AT708="","",IF($AT708=5,"TRUE","FALSE"))</f>
        <v>FALSE</v>
      </c>
      <c r="AO708" s="46"/>
      <c r="AP708" s="19" t="str">
        <f t="shared" si="291"/>
        <v/>
      </c>
      <c r="AQ708" s="54"/>
      <c r="AR708" s="21" t="str">
        <f t="shared" si="292"/>
        <v/>
      </c>
      <c r="AS708" s="22" t="str">
        <f t="shared" si="293"/>
        <v/>
      </c>
      <c r="AT708" s="57">
        <v>2</v>
      </c>
      <c r="AU708" s="43"/>
      <c r="AV708" s="60" t="s">
        <v>294</v>
      </c>
      <c r="AW708" s="24"/>
    </row>
    <row r="709" spans="1:49" ht="12" customHeight="1" thickBot="1">
      <c r="A709" s="13">
        <f t="shared" si="297"/>
        <v>708</v>
      </c>
      <c r="B709" s="14" t="s">
        <v>7</v>
      </c>
      <c r="C709" s="15" t="s">
        <v>113</v>
      </c>
      <c r="D709" s="67">
        <v>2022</v>
      </c>
      <c r="E709" s="15">
        <v>8</v>
      </c>
      <c r="F709" s="15"/>
      <c r="G709" s="15" t="s">
        <v>2857</v>
      </c>
      <c r="H709" s="15" t="s">
        <v>49</v>
      </c>
      <c r="I709" s="17"/>
      <c r="J709" s="39" t="s">
        <v>1183</v>
      </c>
      <c r="K709" s="18" t="str">
        <f t="shared" si="275"/>
        <v>Điều nào sau đây không liên quan nhiều nhất đến áp suất gió trong tính toán kết cấu?</v>
      </c>
      <c r="L709" s="19" t="str">
        <f t="shared" si="276"/>
        <v>000708_question.jpg</v>
      </c>
      <c r="M709" s="34" t="s">
        <v>1299</v>
      </c>
      <c r="N709" s="18" t="str">
        <f t="shared" si="277"/>
        <v>Chiều cao của tòa nhà</v>
      </c>
      <c r="O709" s="18" t="str">
        <f t="shared" si="278"/>
        <v>000708_opt1.jpg</v>
      </c>
      <c r="P709" s="18" t="str">
        <f t="shared" si="294"/>
        <v>FALSE</v>
      </c>
      <c r="Q709" s="46"/>
      <c r="R709" s="20" t="str">
        <f t="shared" si="279"/>
        <v/>
      </c>
      <c r="S709" s="31" t="s">
        <v>1299</v>
      </c>
      <c r="T709" s="18" t="str">
        <f t="shared" si="280"/>
        <v>Chiều cao của tòa nhà</v>
      </c>
      <c r="U709" s="18" t="str">
        <f t="shared" si="281"/>
        <v>000708_opt2.jpg</v>
      </c>
      <c r="V709" s="18" t="str">
        <f t="shared" si="295"/>
        <v>FALSE</v>
      </c>
      <c r="W709" s="46"/>
      <c r="X709" s="19" t="str">
        <f t="shared" si="282"/>
        <v/>
      </c>
      <c r="Y709" s="31" t="s">
        <v>1481</v>
      </c>
      <c r="Z709" s="18" t="str">
        <f t="shared" si="283"/>
        <v>Có hay không có khe hở (khe hở có diện tích đủ lớn) trên tường của tòa nhà</v>
      </c>
      <c r="AA709" s="18" t="str">
        <f t="shared" si="284"/>
        <v>000708_opt3.jpg</v>
      </c>
      <c r="AB709" s="18" t="str">
        <f t="shared" si="296"/>
        <v>FALSE</v>
      </c>
      <c r="AC709" s="46"/>
      <c r="AD709" s="19" t="str">
        <f t="shared" si="285"/>
        <v/>
      </c>
      <c r="AE709" s="31" t="s">
        <v>1662</v>
      </c>
      <c r="AF709" s="18" t="str">
        <f t="shared" si="286"/>
        <v>Chu kỳ mặt bằng của công trường</v>
      </c>
      <c r="AG709" s="18" t="str">
        <f t="shared" si="287"/>
        <v>000708_opt4.jpg</v>
      </c>
      <c r="AH709" s="18" t="str">
        <f t="shared" si="298"/>
        <v>TRUE</v>
      </c>
      <c r="AI709" s="46"/>
      <c r="AJ709" s="19" t="str">
        <f t="shared" si="288"/>
        <v/>
      </c>
      <c r="AK709" s="31" t="s">
        <v>1839</v>
      </c>
      <c r="AL709" s="18" t="str">
        <f t="shared" si="289"/>
        <v>Khoảng cách từ công trường đến bờ biển</v>
      </c>
      <c r="AM709" s="18" t="str">
        <f t="shared" si="290"/>
        <v>000708_opt5.jpg</v>
      </c>
      <c r="AN709" s="18" t="str">
        <f t="shared" si="299"/>
        <v>FALSE</v>
      </c>
      <c r="AO709" s="46"/>
      <c r="AP709" s="19" t="str">
        <f t="shared" si="291"/>
        <v/>
      </c>
      <c r="AQ709" s="54"/>
      <c r="AR709" s="21" t="str">
        <f t="shared" si="292"/>
        <v/>
      </c>
      <c r="AS709" s="22" t="str">
        <f t="shared" si="293"/>
        <v/>
      </c>
      <c r="AT709" s="57">
        <v>4</v>
      </c>
      <c r="AU709" s="43"/>
      <c r="AV709" s="60" t="s">
        <v>294</v>
      </c>
      <c r="AW709" s="24"/>
    </row>
    <row r="710" spans="1:49" ht="12" customHeight="1" thickBot="1">
      <c r="A710" s="13">
        <f t="shared" si="297"/>
        <v>709</v>
      </c>
      <c r="B710" s="14" t="s">
        <v>7</v>
      </c>
      <c r="C710" s="15" t="s">
        <v>113</v>
      </c>
      <c r="D710" s="67">
        <v>2022</v>
      </c>
      <c r="E710" s="15">
        <v>9</v>
      </c>
      <c r="F710" s="15"/>
      <c r="G710" s="15" t="s">
        <v>2857</v>
      </c>
      <c r="H710" s="15" t="s">
        <v>49</v>
      </c>
      <c r="I710" s="17"/>
      <c r="J710" s="39" t="s">
        <v>1184</v>
      </c>
      <c r="K710" s="18" t="str">
        <f t="shared" ref="K710:K773" si="300">_xlfn.TRANSLATE(J710,"ja","vi")</f>
        <v>Điều nào sau đây là sự kết hợp không phù hợp nhất của các thuật ngữ liên quan đến kết cấu nền đất và móng và mô tả của chúng?</v>
      </c>
      <c r="L710" s="19" t="str">
        <f t="shared" ref="L710:L773" si="301">IF(J710="","",_xlfn.CONCAT(TEXT($A710,"000000"),"_question.jpg"))</f>
        <v>000709_question.jpg</v>
      </c>
      <c r="M710" s="34" t="s">
        <v>1300</v>
      </c>
      <c r="N710" s="18" t="str">
        <f t="shared" ref="N710:N773" si="302">_xlfn.TRANSLATE(M710,"ja","vi")</f>
        <v>Củng cố ――――― Xử lý khử nước đất nhằm mục đích cải thiện các đặc tính của đất cần thiết để "tăng cường độ", "ngăn chặn sự sụt lún", "ngăn nước", v.v. của mặt đất</v>
      </c>
      <c r="O710" s="18" t="str">
        <f t="shared" ref="O710:O773" si="303">IF(M710="","",_xlfn.CONCAT(TEXT($A710,"000000"),"_opt1.jpg"))</f>
        <v>000709_opt1.jpg</v>
      </c>
      <c r="P710" s="18" t="str">
        <f t="shared" si="294"/>
        <v>TRUE</v>
      </c>
      <c r="Q710" s="46"/>
      <c r="R710" s="20" t="str">
        <f t="shared" ref="R710:R773" si="304">_xlfn.TRANSLATE(Q710,"ja","vi")</f>
        <v/>
      </c>
      <c r="S710" s="31" t="s">
        <v>1300</v>
      </c>
      <c r="T710" s="18" t="str">
        <f t="shared" ref="T710:T773" si="305">_xlfn.TRANSLATE(S710,"ja","vi")</f>
        <v>Củng cố ――――― Xử lý khử nước đất nhằm mục đích cải thiện các đặc tính của đất cần thiết để "tăng cường độ", "ngăn chặn sự sụt lún", "ngăn nước", v.v. của mặt đất</v>
      </c>
      <c r="U710" s="18" t="str">
        <f t="shared" ref="U710:U773" si="306">IF(S710="","",_xlfn.CONCAT(TEXT($A710,"000000"),"_opt2.jpg"))</f>
        <v>000709_opt2.jpg</v>
      </c>
      <c r="V710" s="18" t="str">
        <f t="shared" si="295"/>
        <v>FALSE</v>
      </c>
      <c r="W710" s="46"/>
      <c r="X710" s="19" t="str">
        <f t="shared" ref="X710:X773" si="307">_xlfn.TRANSLATE(W710,"ja","vi")</f>
        <v/>
      </c>
      <c r="Y710" s="31" t="s">
        <v>1482</v>
      </c>
      <c r="Z710" s="18" t="str">
        <f t="shared" ref="Z710:Z773" si="308">_xlfn.TRANSLATE(Y710,"ja","vi")</f>
        <v>Hóa lỏng - Một hiện tượng trong đó áp lực nước lỗ rỗng tăng lên và khả năng chống cắt của đất cát bão hòa với nước do rung động, va đập, v.v.</v>
      </c>
      <c r="AA710" s="18" t="str">
        <f t="shared" ref="AA710:AA773" si="309">IF(Y710="","",_xlfn.CONCAT(TEXT($A710,"000000"),"_opt3.jpg"))</f>
        <v>000709_opt3.jpg</v>
      </c>
      <c r="AB710" s="18" t="str">
        <f t="shared" si="296"/>
        <v>FALSE</v>
      </c>
      <c r="AC710" s="46"/>
      <c r="AD710" s="19" t="str">
        <f t="shared" ref="AD710:AD773" si="310">_xlfn.TRANSLATE(AC710,"ja","vi")</f>
        <v/>
      </c>
      <c r="AE710" s="31" t="s">
        <v>1663</v>
      </c>
      <c r="AF710" s="18" t="str">
        <f t="shared" ref="AF710:AF773" si="311">_xlfn.TRANSLATE(AE710,"ja","vi")</f>
        <v>Lực ma sát âm - Lực ma sát tác dụng xuống trên chu vi của cọc do sự sụt lún của mặt đất xung quanh trong nền đất yếu, v.v.</v>
      </c>
      <c r="AG710" s="18" t="str">
        <f t="shared" ref="AG710:AG773" si="312">IF(AE710="","",_xlfn.CONCAT(TEXT($A710,"000000"),"_opt4.jpg"))</f>
        <v>000709_opt4.jpg</v>
      </c>
      <c r="AH710" s="18" t="str">
        <f t="shared" si="298"/>
        <v>FALSE</v>
      </c>
      <c r="AI710" s="46"/>
      <c r="AJ710" s="19" t="str">
        <f t="shared" ref="AJ710:AJ773" si="313">_xlfn.TRANSLATE(AI710,"ja","vi")</f>
        <v/>
      </c>
      <c r="AK710" s="31" t="s">
        <v>1840</v>
      </c>
      <c r="AL710" s="18" t="str">
        <f t="shared" ref="AL710:AL773" si="314">_xlfn.TRANSLATE(AK710,"ja","vi")</f>
        <v>Boiling -- Một hiện tượng trong đó các hạt cát bị khuấy động bởi áp suất của dòng nước chảy lên trên trong cát</v>
      </c>
      <c r="AM710" s="18" t="str">
        <f t="shared" ref="AM710:AM773" si="315">IF(AK710="","",_xlfn.CONCAT(TEXT($A710,"000000"),"_opt5.jpg"))</f>
        <v>000709_opt5.jpg</v>
      </c>
      <c r="AN710" s="18" t="str">
        <f t="shared" si="299"/>
        <v>FALSE</v>
      </c>
      <c r="AO710" s="46"/>
      <c r="AP710" s="19" t="str">
        <f t="shared" ref="AP710:AP773" si="316">_xlfn.TRANSLATE(AO710,"ja","vi")</f>
        <v/>
      </c>
      <c r="AQ710" s="54"/>
      <c r="AR710" s="21" t="str">
        <f t="shared" ref="AR710:AR773" si="317">_xlfn.TRANSLATE(AQ710,"ja","vi")</f>
        <v/>
      </c>
      <c r="AS710" s="22" t="str">
        <f t="shared" ref="AS710:AS773" si="318">IF(AQ710="","",_xlfn.CONCAT(TEXT($A710,"000000"),"_explain.jpg"))</f>
        <v/>
      </c>
      <c r="AT710" s="57">
        <v>1</v>
      </c>
      <c r="AU710" s="43"/>
      <c r="AV710" s="60" t="s">
        <v>294</v>
      </c>
      <c r="AW710" s="24"/>
    </row>
    <row r="711" spans="1:49" ht="12" customHeight="1" thickBot="1">
      <c r="A711" s="13">
        <f t="shared" si="297"/>
        <v>710</v>
      </c>
      <c r="B711" s="14" t="s">
        <v>7</v>
      </c>
      <c r="C711" s="15" t="s">
        <v>113</v>
      </c>
      <c r="D711" s="67">
        <v>2022</v>
      </c>
      <c r="E711" s="15">
        <v>10</v>
      </c>
      <c r="F711" s="15"/>
      <c r="G711" s="15" t="s">
        <v>2857</v>
      </c>
      <c r="H711" s="15" t="s">
        <v>49</v>
      </c>
      <c r="I711" s="17"/>
      <c r="J711" s="39" t="s">
        <v>1185</v>
      </c>
      <c r="K711" s="18" t="str">
        <f t="shared" si="300"/>
        <v>Điều nào sau đây là sự kết hợp không phù hợp nhất giữa tên của các thành viên của một tòa nhà bằng gỗ và mô tả của chúng?</v>
      </c>
      <c r="L711" s="19" t="str">
        <f t="shared" si="301"/>
        <v>000710_question.jpg</v>
      </c>
      <c r="M711" s="34" t="s">
        <v>1301</v>
      </c>
      <c r="N711" s="18" t="str">
        <f t="shared" si="302"/>
        <v>Thâm nhập mặt đất ―――― Một chiếc khuyên được đặt gần chân trụ để nhận mép dưới của ván sàn.</v>
      </c>
      <c r="O711" s="18" t="str">
        <f t="shared" si="303"/>
        <v>000710_opt1.jpg</v>
      </c>
      <c r="P711" s="18" t="str">
        <f t="shared" si="294"/>
        <v>FALSE</v>
      </c>
      <c r="Q711" s="46"/>
      <c r="R711" s="20" t="str">
        <f t="shared" si="304"/>
        <v/>
      </c>
      <c r="S711" s="31" t="s">
        <v>1301</v>
      </c>
      <c r="T711" s="18" t="str">
        <f t="shared" si="305"/>
        <v>Thâm nhập mặt đất ―――― Một chiếc khuyên được đặt gần chân trụ để nhận mép dưới của ván sàn.</v>
      </c>
      <c r="U711" s="18" t="str">
        <f t="shared" si="306"/>
        <v>000710_opt2.jpg</v>
      </c>
      <c r="V711" s="18" t="str">
        <f t="shared" si="295"/>
        <v>FALSE</v>
      </c>
      <c r="W711" s="46"/>
      <c r="X711" s="19" t="str">
        <f t="shared" si="307"/>
        <v/>
      </c>
      <c r="Y711" s="31" t="s">
        <v>1483</v>
      </c>
      <c r="Z711" s="18" t="str">
        <f t="shared" si="308"/>
        <v>Máy ép mưa ――――― Một tấm ván để ngăn nước mưa thấm vào, v.v., được gắn vào khung trên của bức tường bên ngoài và lỗ mở, và phần nhô lên giữa nhà dưới và bức tường bên ngoài</v>
      </c>
      <c r="AA711" s="18" t="str">
        <f t="shared" si="309"/>
        <v>000710_opt3.jpg</v>
      </c>
      <c r="AB711" s="18" t="str">
        <f t="shared" si="296"/>
        <v>FALSE</v>
      </c>
      <c r="AC711" s="46"/>
      <c r="AD711" s="19" t="str">
        <f t="shared" si="310"/>
        <v/>
      </c>
      <c r="AE711" s="31" t="s">
        <v>1664</v>
      </c>
      <c r="AF711" s="18" t="str">
        <f t="shared" si="311"/>
        <v>Khung tranh ―――― Vật liệu được gắn để che giấu ranh giới giữa khung cửa sổ hoặc lối vào và tường</v>
      </c>
      <c r="AG711" s="18" t="str">
        <f t="shared" si="312"/>
        <v>000710_opt4.jpg</v>
      </c>
      <c r="AH711" s="18" t="str">
        <f t="shared" si="298"/>
        <v>FALSE</v>
      </c>
      <c r="AI711" s="46"/>
      <c r="AJ711" s="19" t="str">
        <f t="shared" si="313"/>
        <v/>
      </c>
      <c r="AK711" s="31" t="s">
        <v>1841</v>
      </c>
      <c r="AL711" s="18" t="str">
        <f t="shared" si="314"/>
        <v>Bảng cửa mặt - Một thành viên rộng được gắn vào đầu vì kèo với mục đích lắc xà nhà và lắp gạch trên mái hiên</v>
      </c>
      <c r="AM711" s="18" t="str">
        <f t="shared" si="315"/>
        <v>000710_opt5.jpg</v>
      </c>
      <c r="AN711" s="18" t="str">
        <f t="shared" si="299"/>
        <v>TRUE</v>
      </c>
      <c r="AO711" s="46"/>
      <c r="AP711" s="19" t="str">
        <f t="shared" si="316"/>
        <v/>
      </c>
      <c r="AQ711" s="54"/>
      <c r="AR711" s="21" t="str">
        <f t="shared" si="317"/>
        <v/>
      </c>
      <c r="AS711" s="22" t="str">
        <f t="shared" si="318"/>
        <v/>
      </c>
      <c r="AT711" s="57">
        <v>5</v>
      </c>
      <c r="AU711" s="43"/>
      <c r="AV711" s="60" t="s">
        <v>294</v>
      </c>
      <c r="AW711" s="24"/>
    </row>
    <row r="712" spans="1:49" ht="12" customHeight="1" thickBot="1">
      <c r="A712" s="13">
        <f t="shared" si="297"/>
        <v>711</v>
      </c>
      <c r="B712" s="14" t="s">
        <v>7</v>
      </c>
      <c r="C712" s="15" t="s">
        <v>113</v>
      </c>
      <c r="D712" s="67">
        <v>2022</v>
      </c>
      <c r="E712" s="15">
        <v>11</v>
      </c>
      <c r="F712" s="15"/>
      <c r="G712" s="15" t="s">
        <v>2857</v>
      </c>
      <c r="H712" s="15" t="s">
        <v>49</v>
      </c>
      <c r="I712" s="17"/>
      <c r="J712" s="39" t="s">
        <v>1186</v>
      </c>
      <c r="K712" s="18" t="str">
        <f t="shared" si="300"/>
        <v>Tuyên bố nào sau đây về nhà hai tầng theo phương pháp xây dựng tường khung là không phù hợp nhất?</v>
      </c>
      <c r="L712" s="19" t="str">
        <f t="shared" si="301"/>
        <v>000711_question.jpg</v>
      </c>
      <c r="M712" s="34" t="s">
        <v>1302</v>
      </c>
      <c r="N712" s="18" t="str">
        <f t="shared" si="302"/>
        <v>Để siết chặt móng và móng, bu lông neo có đường kính danh nghĩa là 13 mm và chiều dài 400 mm đã được sử dụng.</v>
      </c>
      <c r="O712" s="18" t="str">
        <f t="shared" si="303"/>
        <v>000711_opt1.jpg</v>
      </c>
      <c r="P712" s="18" t="str">
        <f t="shared" si="294"/>
        <v>FALSE</v>
      </c>
      <c r="Q712" s="46"/>
      <c r="R712" s="20" t="str">
        <f t="shared" si="304"/>
        <v/>
      </c>
      <c r="S712" s="31" t="s">
        <v>1302</v>
      </c>
      <c r="T712" s="18" t="str">
        <f t="shared" si="305"/>
        <v>Để siết chặt móng và móng, bu lông neo có đường kính danh nghĩa là 13 mm và chiều dài 400 mm đã được sử dụng.</v>
      </c>
      <c r="U712" s="18" t="str">
        <f t="shared" si="306"/>
        <v>000711_opt2.jpg</v>
      </c>
      <c r="V712" s="18" t="str">
        <f t="shared" si="295"/>
        <v>TRUE</v>
      </c>
      <c r="W712" s="46"/>
      <c r="X712" s="19" t="str">
        <f t="shared" si="307"/>
        <v/>
      </c>
      <c r="Y712" s="31" t="s">
        <v>1484</v>
      </c>
      <c r="Z712" s="18" t="str">
        <f t="shared" si="308"/>
        <v>Khoảng cách giữa các thanh giằng sàn tạo thành tấm sàn và giữa các thanh giằng sàn và các thanh giằng bên là 450 mm.</v>
      </c>
      <c r="AA712" s="18" t="str">
        <f t="shared" si="309"/>
        <v>000711_opt3.jpg</v>
      </c>
      <c r="AB712" s="18" t="str">
        <f t="shared" si="296"/>
        <v>FALSE</v>
      </c>
      <c r="AC712" s="46"/>
      <c r="AD712" s="19" t="str">
        <f t="shared" si="310"/>
        <v/>
      </c>
      <c r="AE712" s="31" t="s">
        <v>1665</v>
      </c>
      <c r="AF712" s="18" t="str">
        <f t="shared" si="311"/>
        <v>Khoảng cách giữa các điểm tựa của các thanh giằng sàn tạo nên tấm sàn được đặt là 7 m.</v>
      </c>
      <c r="AG712" s="18" t="str">
        <f t="shared" si="312"/>
        <v>000711_opt4.jpg</v>
      </c>
      <c r="AH712" s="18" t="str">
        <f t="shared" si="298"/>
        <v>FALSE</v>
      </c>
      <c r="AI712" s="46"/>
      <c r="AJ712" s="19" t="str">
        <f t="shared" si="313"/>
        <v/>
      </c>
      <c r="AK712" s="31" t="s">
        <v>1842</v>
      </c>
      <c r="AL712" s="18" t="str">
        <f t="shared" si="314"/>
        <v>Cường độ cắt cho phép trên 1 m của tường chịu lực với độ phóng đại tường là 1 được đặt là 1,96 kN.</v>
      </c>
      <c r="AM712" s="18" t="str">
        <f t="shared" si="315"/>
        <v>000711_opt5.jpg</v>
      </c>
      <c r="AN712" s="18" t="str">
        <f t="shared" si="299"/>
        <v>FALSE</v>
      </c>
      <c r="AO712" s="46"/>
      <c r="AP712" s="19" t="str">
        <f t="shared" si="316"/>
        <v/>
      </c>
      <c r="AQ712" s="54"/>
      <c r="AR712" s="21" t="str">
        <f t="shared" si="317"/>
        <v/>
      </c>
      <c r="AS712" s="22" t="str">
        <f t="shared" si="318"/>
        <v/>
      </c>
      <c r="AT712" s="57">
        <v>2</v>
      </c>
      <c r="AU712" s="43"/>
      <c r="AV712" s="60" t="s">
        <v>294</v>
      </c>
      <c r="AW712" s="24"/>
    </row>
    <row r="713" spans="1:49" ht="12" customHeight="1" thickBot="1">
      <c r="A713" s="13">
        <f t="shared" si="297"/>
        <v>712</v>
      </c>
      <c r="B713" s="14" t="s">
        <v>7</v>
      </c>
      <c r="C713" s="15" t="s">
        <v>113</v>
      </c>
      <c r="D713" s="67">
        <v>2022</v>
      </c>
      <c r="E713" s="15">
        <v>12</v>
      </c>
      <c r="F713" s="15"/>
      <c r="G713" s="15" t="s">
        <v>2857</v>
      </c>
      <c r="H713" s="15" t="s">
        <v>49</v>
      </c>
      <c r="I713" s="17"/>
      <c r="J713" s="39" t="s">
        <v>1187</v>
      </c>
      <c r="K713" s="18" t="str">
        <f t="shared" si="300"/>
        <v>Trong nhà gỗ hai tầng, khi tính toán chiều dài hiệu dụng (lượng tường cần thiết) của tường chịu lực cần thiết cho cường độ kết cấu chống lại lực địa chấn, điều nào sau đây là đúng với mối quan hệ giữa kích thước của giá trị số nhân với diện tích sàn của mỗi tầng? Tuy nhiên, mặt đất sẽ không được chỉ định là một khu vực mềm đáng kể.</v>
      </c>
      <c r="L713" s="19" t="str">
        <f t="shared" si="301"/>
        <v>000712_question.jpg</v>
      </c>
      <c r="M713" s="34" t="s">
        <v>1303</v>
      </c>
      <c r="N713" s="18" t="str">
        <f t="shared" si="302"/>
        <v>&gt; &gt; U &gt; E</v>
      </c>
      <c r="O713" s="18" t="str">
        <f t="shared" si="303"/>
        <v>000712_opt1.jpg</v>
      </c>
      <c r="P713" s="18" t="str">
        <f t="shared" si="294"/>
        <v>FALSE</v>
      </c>
      <c r="Q713" s="46"/>
      <c r="R713" s="20" t="str">
        <f t="shared" si="304"/>
        <v/>
      </c>
      <c r="S713" s="31" t="s">
        <v>1303</v>
      </c>
      <c r="T713" s="18" t="str">
        <f t="shared" si="305"/>
        <v>&gt; &gt; U &gt; E</v>
      </c>
      <c r="U713" s="18" t="str">
        <f t="shared" si="306"/>
        <v>000712_opt2.jpg</v>
      </c>
      <c r="V713" s="18" t="str">
        <f t="shared" si="295"/>
        <v>FALSE</v>
      </c>
      <c r="W713" s="46"/>
      <c r="X713" s="19" t="str">
        <f t="shared" si="307"/>
        <v/>
      </c>
      <c r="Y713" s="31" t="s">
        <v>1485</v>
      </c>
      <c r="Z713" s="18" t="str">
        <f t="shared" si="308"/>
        <v>&gt; &gt; &gt;</v>
      </c>
      <c r="AA713" s="18" t="str">
        <f t="shared" si="309"/>
        <v>000712_opt3.jpg</v>
      </c>
      <c r="AB713" s="18" t="str">
        <f t="shared" si="296"/>
        <v>TRUE</v>
      </c>
      <c r="AC713" s="46"/>
      <c r="AD713" s="19" t="str">
        <f t="shared" si="310"/>
        <v/>
      </c>
      <c r="AE713" s="31" t="s">
        <v>1666</v>
      </c>
      <c r="AF713" s="18" t="str">
        <f t="shared" si="311"/>
        <v>&gt; một &gt; &gt;</v>
      </c>
      <c r="AG713" s="18" t="str">
        <f t="shared" si="312"/>
        <v>000712_opt4.jpg</v>
      </c>
      <c r="AH713" s="18" t="str">
        <f t="shared" si="298"/>
        <v>FALSE</v>
      </c>
      <c r="AI713" s="46"/>
      <c r="AJ713" s="19" t="str">
        <f t="shared" si="313"/>
        <v/>
      </c>
      <c r="AK713" s="31" t="s">
        <v>1843</v>
      </c>
      <c r="AL713" s="18" t="str">
        <f t="shared" si="314"/>
        <v>C &gt; một &gt; &gt; i</v>
      </c>
      <c r="AM713" s="18" t="str">
        <f t="shared" si="315"/>
        <v>000712_opt5.jpg</v>
      </c>
      <c r="AN713" s="18" t="str">
        <f t="shared" si="299"/>
        <v>FALSE</v>
      </c>
      <c r="AO713" s="46"/>
      <c r="AP713" s="19" t="str">
        <f t="shared" si="316"/>
        <v/>
      </c>
      <c r="AQ713" s="54"/>
      <c r="AR713" s="21" t="str">
        <f t="shared" si="317"/>
        <v/>
      </c>
      <c r="AS713" s="22" t="str">
        <f t="shared" si="318"/>
        <v/>
      </c>
      <c r="AT713" s="57">
        <v>3</v>
      </c>
      <c r="AU713" s="43"/>
      <c r="AV713" s="60" t="s">
        <v>294</v>
      </c>
      <c r="AW713" s="24"/>
    </row>
    <row r="714" spans="1:49" ht="12" customHeight="1" thickBot="1">
      <c r="A714" s="13">
        <f t="shared" si="297"/>
        <v>713</v>
      </c>
      <c r="B714" s="14" t="s">
        <v>7</v>
      </c>
      <c r="C714" s="15" t="s">
        <v>113</v>
      </c>
      <c r="D714" s="67">
        <v>2022</v>
      </c>
      <c r="E714" s="15">
        <v>13</v>
      </c>
      <c r="F714" s="15"/>
      <c r="G714" s="15" t="s">
        <v>2857</v>
      </c>
      <c r="H714" s="15" t="s">
        <v>49</v>
      </c>
      <c r="I714" s="17"/>
      <c r="J714" s="39" t="s">
        <v>1188</v>
      </c>
      <c r="K714" s="18" t="str">
        <f t="shared" si="300"/>
        <v>Câu nào sau đây về một ngôi nhà hai tầng bằng bê tông cốt thép có tường bao quanh là không phù hợp nhất?</v>
      </c>
      <c r="L714" s="19" t="str">
        <f t="shared" si="301"/>
        <v>000713_question.jpg</v>
      </c>
      <c r="M714" s="34" t="s">
        <v>1304</v>
      </c>
      <c r="N714" s="18" t="str">
        <f t="shared" si="302"/>
        <v>Cường độ tiêu chuẩn thiết kế của bê tông trong phần chính của cường độ kết cấu được đặt thành 18N / mm2.</v>
      </c>
      <c r="O714" s="18" t="str">
        <f t="shared" si="303"/>
        <v>000713_opt1.jpg</v>
      </c>
      <c r="P714" s="18" t="str">
        <f t="shared" si="294"/>
        <v>FALSE</v>
      </c>
      <c r="Q714" s="46"/>
      <c r="R714" s="20" t="str">
        <f t="shared" si="304"/>
        <v/>
      </c>
      <c r="S714" s="31" t="s">
        <v>1304</v>
      </c>
      <c r="T714" s="18" t="str">
        <f t="shared" si="305"/>
        <v>Cường độ tiêu chuẩn thiết kế của bê tông trong phần chính của cường độ kết cấu được đặt thành 18N / mm2.</v>
      </c>
      <c r="U714" s="18" t="str">
        <f t="shared" si="306"/>
        <v>000713_opt2.jpg</v>
      </c>
      <c r="V714" s="18" t="str">
        <f t="shared" si="295"/>
        <v>FALSE</v>
      </c>
      <c r="W714" s="46"/>
      <c r="X714" s="19" t="str">
        <f t="shared" si="307"/>
        <v/>
      </c>
      <c r="Y714" s="31" t="s">
        <v>1486</v>
      </c>
      <c r="Z714" s="18" t="str">
        <f t="shared" si="308"/>
        <v>Độ dày của tường chịu lực được đặt thành 15 cm.</v>
      </c>
      <c r="AA714" s="18" t="str">
        <f t="shared" si="309"/>
        <v>000713_opt3.jpg</v>
      </c>
      <c r="AB714" s="18" t="str">
        <f t="shared" si="296"/>
        <v>FALSE</v>
      </c>
      <c r="AC714" s="46"/>
      <c r="AD714" s="19" t="str">
        <f t="shared" si="310"/>
        <v/>
      </c>
      <c r="AE714" s="31" t="s">
        <v>1667</v>
      </c>
      <c r="AF714" s="18" t="str">
        <f t="shared" si="311"/>
        <v>Dầm tường được đổ lỗi cho 45 cm.</v>
      </c>
      <c r="AG714" s="18" t="str">
        <f t="shared" si="312"/>
        <v>000713_opt4.jpg</v>
      </c>
      <c r="AH714" s="18" t="str">
        <f t="shared" si="298"/>
        <v>FALSE</v>
      </c>
      <c r="AI714" s="46"/>
      <c r="AJ714" s="19" t="str">
        <f t="shared" si="313"/>
        <v/>
      </c>
      <c r="AK714" s="31" t="s">
        <v>1844</v>
      </c>
      <c r="AL714" s="18" t="str">
        <f t="shared" si="314"/>
        <v>Đường kính của thanh chính của dầm tường được đặt thành 10mm.</v>
      </c>
      <c r="AM714" s="18" t="str">
        <f t="shared" si="315"/>
        <v>000713_opt5.jpg</v>
      </c>
      <c r="AN714" s="18" t="str">
        <f t="shared" si="299"/>
        <v>TRUE</v>
      </c>
      <c r="AO714" s="46"/>
      <c r="AP714" s="19" t="str">
        <f t="shared" si="316"/>
        <v/>
      </c>
      <c r="AQ714" s="54"/>
      <c r="AR714" s="21" t="str">
        <f t="shared" si="317"/>
        <v/>
      </c>
      <c r="AS714" s="22" t="str">
        <f t="shared" si="318"/>
        <v/>
      </c>
      <c r="AT714" s="57">
        <v>5</v>
      </c>
      <c r="AU714" s="43"/>
      <c r="AV714" s="60" t="s">
        <v>294</v>
      </c>
      <c r="AW714" s="24"/>
    </row>
    <row r="715" spans="1:49" ht="12" customHeight="1" thickBot="1">
      <c r="A715" s="13">
        <f t="shared" si="297"/>
        <v>714</v>
      </c>
      <c r="B715" s="14" t="s">
        <v>7</v>
      </c>
      <c r="C715" s="15" t="s">
        <v>113</v>
      </c>
      <c r="D715" s="67">
        <v>2022</v>
      </c>
      <c r="E715" s="15">
        <v>14</v>
      </c>
      <c r="F715" s="15"/>
      <c r="G715" s="15" t="s">
        <v>2857</v>
      </c>
      <c r="H715" s="15" t="s">
        <v>49</v>
      </c>
      <c r="I715" s="17"/>
      <c r="J715" s="39" t="s">
        <v>1189</v>
      </c>
      <c r="K715" s="18" t="str">
        <f t="shared" si="300"/>
        <v>Tuyên bố nào sau đây về kết cấu bê tông cốt thép là không phù hợp nhất?</v>
      </c>
      <c r="L715" s="19" t="str">
        <f t="shared" si="301"/>
        <v>000714_question.jpg</v>
      </c>
      <c r="M715" s="34" t="s">
        <v>1305</v>
      </c>
      <c r="N715" s="18" t="str">
        <f t="shared" si="302"/>
        <v>Bố trí cốt thép dải kín hàn để bao gồm cốt thép chính của cột hoặc sử dụng cốt thép dải phụ có hiệu quả trong việc đảm bảo độ dẻo dai của cột.</v>
      </c>
      <c r="O715" s="18" t="str">
        <f t="shared" si="303"/>
        <v>000714_opt1.jpg</v>
      </c>
      <c r="P715" s="18" t="str">
        <f t="shared" si="294"/>
        <v>FALSE</v>
      </c>
      <c r="Q715" s="46"/>
      <c r="R715" s="20" t="str">
        <f t="shared" si="304"/>
        <v/>
      </c>
      <c r="S715" s="31" t="s">
        <v>1305</v>
      </c>
      <c r="T715" s="18" t="str">
        <f t="shared" si="305"/>
        <v>Bố trí cốt thép dải kín hàn để bao gồm cốt thép chính của cột hoặc sử dụng cốt thép dải phụ có hiệu quả trong việc đảm bảo độ dẻo dai của cột.</v>
      </c>
      <c r="U715" s="18" t="str">
        <f t="shared" si="306"/>
        <v>000714_opt2.jpg</v>
      </c>
      <c r="V715" s="18" t="str">
        <f t="shared" si="295"/>
        <v>FALSE</v>
      </c>
      <c r="W715" s="46"/>
      <c r="X715" s="19" t="str">
        <f t="shared" si="307"/>
        <v/>
      </c>
      <c r="Y715" s="31" t="s">
        <v>1487</v>
      </c>
      <c r="Z715" s="18" t="str">
        <f t="shared" si="308"/>
        <v>Theo nguyên tắc chung, độ dày của tấm tường phải từ 120 mm trở lên và bằng 1/30 chiều cao bên trong của tấm tường trở lên.</v>
      </c>
      <c r="AA715" s="18" t="str">
        <f t="shared" si="309"/>
        <v>000714_opt3.jpg</v>
      </c>
      <c r="AB715" s="18" t="str">
        <f t="shared" si="296"/>
        <v>FALSE</v>
      </c>
      <c r="AC715" s="46"/>
      <c r="AD715" s="19" t="str">
        <f t="shared" si="310"/>
        <v/>
      </c>
      <c r="AE715" s="31" t="s">
        <v>1668</v>
      </c>
      <c r="AF715" s="18" t="str">
        <f t="shared" si="311"/>
        <v>Trong tính toán mặt cắt ngang mômen uốn của thành viên, ứng suất kéo của bê tông thường được xem xét.</v>
      </c>
      <c r="AG715" s="18" t="str">
        <f t="shared" si="312"/>
        <v>000714_opt4.jpg</v>
      </c>
      <c r="AH715" s="18" t="str">
        <f t="shared" si="298"/>
        <v>TRUE</v>
      </c>
      <c r="AI715" s="46"/>
      <c r="AJ715" s="19" t="str">
        <f t="shared" si="313"/>
        <v/>
      </c>
      <c r="AK715" s="31" t="s">
        <v>1845</v>
      </c>
      <c r="AL715" s="18" t="str">
        <f t="shared" si="314"/>
        <v>Độ dày của tấm công xôn sử dụng bê tông thông thường phải lớn hơn 1/10 chiều dài của tấm công xôn, trừ khi được xác nhận bằng tính toán rằng sẽ không có trở ngại đối với việc sử dụng công trình</v>
      </c>
      <c r="AM715" s="18" t="str">
        <f t="shared" si="315"/>
        <v>000714_opt5.jpg</v>
      </c>
      <c r="AN715" s="18" t="str">
        <f t="shared" si="299"/>
        <v>FALSE</v>
      </c>
      <c r="AO715" s="46"/>
      <c r="AP715" s="19" t="str">
        <f t="shared" si="316"/>
        <v/>
      </c>
      <c r="AQ715" s="54"/>
      <c r="AR715" s="21" t="str">
        <f t="shared" si="317"/>
        <v/>
      </c>
      <c r="AS715" s="22" t="str">
        <f t="shared" si="318"/>
        <v/>
      </c>
      <c r="AT715" s="57">
        <v>4</v>
      </c>
      <c r="AU715" s="43"/>
      <c r="AV715" s="60" t="s">
        <v>294</v>
      </c>
      <c r="AW715" s="24"/>
    </row>
    <row r="716" spans="1:49" ht="12" customHeight="1" thickBot="1">
      <c r="A716" s="13">
        <f t="shared" si="297"/>
        <v>715</v>
      </c>
      <c r="B716" s="14" t="s">
        <v>7</v>
      </c>
      <c r="C716" s="15" t="s">
        <v>113</v>
      </c>
      <c r="D716" s="67">
        <v>2022</v>
      </c>
      <c r="E716" s="15">
        <v>15</v>
      </c>
      <c r="F716" s="15"/>
      <c r="G716" s="15" t="s">
        <v>2857</v>
      </c>
      <c r="H716" s="15" t="s">
        <v>49</v>
      </c>
      <c r="I716" s="17"/>
      <c r="J716" s="39" t="s">
        <v>1190</v>
      </c>
      <c r="K716" s="18" t="str">
        <f t="shared" si="300"/>
        <v>Tuyên bố nào sau đây liên quan đến cốt thép trong kết cấu bê tông cốt thép là không phù hợp nhất?</v>
      </c>
      <c r="L716" s="19" t="str">
        <f t="shared" si="301"/>
        <v>000715_question.jpg</v>
      </c>
      <c r="M716" s="34" t="s">
        <v>1306</v>
      </c>
      <c r="N716" s="18" t="str">
        <f t="shared" si="302"/>
        <v>Tỷ lệ thanh cốt thép cắt của dầm phải từ 0,2% trở lên.</v>
      </c>
      <c r="O716" s="18" t="str">
        <f t="shared" si="303"/>
        <v>000715_opt1.jpg</v>
      </c>
      <c r="P716" s="18" t="str">
        <f t="shared" si="294"/>
        <v>FALSE</v>
      </c>
      <c r="Q716" s="46"/>
      <c r="R716" s="20" t="str">
        <f t="shared" si="304"/>
        <v/>
      </c>
      <c r="S716" s="31" t="s">
        <v>1306</v>
      </c>
      <c r="T716" s="18" t="str">
        <f t="shared" si="305"/>
        <v>Tỷ lệ thanh cốt thép cắt của dầm phải từ 0,2% trở lên.</v>
      </c>
      <c r="U716" s="18" t="str">
        <f t="shared" si="306"/>
        <v>000715_opt2.jpg</v>
      </c>
      <c r="V716" s="18" t="str">
        <f t="shared" si="295"/>
        <v>FALSE</v>
      </c>
      <c r="W716" s="46"/>
      <c r="X716" s="19" t="str">
        <f t="shared" si="307"/>
        <v/>
      </c>
      <c r="Y716" s="31" t="s">
        <v>1488</v>
      </c>
      <c r="Z716" s="18" t="str">
        <f t="shared" si="308"/>
        <v>Trong cột bên trong, khi cốt thép chính của</v>
      </c>
      <c r="AA716" s="18" t="str">
        <f t="shared" si="309"/>
        <v>000715_opt3.jpg</v>
      </c>
      <c r="AB716" s="18" t="str">
        <f t="shared" si="296"/>
        <v>TRUE</v>
      </c>
      <c r="AC716" s="46"/>
      <c r="AD716" s="19" t="str">
        <f t="shared" si="310"/>
        <v/>
      </c>
      <c r="AE716" s="31" t="s">
        <v>1669</v>
      </c>
      <c r="AF716" s="18" t="str">
        <f t="shared" si="311"/>
        <v>Nếu chênh lệch đường kính của cốt thép (giá trị số của tên) vượt quá 7 mm, về nguyên tắc, không nên cung cấp các mối hàn áp suất khí.</v>
      </c>
      <c r="AG716" s="18" t="str">
        <f t="shared" si="312"/>
        <v>000715_opt4.jpg</v>
      </c>
      <c r="AH716" s="18" t="str">
        <f t="shared" si="298"/>
        <v>FALSE</v>
      </c>
      <c r="AI716" s="46"/>
      <c r="AJ716" s="19" t="str">
        <f t="shared" si="313"/>
        <v/>
      </c>
      <c r="AK716" s="31" t="s">
        <v>1553</v>
      </c>
      <c r="AL716" s="18" t="str">
        <f t="shared" si="314"/>
        <v>Về nguyên tắc, các mối nối nhiều lớp không được sử dụng cho các phụ kiện từ D35 trở lên với cốt thép có hình dạng đặc biệt.</v>
      </c>
      <c r="AM716" s="18" t="str">
        <f t="shared" si="315"/>
        <v>000715_opt5.jpg</v>
      </c>
      <c r="AN716" s="18" t="str">
        <f t="shared" si="299"/>
        <v>FALSE</v>
      </c>
      <c r="AO716" s="46"/>
      <c r="AP716" s="19" t="str">
        <f t="shared" si="316"/>
        <v/>
      </c>
      <c r="AQ716" s="54"/>
      <c r="AR716" s="21" t="str">
        <f t="shared" si="317"/>
        <v/>
      </c>
      <c r="AS716" s="22" t="str">
        <f t="shared" si="318"/>
        <v/>
      </c>
      <c r="AT716" s="57">
        <v>3</v>
      </c>
      <c r="AU716" s="43"/>
      <c r="AV716" s="60" t="s">
        <v>294</v>
      </c>
      <c r="AW716" s="24"/>
    </row>
    <row r="717" spans="1:49" ht="12" customHeight="1" thickBot="1">
      <c r="A717" s="13">
        <f t="shared" si="297"/>
        <v>716</v>
      </c>
      <c r="B717" s="14" t="s">
        <v>7</v>
      </c>
      <c r="C717" s="15" t="s">
        <v>113</v>
      </c>
      <c r="D717" s="67">
        <v>2022</v>
      </c>
      <c r="E717" s="15">
        <v>16</v>
      </c>
      <c r="F717" s="15"/>
      <c r="G717" s="15" t="s">
        <v>2857</v>
      </c>
      <c r="H717" s="15" t="s">
        <v>49</v>
      </c>
      <c r="I717" s="17"/>
      <c r="J717" s="39" t="s">
        <v>1191</v>
      </c>
      <c r="K717" s="18" t="str">
        <f t="shared" si="300"/>
        <v>Tuyên bố nào sau đây về kết cấu thép là không phù hợp nhất?</v>
      </c>
      <c r="L717" s="19" t="str">
        <f t="shared" si="301"/>
        <v>000716_question.jpg</v>
      </c>
      <c r="M717" s="34" t="s">
        <v>1307</v>
      </c>
      <c r="N717" s="18" t="str">
        <f t="shared" si="302"/>
        <v>Khi một dầm có tiết diện hình chữ H được uốn cong quanh một trục mạnh, tỷ lệ giãn dài của chùm tia càng lớn thì ứng suất uốn cho phép càng lớn.</v>
      </c>
      <c r="O717" s="18" t="str">
        <f t="shared" si="303"/>
        <v>000716_opt1.jpg</v>
      </c>
      <c r="P717" s="18" t="str">
        <f t="shared" si="294"/>
        <v>TRUE</v>
      </c>
      <c r="Q717" s="46"/>
      <c r="R717" s="20" t="str">
        <f t="shared" si="304"/>
        <v/>
      </c>
      <c r="S717" s="31" t="s">
        <v>1307</v>
      </c>
      <c r="T717" s="18" t="str">
        <f t="shared" si="305"/>
        <v>Khi một dầm có tiết diện hình chữ H được uốn cong quanh một trục mạnh, tỷ lệ giãn dài của chùm tia càng lớn thì ứng suất uốn cho phép càng lớn.</v>
      </c>
      <c r="U717" s="18" t="str">
        <f t="shared" si="306"/>
        <v>000716_opt2.jpg</v>
      </c>
      <c r="V717" s="18" t="str">
        <f t="shared" si="295"/>
        <v>FALSE</v>
      </c>
      <c r="W717" s="46"/>
      <c r="X717" s="19" t="str">
        <f t="shared" si="307"/>
        <v/>
      </c>
      <c r="Y717" s="31" t="s">
        <v>1489</v>
      </c>
      <c r="Z717" s="18" t="str">
        <f t="shared" si="308"/>
        <v>Chiều dài vênh của vật liệu trụ ramen có chuyển động ngang bị hạn chế có thể là khoảng cách giữa các nút nếu không thực hiện lún.</v>
      </c>
      <c r="AA717" s="18" t="str">
        <f t="shared" si="309"/>
        <v>000716_opt3.jpg</v>
      </c>
      <c r="AB717" s="18" t="str">
        <f t="shared" si="296"/>
        <v>FALSE</v>
      </c>
      <c r="AC717" s="46"/>
      <c r="AD717" s="19" t="str">
        <f t="shared" si="310"/>
        <v/>
      </c>
      <c r="AE717" s="31" t="s">
        <v>1670</v>
      </c>
      <c r="AF717" s="18" t="str">
        <f t="shared" si="311"/>
        <v>Trong trường hợp dây giàn, nói chung, chiều dài vênh so với độ vênh trong mặt phẳng có thể là khoảng cách giữa các nút nếu không thực hiện lún.</v>
      </c>
      <c r="AG717" s="18" t="str">
        <f t="shared" si="312"/>
        <v>000716_opt4.jpg</v>
      </c>
      <c r="AH717" s="18" t="str">
        <f t="shared" si="298"/>
        <v>FALSE</v>
      </c>
      <c r="AI717" s="46"/>
      <c r="AJ717" s="19" t="str">
        <f t="shared" si="313"/>
        <v/>
      </c>
      <c r="AK717" s="31" t="s">
        <v>1846</v>
      </c>
      <c r="AL717" s="18" t="str">
        <f t="shared" si="314"/>
        <v>Trong khớp chịu lực giữ của cốt thép của một tòa nhà kết cấu thép, nó được xác nhận bằng tính toán rằng mối nối không bị gãy cho đến khi toàn bộ phần của trục đầu hàng.</v>
      </c>
      <c r="AM717" s="18" t="str">
        <f t="shared" si="315"/>
        <v>000716_opt5.jpg</v>
      </c>
      <c r="AN717" s="18" t="str">
        <f t="shared" si="299"/>
        <v>FALSE</v>
      </c>
      <c r="AO717" s="46"/>
      <c r="AP717" s="19" t="str">
        <f t="shared" si="316"/>
        <v/>
      </c>
      <c r="AQ717" s="54"/>
      <c r="AR717" s="21" t="str">
        <f t="shared" si="317"/>
        <v/>
      </c>
      <c r="AS717" s="22" t="str">
        <f t="shared" si="318"/>
        <v/>
      </c>
      <c r="AT717" s="57">
        <v>1</v>
      </c>
      <c r="AU717" s="43"/>
      <c r="AV717" s="60" t="s">
        <v>294</v>
      </c>
      <c r="AW717" s="24"/>
    </row>
    <row r="718" spans="1:49" ht="12" customHeight="1" thickBot="1">
      <c r="A718" s="13">
        <f t="shared" si="297"/>
        <v>717</v>
      </c>
      <c r="B718" s="14" t="s">
        <v>7</v>
      </c>
      <c r="C718" s="15" t="s">
        <v>113</v>
      </c>
      <c r="D718" s="67">
        <v>2022</v>
      </c>
      <c r="E718" s="15">
        <v>17</v>
      </c>
      <c r="F718" s="15"/>
      <c r="G718" s="15" t="s">
        <v>2857</v>
      </c>
      <c r="H718" s="15" t="s">
        <v>49</v>
      </c>
      <c r="I718" s="17"/>
      <c r="J718" s="39" t="s">
        <v>1192</v>
      </c>
      <c r="K718" s="18" t="str">
        <f t="shared" si="300"/>
        <v>Câu nào sau đây về việc tham gia kết cấu thép là không phù hợp nhất?</v>
      </c>
      <c r="L718" s="19" t="str">
        <f t="shared" si="301"/>
        <v>000717_question.jpg</v>
      </c>
      <c r="M718" s="34" t="s">
        <v>1308</v>
      </c>
      <c r="N718" s="18" t="str">
        <f t="shared" si="302"/>
        <v>Khi bu lông và mối hàn được sử dụng cùng nhau cho một khớp nối, bu lông có độ trượt ban đầu, vì vậy cần phải chịu tất cả ứng suất bằng cách hàn.</v>
      </c>
      <c r="O718" s="18" t="str">
        <f t="shared" si="303"/>
        <v>000717_opt1.jpg</v>
      </c>
      <c r="P718" s="18" t="str">
        <f t="shared" si="294"/>
        <v>FALSE</v>
      </c>
      <c r="Q718" s="46"/>
      <c r="R718" s="20" t="str">
        <f t="shared" si="304"/>
        <v/>
      </c>
      <c r="S718" s="31" t="s">
        <v>1308</v>
      </c>
      <c r="T718" s="18" t="str">
        <f t="shared" si="305"/>
        <v>Khi bu lông và mối hàn được sử dụng cùng nhau cho một khớp nối, bu lông có độ trượt ban đầu, vì vậy cần phải chịu tất cả ứng suất bằng cách hàn.</v>
      </c>
      <c r="U718" s="18" t="str">
        <f t="shared" si="306"/>
        <v>000717_opt2.jpg</v>
      </c>
      <c r="V718" s="18" t="str">
        <f t="shared" si="295"/>
        <v>FALSE</v>
      </c>
      <c r="W718" s="46"/>
      <c r="X718" s="19" t="str">
        <f t="shared" si="307"/>
        <v/>
      </c>
      <c r="Y718" s="31" t="s">
        <v>1490</v>
      </c>
      <c r="Z718" s="18" t="str">
        <f t="shared" si="308"/>
        <v>Khi nối bu lông cường độ cao, khoảng cách giữa các tâm của các lỗ bu lông ít nhất phải bằng 2,5 lần đường kính danh nghĩa của vít.</v>
      </c>
      <c r="AA718" s="18" t="str">
        <f t="shared" si="309"/>
        <v>000717_opt3.jpg</v>
      </c>
      <c r="AB718" s="18" t="str">
        <f t="shared" si="296"/>
        <v>FALSE</v>
      </c>
      <c r="AC718" s="46"/>
      <c r="AD718" s="19" t="str">
        <f t="shared" si="310"/>
        <v/>
      </c>
      <c r="AE718" s="31" t="s">
        <v>1671</v>
      </c>
      <c r="AF718" s="18" t="str">
        <f t="shared" si="311"/>
        <v>Độ dày họng hiệu quả của mối hàn của mối hàn thanh được sử dụng trong tính toán kết cấu thường gấp 0,7 lần kích thước của sườn.</v>
      </c>
      <c r="AG718" s="18" t="str">
        <f t="shared" si="312"/>
        <v>000717_opt4.jpg</v>
      </c>
      <c r="AH718" s="18" t="str">
        <f t="shared" si="298"/>
        <v>FALSE</v>
      </c>
      <c r="AI718" s="46"/>
      <c r="AJ718" s="19" t="str">
        <f t="shared" si="313"/>
        <v/>
      </c>
      <c r="AK718" s="31" t="s">
        <v>1847</v>
      </c>
      <c r="AL718" s="18" t="str">
        <f t="shared" si="314"/>
        <v>Về nguyên tắc, bu lông nối, bu lông cường độ cao và mối hàn của mối nối cột phải truyền tải đầy đủ ứng suất hiện hữu của mối nối và phải có lực chịu lực lớn hơn 1/3 lực chịu lực cho phép cho mỗi ứng suất của bộ phận.</v>
      </c>
      <c r="AM718" s="18" t="str">
        <f t="shared" si="315"/>
        <v>000717_opt5.jpg</v>
      </c>
      <c r="AN718" s="18" t="str">
        <f t="shared" si="299"/>
        <v>TRUE</v>
      </c>
      <c r="AO718" s="46"/>
      <c r="AP718" s="19" t="str">
        <f t="shared" si="316"/>
        <v/>
      </c>
      <c r="AQ718" s="54"/>
      <c r="AR718" s="21" t="str">
        <f t="shared" si="317"/>
        <v/>
      </c>
      <c r="AS718" s="22" t="str">
        <f t="shared" si="318"/>
        <v/>
      </c>
      <c r="AT718" s="57">
        <v>5</v>
      </c>
      <c r="AU718" s="43"/>
      <c r="AV718" s="60" t="s">
        <v>294</v>
      </c>
      <c r="AW718" s="24"/>
    </row>
    <row r="719" spans="1:49" ht="12" customHeight="1" thickBot="1">
      <c r="A719" s="13">
        <f t="shared" si="297"/>
        <v>718</v>
      </c>
      <c r="B719" s="14" t="s">
        <v>7</v>
      </c>
      <c r="C719" s="15" t="s">
        <v>113</v>
      </c>
      <c r="D719" s="67">
        <v>2022</v>
      </c>
      <c r="E719" s="15">
        <v>18</v>
      </c>
      <c r="F719" s="15"/>
      <c r="G719" s="15" t="s">
        <v>2857</v>
      </c>
      <c r="H719" s="15" t="s">
        <v>49</v>
      </c>
      <c r="I719" s="17"/>
      <c r="J719" s="39" t="s">
        <v>1193</v>
      </c>
      <c r="K719" s="18" t="str">
        <f t="shared" si="300"/>
        <v>Tuyên bố nào sau đây về thiết kế địa chấn của các tòa nhà là không phù hợp nhất?</v>
      </c>
      <c r="L719" s="19" t="str">
        <f t="shared" si="301"/>
        <v>000718_question.jpg</v>
      </c>
      <c r="M719" s="34" t="s">
        <v>1309</v>
      </c>
      <c r="N719" s="18" t="str">
        <f t="shared" si="302"/>
        <v>Một trong những mục tiêu của thiết kế địa chấn là ngăn các tòa nhà sụp đổ trước các chuyển động mặt đất cực kỳ hiếm gặp.</v>
      </c>
      <c r="O719" s="18" t="str">
        <f t="shared" si="303"/>
        <v>000718_opt1.jpg</v>
      </c>
      <c r="P719" s="18" t="str">
        <f t="shared" si="294"/>
        <v>FALSE</v>
      </c>
      <c r="Q719" s="46"/>
      <c r="R719" s="20" t="str">
        <f t="shared" si="304"/>
        <v/>
      </c>
      <c r="S719" s="31" t="s">
        <v>1309</v>
      </c>
      <c r="T719" s="18" t="str">
        <f t="shared" si="305"/>
        <v>Một trong những mục tiêu của thiết kế địa chấn là ngăn các tòa nhà sụp đổ trước các chuyển động mặt đất cực kỳ hiếm gặp.</v>
      </c>
      <c r="U719" s="18" t="str">
        <f t="shared" si="306"/>
        <v>000718_opt2.jpg</v>
      </c>
      <c r="V719" s="18" t="str">
        <f t="shared" si="295"/>
        <v>FALSE</v>
      </c>
      <c r="W719" s="46"/>
      <c r="X719" s="19" t="str">
        <f t="shared" si="307"/>
        <v/>
      </c>
      <c r="Y719" s="31" t="s">
        <v>1467</v>
      </c>
      <c r="Z719" s="18" t="str">
        <f t="shared" si="308"/>
        <v>Độ lệch tâm là khoảng cách giữa trọng tâm và tâm cứng (khoảng cách lệch tâm) của mỗi tầng chia cho bán kính đàn hồi của sàn, giá trị càng cao thì nguy cơ hư hỏng tập trung vào một thành viên cụ thể trên sàn đó càng cao.</v>
      </c>
      <c r="AA719" s="18" t="str">
        <f t="shared" si="309"/>
        <v>000718_opt3.jpg</v>
      </c>
      <c r="AB719" s="18" t="str">
        <f t="shared" si="296"/>
        <v>FALSE</v>
      </c>
      <c r="AC719" s="46"/>
      <c r="AD719" s="19" t="str">
        <f t="shared" si="310"/>
        <v/>
      </c>
      <c r="AE719" s="31" t="s">
        <v>1672</v>
      </c>
      <c r="AF719" s="18" t="str">
        <f t="shared" si="311"/>
        <v>Với giả định rằng tính toàn vẹn của sàn được đảm bảo bởi các tấm bê tông cốt thép, lực địa chấn của mỗi lớp của tòa nhà thường được chịu tỷ lệ thuận với độ cứng ngang của cột và tường địa chấn.</v>
      </c>
      <c r="AG719" s="18" t="str">
        <f t="shared" si="312"/>
        <v>000718_opt4.jpg</v>
      </c>
      <c r="AH719" s="18" t="str">
        <f t="shared" si="298"/>
        <v>FALSE</v>
      </c>
      <c r="AI719" s="46"/>
      <c r="AJ719" s="19" t="str">
        <f t="shared" si="313"/>
        <v/>
      </c>
      <c r="AK719" s="31" t="s">
        <v>1848</v>
      </c>
      <c r="AL719" s="18" t="str">
        <f t="shared" si="314"/>
        <v>Chu kỳ riêng của một tòa nhà ngắn hơn với độ cứng ngang thấp hơn nếu khối lượng của cấu trúc giống nhau.</v>
      </c>
      <c r="AM719" s="18" t="str">
        <f t="shared" si="315"/>
        <v>000718_opt5.jpg</v>
      </c>
      <c r="AN719" s="18" t="str">
        <f t="shared" si="299"/>
        <v>TRUE</v>
      </c>
      <c r="AO719" s="46"/>
      <c r="AP719" s="19" t="str">
        <f t="shared" si="316"/>
        <v/>
      </c>
      <c r="AQ719" s="54"/>
      <c r="AR719" s="21" t="str">
        <f t="shared" si="317"/>
        <v/>
      </c>
      <c r="AS719" s="22" t="str">
        <f t="shared" si="318"/>
        <v/>
      </c>
      <c r="AT719" s="57">
        <v>5</v>
      </c>
      <c r="AU719" s="43"/>
      <c r="AV719" s="60" t="s">
        <v>294</v>
      </c>
      <c r="AW719" s="24"/>
    </row>
    <row r="720" spans="1:49" ht="12" customHeight="1" thickBot="1">
      <c r="A720" s="13">
        <f t="shared" si="297"/>
        <v>719</v>
      </c>
      <c r="B720" s="14" t="s">
        <v>7</v>
      </c>
      <c r="C720" s="15" t="s">
        <v>113</v>
      </c>
      <c r="D720" s="67">
        <v>2022</v>
      </c>
      <c r="E720" s="15">
        <v>19</v>
      </c>
      <c r="F720" s="15"/>
      <c r="G720" s="15" t="s">
        <v>2857</v>
      </c>
      <c r="H720" s="15" t="s">
        <v>49</v>
      </c>
      <c r="I720" s="17"/>
      <c r="J720" s="39" t="s">
        <v>1194</v>
      </c>
      <c r="K720" s="18" t="str">
        <f t="shared" si="300"/>
        <v>Tuyên bố nào sau đây về quy hoạch kết cấu của một tòa nhà là không phù hợp nhất?</v>
      </c>
      <c r="L720" s="19" t="str">
        <f t="shared" si="301"/>
        <v>000719_question.jpg</v>
      </c>
      <c r="M720" s="34" t="s">
        <v>1310</v>
      </c>
      <c r="N720" s="18" t="str">
        <f t="shared" si="302"/>
        <v>Tấm sàn với dầm nhỏ của các tòa nhà bê tông cốt thép đảm bảo đủ độ cứng uốn cho các dầm nhỏ để ngăn chặn sự lệch quá mức của dầm nhỏ và nứt quá mức của các tấm sàn dọc theo dầm lớn.</v>
      </c>
      <c r="O720" s="18" t="str">
        <f t="shared" si="303"/>
        <v>000719_opt1.jpg</v>
      </c>
      <c r="P720" s="18" t="str">
        <f t="shared" si="294"/>
        <v>FALSE</v>
      </c>
      <c r="Q720" s="46"/>
      <c r="R720" s="20" t="str">
        <f t="shared" si="304"/>
        <v/>
      </c>
      <c r="S720" s="31" t="s">
        <v>1310</v>
      </c>
      <c r="T720" s="18" t="str">
        <f t="shared" si="305"/>
        <v>Tấm sàn với dầm nhỏ của các tòa nhà bê tông cốt thép đảm bảo đủ độ cứng uốn cho các dầm nhỏ để ngăn chặn sự lệch quá mức của dầm nhỏ và nứt quá mức của các tấm sàn dọc theo dầm lớn.</v>
      </c>
      <c r="U720" s="18" t="str">
        <f t="shared" si="306"/>
        <v>000719_opt2.jpg</v>
      </c>
      <c r="V720" s="18" t="str">
        <f t="shared" si="295"/>
        <v>TRUE</v>
      </c>
      <c r="W720" s="46"/>
      <c r="X720" s="19" t="str">
        <f t="shared" si="307"/>
        <v/>
      </c>
      <c r="Y720" s="31" t="s">
        <v>1491</v>
      </c>
      <c r="Z720" s="18" t="str">
        <f t="shared" si="308"/>
        <v>Vì các dầm thép hỗ trợ cần trục vận hành phải chịu ứng suất chu kỳ nên độ mỏi chu kỳ cao đã được nghiên cứu.</v>
      </c>
      <c r="AA720" s="18" t="str">
        <f t="shared" si="309"/>
        <v>000719_opt3.jpg</v>
      </c>
      <c r="AB720" s="18" t="str">
        <f t="shared" si="296"/>
        <v>FALSE</v>
      </c>
      <c r="AC720" s="46"/>
      <c r="AD720" s="19" t="str">
        <f t="shared" si="310"/>
        <v/>
      </c>
      <c r="AE720" s="31" t="s">
        <v>1673</v>
      </c>
      <c r="AF720" s="18" t="str">
        <f t="shared" si="311"/>
        <v>Đối với dầm bê tông cốt thép khung thép được sử dụng cho bề mặt sàn, giá trị của dầm chia cho chiều dài hiệu dụng của dầm nhỏ hơn 1/12, do đó đã được xác nhận bằng tính toán rằng sẽ không có nhiễu trong quá trình sử dụng do biến dạng và rung động quá mức.</v>
      </c>
      <c r="AG720" s="18" t="str">
        <f t="shared" si="312"/>
        <v>000719_opt4.jpg</v>
      </c>
      <c r="AH720" s="18" t="str">
        <f t="shared" si="298"/>
        <v>FALSE</v>
      </c>
      <c r="AI720" s="46"/>
      <c r="AJ720" s="19" t="str">
        <f t="shared" si="313"/>
        <v/>
      </c>
      <c r="AK720" s="31" t="s">
        <v>1849</v>
      </c>
      <c r="AL720" s="18" t="str">
        <f t="shared" si="314"/>
        <v>Đối với bề mặt trần tương ứng với một trần cụ thể không tạo ra khe hở giữa các bức tường xung quanh, chiều dài của bề mặt trần được kiểm tra bằng cách sử dụng khả năng chịu lực cho phép của bề mặt trần, cường độ địa chấn ngang theo sàn mà bề mặt trần được lắp đặt và trọng lượng diện tích đơn vị của các thành phần cấu thành bề mặt trần.</v>
      </c>
      <c r="AM720" s="18" t="str">
        <f t="shared" si="315"/>
        <v>000719_opt5.jpg</v>
      </c>
      <c r="AN720" s="18" t="str">
        <f t="shared" si="299"/>
        <v>FALSE</v>
      </c>
      <c r="AO720" s="46"/>
      <c r="AP720" s="19" t="str">
        <f t="shared" si="316"/>
        <v/>
      </c>
      <c r="AQ720" s="54"/>
      <c r="AR720" s="21" t="str">
        <f t="shared" si="317"/>
        <v/>
      </c>
      <c r="AS720" s="22" t="str">
        <f t="shared" si="318"/>
        <v/>
      </c>
      <c r="AT720" s="57">
        <v>2</v>
      </c>
      <c r="AU720" s="43"/>
      <c r="AV720" s="60" t="s">
        <v>294</v>
      </c>
      <c r="AW720" s="24"/>
    </row>
    <row r="721" spans="1:49" ht="12" customHeight="1" thickBot="1">
      <c r="A721" s="13">
        <f t="shared" si="297"/>
        <v>720</v>
      </c>
      <c r="B721" s="14" t="s">
        <v>7</v>
      </c>
      <c r="C721" s="15" t="s">
        <v>113</v>
      </c>
      <c r="D721" s="67">
        <v>2022</v>
      </c>
      <c r="E721" s="15">
        <v>20</v>
      </c>
      <c r="F721" s="15"/>
      <c r="G721" s="15" t="s">
        <v>2857</v>
      </c>
      <c r="H721" s="15" t="s">
        <v>49</v>
      </c>
      <c r="I721" s="17"/>
      <c r="J721" s="39" t="s">
        <v>1195</v>
      </c>
      <c r="K721" s="18" t="str">
        <f t="shared" si="300"/>
        <v>Tuyên bố nào sau đây về gỗ được sử dụng làm vật liệu xây dựng là không phù hợp nhất?</v>
      </c>
      <c r="L721" s="19" t="str">
        <f t="shared" si="301"/>
        <v>000720_question.jpg</v>
      </c>
      <c r="M721" s="34" t="s">
        <v>1311</v>
      </c>
      <c r="N721" s="18" t="str">
        <f t="shared" si="302"/>
        <v>Tốc độ co ngót khô của gỗ theo hướng tiếp tuyến của vòng tăng trưởng lớn hơn theo hướng sợi.</v>
      </c>
      <c r="O721" s="18" t="str">
        <f t="shared" si="303"/>
        <v>000720_opt1.jpg</v>
      </c>
      <c r="P721" s="18" t="str">
        <f t="shared" si="294"/>
        <v>FALSE</v>
      </c>
      <c r="Q721" s="46"/>
      <c r="R721" s="20" t="str">
        <f t="shared" si="304"/>
        <v/>
      </c>
      <c r="S721" s="31" t="s">
        <v>1311</v>
      </c>
      <c r="T721" s="18" t="str">
        <f t="shared" si="305"/>
        <v>Tốc độ co ngót khô của gỗ theo hướng tiếp tuyến của vòng tăng trưởng lớn hơn theo hướng sợi.</v>
      </c>
      <c r="U721" s="18" t="str">
        <f t="shared" si="306"/>
        <v>000720_opt2.jpg</v>
      </c>
      <c r="V721" s="18" t="str">
        <f t="shared" si="295"/>
        <v>FALSE</v>
      </c>
      <c r="W721" s="46"/>
      <c r="X721" s="19" t="str">
        <f t="shared" si="307"/>
        <v/>
      </c>
      <c r="Y721" s="31" t="s">
        <v>1492</v>
      </c>
      <c r="Z721" s="18" t="str">
        <f t="shared" si="308"/>
        <v>Độ bền của gỗ thường tăng lên khi độ ẩm giảm và trở nên gần như không đổi dưới điểm bão hòa sợi.</v>
      </c>
      <c r="AA721" s="18" t="str">
        <f t="shared" si="309"/>
        <v>000720_opt3.jpg</v>
      </c>
      <c r="AB721" s="18" t="str">
        <f t="shared" si="296"/>
        <v>TRUE</v>
      </c>
      <c r="AC721" s="46"/>
      <c r="AD721" s="19" t="str">
        <f t="shared" si="310"/>
        <v/>
      </c>
      <c r="AE721" s="31" t="s">
        <v>1674</v>
      </c>
      <c r="AF721" s="18" t="str">
        <f t="shared" si="311"/>
        <v>Mối quan hệ giữa kích thước độ bền tham chiếu của gỗ nói chung là uốn cong &gt; kéo &gt; cắt.</v>
      </c>
      <c r="AG721" s="18" t="str">
        <f t="shared" si="312"/>
        <v>000720_opt4.jpg</v>
      </c>
      <c r="AH721" s="18" t="str">
        <f t="shared" si="298"/>
        <v>FALSE</v>
      </c>
      <c r="AI721" s="46"/>
      <c r="AJ721" s="19" t="str">
        <f t="shared" si="313"/>
        <v/>
      </c>
      <c r="AK721" s="31" t="s">
        <v>1850</v>
      </c>
      <c r="AL721" s="18" t="str">
        <f t="shared" si="314"/>
        <v>Các tấm veneer (LVL) thường là các liên kết nhiều lớp với các hướng sợi của veneer gần như song song với nhau.</v>
      </c>
      <c r="AM721" s="18" t="str">
        <f t="shared" si="315"/>
        <v>000720_opt5.jpg</v>
      </c>
      <c r="AN721" s="18" t="str">
        <f t="shared" si="299"/>
        <v>FALSE</v>
      </c>
      <c r="AO721" s="46"/>
      <c r="AP721" s="19" t="str">
        <f t="shared" si="316"/>
        <v/>
      </c>
      <c r="AQ721" s="54"/>
      <c r="AR721" s="21" t="str">
        <f t="shared" si="317"/>
        <v/>
      </c>
      <c r="AS721" s="22" t="str">
        <f t="shared" si="318"/>
        <v/>
      </c>
      <c r="AT721" s="57">
        <v>3</v>
      </c>
      <c r="AU721" s="43"/>
      <c r="AV721" s="60" t="s">
        <v>294</v>
      </c>
      <c r="AW721" s="24"/>
    </row>
    <row r="722" spans="1:49" ht="12" customHeight="1" thickBot="1">
      <c r="A722" s="13">
        <f t="shared" si="297"/>
        <v>721</v>
      </c>
      <c r="B722" s="14" t="s">
        <v>7</v>
      </c>
      <c r="C722" s="15" t="s">
        <v>113</v>
      </c>
      <c r="D722" s="67">
        <v>2022</v>
      </c>
      <c r="E722" s="15">
        <v>21</v>
      </c>
      <c r="F722" s="15"/>
      <c r="G722" s="15" t="s">
        <v>2857</v>
      </c>
      <c r="H722" s="15" t="s">
        <v>49</v>
      </c>
      <c r="I722" s="17"/>
      <c r="J722" s="39" t="s">
        <v>1196</v>
      </c>
      <c r="K722" s="18" t="str">
        <f t="shared" si="300"/>
        <v>Tuyên bố nào sau đây về bê tông là không phù hợp nhất?</v>
      </c>
      <c r="L722" s="19" t="str">
        <f t="shared" si="301"/>
        <v>000721_question.jpg</v>
      </c>
      <c r="M722" s="34" t="s">
        <v>1312</v>
      </c>
      <c r="N722" s="18" t="str">
        <f t="shared" si="302"/>
        <v>Hệ số bê tông Young thường lớn hơn khi cường độ nén càng cao.</v>
      </c>
      <c r="O722" s="18" t="str">
        <f t="shared" si="303"/>
        <v>000721_opt1.jpg</v>
      </c>
      <c r="P722" s="18" t="str">
        <f t="shared" si="294"/>
        <v>FALSE</v>
      </c>
      <c r="Q722" s="46"/>
      <c r="R722" s="20" t="str">
        <f t="shared" si="304"/>
        <v/>
      </c>
      <c r="S722" s="31" t="s">
        <v>1312</v>
      </c>
      <c r="T722" s="18" t="str">
        <f t="shared" si="305"/>
        <v>Hệ số bê tông Young thường lớn hơn khi cường độ nén càng cao.</v>
      </c>
      <c r="U722" s="18" t="str">
        <f t="shared" si="306"/>
        <v>000721_opt2.jpg</v>
      </c>
      <c r="V722" s="18" t="str">
        <f t="shared" si="295"/>
        <v>FALSE</v>
      </c>
      <c r="W722" s="46"/>
      <c r="X722" s="19" t="str">
        <f t="shared" si="307"/>
        <v/>
      </c>
      <c r="Y722" s="31" t="s">
        <v>1493</v>
      </c>
      <c r="Z722" s="18" t="str">
        <f t="shared" si="308"/>
        <v>Tỷ lệ nước-xi măng càng nhỏ thì tốc độ trung hòa càng chậm.</v>
      </c>
      <c r="AA722" s="18" t="str">
        <f t="shared" si="309"/>
        <v>000721_opt3.jpg</v>
      </c>
      <c r="AB722" s="18" t="str">
        <f t="shared" si="296"/>
        <v>FALSE</v>
      </c>
      <c r="AC722" s="46"/>
      <c r="AD722" s="19" t="str">
        <f t="shared" si="310"/>
        <v/>
      </c>
      <c r="AE722" s="31" t="s">
        <v>1675</v>
      </c>
      <c r="AF722" s="18" t="str">
        <f t="shared" si="311"/>
        <v>Hệ số giãn nở tuyến tính của bê tông gần bằng hệ số giãn nở tuyến tính của cốt thép ở nhiệt độ phòng.</v>
      </c>
      <c r="AG722" s="18" t="str">
        <f t="shared" si="312"/>
        <v>000721_opt4.jpg</v>
      </c>
      <c r="AH722" s="18" t="str">
        <f t="shared" si="298"/>
        <v>FALSE</v>
      </c>
      <c r="AI722" s="46"/>
      <c r="AJ722" s="19" t="str">
        <f t="shared" si="313"/>
        <v/>
      </c>
      <c r="AK722" s="31" t="s">
        <v>1851</v>
      </c>
      <c r="AL722" s="18" t="str">
        <f t="shared" si="314"/>
        <v>Cường độ tiêu chuẩn thiết kế độ bền của bê tông nhỏ hơn trong trường hợp "dài hạn" so với trường hợp "tiêu chuẩn" khi cấp độ của thời gian sử dụng dự kiến là "tiêu chuẩn".</v>
      </c>
      <c r="AM722" s="18" t="str">
        <f t="shared" si="315"/>
        <v>000721_opt5.jpg</v>
      </c>
      <c r="AN722" s="18" t="str">
        <f t="shared" si="299"/>
        <v>TRUE</v>
      </c>
      <c r="AO722" s="46"/>
      <c r="AP722" s="19" t="str">
        <f t="shared" si="316"/>
        <v/>
      </c>
      <c r="AQ722" s="54"/>
      <c r="AR722" s="21" t="str">
        <f t="shared" si="317"/>
        <v/>
      </c>
      <c r="AS722" s="22" t="str">
        <f t="shared" si="318"/>
        <v/>
      </c>
      <c r="AT722" s="57">
        <v>5</v>
      </c>
      <c r="AU722" s="43"/>
      <c r="AV722" s="60" t="s">
        <v>294</v>
      </c>
      <c r="AW722" s="24"/>
    </row>
    <row r="723" spans="1:49" ht="12" customHeight="1" thickBot="1">
      <c r="A723" s="13">
        <f t="shared" si="297"/>
        <v>722</v>
      </c>
      <c r="B723" s="14" t="s">
        <v>7</v>
      </c>
      <c r="C723" s="15" t="s">
        <v>113</v>
      </c>
      <c r="D723" s="67">
        <v>2022</v>
      </c>
      <c r="E723" s="15">
        <v>22</v>
      </c>
      <c r="F723" s="15"/>
      <c r="G723" s="15" t="s">
        <v>2857</v>
      </c>
      <c r="H723" s="15" t="s">
        <v>49</v>
      </c>
      <c r="I723" s="17"/>
      <c r="J723" s="39" t="s">
        <v>1197</v>
      </c>
      <c r="K723" s="18" t="str">
        <f t="shared" si="300"/>
        <v>Khi thử cường độ nén được thực hiện trên mẫu vật hình trụ bê tông có diện tích mặt cắt ngang 7.850 mm2 (mẫu thử cường độ nén) với tải trọng, tải trọng giảm sau khi đạt tải trọng cực đại ở mức 282,6 kN và cường độ giảm mạnh ở mức 251,2 kN. Cường độ nén nào sau đây là chính xác của bê tông này?</v>
      </c>
      <c r="L723" s="19" t="str">
        <f t="shared" si="301"/>
        <v>000722_question.jpg</v>
      </c>
      <c r="M723" s="34" t="s">
        <v>1313</v>
      </c>
      <c r="N723" s="18" t="str">
        <f t="shared" si="302"/>
        <v>24,0 N / mm2</v>
      </c>
      <c r="O723" s="18" t="str">
        <f t="shared" si="303"/>
        <v>000722_opt1.jpg</v>
      </c>
      <c r="P723" s="18" t="str">
        <f t="shared" si="294"/>
        <v>FALSE</v>
      </c>
      <c r="Q723" s="46"/>
      <c r="R723" s="20" t="str">
        <f t="shared" si="304"/>
        <v/>
      </c>
      <c r="S723" s="31" t="s">
        <v>1313</v>
      </c>
      <c r="T723" s="18" t="str">
        <f t="shared" si="305"/>
        <v>24,0 N / mm2</v>
      </c>
      <c r="U723" s="18" t="str">
        <f t="shared" si="306"/>
        <v>000722_opt2.jpg</v>
      </c>
      <c r="V723" s="18" t="str">
        <f t="shared" si="295"/>
        <v>FALSE</v>
      </c>
      <c r="W723" s="46"/>
      <c r="X723" s="19" t="str">
        <f t="shared" si="307"/>
        <v/>
      </c>
      <c r="Y723" s="31" t="s">
        <v>1494</v>
      </c>
      <c r="Z723" s="18" t="str">
        <f t="shared" si="308"/>
        <v>32,0 N / mm2</v>
      </c>
      <c r="AA723" s="18" t="str">
        <f t="shared" si="309"/>
        <v>000722_opt3.jpg</v>
      </c>
      <c r="AB723" s="18" t="str">
        <f t="shared" si="296"/>
        <v>FALSE</v>
      </c>
      <c r="AC723" s="46"/>
      <c r="AD723" s="19" t="str">
        <f t="shared" si="310"/>
        <v/>
      </c>
      <c r="AE723" s="31" t="s">
        <v>1676</v>
      </c>
      <c r="AF723" s="18" t="str">
        <f t="shared" si="311"/>
        <v>36,0 N / mm2</v>
      </c>
      <c r="AG723" s="18" t="str">
        <f t="shared" si="312"/>
        <v>000722_opt4.jpg</v>
      </c>
      <c r="AH723" s="18" t="str">
        <f t="shared" si="298"/>
        <v>TRUE</v>
      </c>
      <c r="AI723" s="46"/>
      <c r="AJ723" s="19" t="str">
        <f t="shared" si="313"/>
        <v/>
      </c>
      <c r="AK723" s="31" t="s">
        <v>1852</v>
      </c>
      <c r="AL723" s="18" t="str">
        <f t="shared" si="314"/>
        <v>40,0 N / mm2</v>
      </c>
      <c r="AM723" s="18" t="str">
        <f t="shared" si="315"/>
        <v>000722_opt5.jpg</v>
      </c>
      <c r="AN723" s="18" t="str">
        <f t="shared" si="299"/>
        <v>FALSE</v>
      </c>
      <c r="AO723" s="46"/>
      <c r="AP723" s="19" t="str">
        <f t="shared" si="316"/>
        <v/>
      </c>
      <c r="AQ723" s="54"/>
      <c r="AR723" s="21" t="str">
        <f t="shared" si="317"/>
        <v/>
      </c>
      <c r="AS723" s="22" t="str">
        <f t="shared" si="318"/>
        <v/>
      </c>
      <c r="AT723" s="57">
        <v>4</v>
      </c>
      <c r="AU723" s="43"/>
      <c r="AV723" s="60" t="s">
        <v>294</v>
      </c>
      <c r="AW723" s="24"/>
    </row>
    <row r="724" spans="1:49" ht="12" customHeight="1" thickBot="1">
      <c r="A724" s="13">
        <f t="shared" si="297"/>
        <v>723</v>
      </c>
      <c r="B724" s="14" t="s">
        <v>7</v>
      </c>
      <c r="C724" s="15" t="s">
        <v>113</v>
      </c>
      <c r="D724" s="67">
        <v>2022</v>
      </c>
      <c r="E724" s="15">
        <v>23</v>
      </c>
      <c r="F724" s="15"/>
      <c r="G724" s="15" t="s">
        <v>2857</v>
      </c>
      <c r="H724" s="15" t="s">
        <v>49</v>
      </c>
      <c r="I724" s="17"/>
      <c r="J724" s="39" t="s">
        <v>1198</v>
      </c>
      <c r="K724" s="18" t="str">
        <f t="shared" si="300"/>
        <v>Tuyên bố nào sau đây về thép là không phù hợp nhất?</v>
      </c>
      <c r="L724" s="19" t="str">
        <f t="shared" si="301"/>
        <v>000723_question.jpg</v>
      </c>
      <c r="M724" s="34" t="s">
        <v>1314</v>
      </c>
      <c r="N724" s="18" t="str">
        <f t="shared" si="302"/>
        <v>Thép nhẹ trở nên cứng hơn khi hàm lượng cacbon tăng lên và độ bền kéo tăng lên.</v>
      </c>
      <c r="O724" s="18" t="str">
        <f t="shared" si="303"/>
        <v>000723_opt1.jpg</v>
      </c>
      <c r="P724" s="18" t="str">
        <f t="shared" si="294"/>
        <v>FALSE</v>
      </c>
      <c r="Q724" s="46"/>
      <c r="R724" s="20" t="str">
        <f t="shared" si="304"/>
        <v/>
      </c>
      <c r="S724" s="31" t="s">
        <v>1314</v>
      </c>
      <c r="T724" s="18" t="str">
        <f t="shared" si="305"/>
        <v>Thép nhẹ trở nên cứng hơn khi hàm lượng cacbon tăng lên và độ bền kéo tăng lên.</v>
      </c>
      <c r="U724" s="18" t="str">
        <f t="shared" si="306"/>
        <v>000723_opt2.jpg</v>
      </c>
      <c r="V724" s="18" t="str">
        <f t="shared" si="295"/>
        <v>FALSE</v>
      </c>
      <c r="W724" s="46"/>
      <c r="X724" s="19" t="str">
        <f t="shared" si="307"/>
        <v/>
      </c>
      <c r="Y724" s="31" t="s">
        <v>1495</v>
      </c>
      <c r="Z724" s="18" t="str">
        <f t="shared" si="308"/>
        <v>Rỉ sét đen (da đen) xảy ra khi sản xuất thép tạo thành một lớp màng trên bề mặt thép nên có tác dụng chống ăn mòn nhất định.</v>
      </c>
      <c r="AA724" s="18" t="str">
        <f t="shared" si="309"/>
        <v>000723_opt3.jpg</v>
      </c>
      <c r="AB724" s="18" t="str">
        <f t="shared" si="296"/>
        <v>FALSE</v>
      </c>
      <c r="AC724" s="46"/>
      <c r="AD724" s="19" t="str">
        <f t="shared" si="310"/>
        <v/>
      </c>
      <c r="AE724" s="31" t="s">
        <v>1677</v>
      </c>
      <c r="AF724" s="18" t="str">
        <f t="shared" si="311"/>
        <v>Giới hạn dưới của độ bền kéo của thanh thép hình đặc biệt SD345 là 345 N / mm2.</v>
      </c>
      <c r="AG724" s="18" t="str">
        <f t="shared" si="312"/>
        <v>000723_opt4.jpg</v>
      </c>
      <c r="AH724" s="18" t="str">
        <f t="shared" si="298"/>
        <v>TRUE</v>
      </c>
      <c r="AI724" s="46"/>
      <c r="AJ724" s="19" t="str">
        <f t="shared" si="313"/>
        <v/>
      </c>
      <c r="AK724" s="31" t="s">
        <v>1853</v>
      </c>
      <c r="AL724" s="18" t="str">
        <f t="shared" si="314"/>
        <v>Vật liệu thép không gỉ cho kết cấu xây dựng (chẳng hạn như vật liệu SUS304A) có khả năng chống ăn mòn tốt hơn thép cacbon, là thép cán cho các ứng dụng kết cấu chung (chẳng hạn như vật liệu SS400).</v>
      </c>
      <c r="AM724" s="18" t="str">
        <f t="shared" si="315"/>
        <v>000723_opt5.jpg</v>
      </c>
      <c r="AN724" s="18" t="str">
        <f t="shared" si="299"/>
        <v>FALSE</v>
      </c>
      <c r="AO724" s="46"/>
      <c r="AP724" s="19" t="str">
        <f t="shared" si="316"/>
        <v/>
      </c>
      <c r="AQ724" s="54"/>
      <c r="AR724" s="21" t="str">
        <f t="shared" si="317"/>
        <v/>
      </c>
      <c r="AS724" s="22" t="str">
        <f t="shared" si="318"/>
        <v/>
      </c>
      <c r="AT724" s="57">
        <v>4</v>
      </c>
      <c r="AU724" s="43"/>
      <c r="AV724" s="60" t="s">
        <v>294</v>
      </c>
      <c r="AW724" s="24"/>
    </row>
    <row r="725" spans="1:49" ht="12" customHeight="1" thickBot="1">
      <c r="A725" s="13">
        <f t="shared" si="297"/>
        <v>724</v>
      </c>
      <c r="B725" s="14" t="s">
        <v>7</v>
      </c>
      <c r="C725" s="15" t="s">
        <v>113</v>
      </c>
      <c r="D725" s="67">
        <v>2022</v>
      </c>
      <c r="E725" s="15">
        <v>24</v>
      </c>
      <c r="F725" s="15"/>
      <c r="G725" s="15" t="s">
        <v>2857</v>
      </c>
      <c r="H725" s="15" t="s">
        <v>49</v>
      </c>
      <c r="I725" s="17"/>
      <c r="J725" s="39" t="s">
        <v>1199</v>
      </c>
      <c r="K725" s="18" t="str">
        <f t="shared" si="300"/>
        <v>Câu nào sau đây về vật liệu xây dựng là không phù hợp nhất?</v>
      </c>
      <c r="L725" s="19" t="str">
        <f t="shared" si="301"/>
        <v>000724_question.jpg</v>
      </c>
      <c r="M725" s="34" t="s">
        <v>1315</v>
      </c>
      <c r="N725" s="18" t="str">
        <f t="shared" si="302"/>
        <v>Sơn pha nhựa tổng hợp có khả năng chống chịu thời tiết tuyệt vời và được sử dụng để sơn các bộ phận bằng gỗ và sắt.</v>
      </c>
      <c r="O725" s="18" t="str">
        <f t="shared" si="303"/>
        <v>000724_opt1.jpg</v>
      </c>
      <c r="P725" s="18" t="str">
        <f t="shared" si="294"/>
        <v>FALSE</v>
      </c>
      <c r="Q725" s="46"/>
      <c r="R725" s="20" t="str">
        <f t="shared" si="304"/>
        <v/>
      </c>
      <c r="S725" s="31" t="s">
        <v>1315</v>
      </c>
      <c r="T725" s="18" t="str">
        <f t="shared" si="305"/>
        <v>Sơn pha nhựa tổng hợp có khả năng chống chịu thời tiết tuyệt vời và được sử dụng để sơn các bộ phận bằng gỗ và sắt.</v>
      </c>
      <c r="U725" s="18" t="str">
        <f t="shared" si="306"/>
        <v>000724_opt2.jpg</v>
      </c>
      <c r="V725" s="18" t="str">
        <f t="shared" si="295"/>
        <v>FALSE</v>
      </c>
      <c r="W725" s="46"/>
      <c r="X725" s="19" t="str">
        <f t="shared" si="307"/>
        <v/>
      </c>
      <c r="Y725" s="31" t="s">
        <v>1496</v>
      </c>
      <c r="Z725" s="18" t="str">
        <f t="shared" si="308"/>
        <v>Kính cường lực chắc chắn hơn kính phẳng nổi có cùng độ dày, và ngay cả khi nó bị vỡ, các mảnh vỡ sẽ trở nên sần sùi nên an toàn hơn.</v>
      </c>
      <c r="AA725" s="18" t="str">
        <f t="shared" si="309"/>
        <v>000724_opt3.jpg</v>
      </c>
      <c r="AB725" s="18" t="str">
        <f t="shared" si="296"/>
        <v>FALSE</v>
      </c>
      <c r="AC725" s="46"/>
      <c r="AD725" s="19" t="str">
        <f t="shared" si="310"/>
        <v/>
      </c>
      <c r="AE725" s="31" t="s">
        <v>1678</v>
      </c>
      <c r="AF725" s="18" t="str">
        <f t="shared" si="311"/>
        <v>Thạch cao là một vật liệu thủy lực phản ứng với nước và cứng lại bằng cách trộn vôi tôi với vôi tôi.</v>
      </c>
      <c r="AG725" s="18" t="str">
        <f t="shared" si="312"/>
        <v>000724_opt4.jpg</v>
      </c>
      <c r="AH725" s="18" t="str">
        <f t="shared" si="298"/>
        <v>TRUE</v>
      </c>
      <c r="AI725" s="46"/>
      <c r="AJ725" s="19" t="str">
        <f t="shared" si="313"/>
        <v/>
      </c>
      <c r="AK725" s="31" t="s">
        <v>1854</v>
      </c>
      <c r="AL725" s="18" t="str">
        <f t="shared" si="314"/>
        <v>Đá granit được sử dụng làm vật liệu bên ngoài do cường độ nén cao và khả năng chống mài mòn cao.</v>
      </c>
      <c r="AM725" s="18" t="str">
        <f t="shared" si="315"/>
        <v>000724_opt5.jpg</v>
      </c>
      <c r="AN725" s="18" t="str">
        <f t="shared" si="299"/>
        <v>FALSE</v>
      </c>
      <c r="AO725" s="46"/>
      <c r="AP725" s="19" t="str">
        <f t="shared" si="316"/>
        <v/>
      </c>
      <c r="AQ725" s="54"/>
      <c r="AR725" s="21" t="str">
        <f t="shared" si="317"/>
        <v/>
      </c>
      <c r="AS725" s="22" t="str">
        <f t="shared" si="318"/>
        <v/>
      </c>
      <c r="AT725" s="57">
        <v>4</v>
      </c>
      <c r="AU725" s="43"/>
      <c r="AV725" s="60" t="s">
        <v>294</v>
      </c>
      <c r="AW725" s="24"/>
    </row>
    <row r="726" spans="1:49" ht="12" customHeight="1" thickBot="1">
      <c r="A726" s="13">
        <f t="shared" si="297"/>
        <v>725</v>
      </c>
      <c r="B726" s="14" t="s">
        <v>7</v>
      </c>
      <c r="C726" s="15" t="s">
        <v>113</v>
      </c>
      <c r="D726" s="67">
        <v>2022</v>
      </c>
      <c r="E726" s="15">
        <v>25</v>
      </c>
      <c r="F726" s="15"/>
      <c r="G726" s="15" t="s">
        <v>2857</v>
      </c>
      <c r="H726" s="15" t="s">
        <v>49</v>
      </c>
      <c r="I726" s="17"/>
      <c r="J726" s="39" t="s">
        <v>1199</v>
      </c>
      <c r="K726" s="18" t="str">
        <f t="shared" si="300"/>
        <v>Câu nào sau đây về vật liệu xây dựng là không phù hợp nhất?</v>
      </c>
      <c r="L726" s="19" t="str">
        <f t="shared" si="301"/>
        <v>000725_question.jpg</v>
      </c>
      <c r="M726" s="34" t="s">
        <v>1316</v>
      </c>
      <c r="N726" s="18" t="str">
        <f t="shared" si="302"/>
        <v>Bọt polystyrene ép đùn có khả năng chống cháy tuyệt vời nên được sử dụng cho bề mặt tường bên ngoài có thể lây lan lửa.</v>
      </c>
      <c r="O726" s="18" t="str">
        <f t="shared" si="303"/>
        <v>000725_opt1.jpg</v>
      </c>
      <c r="P726" s="18" t="str">
        <f t="shared" si="294"/>
        <v>TRUE</v>
      </c>
      <c r="Q726" s="46"/>
      <c r="R726" s="20" t="str">
        <f t="shared" si="304"/>
        <v/>
      </c>
      <c r="S726" s="31" t="s">
        <v>1316</v>
      </c>
      <c r="T726" s="18" t="str">
        <f t="shared" si="305"/>
        <v>Bọt polystyrene ép đùn có khả năng chống cháy tuyệt vời nên được sử dụng cho bề mặt tường bên ngoài có thể lây lan lửa.</v>
      </c>
      <c r="U726" s="18" t="str">
        <f t="shared" si="306"/>
        <v>000725_opt2.jpg</v>
      </c>
      <c r="V726" s="18" t="str">
        <f t="shared" si="295"/>
        <v>FALSE</v>
      </c>
      <c r="W726" s="46"/>
      <c r="X726" s="19" t="str">
        <f t="shared" si="307"/>
        <v/>
      </c>
      <c r="Y726" s="31" t="s">
        <v>1497</v>
      </c>
      <c r="Z726" s="18" t="str">
        <f t="shared" si="308"/>
        <v>Gạch sứ có tỷ lệ hút nước thấp nên được sử dụng cho sàn và tường nước trong nhà.</v>
      </c>
      <c r="AA726" s="18" t="str">
        <f t="shared" si="309"/>
        <v>000725_opt3.jpg</v>
      </c>
      <c r="AB726" s="18" t="str">
        <f t="shared" si="296"/>
        <v>FALSE</v>
      </c>
      <c r="AC726" s="46"/>
      <c r="AD726" s="19" t="str">
        <f t="shared" si="310"/>
        <v/>
      </c>
      <c r="AE726" s="31" t="s">
        <v>1679</v>
      </c>
      <c r="AF726" s="18" t="str">
        <f t="shared" si="311"/>
        <v>Tấm ngọc bích có khả năng chống thấm nước và được sử dụng làm vật liệu nền tường cho nhà bếp.</v>
      </c>
      <c r="AG726" s="18" t="str">
        <f t="shared" si="312"/>
        <v>000725_opt4.jpg</v>
      </c>
      <c r="AH726" s="18" t="str">
        <f t="shared" si="298"/>
        <v>FALSE</v>
      </c>
      <c r="AI726" s="46"/>
      <c r="AJ726" s="19" t="str">
        <f t="shared" si="313"/>
        <v/>
      </c>
      <c r="AK726" s="31" t="s">
        <v>1855</v>
      </c>
      <c r="AL726" s="18" t="str">
        <f t="shared" si="314"/>
        <v>Zelkova mạnh hơn cây lá kim, vì vậy nó được sử dụng để xoắn.</v>
      </c>
      <c r="AM726" s="18" t="str">
        <f t="shared" si="315"/>
        <v>000725_opt5.jpg</v>
      </c>
      <c r="AN726" s="18" t="str">
        <f t="shared" si="299"/>
        <v>FALSE</v>
      </c>
      <c r="AO726" s="46"/>
      <c r="AP726" s="19" t="str">
        <f t="shared" si="316"/>
        <v/>
      </c>
      <c r="AQ726" s="54"/>
      <c r="AR726" s="21" t="str">
        <f t="shared" si="317"/>
        <v/>
      </c>
      <c r="AS726" s="22" t="str">
        <f t="shared" si="318"/>
        <v/>
      </c>
      <c r="AT726" s="57">
        <v>1</v>
      </c>
      <c r="AU726" s="43"/>
      <c r="AV726" s="60" t="s">
        <v>294</v>
      </c>
      <c r="AW726" s="24"/>
    </row>
    <row r="727" spans="1:49" ht="12" customHeight="1" thickBot="1">
      <c r="A727" s="13">
        <f t="shared" si="297"/>
        <v>726</v>
      </c>
      <c r="B727" s="14" t="s">
        <v>7</v>
      </c>
      <c r="C727" s="15" t="s">
        <v>113</v>
      </c>
      <c r="D727" s="67">
        <v>2021</v>
      </c>
      <c r="E727" s="15">
        <v>1</v>
      </c>
      <c r="F727" s="15"/>
      <c r="G727" s="15" t="s">
        <v>2857</v>
      </c>
      <c r="H727" s="15" t="s">
        <v>49</v>
      </c>
      <c r="I727" s="17"/>
      <c r="J727" s="39" t="s">
        <v>1200</v>
      </c>
      <c r="K727" s="18" t="str">
        <f t="shared" si="300"/>
        <v>Trong mặt cắt ngang được hiển thị trong hình, giá trị nào sau đây là giá trị chính xác của tọa độ (x0, y0) của tâm? Tuy nhiên, x0 = Sy / A, y0 = Sx / A, Sx và Sy sẽ biểu thị mômen chính mặt cắt ngang xung quanh trục X và Y, tương ứng và A phải biểu thị tổng diện tích mặt cắt ngang.</v>
      </c>
      <c r="L727" s="19" t="str">
        <f t="shared" si="301"/>
        <v>000726_question.jpg</v>
      </c>
      <c r="M727" s="34" t="s">
        <v>174</v>
      </c>
      <c r="N727" s="18" t="str">
        <f t="shared" si="302"/>
        <v/>
      </c>
      <c r="O727" s="18" t="str">
        <f t="shared" si="303"/>
        <v/>
      </c>
      <c r="P727" s="18" t="str">
        <f t="shared" si="294"/>
        <v>FALSE</v>
      </c>
      <c r="Q727" s="46"/>
      <c r="R727" s="20" t="str">
        <f t="shared" si="304"/>
        <v/>
      </c>
      <c r="S727" s="31" t="s">
        <v>174</v>
      </c>
      <c r="T727" s="18" t="str">
        <f t="shared" si="305"/>
        <v/>
      </c>
      <c r="U727" s="18" t="str">
        <f t="shared" si="306"/>
        <v/>
      </c>
      <c r="V727" s="18" t="str">
        <f t="shared" si="295"/>
        <v>FALSE</v>
      </c>
      <c r="W727" s="46"/>
      <c r="X727" s="19" t="str">
        <f t="shared" si="307"/>
        <v/>
      </c>
      <c r="Y727" s="31" t="s">
        <v>174</v>
      </c>
      <c r="Z727" s="18" t="str">
        <f t="shared" si="308"/>
        <v/>
      </c>
      <c r="AA727" s="18" t="str">
        <f t="shared" si="309"/>
        <v/>
      </c>
      <c r="AB727" s="18" t="str">
        <f t="shared" si="296"/>
        <v>FALSE</v>
      </c>
      <c r="AC727" s="46"/>
      <c r="AD727" s="19" t="str">
        <f t="shared" si="310"/>
        <v/>
      </c>
      <c r="AE727" s="31" t="s">
        <v>174</v>
      </c>
      <c r="AF727" s="18" t="str">
        <f t="shared" si="311"/>
        <v/>
      </c>
      <c r="AG727" s="18" t="str">
        <f t="shared" si="312"/>
        <v/>
      </c>
      <c r="AH727" s="18" t="str">
        <f t="shared" si="298"/>
        <v>TRUE</v>
      </c>
      <c r="AI727" s="46"/>
      <c r="AJ727" s="19" t="str">
        <f t="shared" si="313"/>
        <v/>
      </c>
      <c r="AK727" s="31" t="s">
        <v>174</v>
      </c>
      <c r="AL727" s="18" t="str">
        <f t="shared" si="314"/>
        <v/>
      </c>
      <c r="AM727" s="18" t="str">
        <f t="shared" si="315"/>
        <v/>
      </c>
      <c r="AN727" s="18" t="str">
        <f t="shared" si="299"/>
        <v>FALSE</v>
      </c>
      <c r="AO727" s="46"/>
      <c r="AP727" s="19" t="str">
        <f t="shared" si="316"/>
        <v/>
      </c>
      <c r="AQ727" s="54"/>
      <c r="AR727" s="21" t="str">
        <f t="shared" si="317"/>
        <v/>
      </c>
      <c r="AS727" s="22" t="str">
        <f t="shared" si="318"/>
        <v/>
      </c>
      <c r="AT727" s="57">
        <v>4</v>
      </c>
      <c r="AU727" s="43"/>
      <c r="AV727" s="60" t="s">
        <v>294</v>
      </c>
      <c r="AW727" s="24"/>
    </row>
    <row r="728" spans="1:49" ht="12" customHeight="1" thickBot="1">
      <c r="A728" s="13">
        <f t="shared" si="297"/>
        <v>727</v>
      </c>
      <c r="B728" s="14" t="s">
        <v>7</v>
      </c>
      <c r="C728" s="15" t="s">
        <v>113</v>
      </c>
      <c r="D728" s="67">
        <v>2021</v>
      </c>
      <c r="E728" s="15">
        <v>2</v>
      </c>
      <c r="F728" s="15"/>
      <c r="G728" s="15" t="s">
        <v>2857</v>
      </c>
      <c r="H728" s="15" t="s">
        <v>49</v>
      </c>
      <c r="I728" s="17"/>
      <c r="J728" s="39" t="s">
        <v>1201</v>
      </c>
      <c r="K728" s="18" t="str">
        <f t="shared" si="300"/>
        <v>Khi một thành viên có tiết diện 120 mm x 150 mm được sử dụng cho một dầm đơn giản chịu tải trọng phân bổ đều như trong hình, giá trị nào sau đây là giá trị chính xác của chiều dài l của dầm khi ứng suất uốn cực đại tại điểm A là 1 N / mm2? Tuy nhiên, mặt cắt ngang của các bộ phận phải đồng nhất và trọng lượng chết sẽ được bỏ qua.</v>
      </c>
      <c r="L728" s="19" t="str">
        <f t="shared" si="301"/>
        <v>000727_question.jpg</v>
      </c>
      <c r="M728" s="34" t="s">
        <v>1317</v>
      </c>
      <c r="N728" s="18" t="str">
        <f t="shared" si="302"/>
        <v>300 mm</v>
      </c>
      <c r="O728" s="18" t="str">
        <f t="shared" si="303"/>
        <v>000727_opt1.jpg</v>
      </c>
      <c r="P728" s="18" t="str">
        <f t="shared" si="294"/>
        <v>FALSE</v>
      </c>
      <c r="Q728" s="46"/>
      <c r="R728" s="20" t="str">
        <f t="shared" si="304"/>
        <v/>
      </c>
      <c r="S728" s="31" t="s">
        <v>1317</v>
      </c>
      <c r="T728" s="18" t="str">
        <f t="shared" si="305"/>
        <v>300 mm</v>
      </c>
      <c r="U728" s="18" t="str">
        <f t="shared" si="306"/>
        <v>000727_opt2.jpg</v>
      </c>
      <c r="V728" s="18" t="str">
        <f t="shared" si="295"/>
        <v>TRUE</v>
      </c>
      <c r="W728" s="46"/>
      <c r="X728" s="19" t="str">
        <f t="shared" si="307"/>
        <v/>
      </c>
      <c r="Y728" s="31" t="s">
        <v>1498</v>
      </c>
      <c r="Z728" s="18" t="str">
        <f t="shared" si="308"/>
        <v>900 mm</v>
      </c>
      <c r="AA728" s="18" t="str">
        <f t="shared" si="309"/>
        <v>000727_opt3.jpg</v>
      </c>
      <c r="AB728" s="18" t="str">
        <f t="shared" si="296"/>
        <v>FALSE</v>
      </c>
      <c r="AC728" s="46"/>
      <c r="AD728" s="19" t="str">
        <f t="shared" si="310"/>
        <v/>
      </c>
      <c r="AE728" s="31" t="s">
        <v>1680</v>
      </c>
      <c r="AF728" s="18" t="str">
        <f t="shared" si="311"/>
        <v>1.200 mm</v>
      </c>
      <c r="AG728" s="18" t="str">
        <f t="shared" si="312"/>
        <v>000727_opt4.jpg</v>
      </c>
      <c r="AH728" s="18" t="str">
        <f t="shared" si="298"/>
        <v>FALSE</v>
      </c>
      <c r="AI728" s="46"/>
      <c r="AJ728" s="19" t="str">
        <f t="shared" si="313"/>
        <v/>
      </c>
      <c r="AK728" s="31" t="s">
        <v>1856</v>
      </c>
      <c r="AL728" s="18" t="str">
        <f t="shared" si="314"/>
        <v>1.500 mm</v>
      </c>
      <c r="AM728" s="18" t="str">
        <f t="shared" si="315"/>
        <v>000727_opt5.jpg</v>
      </c>
      <c r="AN728" s="18" t="str">
        <f t="shared" si="299"/>
        <v>FALSE</v>
      </c>
      <c r="AO728" s="46"/>
      <c r="AP728" s="19" t="str">
        <f t="shared" si="316"/>
        <v/>
      </c>
      <c r="AQ728" s="54"/>
      <c r="AR728" s="21" t="str">
        <f t="shared" si="317"/>
        <v/>
      </c>
      <c r="AS728" s="22" t="str">
        <f t="shared" si="318"/>
        <v/>
      </c>
      <c r="AT728" s="57">
        <v>2</v>
      </c>
      <c r="AU728" s="43"/>
      <c r="AV728" s="60" t="s">
        <v>294</v>
      </c>
      <c r="AW728" s="24"/>
    </row>
    <row r="729" spans="1:49" ht="12" customHeight="1" thickBot="1">
      <c r="A729" s="13">
        <f t="shared" si="297"/>
        <v>728</v>
      </c>
      <c r="B729" s="14" t="s">
        <v>7</v>
      </c>
      <c r="C729" s="15" t="s">
        <v>113</v>
      </c>
      <c r="D729" s="67">
        <v>2021</v>
      </c>
      <c r="E729" s="15">
        <v>3</v>
      </c>
      <c r="F729" s="15"/>
      <c r="G729" s="15" t="s">
        <v>2857</v>
      </c>
      <c r="H729" s="15" t="s">
        <v>49</v>
      </c>
      <c r="I729" s="17"/>
      <c r="J729" s="39" t="s">
        <v>1202</v>
      </c>
      <c r="K729" s="18" t="str">
        <f t="shared" si="300"/>
        <v>Trong một dầm đơn giản chịu tải trọng như trong hình, cái nào sau đây là sự kết hợp chính xác giữa độ lớn của mômen uốn MA tại điểm A và giá trị tuyệt đối của lực cắt QAB giữa A và B?</v>
      </c>
      <c r="L729" s="19" t="str">
        <f t="shared" si="301"/>
        <v>000728_question.jpg</v>
      </c>
      <c r="M729" s="34" t="s">
        <v>174</v>
      </c>
      <c r="N729" s="18" t="str">
        <f t="shared" si="302"/>
        <v/>
      </c>
      <c r="O729" s="18" t="str">
        <f t="shared" si="303"/>
        <v/>
      </c>
      <c r="P729" s="18" t="str">
        <f t="shared" si="294"/>
        <v>FALSE</v>
      </c>
      <c r="Q729" s="46"/>
      <c r="R729" s="20" t="str">
        <f t="shared" si="304"/>
        <v/>
      </c>
      <c r="S729" s="31" t="s">
        <v>174</v>
      </c>
      <c r="T729" s="18" t="str">
        <f t="shared" si="305"/>
        <v/>
      </c>
      <c r="U729" s="18" t="str">
        <f t="shared" si="306"/>
        <v/>
      </c>
      <c r="V729" s="18" t="str">
        <f t="shared" si="295"/>
        <v>TRUE</v>
      </c>
      <c r="W729" s="46"/>
      <c r="X729" s="19" t="str">
        <f t="shared" si="307"/>
        <v/>
      </c>
      <c r="Y729" s="31" t="s">
        <v>174</v>
      </c>
      <c r="Z729" s="18" t="str">
        <f t="shared" si="308"/>
        <v/>
      </c>
      <c r="AA729" s="18" t="str">
        <f t="shared" si="309"/>
        <v/>
      </c>
      <c r="AB729" s="18" t="str">
        <f t="shared" si="296"/>
        <v>FALSE</v>
      </c>
      <c r="AC729" s="46"/>
      <c r="AD729" s="19" t="str">
        <f t="shared" si="310"/>
        <v/>
      </c>
      <c r="AE729" s="31" t="s">
        <v>174</v>
      </c>
      <c r="AF729" s="18" t="str">
        <f t="shared" si="311"/>
        <v/>
      </c>
      <c r="AG729" s="18" t="str">
        <f t="shared" si="312"/>
        <v/>
      </c>
      <c r="AH729" s="18" t="str">
        <f t="shared" si="298"/>
        <v>FALSE</v>
      </c>
      <c r="AI729" s="46"/>
      <c r="AJ729" s="19" t="str">
        <f t="shared" si="313"/>
        <v/>
      </c>
      <c r="AK729" s="31" t="s">
        <v>174</v>
      </c>
      <c r="AL729" s="18" t="str">
        <f t="shared" si="314"/>
        <v/>
      </c>
      <c r="AM729" s="18" t="str">
        <f t="shared" si="315"/>
        <v/>
      </c>
      <c r="AN729" s="18" t="str">
        <f t="shared" si="299"/>
        <v>FALSE</v>
      </c>
      <c r="AO729" s="46"/>
      <c r="AP729" s="19" t="str">
        <f t="shared" si="316"/>
        <v/>
      </c>
      <c r="AQ729" s="54"/>
      <c r="AR729" s="21" t="str">
        <f t="shared" si="317"/>
        <v/>
      </c>
      <c r="AS729" s="22" t="str">
        <f t="shared" si="318"/>
        <v/>
      </c>
      <c r="AT729" s="57">
        <v>2</v>
      </c>
      <c r="AU729" s="43"/>
      <c r="AV729" s="60" t="s">
        <v>294</v>
      </c>
      <c r="AW729" s="24"/>
    </row>
    <row r="730" spans="1:49" ht="12" customHeight="1" thickBot="1">
      <c r="A730" s="13">
        <f t="shared" si="297"/>
        <v>729</v>
      </c>
      <c r="B730" s="14" t="s">
        <v>7</v>
      </c>
      <c r="C730" s="15" t="s">
        <v>113</v>
      </c>
      <c r="D730" s="67">
        <v>2021</v>
      </c>
      <c r="E730" s="15">
        <v>4</v>
      </c>
      <c r="F730" s="15"/>
      <c r="G730" s="15" t="s">
        <v>2857</v>
      </c>
      <c r="H730" s="15" t="s">
        <v>49</v>
      </c>
      <c r="I730" s="17"/>
      <c r="J730" s="39" t="s">
        <v>1203</v>
      </c>
      <c r="K730" s="18" t="str">
        <f t="shared" si="300"/>
        <v>Cái nào sau đây là sự kết hợp chính xác của số lượng thành viên không tạo ra lực dọc trục trong các giàn tĩnh A, B và C với các điều kiện tải trọng khác nhau như trong hình? Tuy nhiên, các điều kiện khác với điều kiện tải phải giống nhau.</v>
      </c>
      <c r="L730" s="19" t="str">
        <f t="shared" si="301"/>
        <v>000729_question.jpg</v>
      </c>
      <c r="M730" s="34" t="s">
        <v>174</v>
      </c>
      <c r="N730" s="18" t="str">
        <f t="shared" si="302"/>
        <v/>
      </c>
      <c r="O730" s="18" t="str">
        <f t="shared" si="303"/>
        <v/>
      </c>
      <c r="P730" s="18" t="str">
        <f t="shared" si="294"/>
        <v>FALSE</v>
      </c>
      <c r="Q730" s="46"/>
      <c r="R730" s="20" t="str">
        <f t="shared" si="304"/>
        <v/>
      </c>
      <c r="S730" s="31" t="s">
        <v>174</v>
      </c>
      <c r="T730" s="18" t="str">
        <f t="shared" si="305"/>
        <v/>
      </c>
      <c r="U730" s="18" t="str">
        <f t="shared" si="306"/>
        <v/>
      </c>
      <c r="V730" s="18" t="str">
        <f t="shared" si="295"/>
        <v>FALSE</v>
      </c>
      <c r="W730" s="46"/>
      <c r="X730" s="19" t="str">
        <f t="shared" si="307"/>
        <v/>
      </c>
      <c r="Y730" s="31" t="s">
        <v>174</v>
      </c>
      <c r="Z730" s="18" t="str">
        <f t="shared" si="308"/>
        <v/>
      </c>
      <c r="AA730" s="18" t="str">
        <f t="shared" si="309"/>
        <v/>
      </c>
      <c r="AB730" s="18" t="str">
        <f t="shared" si="296"/>
        <v>FALSE</v>
      </c>
      <c r="AC730" s="46"/>
      <c r="AD730" s="19" t="str">
        <f t="shared" si="310"/>
        <v/>
      </c>
      <c r="AE730" s="31" t="s">
        <v>174</v>
      </c>
      <c r="AF730" s="18" t="str">
        <f t="shared" si="311"/>
        <v/>
      </c>
      <c r="AG730" s="18" t="str">
        <f t="shared" si="312"/>
        <v/>
      </c>
      <c r="AH730" s="18" t="str">
        <f t="shared" si="298"/>
        <v>TRUE</v>
      </c>
      <c r="AI730" s="46"/>
      <c r="AJ730" s="19" t="str">
        <f t="shared" si="313"/>
        <v/>
      </c>
      <c r="AK730" s="31" t="s">
        <v>174</v>
      </c>
      <c r="AL730" s="18" t="str">
        <f t="shared" si="314"/>
        <v/>
      </c>
      <c r="AM730" s="18" t="str">
        <f t="shared" si="315"/>
        <v/>
      </c>
      <c r="AN730" s="18" t="str">
        <f t="shared" si="299"/>
        <v>FALSE</v>
      </c>
      <c r="AO730" s="46"/>
      <c r="AP730" s="19" t="str">
        <f t="shared" si="316"/>
        <v/>
      </c>
      <c r="AQ730" s="54"/>
      <c r="AR730" s="21" t="str">
        <f t="shared" si="317"/>
        <v/>
      </c>
      <c r="AS730" s="22" t="str">
        <f t="shared" si="318"/>
        <v/>
      </c>
      <c r="AT730" s="57">
        <v>4</v>
      </c>
      <c r="AU730" s="43"/>
      <c r="AV730" s="60" t="s">
        <v>294</v>
      </c>
      <c r="AW730" s="24"/>
    </row>
    <row r="731" spans="1:49" ht="12" customHeight="1" thickBot="1">
      <c r="A731" s="13">
        <f t="shared" si="297"/>
        <v>730</v>
      </c>
      <c r="B731" s="14" t="s">
        <v>7</v>
      </c>
      <c r="C731" s="15" t="s">
        <v>113</v>
      </c>
      <c r="D731" s="67">
        <v>2021</v>
      </c>
      <c r="E731" s="15">
        <v>5</v>
      </c>
      <c r="F731" s="15"/>
      <c r="G731" s="15" t="s">
        <v>2857</v>
      </c>
      <c r="H731" s="15" t="s">
        <v>49</v>
      </c>
      <c r="I731" s="17"/>
      <c r="J731" s="39" t="s">
        <v>1204</v>
      </c>
      <c r="K731" s="18" t="str">
        <f t="shared" si="300"/>
        <v>Hình 1 cho thấy một ramen tĩnh nhận ngoại lực theo hướng thẳng đứng và sơ đồ mômen uốn của nó có thể được hiển thị như trong Hình 2. Điều nào sau đây đúng như sơ đồ mômen uốn của ramen tĩnh trong Hình 3, trong đó ngoại lực nằm ngang tác dụng lên ramen tĩnh trong Hình 1? Tuy nhiên, sơ đồ mômen uốn phải được vẽ trên mặt kéo của vật liệu.</v>
      </c>
      <c r="L731" s="19" t="str">
        <f t="shared" si="301"/>
        <v>000730_question.jpg</v>
      </c>
      <c r="M731" s="34" t="s">
        <v>174</v>
      </c>
      <c r="N731" s="18" t="str">
        <f t="shared" si="302"/>
        <v/>
      </c>
      <c r="O731" s="18" t="str">
        <f t="shared" si="303"/>
        <v/>
      </c>
      <c r="P731" s="18" t="str">
        <f t="shared" si="294"/>
        <v>FALSE</v>
      </c>
      <c r="Q731" s="46"/>
      <c r="R731" s="20" t="str">
        <f t="shared" si="304"/>
        <v/>
      </c>
      <c r="S731" s="31" t="s">
        <v>174</v>
      </c>
      <c r="T731" s="18" t="str">
        <f t="shared" si="305"/>
        <v/>
      </c>
      <c r="U731" s="18" t="str">
        <f t="shared" si="306"/>
        <v/>
      </c>
      <c r="V731" s="18" t="str">
        <f t="shared" si="295"/>
        <v>FALSE</v>
      </c>
      <c r="W731" s="46"/>
      <c r="X731" s="19" t="str">
        <f t="shared" si="307"/>
        <v/>
      </c>
      <c r="Y731" s="31" t="s">
        <v>174</v>
      </c>
      <c r="Z731" s="18" t="str">
        <f t="shared" si="308"/>
        <v/>
      </c>
      <c r="AA731" s="18" t="str">
        <f t="shared" si="309"/>
        <v/>
      </c>
      <c r="AB731" s="18" t="str">
        <f t="shared" si="296"/>
        <v>FALSE</v>
      </c>
      <c r="AC731" s="46"/>
      <c r="AD731" s="19" t="str">
        <f t="shared" si="310"/>
        <v/>
      </c>
      <c r="AE731" s="31" t="s">
        <v>174</v>
      </c>
      <c r="AF731" s="18" t="str">
        <f t="shared" si="311"/>
        <v/>
      </c>
      <c r="AG731" s="18" t="str">
        <f t="shared" si="312"/>
        <v/>
      </c>
      <c r="AH731" s="18" t="str">
        <f t="shared" si="298"/>
        <v>FALSE</v>
      </c>
      <c r="AI731" s="46"/>
      <c r="AJ731" s="19" t="str">
        <f t="shared" si="313"/>
        <v/>
      </c>
      <c r="AK731" s="31" t="s">
        <v>174</v>
      </c>
      <c r="AL731" s="18" t="str">
        <f t="shared" si="314"/>
        <v/>
      </c>
      <c r="AM731" s="18" t="str">
        <f t="shared" si="315"/>
        <v/>
      </c>
      <c r="AN731" s="18" t="str">
        <f t="shared" si="299"/>
        <v>TRUE</v>
      </c>
      <c r="AO731" s="46"/>
      <c r="AP731" s="19" t="str">
        <f t="shared" si="316"/>
        <v/>
      </c>
      <c r="AQ731" s="54"/>
      <c r="AR731" s="21" t="str">
        <f t="shared" si="317"/>
        <v/>
      </c>
      <c r="AS731" s="22" t="str">
        <f t="shared" si="318"/>
        <v/>
      </c>
      <c r="AT731" s="57">
        <v>5</v>
      </c>
      <c r="AU731" s="43"/>
      <c r="AV731" s="60" t="s">
        <v>294</v>
      </c>
      <c r="AW731" s="24"/>
    </row>
    <row r="732" spans="1:49" ht="12" customHeight="1" thickBot="1">
      <c r="A732" s="13">
        <f t="shared" si="297"/>
        <v>731</v>
      </c>
      <c r="B732" s="14" t="s">
        <v>7</v>
      </c>
      <c r="C732" s="15" t="s">
        <v>113</v>
      </c>
      <c r="D732" s="67">
        <v>2021</v>
      </c>
      <c r="E732" s="15">
        <v>6</v>
      </c>
      <c r="F732" s="15"/>
      <c r="G732" s="15" t="s">
        <v>2857</v>
      </c>
      <c r="H732" s="15" t="s">
        <v>49</v>
      </c>
      <c r="I732" s="17"/>
      <c r="J732" s="39" t="s">
        <v>1205</v>
      </c>
      <c r="K732" s="18" t="str">
        <f t="shared" si="300"/>
        <v>Tuyên bố nào sau đây về tải trọng vênh đàn hồi của cột dài là không phù hợp nhất?</v>
      </c>
      <c r="L732" s="19" t="str">
        <f t="shared" si="301"/>
        <v>000731_question.jpg</v>
      </c>
      <c r="M732" s="34" t="s">
        <v>1318</v>
      </c>
      <c r="N732" s="18" t="str">
        <f t="shared" si="302"/>
        <v>Tải trọng vênh đàn hồi tỷ lệ thuận với mômen thứ cấp mặt cắt ngang của cột.</v>
      </c>
      <c r="O732" s="18" t="str">
        <f t="shared" si="303"/>
        <v>000731_opt1.jpg</v>
      </c>
      <c r="P732" s="18" t="str">
        <f t="shared" si="294"/>
        <v>FALSE</v>
      </c>
      <c r="Q732" s="46"/>
      <c r="R732" s="20" t="str">
        <f t="shared" si="304"/>
        <v/>
      </c>
      <c r="S732" s="31" t="s">
        <v>1318</v>
      </c>
      <c r="T732" s="18" t="str">
        <f t="shared" si="305"/>
        <v>Tải trọng vênh đàn hồi tỷ lệ thuận với mômen thứ cấp mặt cắt ngang của cột.</v>
      </c>
      <c r="U732" s="18" t="str">
        <f t="shared" si="306"/>
        <v>000731_opt2.jpg</v>
      </c>
      <c r="V732" s="18" t="str">
        <f t="shared" si="295"/>
        <v>TRUE</v>
      </c>
      <c r="W732" s="46"/>
      <c r="X732" s="19" t="str">
        <f t="shared" si="307"/>
        <v/>
      </c>
      <c r="Y732" s="31" t="s">
        <v>1499</v>
      </c>
      <c r="Z732" s="18" t="str">
        <f t="shared" si="308"/>
        <v>Tải trọng vênh đàn hồi tỷ lệ nghịch với bình phương của chiều dài vênh của cột.</v>
      </c>
      <c r="AA732" s="18" t="str">
        <f t="shared" si="309"/>
        <v>000731_opt3.jpg</v>
      </c>
      <c r="AB732" s="18" t="str">
        <f t="shared" si="296"/>
        <v>FALSE</v>
      </c>
      <c r="AC732" s="46"/>
      <c r="AD732" s="19" t="str">
        <f t="shared" si="310"/>
        <v/>
      </c>
      <c r="AE732" s="31" t="s">
        <v>1681</v>
      </c>
      <c r="AF732" s="18" t="str">
        <f t="shared" si="311"/>
        <v>Tải trọng vênh đàn hồi lớn hơn trong trường hợp cố định ở cả hai đầu với hạn chế chuyển động ngang so với trường hợp chốt ở cả hai đầu cột trong trường hợp hạn chế chuyển động ngang.</v>
      </c>
      <c r="AG732" s="18" t="str">
        <f t="shared" si="312"/>
        <v>000731_opt4.jpg</v>
      </c>
      <c r="AH732" s="18" t="str">
        <f t="shared" si="298"/>
        <v>FALSE</v>
      </c>
      <c r="AI732" s="46"/>
      <c r="AJ732" s="19" t="str">
        <f t="shared" si="313"/>
        <v/>
      </c>
      <c r="AK732" s="31" t="s">
        <v>1857</v>
      </c>
      <c r="AL732" s="18" t="str">
        <f t="shared" si="314"/>
        <v>Tải trọng vênh đàn hồi là cùng một giá trị khi các điều kiện hỗ trợ ở cả hai đầu của cột không có chuyển động ngang và trong trường hợp "cố định ở cả hai đầu" và "trong trường hợp chốt ở cả hai đầu" với các ràng buộc chuyển động ngang.</v>
      </c>
      <c r="AM732" s="18" t="str">
        <f t="shared" si="315"/>
        <v>000731_opt5.jpg</v>
      </c>
      <c r="AN732" s="18" t="str">
        <f t="shared" si="299"/>
        <v>FALSE</v>
      </c>
      <c r="AO732" s="46"/>
      <c r="AP732" s="19" t="str">
        <f t="shared" si="316"/>
        <v/>
      </c>
      <c r="AQ732" s="54"/>
      <c r="AR732" s="21" t="str">
        <f t="shared" si="317"/>
        <v/>
      </c>
      <c r="AS732" s="22" t="str">
        <f t="shared" si="318"/>
        <v/>
      </c>
      <c r="AT732" s="57">
        <v>2</v>
      </c>
      <c r="AU732" s="43"/>
      <c r="AV732" s="60" t="s">
        <v>294</v>
      </c>
      <c r="AW732" s="24"/>
    </row>
    <row r="733" spans="1:49" ht="12" customHeight="1" thickBot="1">
      <c r="A733" s="13">
        <f t="shared" si="297"/>
        <v>732</v>
      </c>
      <c r="B733" s="14" t="s">
        <v>7</v>
      </c>
      <c r="C733" s="15" t="s">
        <v>113</v>
      </c>
      <c r="D733" s="67">
        <v>2021</v>
      </c>
      <c r="E733" s="15">
        <v>7</v>
      </c>
      <c r="F733" s="15"/>
      <c r="G733" s="15" t="s">
        <v>2857</v>
      </c>
      <c r="H733" s="15" t="s">
        <v>49</v>
      </c>
      <c r="I733" s="17"/>
      <c r="J733" s="39" t="s">
        <v>1206</v>
      </c>
      <c r="K733" s="18" t="str">
        <f t="shared" si="300"/>
        <v>Câu nào sau đây liên quan đến tải trọng và ngoại lực là không thích hợp nhất?</v>
      </c>
      <c r="L733" s="19" t="str">
        <f t="shared" si="301"/>
        <v>000732_question.jpg</v>
      </c>
      <c r="M733" s="34" t="s">
        <v>1319</v>
      </c>
      <c r="N733" s="18" t="str">
        <f t="shared" si="302"/>
        <v>Trong cùng một buồng, mối quan hệ giữa tải trọng lớn và nhỏ nói chung là "để tính toán lực địa chấn"&gt; "để tính toán kết cấu của dầm và cột"&gt; và "để tính toán kết cấu của các tầng".</v>
      </c>
      <c r="O733" s="18" t="str">
        <f t="shared" si="303"/>
        <v>000732_opt1.jpg</v>
      </c>
      <c r="P733" s="18" t="str">
        <f t="shared" si="294"/>
        <v>TRUE</v>
      </c>
      <c r="Q733" s="46"/>
      <c r="R733" s="20" t="str">
        <f t="shared" si="304"/>
        <v/>
      </c>
      <c r="S733" s="31" t="s">
        <v>1319</v>
      </c>
      <c r="T733" s="18" t="str">
        <f t="shared" si="305"/>
        <v>Trong cùng một buồng, mối quan hệ giữa tải trọng lớn và nhỏ nói chung là "để tính toán lực địa chấn"&gt; "để tính toán kết cấu của dầm và cột"&gt; và "để tính toán kết cấu của các tầng".</v>
      </c>
      <c r="U733" s="18" t="str">
        <f t="shared" si="306"/>
        <v>000732_opt2.jpg</v>
      </c>
      <c r="V733" s="18" t="str">
        <f t="shared" si="295"/>
        <v>FALSE</v>
      </c>
      <c r="W733" s="46"/>
      <c r="X733" s="19" t="str">
        <f t="shared" si="307"/>
        <v/>
      </c>
      <c r="Y733" s="31" t="s">
        <v>1500</v>
      </c>
      <c r="Z733" s="18" t="str">
        <f t="shared" si="308"/>
        <v>Hệ số Er, đại diện cho sự phân bố của tốc độ gió trung bình theo hướng độ cao được sử dụng trong tính toán áp suất gió, thường lớn hơn trong độ nhám bề mặt mặt đất loại II so với III đối với cùng chiều cao mặt đất.</v>
      </c>
      <c r="AA733" s="18" t="str">
        <f t="shared" si="309"/>
        <v>000732_opt3.jpg</v>
      </c>
      <c r="AB733" s="18" t="str">
        <f t="shared" si="296"/>
        <v>FALSE</v>
      </c>
      <c r="AC733" s="46"/>
      <c r="AD733" s="19" t="str">
        <f t="shared" si="310"/>
        <v/>
      </c>
      <c r="AE733" s="31" t="s">
        <v>1682</v>
      </c>
      <c r="AF733" s="18" t="str">
        <f t="shared" si="311"/>
        <v>Chu kỳ riêng chính (đơn vị s) cho thiết kế của một tòa nhà được sử dụng để tính toán lực địa chấn được tính bằng cách nhân chiều cao của tòa nhà (đơn vị m) với 0,02 trong trường hợp kết cấu bê tông cốt thép.</v>
      </c>
      <c r="AG733" s="18" t="str">
        <f t="shared" si="312"/>
        <v>000732_opt4.jpg</v>
      </c>
      <c r="AH733" s="18" t="str">
        <f t="shared" si="298"/>
        <v>FALSE</v>
      </c>
      <c r="AI733" s="46"/>
      <c r="AJ733" s="19" t="str">
        <f t="shared" si="313"/>
        <v/>
      </c>
      <c r="AK733" s="31" t="s">
        <v>1858</v>
      </c>
      <c r="AL733" s="18" t="str">
        <f t="shared" si="314"/>
        <v>Trong số các áp lực đất tác động lên tường chắn, áp suất đất chính là áp lực đất tác dụng khi tường chắn dịch chuyển theo hướng di chuyển ra khỏi mặt đất, và cuối cùng lắng xuống một giá trị nhất định.</v>
      </c>
      <c r="AM733" s="18" t="str">
        <f t="shared" si="315"/>
        <v>000732_opt5.jpg</v>
      </c>
      <c r="AN733" s="18" t="str">
        <f t="shared" si="299"/>
        <v>FALSE</v>
      </c>
      <c r="AO733" s="46"/>
      <c r="AP733" s="19" t="str">
        <f t="shared" si="316"/>
        <v/>
      </c>
      <c r="AQ733" s="54"/>
      <c r="AR733" s="21" t="str">
        <f t="shared" si="317"/>
        <v/>
      </c>
      <c r="AS733" s="22" t="str">
        <f t="shared" si="318"/>
        <v/>
      </c>
      <c r="AT733" s="57">
        <v>1</v>
      </c>
      <c r="AU733" s="43"/>
      <c r="AV733" s="60" t="s">
        <v>294</v>
      </c>
      <c r="AW733" s="24"/>
    </row>
    <row r="734" spans="1:49" ht="12" customHeight="1" thickBot="1">
      <c r="A734" s="13">
        <f t="shared" si="297"/>
        <v>733</v>
      </c>
      <c r="B734" s="14" t="s">
        <v>7</v>
      </c>
      <c r="C734" s="15" t="s">
        <v>113</v>
      </c>
      <c r="D734" s="67">
        <v>2021</v>
      </c>
      <c r="E734" s="15">
        <v>8</v>
      </c>
      <c r="F734" s="15"/>
      <c r="G734" s="15" t="s">
        <v>2857</v>
      </c>
      <c r="H734" s="15" t="s">
        <v>49</v>
      </c>
      <c r="I734" s="17"/>
      <c r="J734" s="39" t="s">
        <v>1207</v>
      </c>
      <c r="K734" s="18" t="str">
        <f t="shared" si="300"/>
        <v>Lực địa chấn nào sau đây xảy ra trong phần chính của cường độ kết cấu của tầng một của tòa nhà hai tầng nói chung? Tuy nhiên, địa điểm xây dựng phải là khu vực khác với khu vực có tuyết, hệ số cắt lớp địa chấn Ci là 0,2, tổng tải trọng cố định và tải trọng của phần mái là WR, và tổng tải trọng cố định và tải trọng của phần tầng hai là W2.</v>
      </c>
      <c r="L734" s="19" t="str">
        <f t="shared" si="301"/>
        <v>000733_question.jpg</v>
      </c>
      <c r="M734" s="34" t="s">
        <v>174</v>
      </c>
      <c r="N734" s="18" t="str">
        <f t="shared" si="302"/>
        <v/>
      </c>
      <c r="O734" s="18" t="str">
        <f t="shared" si="303"/>
        <v/>
      </c>
      <c r="P734" s="18" t="str">
        <f t="shared" si="294"/>
        <v>FALSE</v>
      </c>
      <c r="Q734" s="46"/>
      <c r="R734" s="20" t="str">
        <f t="shared" si="304"/>
        <v/>
      </c>
      <c r="S734" s="31" t="s">
        <v>174</v>
      </c>
      <c r="T734" s="18" t="str">
        <f t="shared" si="305"/>
        <v/>
      </c>
      <c r="U734" s="18" t="str">
        <f t="shared" si="306"/>
        <v/>
      </c>
      <c r="V734" s="18" t="str">
        <f t="shared" si="295"/>
        <v>TRUE</v>
      </c>
      <c r="W734" s="46"/>
      <c r="X734" s="19" t="str">
        <f t="shared" si="307"/>
        <v/>
      </c>
      <c r="Y734" s="31" t="s">
        <v>174</v>
      </c>
      <c r="Z734" s="18" t="str">
        <f t="shared" si="308"/>
        <v/>
      </c>
      <c r="AA734" s="18" t="str">
        <f t="shared" si="309"/>
        <v/>
      </c>
      <c r="AB734" s="18" t="str">
        <f t="shared" si="296"/>
        <v>FALSE</v>
      </c>
      <c r="AC734" s="46"/>
      <c r="AD734" s="19" t="str">
        <f t="shared" si="310"/>
        <v/>
      </c>
      <c r="AE734" s="31" t="s">
        <v>174</v>
      </c>
      <c r="AF734" s="18" t="str">
        <f t="shared" si="311"/>
        <v/>
      </c>
      <c r="AG734" s="18" t="str">
        <f t="shared" si="312"/>
        <v/>
      </c>
      <c r="AH734" s="18" t="str">
        <f t="shared" si="298"/>
        <v>FALSE</v>
      </c>
      <c r="AI734" s="46"/>
      <c r="AJ734" s="19" t="str">
        <f t="shared" si="313"/>
        <v/>
      </c>
      <c r="AK734" s="31" t="s">
        <v>174</v>
      </c>
      <c r="AL734" s="18" t="str">
        <f t="shared" si="314"/>
        <v/>
      </c>
      <c r="AM734" s="18" t="str">
        <f t="shared" si="315"/>
        <v/>
      </c>
      <c r="AN734" s="18" t="str">
        <f t="shared" si="299"/>
        <v>FALSE</v>
      </c>
      <c r="AO734" s="46"/>
      <c r="AP734" s="19" t="str">
        <f t="shared" si="316"/>
        <v/>
      </c>
      <c r="AQ734" s="54"/>
      <c r="AR734" s="21" t="str">
        <f t="shared" si="317"/>
        <v/>
      </c>
      <c r="AS734" s="22" t="str">
        <f t="shared" si="318"/>
        <v/>
      </c>
      <c r="AT734" s="57">
        <v>2</v>
      </c>
      <c r="AU734" s="43"/>
      <c r="AV734" s="60" t="s">
        <v>294</v>
      </c>
      <c r="AW734" s="24"/>
    </row>
    <row r="735" spans="1:49" ht="12" customHeight="1" thickBot="1">
      <c r="A735" s="13">
        <f t="shared" si="297"/>
        <v>734</v>
      </c>
      <c r="B735" s="14" t="s">
        <v>7</v>
      </c>
      <c r="C735" s="15" t="s">
        <v>113</v>
      </c>
      <c r="D735" s="67">
        <v>2021</v>
      </c>
      <c r="E735" s="15">
        <v>9</v>
      </c>
      <c r="F735" s="15"/>
      <c r="G735" s="15" t="s">
        <v>2857</v>
      </c>
      <c r="H735" s="15" t="s">
        <v>49</v>
      </c>
      <c r="I735" s="17"/>
      <c r="J735" s="39" t="s">
        <v>1208</v>
      </c>
      <c r="K735" s="18" t="str">
        <f t="shared" si="300"/>
        <v>Tuyên bố nào sau đây liên quan đến kết cấu nền đất và nền móng là không phù hợp nhất?</v>
      </c>
      <c r="L735" s="19" t="str">
        <f t="shared" si="301"/>
        <v>000734_question.jpg</v>
      </c>
      <c r="M735" s="34" t="s">
        <v>1320</v>
      </c>
      <c r="N735" s="18" t="str">
        <f t="shared" si="302"/>
        <v>Phù sa thường dễ bị thiếu khả năng chịu lực và sụt lún đất hơn phù sa.</v>
      </c>
      <c r="O735" s="18" t="str">
        <f t="shared" si="303"/>
        <v>000734_opt1.jpg</v>
      </c>
      <c r="P735" s="18" t="str">
        <f t="shared" si="294"/>
        <v>FALSE</v>
      </c>
      <c r="Q735" s="46"/>
      <c r="R735" s="20" t="str">
        <f t="shared" si="304"/>
        <v/>
      </c>
      <c r="S735" s="31" t="s">
        <v>1320</v>
      </c>
      <c r="T735" s="18" t="str">
        <f t="shared" si="305"/>
        <v>Phù sa thường dễ bị thiếu khả năng chịu lực và sụt lún đất hơn phù sa.</v>
      </c>
      <c r="U735" s="18" t="str">
        <f t="shared" si="306"/>
        <v>000734_opt2.jpg</v>
      </c>
      <c r="V735" s="18" t="str">
        <f t="shared" si="295"/>
        <v>FALSE</v>
      </c>
      <c r="W735" s="46"/>
      <c r="X735" s="19" t="str">
        <f t="shared" si="307"/>
        <v/>
      </c>
      <c r="Y735" s="31" t="s">
        <v>1501</v>
      </c>
      <c r="Z735" s="18" t="str">
        <f t="shared" si="308"/>
        <v>Khả năng chịu lực của mặt đất thường tăng lên khi vị trí của nền móng sâu hơn (độ sâu rễ).</v>
      </c>
      <c r="AA735" s="18" t="str">
        <f t="shared" si="309"/>
        <v>000734_opt3.jpg</v>
      </c>
      <c r="AB735" s="18" t="str">
        <f t="shared" si="296"/>
        <v>FALSE</v>
      </c>
      <c r="AC735" s="46"/>
      <c r="AD735" s="19" t="str">
        <f t="shared" si="310"/>
        <v/>
      </c>
      <c r="AE735" s="31" t="s">
        <v>1683</v>
      </c>
      <c r="AF735" s="18" t="str">
        <f t="shared" si="311"/>
        <v>Tăng độ cứng của dầm móng nói chung có hiệu quả để giảm tác động của sự bất ổn.</v>
      </c>
      <c r="AG735" s="18" t="str">
        <f t="shared" si="312"/>
        <v>000734_opt4.jpg</v>
      </c>
      <c r="AH735" s="18" t="str">
        <f t="shared" si="298"/>
        <v>FALSE</v>
      </c>
      <c r="AI735" s="46"/>
      <c r="AJ735" s="19" t="str">
        <f t="shared" si="313"/>
        <v/>
      </c>
      <c r="AK735" s="31" t="s">
        <v>1859</v>
      </c>
      <c r="AL735" s="18" t="str">
        <f t="shared" si="314"/>
        <v>Đất sét cứng thường có dung sai cao hơn so với đất cát dày đặc.</v>
      </c>
      <c r="AM735" s="18" t="str">
        <f t="shared" si="315"/>
        <v>000734_opt5.jpg</v>
      </c>
      <c r="AN735" s="18" t="str">
        <f t="shared" si="299"/>
        <v>TRUE</v>
      </c>
      <c r="AO735" s="46"/>
      <c r="AP735" s="19" t="str">
        <f t="shared" si="316"/>
        <v/>
      </c>
      <c r="AQ735" s="54"/>
      <c r="AR735" s="21" t="str">
        <f t="shared" si="317"/>
        <v/>
      </c>
      <c r="AS735" s="22" t="str">
        <f t="shared" si="318"/>
        <v/>
      </c>
      <c r="AT735" s="57">
        <v>5</v>
      </c>
      <c r="AU735" s="43"/>
      <c r="AV735" s="60" t="s">
        <v>294</v>
      </c>
      <c r="AW735" s="24"/>
    </row>
    <row r="736" spans="1:49" ht="12" customHeight="1" thickBot="1">
      <c r="A736" s="13">
        <f t="shared" si="297"/>
        <v>735</v>
      </c>
      <c r="B736" s="14" t="s">
        <v>7</v>
      </c>
      <c r="C736" s="15" t="s">
        <v>113</v>
      </c>
      <c r="D736" s="67">
        <v>2021</v>
      </c>
      <c r="E736" s="15">
        <v>10</v>
      </c>
      <c r="F736" s="15"/>
      <c r="G736" s="15" t="s">
        <v>2857</v>
      </c>
      <c r="H736" s="15" t="s">
        <v>49</v>
      </c>
      <c r="I736" s="17"/>
      <c r="J736" s="39" t="s">
        <v>1185</v>
      </c>
      <c r="K736" s="18" t="str">
        <f t="shared" si="300"/>
        <v>Điều nào sau đây là sự kết hợp không phù hợp nhất giữa tên của các thành viên của một tòa nhà bằng gỗ và mô tả của chúng?</v>
      </c>
      <c r="L736" s="19" t="str">
        <f t="shared" si="301"/>
        <v>000735_question.jpg</v>
      </c>
      <c r="M736" s="34" t="s">
        <v>1321</v>
      </c>
      <c r="N736" s="18" t="str">
        <f t="shared" si="302"/>
        <v>Norim ――― Các thành viên cắt được lắp đặt tại điểm giao nhau giữa trần và tường</v>
      </c>
      <c r="O736" s="18" t="str">
        <f t="shared" si="303"/>
        <v>000735_opt1.jpg</v>
      </c>
      <c r="P736" s="18" t="str">
        <f t="shared" si="294"/>
        <v>TRUE</v>
      </c>
      <c r="Q736" s="46"/>
      <c r="R736" s="20" t="str">
        <f t="shared" si="304"/>
        <v/>
      </c>
      <c r="S736" s="31" t="s">
        <v>1321</v>
      </c>
      <c r="T736" s="18" t="str">
        <f t="shared" si="305"/>
        <v>Norim ――― Các thành viên cắt được lắp đặt tại điểm giao nhau giữa trần và tường</v>
      </c>
      <c r="U736" s="18" t="str">
        <f t="shared" si="306"/>
        <v>000735_opt2.jpg</v>
      </c>
      <c r="V736" s="18" t="str">
        <f t="shared" si="295"/>
        <v>FALSE</v>
      </c>
      <c r="W736" s="46"/>
      <c r="X736" s="19" t="str">
        <f t="shared" si="307"/>
        <v/>
      </c>
      <c r="Y736" s="31" t="s">
        <v>1502</v>
      </c>
      <c r="Z736" s="18" t="str">
        <f t="shared" si="308"/>
        <v>Sự khác biệt về thân ――― Vật liệu khung ngang nhận dầm sàn ở vị trí tầng hai trở lên trong cụm trục và kết nối các cột xuyên qua với nhau</v>
      </c>
      <c r="AA736" s="18" t="str">
        <f t="shared" si="309"/>
        <v>000735_opt3.jpg</v>
      </c>
      <c r="AB736" s="18" t="str">
        <f t="shared" si="296"/>
        <v>FALSE</v>
      </c>
      <c r="AC736" s="46"/>
      <c r="AD736" s="19" t="str">
        <f t="shared" si="310"/>
        <v/>
      </c>
      <c r="AE736" s="31" t="s">
        <v>1684</v>
      </c>
      <c r="AF736" s="18" t="str">
        <f t="shared" si="311"/>
        <v>Dầm mái hiên - Vật liệu khung chéo vuông góc với dầm nhà kho ở phần mái hiên</v>
      </c>
      <c r="AG736" s="18" t="str">
        <f t="shared" si="312"/>
        <v>000735_opt4.jpg</v>
      </c>
      <c r="AH736" s="18" t="str">
        <f t="shared" si="298"/>
        <v>FALSE</v>
      </c>
      <c r="AI736" s="46"/>
      <c r="AJ736" s="19" t="str">
        <f t="shared" si="313"/>
        <v/>
      </c>
      <c r="AK736" s="31" t="s">
        <v>1860</v>
      </c>
      <c r="AL736" s="18" t="str">
        <f t="shared" si="314"/>
        <v>Dầm bên ――― Các thành viên hỗ trợ các bậc thang ở cả hai bên</v>
      </c>
      <c r="AM736" s="18" t="str">
        <f t="shared" si="315"/>
        <v>000735_opt5.jpg</v>
      </c>
      <c r="AN736" s="18" t="str">
        <f t="shared" si="299"/>
        <v>FALSE</v>
      </c>
      <c r="AO736" s="46"/>
      <c r="AP736" s="19" t="str">
        <f t="shared" si="316"/>
        <v/>
      </c>
      <c r="AQ736" s="54"/>
      <c r="AR736" s="21" t="str">
        <f t="shared" si="317"/>
        <v/>
      </c>
      <c r="AS736" s="22" t="str">
        <f t="shared" si="318"/>
        <v/>
      </c>
      <c r="AT736" s="57">
        <v>1</v>
      </c>
      <c r="AU736" s="43"/>
      <c r="AV736" s="60" t="s">
        <v>294</v>
      </c>
      <c r="AW736" s="24"/>
    </row>
    <row r="737" spans="1:49" ht="12" customHeight="1" thickBot="1">
      <c r="A737" s="13">
        <f t="shared" si="297"/>
        <v>736</v>
      </c>
      <c r="B737" s="14" t="s">
        <v>7</v>
      </c>
      <c r="C737" s="15" t="s">
        <v>113</v>
      </c>
      <c r="D737" s="67">
        <v>2021</v>
      </c>
      <c r="E737" s="15">
        <v>11</v>
      </c>
      <c r="F737" s="15"/>
      <c r="G737" s="15" t="s">
        <v>2857</v>
      </c>
      <c r="H737" s="15" t="s">
        <v>49</v>
      </c>
      <c r="I737" s="17"/>
      <c r="J737" s="39" t="s">
        <v>1209</v>
      </c>
      <c r="K737" s="18" t="str">
        <f t="shared" si="300"/>
        <v>Tuyên bố nào sau đây về việc nối các cấu trúc bằng gỗ là không phù hợp nhất?</v>
      </c>
      <c r="L737" s="19" t="str">
        <f t="shared" si="301"/>
        <v>000736_question.jpg</v>
      </c>
      <c r="M737" s="34" t="s">
        <v>1322</v>
      </c>
      <c r="N737" s="18" t="str">
        <f t="shared" si="302"/>
        <v>Trong phần chính của độ bền kết cấu, nó được tránh để chống lại vít gỗ được vặn vào bề mặt miệng gỗ theo hướng kéo ra.</v>
      </c>
      <c r="O737" s="18" t="str">
        <f t="shared" si="303"/>
        <v>000736_opt1.jpg</v>
      </c>
      <c r="P737" s="18" t="str">
        <f t="shared" si="294"/>
        <v>FALSE</v>
      </c>
      <c r="Q737" s="46"/>
      <c r="R737" s="20" t="str">
        <f t="shared" si="304"/>
        <v/>
      </c>
      <c r="S737" s="31" t="s">
        <v>1322</v>
      </c>
      <c r="T737" s="18" t="str">
        <f t="shared" si="305"/>
        <v>Trong phần chính của độ bền kết cấu, nó được tránh để chống lại vít gỗ được vặn vào bề mặt miệng gỗ theo hướng kéo ra.</v>
      </c>
      <c r="U737" s="18" t="str">
        <f t="shared" si="306"/>
        <v>000736_opt2.jpg</v>
      </c>
      <c r="V737" s="18" t="str">
        <f t="shared" si="295"/>
        <v>FALSE</v>
      </c>
      <c r="W737" s="46"/>
      <c r="X737" s="19" t="str">
        <f t="shared" si="307"/>
        <v/>
      </c>
      <c r="Y737" s="31" t="s">
        <v>1503</v>
      </c>
      <c r="Z737" s="18" t="str">
        <f t="shared" si="308"/>
        <v>Trong khớp bu lông, chịu lực cắt, bu lông được siết chặt để vòng đệm không bị chìm vào gỗ.</v>
      </c>
      <c r="AA737" s="18" t="str">
        <f t="shared" si="309"/>
        <v>000736_opt3.jpg</v>
      </c>
      <c r="AB737" s="18" t="str">
        <f t="shared" si="296"/>
        <v>TRUE</v>
      </c>
      <c r="AC737" s="46"/>
      <c r="AD737" s="19" t="str">
        <f t="shared" si="310"/>
        <v/>
      </c>
      <c r="AE737" s="31" t="s">
        <v>1685</v>
      </c>
      <c r="AF737" s="18" t="str">
        <f t="shared" si="311"/>
        <v>Tại điểm giao nhau chốt trôi, độ bền cắt cuối cùng có cùng giá trị với độ bền cắt chảy.</v>
      </c>
      <c r="AG737" s="18" t="str">
        <f t="shared" si="312"/>
        <v>000736_opt4.jpg</v>
      </c>
      <c r="AH737" s="18" t="str">
        <f t="shared" si="298"/>
        <v>FALSE</v>
      </c>
      <c r="AI737" s="46"/>
      <c r="AJ737" s="19" t="str">
        <f t="shared" si="313"/>
        <v/>
      </c>
      <c r="AK737" s="31" t="s">
        <v>1861</v>
      </c>
      <c r="AL737" s="18" t="str">
        <f t="shared" si="314"/>
        <v>Khi nối gỗ với nhau bằng các đầu nối tấm kim loại, gỗ ở trạng thái khô trong không khí.</v>
      </c>
      <c r="AM737" s="18" t="str">
        <f t="shared" si="315"/>
        <v>000736_opt5.jpg</v>
      </c>
      <c r="AN737" s="18" t="str">
        <f t="shared" si="299"/>
        <v>FALSE</v>
      </c>
      <c r="AO737" s="46"/>
      <c r="AP737" s="19" t="str">
        <f t="shared" si="316"/>
        <v/>
      </c>
      <c r="AQ737" s="54"/>
      <c r="AR737" s="21" t="str">
        <f t="shared" si="317"/>
        <v/>
      </c>
      <c r="AS737" s="22" t="str">
        <f t="shared" si="318"/>
        <v/>
      </c>
      <c r="AT737" s="57">
        <v>3</v>
      </c>
      <c r="AU737" s="43"/>
      <c r="AV737" s="60" t="s">
        <v>294</v>
      </c>
      <c r="AW737" s="24"/>
    </row>
    <row r="738" spans="1:49" ht="12" customHeight="1" thickBot="1">
      <c r="A738" s="13">
        <f t="shared" si="297"/>
        <v>737</v>
      </c>
      <c r="B738" s="14" t="s">
        <v>7</v>
      </c>
      <c r="C738" s="15" t="s">
        <v>113</v>
      </c>
      <c r="D738" s="67">
        <v>2021</v>
      </c>
      <c r="E738" s="15">
        <v>12</v>
      </c>
      <c r="F738" s="15"/>
      <c r="G738" s="15" t="s">
        <v>2857</v>
      </c>
      <c r="H738" s="15" t="s">
        <v>49</v>
      </c>
      <c r="I738" s="17"/>
      <c r="J738" s="39" t="s">
        <v>1210</v>
      </c>
      <c r="K738" s="18" t="str">
        <f t="shared" si="300"/>
        <v>Điều nào sau đây là sự kết hợp không phù hợp nhất của hợp kim hàn được sử dụng trong các tòa nhà bằng gỗ được thể hiện trong hình và cách sử dụng nó? Tuy nhiên, kích thước trong hình chỉ là một ví dụ.</v>
      </c>
      <c r="L738" s="19" t="str">
        <f t="shared" si="301"/>
        <v>000737_question.jpg</v>
      </c>
      <c r="M738" s="34" t="s">
        <v>174</v>
      </c>
      <c r="N738" s="18" t="str">
        <f t="shared" si="302"/>
        <v/>
      </c>
      <c r="O738" s="18" t="str">
        <f t="shared" si="303"/>
        <v/>
      </c>
      <c r="P738" s="18" t="str">
        <f t="shared" si="294"/>
        <v>FALSE</v>
      </c>
      <c r="Q738" s="46"/>
      <c r="R738" s="20" t="str">
        <f t="shared" si="304"/>
        <v/>
      </c>
      <c r="S738" s="31" t="s">
        <v>174</v>
      </c>
      <c r="T738" s="18" t="str">
        <f t="shared" si="305"/>
        <v/>
      </c>
      <c r="U738" s="18" t="str">
        <f t="shared" si="306"/>
        <v/>
      </c>
      <c r="V738" s="18" t="str">
        <f t="shared" si="295"/>
        <v>FALSE</v>
      </c>
      <c r="W738" s="46"/>
      <c r="X738" s="19" t="str">
        <f t="shared" si="307"/>
        <v/>
      </c>
      <c r="Y738" s="31" t="s">
        <v>174</v>
      </c>
      <c r="Z738" s="18" t="str">
        <f t="shared" si="308"/>
        <v/>
      </c>
      <c r="AA738" s="18" t="str">
        <f t="shared" si="309"/>
        <v/>
      </c>
      <c r="AB738" s="18" t="str">
        <f t="shared" si="296"/>
        <v>FALSE</v>
      </c>
      <c r="AC738" s="46"/>
      <c r="AD738" s="19" t="str">
        <f t="shared" si="310"/>
        <v/>
      </c>
      <c r="AE738" s="31" t="s">
        <v>174</v>
      </c>
      <c r="AF738" s="18" t="str">
        <f t="shared" si="311"/>
        <v/>
      </c>
      <c r="AG738" s="18" t="str">
        <f t="shared" si="312"/>
        <v/>
      </c>
      <c r="AH738" s="18" t="str">
        <f t="shared" si="298"/>
        <v>TRUE</v>
      </c>
      <c r="AI738" s="46"/>
      <c r="AJ738" s="19" t="str">
        <f t="shared" si="313"/>
        <v/>
      </c>
      <c r="AK738" s="31" t="s">
        <v>174</v>
      </c>
      <c r="AL738" s="18" t="str">
        <f t="shared" si="314"/>
        <v/>
      </c>
      <c r="AM738" s="18" t="str">
        <f t="shared" si="315"/>
        <v/>
      </c>
      <c r="AN738" s="18" t="str">
        <f t="shared" si="299"/>
        <v>FALSE</v>
      </c>
      <c r="AO738" s="46"/>
      <c r="AP738" s="19" t="str">
        <f t="shared" si="316"/>
        <v/>
      </c>
      <c r="AQ738" s="54"/>
      <c r="AR738" s="21" t="str">
        <f t="shared" si="317"/>
        <v/>
      </c>
      <c r="AS738" s="22" t="str">
        <f t="shared" si="318"/>
        <v/>
      </c>
      <c r="AT738" s="57">
        <v>4</v>
      </c>
      <c r="AU738" s="43"/>
      <c r="AV738" s="60" t="s">
        <v>294</v>
      </c>
      <c r="AW738" s="24"/>
    </row>
    <row r="739" spans="1:49" ht="12" customHeight="1" thickBot="1">
      <c r="A739" s="13">
        <f t="shared" si="297"/>
        <v>738</v>
      </c>
      <c r="B739" s="14" t="s">
        <v>7</v>
      </c>
      <c r="C739" s="15" t="s">
        <v>113</v>
      </c>
      <c r="D739" s="67">
        <v>2021</v>
      </c>
      <c r="E739" s="15">
        <v>13</v>
      </c>
      <c r="F739" s="15"/>
      <c r="G739" s="15" t="s">
        <v>2857</v>
      </c>
      <c r="H739" s="15" t="s">
        <v>49</v>
      </c>
      <c r="I739" s="17"/>
      <c r="J739" s="39" t="s">
        <v>1211</v>
      </c>
      <c r="K739" s="18" t="str">
        <f t="shared" si="300"/>
        <v>Trong tính toán số lượng tường của một tòa nhà một tầng bê tông cốt thép kiểu tường có mặt bằng phẳng như trong hình, giá trị nào sau đây là giá trị gần nhất theo hướng X? Tuy nhiên, chiều cao sàn phải là 3 m và độ dày của tường là 12 cm.</v>
      </c>
      <c r="L739" s="19" t="str">
        <f t="shared" si="301"/>
        <v>000738_question.jpg</v>
      </c>
      <c r="M739" s="34" t="s">
        <v>1323</v>
      </c>
      <c r="N739" s="18" t="str">
        <f t="shared" si="302"/>
        <v>17,5cm/m2</v>
      </c>
      <c r="O739" s="18" t="str">
        <f t="shared" si="303"/>
        <v>000738_opt1.jpg</v>
      </c>
      <c r="P739" s="18" t="str">
        <f t="shared" si="294"/>
        <v>TRUE</v>
      </c>
      <c r="Q739" s="46"/>
      <c r="R739" s="20" t="str">
        <f t="shared" si="304"/>
        <v/>
      </c>
      <c r="S739" s="31" t="s">
        <v>1323</v>
      </c>
      <c r="T739" s="18" t="str">
        <f t="shared" si="305"/>
        <v>17,5cm/m2</v>
      </c>
      <c r="U739" s="18" t="str">
        <f t="shared" si="306"/>
        <v>000738_opt2.jpg</v>
      </c>
      <c r="V739" s="18" t="str">
        <f t="shared" si="295"/>
        <v>FALSE</v>
      </c>
      <c r="W739" s="46"/>
      <c r="X739" s="19" t="str">
        <f t="shared" si="307"/>
        <v/>
      </c>
      <c r="Y739" s="31" t="s">
        <v>1504</v>
      </c>
      <c r="Z739" s="18" t="str">
        <f t="shared" si="308"/>
        <v>18,5cm / m2</v>
      </c>
      <c r="AA739" s="18" t="str">
        <f t="shared" si="309"/>
        <v>000738_opt3.jpg</v>
      </c>
      <c r="AB739" s="18" t="str">
        <f t="shared" si="296"/>
        <v>FALSE</v>
      </c>
      <c r="AC739" s="46"/>
      <c r="AD739" s="19" t="str">
        <f t="shared" si="310"/>
        <v/>
      </c>
      <c r="AE739" s="31" t="s">
        <v>1619</v>
      </c>
      <c r="AF739" s="18" t="str">
        <f t="shared" si="311"/>
        <v>19,0cm/m2</v>
      </c>
      <c r="AG739" s="18" t="str">
        <f t="shared" si="312"/>
        <v>000738_opt4.jpg</v>
      </c>
      <c r="AH739" s="18" t="str">
        <f t="shared" si="298"/>
        <v>FALSE</v>
      </c>
      <c r="AI739" s="46"/>
      <c r="AJ739" s="19" t="str">
        <f t="shared" si="313"/>
        <v/>
      </c>
      <c r="AK739" s="31" t="s">
        <v>1862</v>
      </c>
      <c r="AL739" s="18" t="str">
        <f t="shared" si="314"/>
        <v>19,5cm / m2</v>
      </c>
      <c r="AM739" s="18" t="str">
        <f t="shared" si="315"/>
        <v>000738_opt5.jpg</v>
      </c>
      <c r="AN739" s="18" t="str">
        <f t="shared" si="299"/>
        <v>FALSE</v>
      </c>
      <c r="AO739" s="46"/>
      <c r="AP739" s="19" t="str">
        <f t="shared" si="316"/>
        <v/>
      </c>
      <c r="AQ739" s="54"/>
      <c r="AR739" s="21" t="str">
        <f t="shared" si="317"/>
        <v/>
      </c>
      <c r="AS739" s="22" t="str">
        <f t="shared" si="318"/>
        <v/>
      </c>
      <c r="AT739" s="57">
        <v>1</v>
      </c>
      <c r="AU739" s="43"/>
      <c r="AV739" s="60" t="s">
        <v>294</v>
      </c>
      <c r="AW739" s="24"/>
    </row>
    <row r="740" spans="1:49" ht="12" customHeight="1" thickBot="1">
      <c r="A740" s="13">
        <f t="shared" si="297"/>
        <v>739</v>
      </c>
      <c r="B740" s="14" t="s">
        <v>7</v>
      </c>
      <c r="C740" s="15" t="s">
        <v>113</v>
      </c>
      <c r="D740" s="67">
        <v>2021</v>
      </c>
      <c r="E740" s="15">
        <v>14</v>
      </c>
      <c r="F740" s="15"/>
      <c r="G740" s="15" t="s">
        <v>2857</v>
      </c>
      <c r="H740" s="15" t="s">
        <v>49</v>
      </c>
      <c r="I740" s="17"/>
      <c r="J740" s="39" t="s">
        <v>1189</v>
      </c>
      <c r="K740" s="18" t="str">
        <f t="shared" si="300"/>
        <v>Tuyên bố nào sau đây về kết cấu bê tông cốt thép là không phù hợp nhất?</v>
      </c>
      <c r="L740" s="19" t="str">
        <f t="shared" si="301"/>
        <v>000739_question.jpg</v>
      </c>
      <c r="M740" s="34" t="s">
        <v>1324</v>
      </c>
      <c r="N740" s="18" t="str">
        <f t="shared" si="302"/>
        <v>Vì hỏng uốn của các bộ phận là hỏng giòn và có thể dẫn đến sụp đổ tòa nhà, nên nó nên được thiết kế sao cho nó không xảy ra trước sự cố cắt.</v>
      </c>
      <c r="O740" s="18" t="str">
        <f t="shared" si="303"/>
        <v>000739_opt1.jpg</v>
      </c>
      <c r="P740" s="18" t="str">
        <f t="shared" si="294"/>
        <v>TRUE</v>
      </c>
      <c r="Q740" s="46"/>
      <c r="R740" s="20" t="str">
        <f t="shared" si="304"/>
        <v/>
      </c>
      <c r="S740" s="31" t="s">
        <v>1324</v>
      </c>
      <c r="T740" s="18" t="str">
        <f t="shared" si="305"/>
        <v>Vì hỏng uốn của các bộ phận là hỏng giòn và có thể dẫn đến sụp đổ tòa nhà, nên nó nên được thiết kế sao cho nó không xảy ra trước sự cố cắt.</v>
      </c>
      <c r="U740" s="18" t="str">
        <f t="shared" si="306"/>
        <v>000739_opt2.jpg</v>
      </c>
      <c r="V740" s="18" t="str">
        <f t="shared" si="295"/>
        <v>FALSE</v>
      </c>
      <c r="W740" s="46"/>
      <c r="X740" s="19" t="str">
        <f t="shared" si="307"/>
        <v/>
      </c>
      <c r="Y740" s="31" t="s">
        <v>1505</v>
      </c>
      <c r="Z740" s="18" t="str">
        <f t="shared" si="308"/>
        <v>Các thanh cốt thép xung quanh lỗ mở và cuối tường trong tấm tường thường được làm bằng cốt thép có hình dạng đặc biệt từ D13 trở lên.</v>
      </c>
      <c r="AA740" s="18" t="str">
        <f t="shared" si="309"/>
        <v>000739_opt3.jpg</v>
      </c>
      <c r="AB740" s="18" t="str">
        <f t="shared" si="296"/>
        <v>FALSE</v>
      </c>
      <c r="AC740" s="46"/>
      <c r="AD740" s="19" t="str">
        <f t="shared" si="310"/>
        <v/>
      </c>
      <c r="AE740" s="31" t="s">
        <v>1686</v>
      </c>
      <c r="AF740" s="18" t="str">
        <f t="shared" si="311"/>
        <v>Lỗi chùm tia phải có giá trị vượt quá 1/10 chiều dài hiệu quả của dầm, trừ khi được xác nhận bằng tính toán rằng sẽ không có trở ngại khi sử dụng do biến dạng hoặc rung động trong tòa nhà.</v>
      </c>
      <c r="AG740" s="18" t="str">
        <f t="shared" si="312"/>
        <v>000739_opt4.jpg</v>
      </c>
      <c r="AH740" s="18" t="str">
        <f t="shared" si="298"/>
        <v>FALSE</v>
      </c>
      <c r="AI740" s="46"/>
      <c r="AJ740" s="19" t="str">
        <f t="shared" si="313"/>
        <v/>
      </c>
      <c r="AK740" s="31" t="s">
        <v>1772</v>
      </c>
      <c r="AL740" s="18" t="str">
        <f t="shared" si="314"/>
        <v>Tỷ lệ gia cố dải tại các mối nối của cột và dầm thường là 0,2% trở lên.</v>
      </c>
      <c r="AM740" s="18" t="str">
        <f t="shared" si="315"/>
        <v>000739_opt5.jpg</v>
      </c>
      <c r="AN740" s="18" t="str">
        <f t="shared" si="299"/>
        <v>FALSE</v>
      </c>
      <c r="AO740" s="46"/>
      <c r="AP740" s="19" t="str">
        <f t="shared" si="316"/>
        <v/>
      </c>
      <c r="AQ740" s="54"/>
      <c r="AR740" s="21" t="str">
        <f t="shared" si="317"/>
        <v/>
      </c>
      <c r="AS740" s="22" t="str">
        <f t="shared" si="318"/>
        <v/>
      </c>
      <c r="AT740" s="57">
        <v>1</v>
      </c>
      <c r="AU740" s="43"/>
      <c r="AV740" s="60" t="s">
        <v>294</v>
      </c>
      <c r="AW740" s="24"/>
    </row>
    <row r="741" spans="1:49" ht="12" customHeight="1" thickBot="1">
      <c r="A741" s="13">
        <f t="shared" si="297"/>
        <v>740</v>
      </c>
      <c r="B741" s="14" t="s">
        <v>7</v>
      </c>
      <c r="C741" s="15" t="s">
        <v>113</v>
      </c>
      <c r="D741" s="67">
        <v>2021</v>
      </c>
      <c r="E741" s="15">
        <v>15</v>
      </c>
      <c r="F741" s="15"/>
      <c r="G741" s="15" t="s">
        <v>2857</v>
      </c>
      <c r="H741" s="15" t="s">
        <v>49</v>
      </c>
      <c r="I741" s="17"/>
      <c r="J741" s="39" t="s">
        <v>1190</v>
      </c>
      <c r="K741" s="18" t="str">
        <f t="shared" si="300"/>
        <v>Tuyên bố nào sau đây liên quan đến cốt thép trong kết cấu bê tông cốt thép là không phù hợp nhất?</v>
      </c>
      <c r="L741" s="19" t="str">
        <f t="shared" si="301"/>
        <v>000740_question.jpg</v>
      </c>
      <c r="M741" s="34" t="s">
        <v>1325</v>
      </c>
      <c r="N741" s="18" t="str">
        <f t="shared" si="302"/>
        <v>Tỷ lệ gia cố cắt của cột (khoảng cách từ đầu mở đến đầu cột nhỏ hơn 300 mm) gần lỗ mở của tường địa chấn thường là 0,4% trở lên.</v>
      </c>
      <c r="O741" s="18" t="str">
        <f t="shared" si="303"/>
        <v>000740_opt1.jpg</v>
      </c>
      <c r="P741" s="18" t="str">
        <f t="shared" si="294"/>
        <v>FALSE</v>
      </c>
      <c r="Q741" s="46"/>
      <c r="R741" s="20" t="str">
        <f t="shared" si="304"/>
        <v/>
      </c>
      <c r="S741" s="31" t="s">
        <v>1325</v>
      </c>
      <c r="T741" s="18" t="str">
        <f t="shared" si="305"/>
        <v>Tỷ lệ gia cố cắt của cột (khoảng cách từ đầu mở đến đầu cột nhỏ hơn 300 mm) gần lỗ mở của tường địa chấn thường là 0,4% trở lên.</v>
      </c>
      <c r="U741" s="18" t="str">
        <f t="shared" si="306"/>
        <v>000740_opt2.jpg</v>
      </c>
      <c r="V741" s="18" t="str">
        <f t="shared" si="295"/>
        <v>FALSE</v>
      </c>
      <c r="W741" s="46"/>
      <c r="X741" s="19" t="str">
        <f t="shared" si="307"/>
        <v/>
      </c>
      <c r="Y741" s="31" t="s">
        <v>1506</v>
      </c>
      <c r="Z741" s="18" t="str">
        <f t="shared" si="308"/>
        <v>Khi một tấm hình chữ nhật có thể được coi là cố định ngoại vi phải chịu tải trọng phân bổ đều, lượng cốt thép cần thiết từ ứng suất tạo ra thường lớn hơn so với đầu dưới của giữa.</v>
      </c>
      <c r="AA741" s="18" t="str">
        <f t="shared" si="309"/>
        <v>000740_opt3.jpg</v>
      </c>
      <c r="AB741" s="18" t="str">
        <f t="shared" si="296"/>
        <v>FALSE</v>
      </c>
      <c r="AC741" s="46"/>
      <c r="AD741" s="19" t="str">
        <f t="shared" si="310"/>
        <v/>
      </c>
      <c r="AE741" s="31" t="s">
        <v>1687</v>
      </c>
      <c r="AF741" s="18" t="str">
        <f t="shared" si="311"/>
        <v>Chiều dài của khớp nối móc phải là khoảng cách giữa các điểm bắt đầu uốn của các thanh cốt thép.</v>
      </c>
      <c r="AG741" s="18" t="str">
        <f t="shared" si="312"/>
        <v>000740_opt4.jpg</v>
      </c>
      <c r="AH741" s="18" t="str">
        <f t="shared" si="298"/>
        <v>FALSE</v>
      </c>
      <c r="AI741" s="46"/>
      <c r="AJ741" s="19" t="str">
        <f t="shared" si="313"/>
        <v/>
      </c>
      <c r="AK741" s="31" t="s">
        <v>1863</v>
      </c>
      <c r="AL741" s="18" t="str">
        <f t="shared" si="314"/>
        <v>Khi hàn khí các thanh chính của cột, vị trí khớp của mỗi thanh chính thường được đặt ở cùng một độ cao.</v>
      </c>
      <c r="AM741" s="18" t="str">
        <f t="shared" si="315"/>
        <v>000740_opt5.jpg</v>
      </c>
      <c r="AN741" s="18" t="str">
        <f t="shared" si="299"/>
        <v>TRUE</v>
      </c>
      <c r="AO741" s="46"/>
      <c r="AP741" s="19" t="str">
        <f t="shared" si="316"/>
        <v/>
      </c>
      <c r="AQ741" s="54"/>
      <c r="AR741" s="21" t="str">
        <f t="shared" si="317"/>
        <v/>
      </c>
      <c r="AS741" s="22" t="str">
        <f t="shared" si="318"/>
        <v/>
      </c>
      <c r="AT741" s="57">
        <v>5</v>
      </c>
      <c r="AU741" s="43"/>
      <c r="AV741" s="60" t="s">
        <v>294</v>
      </c>
      <c r="AW741" s="24"/>
    </row>
    <row r="742" spans="1:49" ht="12" customHeight="1" thickBot="1">
      <c r="A742" s="13">
        <f t="shared" si="297"/>
        <v>741</v>
      </c>
      <c r="B742" s="14" t="s">
        <v>7</v>
      </c>
      <c r="C742" s="15" t="s">
        <v>113</v>
      </c>
      <c r="D742" s="67">
        <v>2021</v>
      </c>
      <c r="E742" s="15">
        <v>16</v>
      </c>
      <c r="F742" s="15"/>
      <c r="G742" s="15" t="s">
        <v>2857</v>
      </c>
      <c r="H742" s="15" t="s">
        <v>49</v>
      </c>
      <c r="I742" s="17"/>
      <c r="J742" s="39" t="s">
        <v>1191</v>
      </c>
      <c r="K742" s="18" t="str">
        <f t="shared" si="300"/>
        <v>Tuyên bố nào sau đây về kết cấu thép là không phù hợp nhất?</v>
      </c>
      <c r="L742" s="19" t="str">
        <f t="shared" si="301"/>
        <v>000741_question.jpg</v>
      </c>
      <c r="M742" s="34" t="s">
        <v>1326</v>
      </c>
      <c r="N742" s="18" t="str">
        <f t="shared" si="302"/>
        <v>Trong các đế cột tiếp xúc, độ dày của tấm đế cột thường không được nhỏ hơn 1,3 lần đường kính của bu lông neo.</v>
      </c>
      <c r="O742" s="18" t="str">
        <f t="shared" si="303"/>
        <v>000741_opt1.jpg</v>
      </c>
      <c r="P742" s="18" t="str">
        <f t="shared" si="294"/>
        <v>FALSE</v>
      </c>
      <c r="Q742" s="46"/>
      <c r="R742" s="20" t="str">
        <f t="shared" si="304"/>
        <v/>
      </c>
      <c r="S742" s="31" t="s">
        <v>1326</v>
      </c>
      <c r="T742" s="18" t="str">
        <f t="shared" si="305"/>
        <v>Trong các đế cột tiếp xúc, độ dày của tấm đế cột thường không được nhỏ hơn 1,3 lần đường kính của bu lông neo.</v>
      </c>
      <c r="U742" s="18" t="str">
        <f t="shared" si="306"/>
        <v>000741_opt2.jpg</v>
      </c>
      <c r="V742" s="18" t="str">
        <f t="shared" si="295"/>
        <v>FALSE</v>
      </c>
      <c r="W742" s="46"/>
      <c r="X742" s="19" t="str">
        <f t="shared" si="307"/>
        <v/>
      </c>
      <c r="Y742" s="31" t="s">
        <v>1507</v>
      </c>
      <c r="Z742" s="18" t="str">
        <f t="shared" si="308"/>
        <v>"Thép cán SN400 cho kết cấu xây dựng" thường được sử dụng trong trường hợp các tòa nhà sử dụng mối hàn.</v>
      </c>
      <c r="AA742" s="18" t="str">
        <f t="shared" si="309"/>
        <v>000741_opt3.jpg</v>
      </c>
      <c r="AB742" s="18" t="str">
        <f t="shared" si="296"/>
        <v>TRUE</v>
      </c>
      <c r="AC742" s="46"/>
      <c r="AD742" s="19" t="str">
        <f t="shared" si="310"/>
        <v/>
      </c>
      <c r="AE742" s="31" t="s">
        <v>1688</v>
      </c>
      <c r="AF742" s="18" t="str">
        <f t="shared" si="311"/>
        <v>Trong các vật liệu nằm ngang được sử dụng trong xà gồ, v.v., độ võng đối với tải trọng lâu dài có thể vượt quá 1/300 nhịp trong trường hợp bình thường đến mức nó không cản trở vật liệu hoàn thiện.</v>
      </c>
      <c r="AG742" s="18" t="str">
        <f t="shared" si="312"/>
        <v>000741_opt4.jpg</v>
      </c>
      <c r="AH742" s="18" t="str">
        <f t="shared" si="298"/>
        <v>FALSE</v>
      </c>
      <c r="AI742" s="46"/>
      <c r="AJ742" s="19" t="str">
        <f t="shared" si="313"/>
        <v/>
      </c>
      <c r="AK742" s="31" t="s">
        <v>1864</v>
      </c>
      <c r="AL742" s="18" t="str">
        <f t="shared" si="314"/>
        <v>Trong giàn, độ vênh ở mặt của vật liệu web là chiều dài vênh theo khoảng cách giữa các nút, ngoại trừ khi trạng thái hỗ trợ của đầu vật liệu đặc biệt cứng.</v>
      </c>
      <c r="AM742" s="18" t="str">
        <f t="shared" si="315"/>
        <v>000741_opt5.jpg</v>
      </c>
      <c r="AN742" s="18" t="str">
        <f t="shared" si="299"/>
        <v>FALSE</v>
      </c>
      <c r="AO742" s="46"/>
      <c r="AP742" s="19" t="str">
        <f t="shared" si="316"/>
        <v/>
      </c>
      <c r="AQ742" s="54"/>
      <c r="AR742" s="21" t="str">
        <f t="shared" si="317"/>
        <v/>
      </c>
      <c r="AS742" s="22" t="str">
        <f t="shared" si="318"/>
        <v/>
      </c>
      <c r="AT742" s="57">
        <v>3</v>
      </c>
      <c r="AU742" s="43"/>
      <c r="AV742" s="60" t="s">
        <v>294</v>
      </c>
      <c r="AW742" s="24"/>
    </row>
    <row r="743" spans="1:49" ht="12" customHeight="1" thickBot="1">
      <c r="A743" s="13">
        <f t="shared" si="297"/>
        <v>742</v>
      </c>
      <c r="B743" s="14" t="s">
        <v>7</v>
      </c>
      <c r="C743" s="15" t="s">
        <v>113</v>
      </c>
      <c r="D743" s="67">
        <v>2021</v>
      </c>
      <c r="E743" s="15">
        <v>17</v>
      </c>
      <c r="F743" s="15"/>
      <c r="G743" s="15" t="s">
        <v>2857</v>
      </c>
      <c r="H743" s="15" t="s">
        <v>49</v>
      </c>
      <c r="I743" s="17"/>
      <c r="J743" s="39" t="s">
        <v>1192</v>
      </c>
      <c r="K743" s="18" t="str">
        <f t="shared" si="300"/>
        <v>Câu nào sau đây về việc tham gia kết cấu thép là không phù hợp nhất?</v>
      </c>
      <c r="L743" s="19" t="str">
        <f t="shared" si="301"/>
        <v>000742_question.jpg</v>
      </c>
      <c r="M743" s="34" t="s">
        <v>1327</v>
      </c>
      <c r="N743" s="18" t="str">
        <f t="shared" si="302"/>
        <v>Trong mối nối ma sát bu lông cường độ cao, tấm phụ được coi là bề mặt ma sát tương đương với kim loại cơ bản ở cả hai mặt phải là thép có cùng độ bền với kim loại cơ bản, bất kể loại thép của kim loại cơ bản được nối.</v>
      </c>
      <c r="O743" s="18" t="str">
        <f t="shared" si="303"/>
        <v>000742_opt1.jpg</v>
      </c>
      <c r="P743" s="18" t="str">
        <f t="shared" si="294"/>
        <v>TRUE</v>
      </c>
      <c r="Q743" s="46"/>
      <c r="R743" s="20" t="str">
        <f t="shared" si="304"/>
        <v/>
      </c>
      <c r="S743" s="31" t="s">
        <v>1327</v>
      </c>
      <c r="T743" s="18" t="str">
        <f t="shared" si="305"/>
        <v>Trong mối nối ma sát bu lông cường độ cao, tấm phụ được coi là bề mặt ma sát tương đương với kim loại cơ bản ở cả hai mặt phải là thép có cùng độ bền với kim loại cơ bản, bất kể loại thép của kim loại cơ bản được nối.</v>
      </c>
      <c r="U743" s="18" t="str">
        <f t="shared" si="306"/>
        <v>000742_opt2.jpg</v>
      </c>
      <c r="V743" s="18" t="str">
        <f t="shared" si="295"/>
        <v>FALSE</v>
      </c>
      <c r="W743" s="46"/>
      <c r="X743" s="19" t="str">
        <f t="shared" si="307"/>
        <v/>
      </c>
      <c r="Y743" s="31" t="s">
        <v>1508</v>
      </c>
      <c r="Z743" s="18" t="str">
        <f t="shared" si="308"/>
        <v>Ứng suất của bu lông, bu lông cường độ cao và mối hàn của các mối nối truyền mômen uốn phải được tính tỷ lệ thuận với khoảng cách từ tâm quay.</v>
      </c>
      <c r="AA743" s="18" t="str">
        <f t="shared" si="309"/>
        <v>000742_opt3.jpg</v>
      </c>
      <c r="AB743" s="18" t="str">
        <f t="shared" si="296"/>
        <v>FALSE</v>
      </c>
      <c r="AC743" s="46"/>
      <c r="AD743" s="19" t="str">
        <f t="shared" si="310"/>
        <v/>
      </c>
      <c r="AE743" s="31" t="s">
        <v>1689</v>
      </c>
      <c r="AF743" s="18" t="str">
        <f t="shared" si="311"/>
        <v>Trong các mối hàn, kích thước của mối hàn thường nhỏ hơn hoặc bằng độ dày của kim loại cơ bản ở mặt mỏng hơn.</v>
      </c>
      <c r="AG743" s="18" t="str">
        <f t="shared" si="312"/>
        <v>000742_opt4.jpg</v>
      </c>
      <c r="AH743" s="18" t="str">
        <f t="shared" si="298"/>
        <v>FALSE</v>
      </c>
      <c r="AI743" s="46"/>
      <c r="AJ743" s="19" t="str">
        <f t="shared" si="313"/>
        <v/>
      </c>
      <c r="AK743" s="31" t="s">
        <v>1865</v>
      </c>
      <c r="AL743" s="18" t="str">
        <f t="shared" si="314"/>
        <v>Chiều dài hiệu quả của mối hàn để truyền ứng suất thường gấp hơn 10 lần kích thước của viên và 40 mm trở lên.</v>
      </c>
      <c r="AM743" s="18" t="str">
        <f t="shared" si="315"/>
        <v>000742_opt5.jpg</v>
      </c>
      <c r="AN743" s="18" t="str">
        <f t="shared" si="299"/>
        <v>FALSE</v>
      </c>
      <c r="AO743" s="46"/>
      <c r="AP743" s="19" t="str">
        <f t="shared" si="316"/>
        <v/>
      </c>
      <c r="AQ743" s="54"/>
      <c r="AR743" s="21" t="str">
        <f t="shared" si="317"/>
        <v/>
      </c>
      <c r="AS743" s="22" t="str">
        <f t="shared" si="318"/>
        <v/>
      </c>
      <c r="AT743" s="57">
        <v>1</v>
      </c>
      <c r="AU743" s="43"/>
      <c r="AV743" s="60" t="s">
        <v>294</v>
      </c>
      <c r="AW743" s="24"/>
    </row>
    <row r="744" spans="1:49" ht="12" customHeight="1" thickBot="1">
      <c r="A744" s="13">
        <f t="shared" si="297"/>
        <v>743</v>
      </c>
      <c r="B744" s="14" t="s">
        <v>7</v>
      </c>
      <c r="C744" s="15" t="s">
        <v>113</v>
      </c>
      <c r="D744" s="67">
        <v>2021</v>
      </c>
      <c r="E744" s="15">
        <v>18</v>
      </c>
      <c r="F744" s="15"/>
      <c r="G744" s="15" t="s">
        <v>2857</v>
      </c>
      <c r="H744" s="15" t="s">
        <v>49</v>
      </c>
      <c r="I744" s="17"/>
      <c r="J744" s="39" t="s">
        <v>1212</v>
      </c>
      <c r="K744" s="18" t="str">
        <f t="shared" si="300"/>
        <v>Tuyên bố nào sau đây liên quan đến quy hoạch kết cấu của các tòa nhà là không phù hợp nhất?</v>
      </c>
      <c r="L744" s="19" t="str">
        <f t="shared" si="301"/>
        <v>000743_question.jpg</v>
      </c>
      <c r="M744" s="34" t="s">
        <v>1328</v>
      </c>
      <c r="N744" s="18" t="str">
        <f t="shared" si="302"/>
        <v>Các bức tường chịu lực được bố trí sao cho khoảng cách giữa trọng tâm và trọng tâm cứng trên mỗi tầng của tòa nhà càng lớn càng tốt.</v>
      </c>
      <c r="O744" s="18" t="str">
        <f t="shared" si="303"/>
        <v>000743_opt1.jpg</v>
      </c>
      <c r="P744" s="18" t="str">
        <f t="shared" si="294"/>
        <v>TRUE</v>
      </c>
      <c r="Q744" s="46"/>
      <c r="R744" s="20" t="str">
        <f t="shared" si="304"/>
        <v/>
      </c>
      <c r="S744" s="31" t="s">
        <v>1328</v>
      </c>
      <c r="T744" s="18" t="str">
        <f t="shared" si="305"/>
        <v>Các bức tường chịu lực được bố trí sao cho khoảng cách giữa trọng tâm và trọng tâm cứng trên mỗi tầng của tòa nhà càng lớn càng tốt.</v>
      </c>
      <c r="U744" s="18" t="str">
        <f t="shared" si="306"/>
        <v>000743_opt2.jpg</v>
      </c>
      <c r="V744" s="18" t="str">
        <f t="shared" si="295"/>
        <v>FALSE</v>
      </c>
      <c r="W744" s="46"/>
      <c r="X744" s="19" t="str">
        <f t="shared" si="307"/>
        <v/>
      </c>
      <c r="Y744" s="31" t="s">
        <v>1509</v>
      </c>
      <c r="Z744" s="18" t="str">
        <f t="shared" si="308"/>
        <v>Đối với việc xây dựng phương pháp thi công khung gỗ, thiếu 1/4 diện tích mặt cắt ngang yêu cầu của cột chính do cường độ kết cấu nên phần còn thiếu được gia cố.</v>
      </c>
      <c r="AA744" s="18" t="str">
        <f t="shared" si="309"/>
        <v>000743_opt3.jpg</v>
      </c>
      <c r="AB744" s="18" t="str">
        <f t="shared" si="296"/>
        <v>FALSE</v>
      </c>
      <c r="AC744" s="46"/>
      <c r="AD744" s="19" t="str">
        <f t="shared" si="310"/>
        <v/>
      </c>
      <c r="AE744" s="31" t="s">
        <v>1690</v>
      </c>
      <c r="AF744" s="18" t="str">
        <f t="shared" si="311"/>
        <v>Độ bền ngang cần thiết của lớp piloti được tính bằng cách sử dụng "hệ số phụ phí tốc độ cứng" và "hệ số phụ phí cường độ lớp piloti" lớn hơn.</v>
      </c>
      <c r="AG744" s="18" t="str">
        <f t="shared" si="312"/>
        <v>000743_opt4.jpg</v>
      </c>
      <c r="AH744" s="18" t="str">
        <f t="shared" si="298"/>
        <v>FALSE</v>
      </c>
      <c r="AI744" s="46"/>
      <c r="AJ744" s="19" t="str">
        <f t="shared" si="313"/>
        <v/>
      </c>
      <c r="AK744" s="31" t="s">
        <v>1866</v>
      </c>
      <c r="AL744" s="18" t="str">
        <f t="shared" si="314"/>
        <v>Kết cấu móng của tòa nhà nhỏ hơn 20 kN / m2 đối với ứng suất cho phép lâu dài của mặt đất, vì vậy kết cấu sử dụng cọc móng đã được áp dụng.</v>
      </c>
      <c r="AM744" s="18" t="str">
        <f t="shared" si="315"/>
        <v>000743_opt5.jpg</v>
      </c>
      <c r="AN744" s="18" t="str">
        <f t="shared" si="299"/>
        <v>FALSE</v>
      </c>
      <c r="AO744" s="46"/>
      <c r="AP744" s="19" t="str">
        <f t="shared" si="316"/>
        <v/>
      </c>
      <c r="AQ744" s="54"/>
      <c r="AR744" s="21" t="str">
        <f t="shared" si="317"/>
        <v/>
      </c>
      <c r="AS744" s="22" t="str">
        <f t="shared" si="318"/>
        <v/>
      </c>
      <c r="AT744" s="57">
        <v>1</v>
      </c>
      <c r="AU744" s="43"/>
      <c r="AV744" s="60" t="s">
        <v>294</v>
      </c>
      <c r="AW744" s="24"/>
    </row>
    <row r="745" spans="1:49" ht="12" customHeight="1" thickBot="1">
      <c r="A745" s="13">
        <f t="shared" si="297"/>
        <v>744</v>
      </c>
      <c r="B745" s="14" t="s">
        <v>7</v>
      </c>
      <c r="C745" s="15" t="s">
        <v>113</v>
      </c>
      <c r="D745" s="67">
        <v>2021</v>
      </c>
      <c r="E745" s="15">
        <v>19</v>
      </c>
      <c r="F745" s="15"/>
      <c r="G745" s="15" t="s">
        <v>2857</v>
      </c>
      <c r="H745" s="15" t="s">
        <v>49</v>
      </c>
      <c r="I745" s="17"/>
      <c r="J745" s="39" t="s">
        <v>1193</v>
      </c>
      <c r="K745" s="18" t="str">
        <f t="shared" si="300"/>
        <v>Tuyên bố nào sau đây về thiết kế địa chấn của các tòa nhà là không phù hợp nhất?</v>
      </c>
      <c r="L745" s="19" t="str">
        <f t="shared" si="301"/>
        <v>000744_question.jpg</v>
      </c>
      <c r="M745" s="34" t="s">
        <v>1329</v>
      </c>
      <c r="N745" s="18" t="str">
        <f t="shared" si="302"/>
        <v>Độ cứng của mỗi tầng của một tòa nhà là giá trị của "nghịch đảo của góc biến dạng giữa các tầng của mỗi tầng" chia cho giá trị của trung bình tổng của nghịch đảo của các góc biến dạng giữa các tầng của tất cả các tầng.</v>
      </c>
      <c r="O745" s="18" t="str">
        <f t="shared" si="303"/>
        <v>000744_opt1.jpg</v>
      </c>
      <c r="P745" s="18" t="str">
        <f t="shared" si="294"/>
        <v>FALSE</v>
      </c>
      <c r="Q745" s="46"/>
      <c r="R745" s="20" t="str">
        <f t="shared" si="304"/>
        <v/>
      </c>
      <c r="S745" s="31" t="s">
        <v>1329</v>
      </c>
      <c r="T745" s="18" t="str">
        <f t="shared" si="305"/>
        <v>Độ cứng của mỗi tầng của một tòa nhà là giá trị của "nghịch đảo của góc biến dạng giữa các tầng của mỗi tầng" chia cho giá trị của trung bình tổng của nghịch đảo của các góc biến dạng giữa các tầng của tất cả các tầng.</v>
      </c>
      <c r="U745" s="18" t="str">
        <f t="shared" si="306"/>
        <v>000744_opt2.jpg</v>
      </c>
      <c r="V745" s="18" t="str">
        <f t="shared" si="295"/>
        <v>FALSE</v>
      </c>
      <c r="W745" s="46"/>
      <c r="X745" s="19" t="str">
        <f t="shared" si="307"/>
        <v/>
      </c>
      <c r="Y745" s="31" t="s">
        <v>1510</v>
      </c>
      <c r="Z745" s="18" t="str">
        <f t="shared" si="308"/>
        <v>Thiết kế thứ cấp trong thiết kế địa chấn được thực hiện để xác nhận rằng ngay cả khi tòa nhà vượt quá giới hạn đàn hồi, nó vẫn dưới độ bền tối đa và nằm trong phạm vi biến dạng dẻo.</v>
      </c>
      <c r="AA745" s="18" t="str">
        <f t="shared" si="309"/>
        <v>000744_opt3.jpg</v>
      </c>
      <c r="AB745" s="18" t="str">
        <f t="shared" si="296"/>
        <v>FALSE</v>
      </c>
      <c r="AC745" s="46"/>
      <c r="AD745" s="19" t="str">
        <f t="shared" si="310"/>
        <v/>
      </c>
      <c r="AE745" s="31" t="s">
        <v>1691</v>
      </c>
      <c r="AF745" s="18" t="str">
        <f t="shared" si="311"/>
        <v>Trong kết cấu thép, việc nghiên cứu khớp chịu lực được thực hiện để ngăn chặn sự vênh cục bộ của cột và các bộ phận dầm.</v>
      </c>
      <c r="AG745" s="18" t="str">
        <f t="shared" si="312"/>
        <v>000744_opt4.jpg</v>
      </c>
      <c r="AH745" s="18" t="str">
        <f t="shared" si="298"/>
        <v>TRUE</v>
      </c>
      <c r="AI745" s="46"/>
      <c r="AJ745" s="19" t="str">
        <f t="shared" si="313"/>
        <v/>
      </c>
      <c r="AK745" s="31" t="s">
        <v>1867</v>
      </c>
      <c r="AL745" s="18" t="str">
        <f t="shared" si="314"/>
        <v>Trong móng cọc, nếu độ sâu rễ của móng lớn hơn 2 m thì có thể giảm lực ngang do động đất gây ra ở đáy tấm móng.</v>
      </c>
      <c r="AM745" s="18" t="str">
        <f t="shared" si="315"/>
        <v>000744_opt5.jpg</v>
      </c>
      <c r="AN745" s="18" t="str">
        <f t="shared" si="299"/>
        <v>FALSE</v>
      </c>
      <c r="AO745" s="46"/>
      <c r="AP745" s="19" t="str">
        <f t="shared" si="316"/>
        <v/>
      </c>
      <c r="AQ745" s="54"/>
      <c r="AR745" s="21" t="str">
        <f t="shared" si="317"/>
        <v/>
      </c>
      <c r="AS745" s="22" t="str">
        <f t="shared" si="318"/>
        <v/>
      </c>
      <c r="AT745" s="57">
        <v>4</v>
      </c>
      <c r="AU745" s="43"/>
      <c r="AV745" s="60" t="s">
        <v>294</v>
      </c>
      <c r="AW745" s="24"/>
    </row>
    <row r="746" spans="1:49" ht="12" customHeight="1" thickBot="1">
      <c r="A746" s="13">
        <f t="shared" si="297"/>
        <v>745</v>
      </c>
      <c r="B746" s="14" t="s">
        <v>7</v>
      </c>
      <c r="C746" s="15" t="s">
        <v>113</v>
      </c>
      <c r="D746" s="67">
        <v>2021</v>
      </c>
      <c r="E746" s="15">
        <v>20</v>
      </c>
      <c r="F746" s="15"/>
      <c r="G746" s="15" t="s">
        <v>2857</v>
      </c>
      <c r="H746" s="15" t="s">
        <v>49</v>
      </c>
      <c r="I746" s="17"/>
      <c r="J746" s="39" t="s">
        <v>1195</v>
      </c>
      <c r="K746" s="18" t="str">
        <f t="shared" si="300"/>
        <v>Tuyên bố nào sau đây về gỗ được sử dụng làm vật liệu xây dựng là không phù hợp nhất?</v>
      </c>
      <c r="L746" s="19" t="str">
        <f t="shared" si="301"/>
        <v>000745_question.jpg</v>
      </c>
      <c r="M746" s="34" t="s">
        <v>1330</v>
      </c>
      <c r="N746" s="18" t="str">
        <f t="shared" si="302"/>
        <v>Độ bền của gỗ thường giảm khi độ ẩm tăng lên và trở nên gần như không đổi trên điểm bão hòa sợi.</v>
      </c>
      <c r="O746" s="18" t="str">
        <f t="shared" si="303"/>
        <v>000745_opt1.jpg</v>
      </c>
      <c r="P746" s="18" t="str">
        <f t="shared" si="294"/>
        <v>FALSE</v>
      </c>
      <c r="Q746" s="46"/>
      <c r="R746" s="20" t="str">
        <f t="shared" si="304"/>
        <v/>
      </c>
      <c r="S746" s="31" t="s">
        <v>1330</v>
      </c>
      <c r="T746" s="18" t="str">
        <f t="shared" si="305"/>
        <v>Độ bền của gỗ thường giảm khi độ ẩm tăng lên và trở nên gần như không đổi trên điểm bão hòa sợi.</v>
      </c>
      <c r="U746" s="18" t="str">
        <f t="shared" si="306"/>
        <v>000745_opt2.jpg</v>
      </c>
      <c r="V746" s="18" t="str">
        <f t="shared" si="295"/>
        <v>FALSE</v>
      </c>
      <c r="W746" s="46"/>
      <c r="X746" s="19" t="str">
        <f t="shared" si="307"/>
        <v/>
      </c>
      <c r="Y746" s="31" t="s">
        <v>1511</v>
      </c>
      <c r="Z746" s="18" t="str">
        <f t="shared" si="308"/>
        <v>Vi khuẩn thối gỗ sinh sản khi đáp ứng một trong các điều kiện sau: oxy, nhiệt độ, độ ẩm hoặc nguồn dinh dưỡng.</v>
      </c>
      <c r="AA746" s="18" t="str">
        <f t="shared" si="309"/>
        <v>000745_opt3.jpg</v>
      </c>
      <c r="AB746" s="18" t="str">
        <f t="shared" si="296"/>
        <v>TRUE</v>
      </c>
      <c r="AC746" s="46"/>
      <c r="AD746" s="19" t="str">
        <f t="shared" si="310"/>
        <v/>
      </c>
      <c r="AE746" s="31" t="s">
        <v>1692</v>
      </c>
      <c r="AF746" s="18" t="str">
        <f t="shared" si="311"/>
        <v>Tâm gỗ thường ít bị hư hại bởi thực phẩm như mối hơn dát gỗ.</v>
      </c>
      <c r="AG746" s="18" t="str">
        <f t="shared" si="312"/>
        <v>000745_opt4.jpg</v>
      </c>
      <c r="AH746" s="18" t="str">
        <f t="shared" si="298"/>
        <v>FALSE</v>
      </c>
      <c r="AI746" s="46"/>
      <c r="AJ746" s="19" t="str">
        <f t="shared" si="313"/>
        <v/>
      </c>
      <c r="AK746" s="31" t="s">
        <v>1868</v>
      </c>
      <c r="AL746" s="18" t="str">
        <f t="shared" si="314"/>
        <v>Độ bền của gỗ tăng lên khi giá trị của hệ số Young uốn tăng lên.</v>
      </c>
      <c r="AM746" s="18" t="str">
        <f t="shared" si="315"/>
        <v>000745_opt5.jpg</v>
      </c>
      <c r="AN746" s="18" t="str">
        <f t="shared" si="299"/>
        <v>FALSE</v>
      </c>
      <c r="AO746" s="46"/>
      <c r="AP746" s="19" t="str">
        <f t="shared" si="316"/>
        <v/>
      </c>
      <c r="AQ746" s="54"/>
      <c r="AR746" s="21" t="str">
        <f t="shared" si="317"/>
        <v/>
      </c>
      <c r="AS746" s="22" t="str">
        <f t="shared" si="318"/>
        <v/>
      </c>
      <c r="AT746" s="57">
        <v>3</v>
      </c>
      <c r="AU746" s="43"/>
      <c r="AV746" s="60" t="s">
        <v>294</v>
      </c>
      <c r="AW746" s="24"/>
    </row>
    <row r="747" spans="1:49" ht="12" customHeight="1" thickBot="1">
      <c r="A747" s="13">
        <f t="shared" si="297"/>
        <v>746</v>
      </c>
      <c r="B747" s="14" t="s">
        <v>7</v>
      </c>
      <c r="C747" s="15" t="s">
        <v>113</v>
      </c>
      <c r="D747" s="67">
        <v>2021</v>
      </c>
      <c r="E747" s="15">
        <v>21</v>
      </c>
      <c r="F747" s="15"/>
      <c r="G747" s="15" t="s">
        <v>2857</v>
      </c>
      <c r="H747" s="15" t="s">
        <v>49</v>
      </c>
      <c r="I747" s="17"/>
      <c r="J747" s="39" t="s">
        <v>1196</v>
      </c>
      <c r="K747" s="18" t="str">
        <f t="shared" si="300"/>
        <v>Tuyên bố nào sau đây về bê tông là không phù hợp nhất?</v>
      </c>
      <c r="L747" s="19" t="str">
        <f t="shared" si="301"/>
        <v>000746_question.jpg</v>
      </c>
      <c r="M747" s="34" t="s">
        <v>1331</v>
      </c>
      <c r="N747" s="18" t="str">
        <f t="shared" si="302"/>
        <v>Nhiệt độ càng cao trong thời kỳ đóng rắn bê tông, tuổi ban đầu thường được thúc đẩy càng mạnh, nhưng cường độ tăng càng nhỏ ở tuổi dài.</v>
      </c>
      <c r="O747" s="18" t="str">
        <f t="shared" si="303"/>
        <v>000746_opt1.jpg</v>
      </c>
      <c r="P747" s="18" t="str">
        <f t="shared" si="294"/>
        <v>FALSE</v>
      </c>
      <c r="Q747" s="46"/>
      <c r="R747" s="20" t="str">
        <f t="shared" si="304"/>
        <v/>
      </c>
      <c r="S747" s="31" t="s">
        <v>1331</v>
      </c>
      <c r="T747" s="18" t="str">
        <f t="shared" si="305"/>
        <v>Nhiệt độ càng cao trong thời kỳ đóng rắn bê tông, tuổi ban đầu thường được thúc đẩy càng mạnh, nhưng cường độ tăng càng nhỏ ở tuổi dài.</v>
      </c>
      <c r="U747" s="18" t="str">
        <f t="shared" si="306"/>
        <v>000746_opt2.jpg</v>
      </c>
      <c r="V747" s="18" t="str">
        <f t="shared" si="295"/>
        <v>FALSE</v>
      </c>
      <c r="W747" s="46"/>
      <c r="X747" s="19" t="str">
        <f t="shared" si="307"/>
        <v/>
      </c>
      <c r="Y747" s="31" t="s">
        <v>1512</v>
      </c>
      <c r="Z747" s="18" t="str">
        <f t="shared" si="308"/>
        <v>Bê tông sử dụng xi măng lò cao loại B có thể rút ngắn thời gian đóng rắn ướt so với bê tông sử dụng xi măng poóc lăng thông thường có cường độ nén tương tự.</v>
      </c>
      <c r="AA747" s="18" t="str">
        <f t="shared" si="309"/>
        <v>000746_opt3.jpg</v>
      </c>
      <c r="AB747" s="18" t="str">
        <f t="shared" si="296"/>
        <v>TRUE</v>
      </c>
      <c r="AC747" s="46"/>
      <c r="AD747" s="19" t="str">
        <f t="shared" si="310"/>
        <v/>
      </c>
      <c r="AE747" s="31" t="s">
        <v>1693</v>
      </c>
      <c r="AF747" s="18" t="str">
        <f t="shared" si="311"/>
        <v>Nứt bê tông do phản ứng cốt liệu kiềm là do phản ứng của các thành phần trong cốt liệu với hàm lượng kiềm có trong hỗn hợp xi măng, làm cho cốt liệu giãn nở.</v>
      </c>
      <c r="AG747" s="18" t="str">
        <f t="shared" si="312"/>
        <v>000746_opt4.jpg</v>
      </c>
      <c r="AH747" s="18" t="str">
        <f t="shared" si="298"/>
        <v>FALSE</v>
      </c>
      <c r="AI747" s="46"/>
      <c r="AJ747" s="19" t="str">
        <f t="shared" si="313"/>
        <v/>
      </c>
      <c r="AK747" s="31" t="s">
        <v>1675</v>
      </c>
      <c r="AL747" s="18" t="str">
        <f t="shared" si="314"/>
        <v>Hệ số giãn nở tuyến tính của bê tông gần bằng hệ số giãn nở tuyến tính của cốt thép ở nhiệt độ phòng.</v>
      </c>
      <c r="AM747" s="18" t="str">
        <f t="shared" si="315"/>
        <v>000746_opt5.jpg</v>
      </c>
      <c r="AN747" s="18" t="str">
        <f t="shared" si="299"/>
        <v>FALSE</v>
      </c>
      <c r="AO747" s="46"/>
      <c r="AP747" s="19" t="str">
        <f t="shared" si="316"/>
        <v/>
      </c>
      <c r="AQ747" s="54"/>
      <c r="AR747" s="21" t="str">
        <f t="shared" si="317"/>
        <v/>
      </c>
      <c r="AS747" s="22" t="str">
        <f t="shared" si="318"/>
        <v/>
      </c>
      <c r="AT747" s="57">
        <v>3</v>
      </c>
      <c r="AU747" s="43"/>
      <c r="AV747" s="60" t="s">
        <v>294</v>
      </c>
      <c r="AW747" s="24"/>
    </row>
    <row r="748" spans="1:49" ht="12" customHeight="1" thickBot="1">
      <c r="A748" s="13">
        <f t="shared" si="297"/>
        <v>747</v>
      </c>
      <c r="B748" s="14" t="s">
        <v>7</v>
      </c>
      <c r="C748" s="15" t="s">
        <v>113</v>
      </c>
      <c r="D748" s="67">
        <v>2021</v>
      </c>
      <c r="E748" s="15">
        <v>22</v>
      </c>
      <c r="F748" s="15"/>
      <c r="G748" s="15" t="s">
        <v>2857</v>
      </c>
      <c r="H748" s="15" t="s">
        <v>49</v>
      </c>
      <c r="I748" s="17"/>
      <c r="J748" s="39" t="s">
        <v>1196</v>
      </c>
      <c r="K748" s="18" t="str">
        <f t="shared" si="300"/>
        <v>Tuyên bố nào sau đây về bê tông là không phù hợp nhất?</v>
      </c>
      <c r="L748" s="19" t="str">
        <f t="shared" si="301"/>
        <v>000747_question.jpg</v>
      </c>
      <c r="M748" s="34" t="s">
        <v>1332</v>
      </c>
      <c r="N748" s="18" t="str">
        <f t="shared" si="302"/>
        <v>Nồng độ ion hydro (pH) của bê tông cho thấy độ kiềm khoảng 12~13 nên có tác dụng ức chế sự ăn mòn của cốt thép.</v>
      </c>
      <c r="O748" s="18" t="str">
        <f t="shared" si="303"/>
        <v>000747_opt1.jpg</v>
      </c>
      <c r="P748" s="18" t="str">
        <f t="shared" si="294"/>
        <v>FALSE</v>
      </c>
      <c r="Q748" s="46"/>
      <c r="R748" s="20" t="str">
        <f t="shared" si="304"/>
        <v/>
      </c>
      <c r="S748" s="31" t="s">
        <v>1332</v>
      </c>
      <c r="T748" s="18" t="str">
        <f t="shared" si="305"/>
        <v>Nồng độ ion hydro (pH) của bê tông cho thấy độ kiềm khoảng 12~13 nên có tác dụng ức chế sự ăn mòn của cốt thép.</v>
      </c>
      <c r="U748" s="18" t="str">
        <f t="shared" si="306"/>
        <v>000747_opt2.jpg</v>
      </c>
      <c r="V748" s="18" t="str">
        <f t="shared" si="295"/>
        <v>FALSE</v>
      </c>
      <c r="W748" s="46"/>
      <c r="X748" s="19" t="str">
        <f t="shared" si="307"/>
        <v/>
      </c>
      <c r="Y748" s="31" t="s">
        <v>1398</v>
      </c>
      <c r="Z748" s="18" t="str">
        <f t="shared" si="308"/>
        <v>Vết nứt co nhựa là vết nứt do bề mặt bê tông khô nhanh trước khi đông cứng.</v>
      </c>
      <c r="AA748" s="18" t="str">
        <f t="shared" si="309"/>
        <v>000747_opt3.jpg</v>
      </c>
      <c r="AB748" s="18" t="str">
        <f t="shared" si="296"/>
        <v>FALSE</v>
      </c>
      <c r="AC748" s="46"/>
      <c r="AD748" s="19" t="str">
        <f t="shared" si="310"/>
        <v/>
      </c>
      <c r="AE748" s="31" t="s">
        <v>1694</v>
      </c>
      <c r="AF748" s="18" t="str">
        <f t="shared" si="311"/>
        <v>Sự sụt lún của bê tông tăng lên khi lượng không khí tăng lên.</v>
      </c>
      <c r="AG748" s="18" t="str">
        <f t="shared" si="312"/>
        <v>000747_opt4.jpg</v>
      </c>
      <c r="AH748" s="18" t="str">
        <f t="shared" si="298"/>
        <v>FALSE</v>
      </c>
      <c r="AI748" s="46"/>
      <c r="AJ748" s="19" t="str">
        <f t="shared" si="313"/>
        <v/>
      </c>
      <c r="AK748" s="31" t="s">
        <v>1869</v>
      </c>
      <c r="AL748" s="18" t="str">
        <f t="shared" si="314"/>
        <v>Việc sử dụng các tác nhân AE mang bọt khí độc lập mịn vào bê tông, làm giảm khả năng chống sương giá.</v>
      </c>
      <c r="AM748" s="18" t="str">
        <f t="shared" si="315"/>
        <v>000747_opt5.jpg</v>
      </c>
      <c r="AN748" s="18" t="str">
        <f t="shared" si="299"/>
        <v>TRUE</v>
      </c>
      <c r="AO748" s="46"/>
      <c r="AP748" s="19" t="str">
        <f t="shared" si="316"/>
        <v/>
      </c>
      <c r="AQ748" s="54"/>
      <c r="AR748" s="21" t="str">
        <f t="shared" si="317"/>
        <v/>
      </c>
      <c r="AS748" s="22" t="str">
        <f t="shared" si="318"/>
        <v/>
      </c>
      <c r="AT748" s="57">
        <v>5</v>
      </c>
      <c r="AU748" s="43"/>
      <c r="AV748" s="60" t="s">
        <v>294</v>
      </c>
      <c r="AW748" s="24"/>
    </row>
    <row r="749" spans="1:49" ht="12" customHeight="1" thickBot="1">
      <c r="A749" s="13">
        <f t="shared" si="297"/>
        <v>748</v>
      </c>
      <c r="B749" s="14" t="s">
        <v>7</v>
      </c>
      <c r="C749" s="15" t="s">
        <v>113</v>
      </c>
      <c r="D749" s="67">
        <v>2021</v>
      </c>
      <c r="E749" s="15">
        <v>23</v>
      </c>
      <c r="F749" s="15"/>
      <c r="G749" s="15" t="s">
        <v>2857</v>
      </c>
      <c r="H749" s="15" t="s">
        <v>49</v>
      </c>
      <c r="I749" s="17"/>
      <c r="J749" s="39" t="s">
        <v>1198</v>
      </c>
      <c r="K749" s="18" t="str">
        <f t="shared" si="300"/>
        <v>Tuyên bố nào sau đây về thép là không phù hợp nhất?</v>
      </c>
      <c r="L749" s="19" t="str">
        <f t="shared" si="301"/>
        <v>000748_question.jpg</v>
      </c>
      <c r="M749" s="34" t="s">
        <v>1333</v>
      </c>
      <c r="N749" s="18" t="str">
        <f t="shared" si="302"/>
        <v>Ngay cả khi hàm lượng cacbon của thép tăng lên, hệ số Young gần như giống nhau.</v>
      </c>
      <c r="O749" s="18" t="str">
        <f t="shared" si="303"/>
        <v>000748_opt1.jpg</v>
      </c>
      <c r="P749" s="18" t="str">
        <f t="shared" si="294"/>
        <v>FALSE</v>
      </c>
      <c r="Q749" s="46"/>
      <c r="R749" s="20" t="str">
        <f t="shared" si="304"/>
        <v/>
      </c>
      <c r="S749" s="31" t="s">
        <v>1333</v>
      </c>
      <c r="T749" s="18" t="str">
        <f t="shared" si="305"/>
        <v>Ngay cả khi hàm lượng cacbon của thép tăng lên, hệ số Young gần như giống nhau.</v>
      </c>
      <c r="U749" s="18" t="str">
        <f t="shared" si="306"/>
        <v>000748_opt2.jpg</v>
      </c>
      <c r="V749" s="18" t="str">
        <f t="shared" si="295"/>
        <v>FALSE</v>
      </c>
      <c r="W749" s="46"/>
      <c r="X749" s="19" t="str">
        <f t="shared" si="307"/>
        <v/>
      </c>
      <c r="Y749" s="31" t="s">
        <v>1513</v>
      </c>
      <c r="Z749" s="18" t="str">
        <f t="shared" si="308"/>
        <v>Tỷ lệ năng suất (= ứng suất chảy / độ bền kéo) của thép nhỏ hơn, lực dư sau khi chảy càng lớn.</v>
      </c>
      <c r="AA749" s="18" t="str">
        <f t="shared" si="309"/>
        <v>000748_opt3.jpg</v>
      </c>
      <c r="AB749" s="18" t="str">
        <f t="shared" si="296"/>
        <v>FALSE</v>
      </c>
      <c r="AC749" s="46"/>
      <c r="AD749" s="19" t="str">
        <f t="shared" si="310"/>
        <v/>
      </c>
      <c r="AE749" s="31" t="s">
        <v>1695</v>
      </c>
      <c r="AF749" s="18" t="str">
        <f t="shared" si="311"/>
        <v>Điểm chảy của thép đạt đến nhiệt độ tối đa khoảng 300 ~ 400 °C, và giảm mạnh khi nhiệt độ cao hơn mức đó.</v>
      </c>
      <c r="AG749" s="18" t="str">
        <f t="shared" si="312"/>
        <v>000748_opt4.jpg</v>
      </c>
      <c r="AH749" s="18" t="str">
        <f t="shared" si="298"/>
        <v>TRUE</v>
      </c>
      <c r="AI749" s="46"/>
      <c r="AJ749" s="19" t="str">
        <f t="shared" si="313"/>
        <v/>
      </c>
      <c r="AK749" s="31" t="s">
        <v>1870</v>
      </c>
      <c r="AL749" s="18" t="str">
        <f t="shared" si="314"/>
        <v>Giới hạn dưới của điểm chảy của thanh thép hình đặc biệt SD345 là 345N / mm2.</v>
      </c>
      <c r="AM749" s="18" t="str">
        <f t="shared" si="315"/>
        <v>000748_opt5.jpg</v>
      </c>
      <c r="AN749" s="18" t="str">
        <f t="shared" si="299"/>
        <v>FALSE</v>
      </c>
      <c r="AO749" s="46"/>
      <c r="AP749" s="19" t="str">
        <f t="shared" si="316"/>
        <v/>
      </c>
      <c r="AQ749" s="54"/>
      <c r="AR749" s="21" t="str">
        <f t="shared" si="317"/>
        <v/>
      </c>
      <c r="AS749" s="22" t="str">
        <f t="shared" si="318"/>
        <v/>
      </c>
      <c r="AT749" s="57">
        <v>4</v>
      </c>
      <c r="AU749" s="43"/>
      <c r="AV749" s="60" t="s">
        <v>294</v>
      </c>
      <c r="AW749" s="24"/>
    </row>
    <row r="750" spans="1:49" ht="12" customHeight="1" thickBot="1">
      <c r="A750" s="13">
        <f t="shared" si="297"/>
        <v>749</v>
      </c>
      <c r="B750" s="14" t="s">
        <v>7</v>
      </c>
      <c r="C750" s="15" t="s">
        <v>113</v>
      </c>
      <c r="D750" s="67">
        <v>2021</v>
      </c>
      <c r="E750" s="15">
        <v>24</v>
      </c>
      <c r="F750" s="15"/>
      <c r="G750" s="15" t="s">
        <v>2857</v>
      </c>
      <c r="H750" s="15" t="s">
        <v>49</v>
      </c>
      <c r="I750" s="17"/>
      <c r="J750" s="39" t="s">
        <v>1213</v>
      </c>
      <c r="K750" s="18" t="str">
        <f t="shared" si="300"/>
        <v>Tuyên bố nào sau đây về thủy tinh là không phù hợp nhất?</v>
      </c>
      <c r="L750" s="19" t="str">
        <f t="shared" si="301"/>
        <v>000749_question.jpg</v>
      </c>
      <c r="M750" s="34" t="s">
        <v>1334</v>
      </c>
      <c r="N750" s="18" t="str">
        <f t="shared" si="302"/>
        <v>Kính phẳng nổi có độ chính xác mặt phẳng cao, độ trong suốt và ánh sáng ban ngày tuyệt vời.</v>
      </c>
      <c r="O750" s="18" t="str">
        <f t="shared" si="303"/>
        <v>000749_opt1.jpg</v>
      </c>
      <c r="P750" s="18" t="str">
        <f t="shared" si="294"/>
        <v>FALSE</v>
      </c>
      <c r="Q750" s="46"/>
      <c r="R750" s="20" t="str">
        <f t="shared" si="304"/>
        <v/>
      </c>
      <c r="S750" s="31" t="s">
        <v>1334</v>
      </c>
      <c r="T750" s="18" t="str">
        <f t="shared" si="305"/>
        <v>Kính phẳng nổi có độ chính xác mặt phẳng cao, độ trong suốt và ánh sáng ban ngày tuyệt vời.</v>
      </c>
      <c r="U750" s="18" t="str">
        <f t="shared" si="306"/>
        <v>000749_opt2.jpg</v>
      </c>
      <c r="V750" s="18" t="str">
        <f t="shared" si="295"/>
        <v>TRUE</v>
      </c>
      <c r="W750" s="46"/>
      <c r="X750" s="19" t="str">
        <f t="shared" si="307"/>
        <v/>
      </c>
      <c r="Y750" s="31" t="s">
        <v>1514</v>
      </c>
      <c r="Z750" s="18" t="str">
        <f t="shared" si="308"/>
        <v>Kính cách nhiệt Low-E là loại kính được phủ một lớp màng kim loại trên bề mặt bên của một lớp rỗng của một tấm kính, có chức năng kiểm soát bức xạ mặt trời và cách nhiệt cao.</v>
      </c>
      <c r="AA750" s="18" t="str">
        <f t="shared" si="309"/>
        <v>000749_opt3.jpg</v>
      </c>
      <c r="AB750" s="18" t="str">
        <f t="shared" si="296"/>
        <v>FALSE</v>
      </c>
      <c r="AC750" s="46"/>
      <c r="AD750" s="19" t="str">
        <f t="shared" si="310"/>
        <v/>
      </c>
      <c r="AE750" s="31" t="s">
        <v>1696</v>
      </c>
      <c r="AF750" s="18" t="str">
        <f t="shared" si="311"/>
        <v>Kính lăng kính là một sản phẩm thủy tinh có hình dạng đặc biệt làm thay đổi hướng của các tia sáng tới, và chủ yếu được sử dụng để chiếu sáng trong tầng hầm.</v>
      </c>
      <c r="AG750" s="18" t="str">
        <f t="shared" si="312"/>
        <v>000749_opt4.jpg</v>
      </c>
      <c r="AH750" s="18" t="str">
        <f t="shared" si="298"/>
        <v>FALSE</v>
      </c>
      <c r="AI750" s="46"/>
      <c r="AJ750" s="19" t="str">
        <f t="shared" si="313"/>
        <v/>
      </c>
      <c r="AK750" s="31" t="s">
        <v>1871</v>
      </c>
      <c r="AL750" s="18" t="str">
        <f t="shared" si="314"/>
        <v>Kính cường lực có độ bền va đập gấp 3 ~ 5 lần so với kính phẳng nổi, ngay cả khi nó bị vỡ, các mảnh vỡ sẽ trở thành hạt giống như cát, vì vậy nó có độ an toàn cao.</v>
      </c>
      <c r="AM750" s="18" t="str">
        <f t="shared" si="315"/>
        <v>000749_opt5.jpg</v>
      </c>
      <c r="AN750" s="18" t="str">
        <f t="shared" si="299"/>
        <v>FALSE</v>
      </c>
      <c r="AO750" s="46"/>
      <c r="AP750" s="19" t="str">
        <f t="shared" si="316"/>
        <v/>
      </c>
      <c r="AQ750" s="54"/>
      <c r="AR750" s="21" t="str">
        <f t="shared" si="317"/>
        <v/>
      </c>
      <c r="AS750" s="22" t="str">
        <f t="shared" si="318"/>
        <v/>
      </c>
      <c r="AT750" s="57">
        <v>2</v>
      </c>
      <c r="AU750" s="43"/>
      <c r="AV750" s="60" t="s">
        <v>294</v>
      </c>
      <c r="AW750" s="24"/>
    </row>
    <row r="751" spans="1:49" ht="12" customHeight="1" thickBot="1">
      <c r="A751" s="13">
        <f t="shared" si="297"/>
        <v>750</v>
      </c>
      <c r="B751" s="14" t="s">
        <v>7</v>
      </c>
      <c r="C751" s="15" t="s">
        <v>113</v>
      </c>
      <c r="D751" s="67">
        <v>2021</v>
      </c>
      <c r="E751" s="15">
        <v>25</v>
      </c>
      <c r="F751" s="15"/>
      <c r="G751" s="15" t="s">
        <v>2857</v>
      </c>
      <c r="H751" s="15" t="s">
        <v>49</v>
      </c>
      <c r="I751" s="17"/>
      <c r="J751" s="39" t="s">
        <v>1199</v>
      </c>
      <c r="K751" s="18" t="str">
        <f t="shared" si="300"/>
        <v>Câu nào sau đây về vật liệu xây dựng là không phù hợp nhất?</v>
      </c>
      <c r="L751" s="19" t="str">
        <f t="shared" si="301"/>
        <v>000750_question.jpg</v>
      </c>
      <c r="M751" s="34" t="s">
        <v>1335</v>
      </c>
      <c r="N751" s="18" t="str">
        <f t="shared" si="302"/>
        <v>Lớp phủ hoàn thiện mỏng (ricin, v.v.) được sử dụng cho tường bên ngoài, v.v., được hoàn thiện bằng một lớp duy nhất với độ dày lớp phủ khoảng 1 ~ 3mm và có độ thấm ẩm cao.</v>
      </c>
      <c r="O751" s="18" t="str">
        <f t="shared" si="303"/>
        <v>000750_opt1.jpg</v>
      </c>
      <c r="P751" s="18" t="str">
        <f t="shared" si="294"/>
        <v>FALSE</v>
      </c>
      <c r="Q751" s="46"/>
      <c r="R751" s="20" t="str">
        <f t="shared" si="304"/>
        <v/>
      </c>
      <c r="S751" s="31" t="s">
        <v>1335</v>
      </c>
      <c r="T751" s="18" t="str">
        <f t="shared" si="305"/>
        <v>Lớp phủ hoàn thiện mỏng (ricin, v.v.) được sử dụng cho tường bên ngoài, v.v., được hoàn thiện bằng một lớp duy nhất với độ dày lớp phủ khoảng 1 ~ 3mm và có độ thấm ẩm cao.</v>
      </c>
      <c r="U751" s="18" t="str">
        <f t="shared" si="306"/>
        <v>000750_opt2.jpg</v>
      </c>
      <c r="V751" s="18" t="str">
        <f t="shared" si="295"/>
        <v>FALSE</v>
      </c>
      <c r="W751" s="46"/>
      <c r="X751" s="19" t="str">
        <f t="shared" si="307"/>
        <v/>
      </c>
      <c r="Y751" s="31" t="s">
        <v>1515</v>
      </c>
      <c r="Z751" s="18" t="str">
        <f t="shared" si="308"/>
        <v>Tấm xi măng ép đùn là tấm rỗng cung cấp khả năng cách nhiệt và cách âm tuyệt vời.</v>
      </c>
      <c r="AA751" s="18" t="str">
        <f t="shared" si="309"/>
        <v>000750_opt3.jpg</v>
      </c>
      <c r="AB751" s="18" t="str">
        <f t="shared" si="296"/>
        <v>FALSE</v>
      </c>
      <c r="AC751" s="46"/>
      <c r="AD751" s="19" t="str">
        <f t="shared" si="310"/>
        <v/>
      </c>
      <c r="AE751" s="31" t="s">
        <v>1697</v>
      </c>
      <c r="AF751" s="18" t="str">
        <f t="shared" si="311"/>
        <v>Vết bẩn dựa trên sắc tố có độ bền ánh sáng tốt hơn so với vết nhuộm.</v>
      </c>
      <c r="AG751" s="18" t="str">
        <f t="shared" si="312"/>
        <v>000750_opt4.jpg</v>
      </c>
      <c r="AH751" s="18" t="str">
        <f t="shared" si="298"/>
        <v>FALSE</v>
      </c>
      <c r="AI751" s="46"/>
      <c r="AJ751" s="19" t="str">
        <f t="shared" si="313"/>
        <v/>
      </c>
      <c r="AK751" s="31" t="s">
        <v>1872</v>
      </c>
      <c r="AL751" s="18" t="str">
        <f t="shared" si="314"/>
        <v>Tấm ALC có trọng lượng nhẹ làm bằng bê tông khí và không thấm nước.</v>
      </c>
      <c r="AM751" s="18" t="str">
        <f t="shared" si="315"/>
        <v>000750_opt5.jpg</v>
      </c>
      <c r="AN751" s="18" t="str">
        <f t="shared" si="299"/>
        <v>TRUE</v>
      </c>
      <c r="AO751" s="46"/>
      <c r="AP751" s="19" t="str">
        <f t="shared" si="316"/>
        <v/>
      </c>
      <c r="AQ751" s="54"/>
      <c r="AR751" s="21" t="str">
        <f t="shared" si="317"/>
        <v/>
      </c>
      <c r="AS751" s="22" t="str">
        <f t="shared" si="318"/>
        <v/>
      </c>
      <c r="AT751" s="57">
        <v>5</v>
      </c>
      <c r="AU751" s="43"/>
      <c r="AV751" s="60" t="s">
        <v>294</v>
      </c>
      <c r="AW751" s="24"/>
    </row>
    <row r="752" spans="1:49" ht="12" customHeight="1" thickBot="1">
      <c r="A752" s="13">
        <f t="shared" si="297"/>
        <v>751</v>
      </c>
      <c r="B752" s="14" t="s">
        <v>7</v>
      </c>
      <c r="C752" s="15" t="s">
        <v>113</v>
      </c>
      <c r="D752" s="67">
        <v>2020</v>
      </c>
      <c r="E752" s="15">
        <v>1</v>
      </c>
      <c r="F752" s="15"/>
      <c r="G752" s="15" t="s">
        <v>2857</v>
      </c>
      <c r="H752" s="15" t="s">
        <v>49</v>
      </c>
      <c r="I752" s="17"/>
      <c r="J752" s="39" t="s">
        <v>1214</v>
      </c>
      <c r="K752" s="18" t="str">
        <f t="shared" si="300"/>
        <v>Cái nào sau đây là đúng khi kết hợp các giá trị của mômen thứ cấp mặt cắt ngang của mômen mặt cắt ngang so với trục X qua tâm của bản vẽ trong mặt cắt ngang A và mặt cắt B có cùng hình dạng như trong hình? Tuy nhiên, dấu thập phân được làm tròn.</v>
      </c>
      <c r="L752" s="19" t="str">
        <f t="shared" si="301"/>
        <v>000751_question.jpg</v>
      </c>
      <c r="M752" s="34" t="s">
        <v>1336</v>
      </c>
      <c r="N752" s="18" t="str">
        <f t="shared" si="302"/>
        <v>Phần A: 337cm4 Phần B: 653cm4</v>
      </c>
      <c r="O752" s="18" t="str">
        <f t="shared" si="303"/>
        <v>000751_opt1.jpg</v>
      </c>
      <c r="P752" s="18" t="str">
        <f t="shared" si="294"/>
        <v>FALSE</v>
      </c>
      <c r="Q752" s="46"/>
      <c r="R752" s="20" t="str">
        <f t="shared" si="304"/>
        <v/>
      </c>
      <c r="S752" s="31" t="s">
        <v>1336</v>
      </c>
      <c r="T752" s="18" t="str">
        <f t="shared" si="305"/>
        <v>Phần A: 337cm4 Phần B: 653cm4</v>
      </c>
      <c r="U752" s="18" t="str">
        <f t="shared" si="306"/>
        <v>000751_opt2.jpg</v>
      </c>
      <c r="V752" s="18" t="str">
        <f t="shared" si="295"/>
        <v>TRUE</v>
      </c>
      <c r="W752" s="46"/>
      <c r="X752" s="19" t="str">
        <f t="shared" si="307"/>
        <v/>
      </c>
      <c r="Y752" s="31" t="s">
        <v>1516</v>
      </c>
      <c r="Z752" s="18" t="str">
        <f t="shared" si="308"/>
        <v>Phần A: 337cm4 Phần B: 769cm4</v>
      </c>
      <c r="AA752" s="18" t="str">
        <f t="shared" si="309"/>
        <v>000751_opt3.jpg</v>
      </c>
      <c r="AB752" s="18" t="str">
        <f t="shared" si="296"/>
        <v>FALSE</v>
      </c>
      <c r="AC752" s="46"/>
      <c r="AD752" s="19" t="str">
        <f t="shared" si="310"/>
        <v/>
      </c>
      <c r="AE752" s="31" t="s">
        <v>1698</v>
      </c>
      <c r="AF752" s="18" t="str">
        <f t="shared" si="311"/>
        <v>Phần A: 577cm4 Phần B: 407cm4</v>
      </c>
      <c r="AG752" s="18" t="str">
        <f t="shared" si="312"/>
        <v>000751_opt4.jpg</v>
      </c>
      <c r="AH752" s="18" t="str">
        <f t="shared" si="298"/>
        <v>FALSE</v>
      </c>
      <c r="AI752" s="46"/>
      <c r="AJ752" s="19" t="str">
        <f t="shared" si="313"/>
        <v/>
      </c>
      <c r="AK752" s="31" t="s">
        <v>1873</v>
      </c>
      <c r="AL752" s="18" t="str">
        <f t="shared" si="314"/>
        <v>Phần A: 577 cm4 Phần B: 653 cm4</v>
      </c>
      <c r="AM752" s="18" t="str">
        <f t="shared" si="315"/>
        <v>000751_opt5.jpg</v>
      </c>
      <c r="AN752" s="18" t="str">
        <f t="shared" si="299"/>
        <v>FALSE</v>
      </c>
      <c r="AO752" s="46"/>
      <c r="AP752" s="19" t="str">
        <f t="shared" si="316"/>
        <v/>
      </c>
      <c r="AQ752" s="54"/>
      <c r="AR752" s="21" t="str">
        <f t="shared" si="317"/>
        <v/>
      </c>
      <c r="AS752" s="22" t="str">
        <f t="shared" si="318"/>
        <v/>
      </c>
      <c r="AT752" s="57">
        <v>2</v>
      </c>
      <c r="AU752" s="43"/>
      <c r="AV752" s="60" t="s">
        <v>294</v>
      </c>
      <c r="AW752" s="24"/>
    </row>
    <row r="753" spans="1:49" ht="12" customHeight="1" thickBot="1">
      <c r="A753" s="13">
        <f t="shared" si="297"/>
        <v>752</v>
      </c>
      <c r="B753" s="14" t="s">
        <v>7</v>
      </c>
      <c r="C753" s="15" t="s">
        <v>113</v>
      </c>
      <c r="D753" s="67">
        <v>2020</v>
      </c>
      <c r="E753" s="15">
        <v>2</v>
      </c>
      <c r="F753" s="15"/>
      <c r="G753" s="15" t="s">
        <v>2857</v>
      </c>
      <c r="H753" s="15" t="s">
        <v>49</v>
      </c>
      <c r="I753" s="17"/>
      <c r="J753" s="39" t="s">
        <v>1215</v>
      </c>
      <c r="K753" s="18" t="str">
        <f t="shared" si="300"/>
        <v>Khi một thành viên có tiết diện B×H được sử dụng cho dầm công xôn có chiều dài l nhận tải trọng phân bố đều w như trong hình, điều nào sau đây là đúng là ứng suất uốn tối đa xảy ra trong thành viên? Tuy nhiên, trọng lượng bản thân của thành viên sẽ bị bỏ qua.</v>
      </c>
      <c r="L753" s="19" t="str">
        <f t="shared" si="301"/>
        <v>000752_question.jpg</v>
      </c>
      <c r="M753" s="34" t="s">
        <v>174</v>
      </c>
      <c r="N753" s="18" t="str">
        <f t="shared" si="302"/>
        <v/>
      </c>
      <c r="O753" s="18" t="str">
        <f t="shared" si="303"/>
        <v/>
      </c>
      <c r="P753" s="18" t="str">
        <f t="shared" si="294"/>
        <v>TRUE</v>
      </c>
      <c r="Q753" s="46"/>
      <c r="R753" s="20" t="str">
        <f t="shared" si="304"/>
        <v/>
      </c>
      <c r="S753" s="31" t="s">
        <v>174</v>
      </c>
      <c r="T753" s="18" t="str">
        <f t="shared" si="305"/>
        <v/>
      </c>
      <c r="U753" s="18" t="str">
        <f t="shared" si="306"/>
        <v/>
      </c>
      <c r="V753" s="18" t="str">
        <f t="shared" si="295"/>
        <v>FALSE</v>
      </c>
      <c r="W753" s="46"/>
      <c r="X753" s="19" t="str">
        <f t="shared" si="307"/>
        <v/>
      </c>
      <c r="Y753" s="31" t="s">
        <v>174</v>
      </c>
      <c r="Z753" s="18" t="str">
        <f t="shared" si="308"/>
        <v/>
      </c>
      <c r="AA753" s="18" t="str">
        <f t="shared" si="309"/>
        <v/>
      </c>
      <c r="AB753" s="18" t="str">
        <f t="shared" si="296"/>
        <v>FALSE</v>
      </c>
      <c r="AC753" s="46"/>
      <c r="AD753" s="19" t="str">
        <f t="shared" si="310"/>
        <v/>
      </c>
      <c r="AE753" s="31" t="s">
        <v>174</v>
      </c>
      <c r="AF753" s="18" t="str">
        <f t="shared" si="311"/>
        <v/>
      </c>
      <c r="AG753" s="18" t="str">
        <f t="shared" si="312"/>
        <v/>
      </c>
      <c r="AH753" s="18" t="str">
        <f t="shared" si="298"/>
        <v>FALSE</v>
      </c>
      <c r="AI753" s="46"/>
      <c r="AJ753" s="19" t="str">
        <f t="shared" si="313"/>
        <v/>
      </c>
      <c r="AK753" s="31" t="s">
        <v>174</v>
      </c>
      <c r="AL753" s="18" t="str">
        <f t="shared" si="314"/>
        <v/>
      </c>
      <c r="AM753" s="18" t="str">
        <f t="shared" si="315"/>
        <v/>
      </c>
      <c r="AN753" s="18" t="str">
        <f t="shared" si="299"/>
        <v>FALSE</v>
      </c>
      <c r="AO753" s="46"/>
      <c r="AP753" s="19" t="str">
        <f t="shared" si="316"/>
        <v/>
      </c>
      <c r="AQ753" s="54"/>
      <c r="AR753" s="21" t="str">
        <f t="shared" si="317"/>
        <v/>
      </c>
      <c r="AS753" s="22" t="str">
        <f t="shared" si="318"/>
        <v/>
      </c>
      <c r="AT753" s="57">
        <v>1</v>
      </c>
      <c r="AU753" s="43"/>
      <c r="AV753" s="60" t="s">
        <v>294</v>
      </c>
      <c r="AW753" s="24"/>
    </row>
    <row r="754" spans="1:49" ht="12" customHeight="1" thickBot="1">
      <c r="A754" s="13">
        <f t="shared" si="297"/>
        <v>753</v>
      </c>
      <c r="B754" s="14" t="s">
        <v>7</v>
      </c>
      <c r="C754" s="15" t="s">
        <v>113</v>
      </c>
      <c r="D754" s="67">
        <v>2020</v>
      </c>
      <c r="E754" s="15">
        <v>3</v>
      </c>
      <c r="F754" s="15"/>
      <c r="G754" s="15" t="s">
        <v>2857</v>
      </c>
      <c r="H754" s="15" t="s">
        <v>49</v>
      </c>
      <c r="I754" s="17"/>
      <c r="J754" s="39" t="s">
        <v>1216</v>
      </c>
      <c r="K754" s="18" t="str">
        <f t="shared" si="300"/>
        <v>Tuyên bố nào sau đây liên quan đến sự thay đổi xảy ra khi một dầm đơn giản chịu tải trọng tập trung, như thể hiện trong Hình 1, chỉ được thay đổi để nhận tải trọng phân bổ đều như trong Hình 2? Tuy nhiên, chùm tia sẽ bỏ qua trọng lượng của chính nó.</v>
      </c>
      <c r="L754" s="19" t="str">
        <f t="shared" si="301"/>
        <v>000753_question.jpg</v>
      </c>
      <c r="M754" s="34" t="s">
        <v>1337</v>
      </c>
      <c r="N754" s="18" t="str">
        <f t="shared" si="302"/>
        <v>Lực phản ứng của điểm tựa A và B không thay đổi ngay cả sau khi điều kiện tải được thay đổi.</v>
      </c>
      <c r="O754" s="18" t="str">
        <f t="shared" si="303"/>
        <v>000753_opt1.jpg</v>
      </c>
      <c r="P754" s="18" t="str">
        <f t="shared" si="294"/>
        <v>FALSE</v>
      </c>
      <c r="Q754" s="46"/>
      <c r="R754" s="20" t="str">
        <f t="shared" si="304"/>
        <v/>
      </c>
      <c r="S754" s="31" t="s">
        <v>1337</v>
      </c>
      <c r="T754" s="18" t="str">
        <f t="shared" si="305"/>
        <v>Lực phản ứng của điểm tựa A và B không thay đổi ngay cả sau khi điều kiện tải được thay đổi.</v>
      </c>
      <c r="U754" s="18" t="str">
        <f t="shared" si="306"/>
        <v>000753_opt2.jpg</v>
      </c>
      <c r="V754" s="18" t="str">
        <f t="shared" si="295"/>
        <v>FALSE</v>
      </c>
      <c r="W754" s="46"/>
      <c r="X754" s="19" t="str">
        <f t="shared" si="307"/>
        <v/>
      </c>
      <c r="Y754" s="31" t="s">
        <v>1517</v>
      </c>
      <c r="Z754" s="18" t="str">
        <f t="shared" si="308"/>
        <v>Độ võng tại điểm C giảm sau khi điều kiện tải thay đổi.</v>
      </c>
      <c r="AA754" s="18" t="str">
        <f t="shared" si="309"/>
        <v>000753_opt3.jpg</v>
      </c>
      <c r="AB754" s="18" t="str">
        <f t="shared" si="296"/>
        <v>FALSE</v>
      </c>
      <c r="AC754" s="46"/>
      <c r="AD754" s="19" t="str">
        <f t="shared" si="310"/>
        <v/>
      </c>
      <c r="AE754" s="31" t="s">
        <v>1699</v>
      </c>
      <c r="AF754" s="18" t="str">
        <f t="shared" si="311"/>
        <v>Lực dọc trục không thay đổi ngay cả sau khi điều kiện tải được thay đổi.</v>
      </c>
      <c r="AG754" s="18" t="str">
        <f t="shared" si="312"/>
        <v>000753_opt4.jpg</v>
      </c>
      <c r="AH754" s="18" t="str">
        <f t="shared" si="298"/>
        <v>FALSE</v>
      </c>
      <c r="AI754" s="46"/>
      <c r="AJ754" s="19" t="str">
        <f t="shared" si="313"/>
        <v/>
      </c>
      <c r="AK754" s="31" t="s">
        <v>1874</v>
      </c>
      <c r="AL754" s="18" t="str">
        <f t="shared" si="314"/>
        <v>Lực cắt tối đa giảm sau khi điều kiện tải được thay đổi.</v>
      </c>
      <c r="AM754" s="18" t="str">
        <f t="shared" si="315"/>
        <v>000753_opt5.jpg</v>
      </c>
      <c r="AN754" s="18" t="str">
        <f t="shared" si="299"/>
        <v>TRUE</v>
      </c>
      <c r="AO754" s="46"/>
      <c r="AP754" s="19" t="str">
        <f t="shared" si="316"/>
        <v/>
      </c>
      <c r="AQ754" s="54"/>
      <c r="AR754" s="21" t="str">
        <f t="shared" si="317"/>
        <v/>
      </c>
      <c r="AS754" s="22" t="str">
        <f t="shared" si="318"/>
        <v/>
      </c>
      <c r="AT754" s="57">
        <v>5</v>
      </c>
      <c r="AU754" s="43"/>
      <c r="AV754" s="60" t="s">
        <v>294</v>
      </c>
      <c r="AW754" s="24"/>
    </row>
    <row r="755" spans="1:49" ht="12" customHeight="1" thickBot="1">
      <c r="A755" s="13">
        <f t="shared" si="297"/>
        <v>754</v>
      </c>
      <c r="B755" s="14" t="s">
        <v>7</v>
      </c>
      <c r="C755" s="15" t="s">
        <v>113</v>
      </c>
      <c r="D755" s="67">
        <v>2020</v>
      </c>
      <c r="E755" s="15">
        <v>4</v>
      </c>
      <c r="F755" s="15"/>
      <c r="G755" s="15" t="s">
        <v>2857</v>
      </c>
      <c r="H755" s="15" t="s">
        <v>49</v>
      </c>
      <c r="I755" s="17"/>
      <c r="J755" s="39" t="s">
        <v>1217</v>
      </c>
      <c r="K755" s="18" t="str">
        <f t="shared" si="300"/>
        <v>Trong ramen tĩnh, sơ đồ mômen uốn được thể hiện trong hình là gì, đâu là lượng ngoại lực nhận được chính xác, cái nào sau đây là đúng? Tuy nhiên, sơ đồ mômen uốn phải được vẽ trên mặt kéo của vật liệu.</v>
      </c>
      <c r="L755" s="19" t="str">
        <f t="shared" si="301"/>
        <v>000754_question.jpg</v>
      </c>
      <c r="M755" s="34" t="s">
        <v>174</v>
      </c>
      <c r="N755" s="18" t="str">
        <f t="shared" si="302"/>
        <v/>
      </c>
      <c r="O755" s="18" t="str">
        <f t="shared" si="303"/>
        <v/>
      </c>
      <c r="P755" s="18" t="str">
        <f t="shared" si="294"/>
        <v>FALSE</v>
      </c>
      <c r="Q755" s="46"/>
      <c r="R755" s="20" t="str">
        <f t="shared" si="304"/>
        <v/>
      </c>
      <c r="S755" s="31" t="s">
        <v>174</v>
      </c>
      <c r="T755" s="18" t="str">
        <f t="shared" si="305"/>
        <v/>
      </c>
      <c r="U755" s="18" t="str">
        <f t="shared" si="306"/>
        <v/>
      </c>
      <c r="V755" s="18" t="str">
        <f t="shared" si="295"/>
        <v>FALSE</v>
      </c>
      <c r="W755" s="46"/>
      <c r="X755" s="19" t="str">
        <f t="shared" si="307"/>
        <v/>
      </c>
      <c r="Y755" s="31" t="s">
        <v>174</v>
      </c>
      <c r="Z755" s="18" t="str">
        <f t="shared" si="308"/>
        <v/>
      </c>
      <c r="AA755" s="18" t="str">
        <f t="shared" si="309"/>
        <v/>
      </c>
      <c r="AB755" s="18" t="str">
        <f t="shared" si="296"/>
        <v>FALSE</v>
      </c>
      <c r="AC755" s="46"/>
      <c r="AD755" s="19" t="str">
        <f t="shared" si="310"/>
        <v/>
      </c>
      <c r="AE755" s="31" t="s">
        <v>174</v>
      </c>
      <c r="AF755" s="18" t="str">
        <f t="shared" si="311"/>
        <v/>
      </c>
      <c r="AG755" s="18" t="str">
        <f t="shared" si="312"/>
        <v/>
      </c>
      <c r="AH755" s="18" t="str">
        <f t="shared" si="298"/>
        <v>FALSE</v>
      </c>
      <c r="AI755" s="46"/>
      <c r="AJ755" s="19" t="str">
        <f t="shared" si="313"/>
        <v/>
      </c>
      <c r="AK755" s="31" t="s">
        <v>174</v>
      </c>
      <c r="AL755" s="18" t="str">
        <f t="shared" si="314"/>
        <v/>
      </c>
      <c r="AM755" s="18" t="str">
        <f t="shared" si="315"/>
        <v/>
      </c>
      <c r="AN755" s="18" t="str">
        <f t="shared" si="299"/>
        <v>TRUE</v>
      </c>
      <c r="AO755" s="46"/>
      <c r="AP755" s="19" t="str">
        <f t="shared" si="316"/>
        <v/>
      </c>
      <c r="AQ755" s="54"/>
      <c r="AR755" s="21" t="str">
        <f t="shared" si="317"/>
        <v/>
      </c>
      <c r="AS755" s="22" t="str">
        <f t="shared" si="318"/>
        <v/>
      </c>
      <c r="AT755" s="57">
        <v>5</v>
      </c>
      <c r="AU755" s="43"/>
      <c r="AV755" s="60" t="s">
        <v>294</v>
      </c>
      <c r="AW755" s="24"/>
    </row>
    <row r="756" spans="1:49" ht="12" customHeight="1" thickBot="1">
      <c r="A756" s="13">
        <f t="shared" si="297"/>
        <v>755</v>
      </c>
      <c r="B756" s="14" t="s">
        <v>7</v>
      </c>
      <c r="C756" s="15" t="s">
        <v>113</v>
      </c>
      <c r="D756" s="67">
        <v>2020</v>
      </c>
      <c r="E756" s="15">
        <v>5</v>
      </c>
      <c r="F756" s="15"/>
      <c r="G756" s="15" t="s">
        <v>2857</v>
      </c>
      <c r="H756" s="15" t="s">
        <v>49</v>
      </c>
      <c r="I756" s="17"/>
      <c r="J756" s="39" t="s">
        <v>1218</v>
      </c>
      <c r="K756" s="18" t="str">
        <f t="shared" si="300"/>
        <v>Trong một giàn tĩnh nhận ngoại lực như trong hình, cái nào sau đây là đúng là giá trị của lực dọc trục do thành viên A tạo ra? Tuy nhiên, lực dọc trục là "+" đối với lực kéo và "-" đối với lực nén.</v>
      </c>
      <c r="L756" s="19" t="str">
        <f t="shared" si="301"/>
        <v>000755_question.jpg</v>
      </c>
      <c r="M756" s="34" t="s">
        <v>1338</v>
      </c>
      <c r="N756" s="18" t="str">
        <f t="shared" si="302"/>
        <v>−3√2 kN</v>
      </c>
      <c r="O756" s="18" t="str">
        <f t="shared" si="303"/>
        <v>000755_opt1.jpg</v>
      </c>
      <c r="P756" s="18" t="str">
        <f t="shared" si="294"/>
        <v>FALSE</v>
      </c>
      <c r="Q756" s="46"/>
      <c r="R756" s="20" t="str">
        <f t="shared" si="304"/>
        <v/>
      </c>
      <c r="S756" s="31" t="s">
        <v>1338</v>
      </c>
      <c r="T756" s="18" t="str">
        <f t="shared" si="305"/>
        <v>−3√2 kN</v>
      </c>
      <c r="U756" s="18" t="str">
        <f t="shared" si="306"/>
        <v>000755_opt2.jpg</v>
      </c>
      <c r="V756" s="18" t="str">
        <f t="shared" si="295"/>
        <v>TRUE</v>
      </c>
      <c r="W756" s="46"/>
      <c r="X756" s="19" t="str">
        <f t="shared" si="307"/>
        <v/>
      </c>
      <c r="Y756" s="31" t="s">
        <v>1518</v>
      </c>
      <c r="Z756" s="18" t="str">
        <f t="shared" si="308"/>
        <v>0 kN</v>
      </c>
      <c r="AA756" s="18" t="str">
        <f t="shared" si="309"/>
        <v>000755_opt3.jpg</v>
      </c>
      <c r="AB756" s="18" t="str">
        <f t="shared" si="296"/>
        <v>FALSE</v>
      </c>
      <c r="AC756" s="46"/>
      <c r="AD756" s="19" t="str">
        <f t="shared" si="310"/>
        <v/>
      </c>
      <c r="AE756" s="31" t="s">
        <v>1700</v>
      </c>
      <c r="AF756" s="18" t="str">
        <f t="shared" si="311"/>
        <v>+√2 kN</v>
      </c>
      <c r="AG756" s="18" t="str">
        <f t="shared" si="312"/>
        <v>000755_opt4.jpg</v>
      </c>
      <c r="AH756" s="18" t="str">
        <f t="shared" si="298"/>
        <v>FALSE</v>
      </c>
      <c r="AI756" s="46"/>
      <c r="AJ756" s="19" t="str">
        <f t="shared" si="313"/>
        <v/>
      </c>
      <c r="AK756" s="31" t="s">
        <v>1875</v>
      </c>
      <c r="AL756" s="18" t="str">
        <f t="shared" si="314"/>
        <v>+3√2 kN</v>
      </c>
      <c r="AM756" s="18" t="str">
        <f t="shared" si="315"/>
        <v>000755_opt5.jpg</v>
      </c>
      <c r="AN756" s="18" t="str">
        <f t="shared" si="299"/>
        <v>FALSE</v>
      </c>
      <c r="AO756" s="46"/>
      <c r="AP756" s="19" t="str">
        <f t="shared" si="316"/>
        <v/>
      </c>
      <c r="AQ756" s="54"/>
      <c r="AR756" s="21" t="str">
        <f t="shared" si="317"/>
        <v/>
      </c>
      <c r="AS756" s="22" t="str">
        <f t="shared" si="318"/>
        <v/>
      </c>
      <c r="AT756" s="57">
        <v>2</v>
      </c>
      <c r="AU756" s="43"/>
      <c r="AV756" s="60" t="s">
        <v>294</v>
      </c>
      <c r="AW756" s="24"/>
    </row>
    <row r="757" spans="1:49" ht="12" customHeight="1" thickBot="1">
      <c r="A757" s="13">
        <f t="shared" si="297"/>
        <v>756</v>
      </c>
      <c r="B757" s="14" t="s">
        <v>7</v>
      </c>
      <c r="C757" s="15" t="s">
        <v>113</v>
      </c>
      <c r="D757" s="67">
        <v>2020</v>
      </c>
      <c r="E757" s="15">
        <v>6</v>
      </c>
      <c r="F757" s="15"/>
      <c r="G757" s="15" t="s">
        <v>2857</v>
      </c>
      <c r="H757" s="15" t="s">
        <v>49</v>
      </c>
      <c r="I757" s="17"/>
      <c r="J757" s="39" t="s">
        <v>1219</v>
      </c>
      <c r="K757" s="18" t="str">
        <f t="shared" si="300"/>
        <v>Các cột có chiều dài l (m) như trong hình (điều kiện cuối vật liệu là tự do ở một đầu và cố định ở đầu kia.) Khi lực nén P được tác dụng lên tổ hợp tiếp theo của l và I, tổ hợp nào sau đây có tải trọng vênh đàn hồi lớn nhất? Tuy nhiên, I là giá trị nhỏ nhất của mômen thứ cấp mặt cắt ngang, và mỗi cột được làm bằng cùng một vật liệu và mặt cắt ngang là đồng nhất.</v>
      </c>
      <c r="L757" s="19" t="str">
        <f t="shared" si="301"/>
        <v>000756_question.jpg</v>
      </c>
      <c r="M757" s="34" t="s">
        <v>1339</v>
      </c>
      <c r="N757" s="18" t="str">
        <f t="shared" si="302"/>
        <v>l: 2,0m I: 2×10−5</v>
      </c>
      <c r="O757" s="18" t="str">
        <f t="shared" si="303"/>
        <v>000756_opt1.jpg</v>
      </c>
      <c r="P757" s="18" t="str">
        <f t="shared" si="294"/>
        <v>TRUE</v>
      </c>
      <c r="Q757" s="46"/>
      <c r="R757" s="20" t="str">
        <f t="shared" si="304"/>
        <v/>
      </c>
      <c r="S757" s="31" t="s">
        <v>1339</v>
      </c>
      <c r="T757" s="18" t="str">
        <f t="shared" si="305"/>
        <v>l: 2,0m I: 2×10−5</v>
      </c>
      <c r="U757" s="18" t="str">
        <f t="shared" si="306"/>
        <v>000756_opt2.jpg</v>
      </c>
      <c r="V757" s="18" t="str">
        <f t="shared" si="295"/>
        <v>FALSE</v>
      </c>
      <c r="W757" s="46"/>
      <c r="X757" s="19" t="str">
        <f t="shared" si="307"/>
        <v/>
      </c>
      <c r="Y757" s="31" t="s">
        <v>1519</v>
      </c>
      <c r="Z757" s="18" t="str">
        <f t="shared" si="308"/>
        <v>l: 3.0m I: 4×10−5</v>
      </c>
      <c r="AA757" s="18" t="str">
        <f t="shared" si="309"/>
        <v>000756_opt3.jpg</v>
      </c>
      <c r="AB757" s="18" t="str">
        <f t="shared" si="296"/>
        <v>FALSE</v>
      </c>
      <c r="AC757" s="46"/>
      <c r="AD757" s="19" t="str">
        <f t="shared" si="310"/>
        <v/>
      </c>
      <c r="AE757" s="31" t="s">
        <v>1701</v>
      </c>
      <c r="AF757" s="18" t="str">
        <f t="shared" si="311"/>
        <v>l: 3,5m I: 5×10−5</v>
      </c>
      <c r="AG757" s="18" t="str">
        <f t="shared" si="312"/>
        <v>000756_opt4.jpg</v>
      </c>
      <c r="AH757" s="18" t="str">
        <f t="shared" si="298"/>
        <v>FALSE</v>
      </c>
      <c r="AI757" s="46"/>
      <c r="AJ757" s="19" t="str">
        <f t="shared" si="313"/>
        <v/>
      </c>
      <c r="AK757" s="31" t="s">
        <v>1876</v>
      </c>
      <c r="AL757" s="18" t="str">
        <f t="shared" si="314"/>
        <v>l: 4.0m I: 6×10−5</v>
      </c>
      <c r="AM757" s="18" t="str">
        <f t="shared" si="315"/>
        <v>000756_opt5.jpg</v>
      </c>
      <c r="AN757" s="18" t="str">
        <f t="shared" si="299"/>
        <v>FALSE</v>
      </c>
      <c r="AO757" s="46"/>
      <c r="AP757" s="19" t="str">
        <f t="shared" si="316"/>
        <v/>
      </c>
      <c r="AQ757" s="54"/>
      <c r="AR757" s="21" t="str">
        <f t="shared" si="317"/>
        <v/>
      </c>
      <c r="AS757" s="22" t="str">
        <f t="shared" si="318"/>
        <v/>
      </c>
      <c r="AT757" s="57">
        <v>1</v>
      </c>
      <c r="AU757" s="43"/>
      <c r="AV757" s="60" t="s">
        <v>294</v>
      </c>
      <c r="AW757" s="24"/>
    </row>
    <row r="758" spans="1:49" ht="12" customHeight="1" thickBot="1">
      <c r="A758" s="13">
        <f t="shared" si="297"/>
        <v>757</v>
      </c>
      <c r="B758" s="14" t="s">
        <v>7</v>
      </c>
      <c r="C758" s="15" t="s">
        <v>113</v>
      </c>
      <c r="D758" s="67">
        <v>2020</v>
      </c>
      <c r="E758" s="15">
        <v>7</v>
      </c>
      <c r="F758" s="15"/>
      <c r="G758" s="15" t="s">
        <v>2857</v>
      </c>
      <c r="H758" s="15" t="s">
        <v>49</v>
      </c>
      <c r="I758" s="17"/>
      <c r="J758" s="39" t="s">
        <v>1220</v>
      </c>
      <c r="K758" s="18" t="str">
        <f t="shared" si="300"/>
        <v>Tuyên bố nào sau đây về lực địa chấn để thiết kế trong tính toán kết cấu là không phù hợp nhất?</v>
      </c>
      <c r="L758" s="19" t="str">
        <f t="shared" si="301"/>
        <v>000757_question.jpg</v>
      </c>
      <c r="M758" s="34" t="s">
        <v>1340</v>
      </c>
      <c r="N758" s="18" t="str">
        <f t="shared" si="302"/>
        <v>Trong tính toán ứng suất cho phép, v.v., hệ số cắt tiêu chuẩn Co của các công trình bằng gỗ trong các khu vực được chỉ định là khu vực có nền đất yếu đáng kể về nguyên tắc là 0,3 trở lên.</v>
      </c>
      <c r="O758" s="18" t="str">
        <f t="shared" si="303"/>
        <v>000757_opt1.jpg</v>
      </c>
      <c r="P758" s="18" t="str">
        <f t="shared" si="294"/>
        <v>FALSE</v>
      </c>
      <c r="Q758" s="46"/>
      <c r="R758" s="20" t="str">
        <f t="shared" si="304"/>
        <v/>
      </c>
      <c r="S758" s="31" t="s">
        <v>1340</v>
      </c>
      <c r="T758" s="18" t="str">
        <f t="shared" si="305"/>
        <v>Trong tính toán ứng suất cho phép, v.v., hệ số cắt tiêu chuẩn Co của các công trình bằng gỗ trong các khu vực được chỉ định là khu vực có nền đất yếu đáng kể về nguyên tắc là 0,3 trở lên.</v>
      </c>
      <c r="U758" s="18" t="str">
        <f t="shared" si="306"/>
        <v>000757_opt2.jpg</v>
      </c>
      <c r="V758" s="18" t="str">
        <f t="shared" si="295"/>
        <v>FALSE</v>
      </c>
      <c r="W758" s="46"/>
      <c r="X758" s="19" t="str">
        <f t="shared" si="307"/>
        <v/>
      </c>
      <c r="Y758" s="31" t="s">
        <v>1520</v>
      </c>
      <c r="Z758" s="18" t="str">
        <f t="shared" si="308"/>
        <v>Hệ số cắt lớp địa chấn Ci trên mỗi tầng của phần trên mặt đất của tòa nhà thường giảm khi tầng trên tăng lên.</v>
      </c>
      <c r="AA758" s="18" t="str">
        <f t="shared" si="309"/>
        <v>000757_opt3.jpg</v>
      </c>
      <c r="AB758" s="18" t="str">
        <f t="shared" si="296"/>
        <v>TRUE</v>
      </c>
      <c r="AC758" s="46"/>
      <c r="AD758" s="19" t="str">
        <f t="shared" si="310"/>
        <v/>
      </c>
      <c r="AE758" s="31" t="s">
        <v>1702</v>
      </c>
      <c r="AF758" s="18" t="str">
        <f t="shared" si="311"/>
        <v>Cường độ địa chấn ngang k được sử dụng để tính toán lực địa chấn tác dụng lên mỗi phần ngầm của tòa nhà thường giảm khi độ sâu tăng từ mặt đất đến độ sâu 20 m.</v>
      </c>
      <c r="AG758" s="18" t="str">
        <f t="shared" si="312"/>
        <v>000757_opt4.jpg</v>
      </c>
      <c r="AH758" s="18" t="str">
        <f t="shared" si="298"/>
        <v>FALSE</v>
      </c>
      <c r="AI758" s="46"/>
      <c r="AJ758" s="19" t="str">
        <f t="shared" si="313"/>
        <v/>
      </c>
      <c r="AK758" s="31" t="s">
        <v>1877</v>
      </c>
      <c r="AL758" s="18" t="str">
        <f t="shared" si="314"/>
        <v>Hệ số diện tích địa chấn Z được xác định trong khoảng từ 1,0 đến 0,7 cho mỗi vùng, tùy thuộc vào mức độ thiệt hại do động đất trong quá khứ và tình trạng hoạt động địa chấn.</v>
      </c>
      <c r="AM758" s="18" t="str">
        <f t="shared" si="315"/>
        <v>000757_opt5.jpg</v>
      </c>
      <c r="AN758" s="18" t="str">
        <f t="shared" si="299"/>
        <v>FALSE</v>
      </c>
      <c r="AO758" s="46"/>
      <c r="AP758" s="19" t="str">
        <f t="shared" si="316"/>
        <v/>
      </c>
      <c r="AQ758" s="54"/>
      <c r="AR758" s="21" t="str">
        <f t="shared" si="317"/>
        <v/>
      </c>
      <c r="AS758" s="22" t="str">
        <f t="shared" si="318"/>
        <v/>
      </c>
      <c r="AT758" s="57">
        <v>3</v>
      </c>
      <c r="AU758" s="43"/>
      <c r="AV758" s="60" t="s">
        <v>294</v>
      </c>
      <c r="AW758" s="24"/>
    </row>
    <row r="759" spans="1:49" ht="12" customHeight="1" thickBot="1">
      <c r="A759" s="13">
        <f t="shared" si="297"/>
        <v>758</v>
      </c>
      <c r="B759" s="14" t="s">
        <v>7</v>
      </c>
      <c r="C759" s="15" t="s">
        <v>113</v>
      </c>
      <c r="D759" s="67">
        <v>2020</v>
      </c>
      <c r="E759" s="15">
        <v>8</v>
      </c>
      <c r="F759" s="15"/>
      <c r="G759" s="15" t="s">
        <v>2857</v>
      </c>
      <c r="H759" s="15" t="s">
        <v>49</v>
      </c>
      <c r="I759" s="17"/>
      <c r="J759" s="39" t="s">
        <v>1221</v>
      </c>
      <c r="K759" s="18" t="str">
        <f t="shared" si="300"/>
        <v>Điều nào sau đây là thích hợp nhất cho cường độ áp suất gió tại điểm A của tòa nhà nhận gió theo hướng như trong hình? Tuy nhiên, áp suất vận tốc phải là 1.000 N / m2, và hệ số áp suất bên ngoài và hệ số áp suất bên trong của tòa nhà phải là các giá trị thể hiện trong hình.</v>
      </c>
      <c r="L759" s="19" t="str">
        <f t="shared" si="301"/>
        <v>000758_question.jpg</v>
      </c>
      <c r="M759" s="34" t="s">
        <v>1341</v>
      </c>
      <c r="N759" s="18" t="str">
        <f t="shared" si="302"/>
        <v>200N / m2</v>
      </c>
      <c r="O759" s="18" t="str">
        <f t="shared" si="303"/>
        <v>000758_opt1.jpg</v>
      </c>
      <c r="P759" s="18" t="str">
        <f t="shared" si="294"/>
        <v>FALSE</v>
      </c>
      <c r="Q759" s="46"/>
      <c r="R759" s="20" t="str">
        <f t="shared" si="304"/>
        <v/>
      </c>
      <c r="S759" s="31" t="s">
        <v>1341</v>
      </c>
      <c r="T759" s="18" t="str">
        <f t="shared" si="305"/>
        <v>200N / m2</v>
      </c>
      <c r="U759" s="18" t="str">
        <f t="shared" si="306"/>
        <v>000758_opt2.jpg</v>
      </c>
      <c r="V759" s="18" t="str">
        <f t="shared" si="295"/>
        <v>FALSE</v>
      </c>
      <c r="W759" s="46"/>
      <c r="X759" s="19" t="str">
        <f t="shared" si="307"/>
        <v/>
      </c>
      <c r="Y759" s="31" t="s">
        <v>1521</v>
      </c>
      <c r="Z759" s="18" t="str">
        <f t="shared" si="308"/>
        <v>800N / m2</v>
      </c>
      <c r="AA759" s="18" t="str">
        <f t="shared" si="309"/>
        <v>000758_opt3.jpg</v>
      </c>
      <c r="AB759" s="18" t="str">
        <f t="shared" si="296"/>
        <v>FALSE</v>
      </c>
      <c r="AC759" s="46"/>
      <c r="AD759" s="19" t="str">
        <f t="shared" si="310"/>
        <v/>
      </c>
      <c r="AE759" s="31" t="s">
        <v>1703</v>
      </c>
      <c r="AF759" s="18" t="str">
        <f t="shared" si="311"/>
        <v>1.000N/m2</v>
      </c>
      <c r="AG759" s="18" t="str">
        <f t="shared" si="312"/>
        <v>000758_opt4.jpg</v>
      </c>
      <c r="AH759" s="18" t="str">
        <f t="shared" si="298"/>
        <v>TRUE</v>
      </c>
      <c r="AI759" s="46"/>
      <c r="AJ759" s="19" t="str">
        <f t="shared" si="313"/>
        <v/>
      </c>
      <c r="AK759" s="31" t="s">
        <v>1878</v>
      </c>
      <c r="AL759" s="18" t="str">
        <f t="shared" si="314"/>
        <v>1.200N/m2</v>
      </c>
      <c r="AM759" s="18" t="str">
        <f t="shared" si="315"/>
        <v>000758_opt5.jpg</v>
      </c>
      <c r="AN759" s="18" t="str">
        <f t="shared" si="299"/>
        <v>FALSE</v>
      </c>
      <c r="AO759" s="46"/>
      <c r="AP759" s="19" t="str">
        <f t="shared" si="316"/>
        <v/>
      </c>
      <c r="AQ759" s="54"/>
      <c r="AR759" s="21" t="str">
        <f t="shared" si="317"/>
        <v/>
      </c>
      <c r="AS759" s="22" t="str">
        <f t="shared" si="318"/>
        <v/>
      </c>
      <c r="AT759" s="57">
        <v>4</v>
      </c>
      <c r="AU759" s="43"/>
      <c r="AV759" s="60" t="s">
        <v>294</v>
      </c>
      <c r="AW759" s="24"/>
    </row>
    <row r="760" spans="1:49" ht="12" customHeight="1" thickBot="1">
      <c r="A760" s="13">
        <f t="shared" si="297"/>
        <v>759</v>
      </c>
      <c r="B760" s="14" t="s">
        <v>7</v>
      </c>
      <c r="C760" s="15" t="s">
        <v>113</v>
      </c>
      <c r="D760" s="67">
        <v>2020</v>
      </c>
      <c r="E760" s="15">
        <v>9</v>
      </c>
      <c r="F760" s="15"/>
      <c r="G760" s="15" t="s">
        <v>2857</v>
      </c>
      <c r="H760" s="15" t="s">
        <v>49</v>
      </c>
      <c r="I760" s="17"/>
      <c r="J760" s="39" t="s">
        <v>1208</v>
      </c>
      <c r="K760" s="18" t="str">
        <f t="shared" si="300"/>
        <v>Tuyên bố nào sau đây liên quan đến kết cấu nền đất và nền móng là không phù hợp nhất?</v>
      </c>
      <c r="L760" s="19" t="str">
        <f t="shared" si="301"/>
        <v>000759_question.jpg</v>
      </c>
      <c r="M760" s="34" t="s">
        <v>1342</v>
      </c>
      <c r="N760" s="18" t="str">
        <f t="shared" si="302"/>
        <v>Về mặt đất chung, mối quan hệ giữa ứng suất cho phép lâu dài của mặt đất là nó là đất cát dày đặc &gt; đá nền&gt; đất sét.</v>
      </c>
      <c r="O760" s="18" t="str">
        <f t="shared" si="303"/>
        <v>000759_opt1.jpg</v>
      </c>
      <c r="P760" s="18" t="str">
        <f t="shared" si="294"/>
        <v>TRUE</v>
      </c>
      <c r="Q760" s="46"/>
      <c r="R760" s="20" t="str">
        <f t="shared" si="304"/>
        <v/>
      </c>
      <c r="S760" s="31" t="s">
        <v>1342</v>
      </c>
      <c r="T760" s="18" t="str">
        <f t="shared" si="305"/>
        <v>Về mặt đất chung, mối quan hệ giữa ứng suất cho phép lâu dài của mặt đất là nó là đất cát dày đặc &gt; đá nền&gt; đất sét.</v>
      </c>
      <c r="U760" s="18" t="str">
        <f t="shared" si="306"/>
        <v>000759_opt2.jpg</v>
      </c>
      <c r="V760" s="18" t="str">
        <f t="shared" si="295"/>
        <v>FALSE</v>
      </c>
      <c r="W760" s="46"/>
      <c r="X760" s="19" t="str">
        <f t="shared" si="307"/>
        <v/>
      </c>
      <c r="Y760" s="31" t="s">
        <v>1522</v>
      </c>
      <c r="Z760" s="18" t="str">
        <f t="shared" si="308"/>
        <v>Để tránh lún không đều, về nguyên tắc, nên tránh trộn lẫn móng trực tiếp và móng cọc.</v>
      </c>
      <c r="AA760" s="18" t="str">
        <f t="shared" si="309"/>
        <v>000759_opt3.jpg</v>
      </c>
      <c r="AB760" s="18" t="str">
        <f t="shared" si="296"/>
        <v>FALSE</v>
      </c>
      <c r="AC760" s="46"/>
      <c r="AD760" s="19" t="str">
        <f t="shared" si="310"/>
        <v/>
      </c>
      <c r="AE760" s="31" t="s">
        <v>1704</v>
      </c>
      <c r="AF760" s="18" t="str">
        <f t="shared" si="311"/>
        <v>Tải trọng cố định tác động trực tiếp lên móng thường tính đến trọng lượng của lớp phủ đất ở phần trên của tấm móng cũng như trọng lượng chết của từng bộ phận của kết cấu móng.</v>
      </c>
      <c r="AG760" s="18" t="str">
        <f t="shared" si="312"/>
        <v>000759_opt4.jpg</v>
      </c>
      <c r="AH760" s="18" t="str">
        <f t="shared" si="298"/>
        <v>FALSE</v>
      </c>
      <c r="AI760" s="46"/>
      <c r="AJ760" s="19" t="str">
        <f t="shared" si="313"/>
        <v/>
      </c>
      <c r="AK760" s="31" t="s">
        <v>1879</v>
      </c>
      <c r="AL760" s="18" t="str">
        <f t="shared" si="314"/>
        <v>Về nguyên tắc, vị trí của đáy móng trực tiếp phải nằm dưới nền đỡ và dưới lớp đất mặt ở độ sâu ít có nguy cơ thay đổi độ ẩm hoặc đóng băng đất.</v>
      </c>
      <c r="AM760" s="18" t="str">
        <f t="shared" si="315"/>
        <v>000759_opt5.jpg</v>
      </c>
      <c r="AN760" s="18" t="str">
        <f t="shared" si="299"/>
        <v>FALSE</v>
      </c>
      <c r="AO760" s="46"/>
      <c r="AP760" s="19" t="str">
        <f t="shared" si="316"/>
        <v/>
      </c>
      <c r="AQ760" s="54"/>
      <c r="AR760" s="21" t="str">
        <f t="shared" si="317"/>
        <v/>
      </c>
      <c r="AS760" s="22" t="str">
        <f t="shared" si="318"/>
        <v/>
      </c>
      <c r="AT760" s="57">
        <v>1</v>
      </c>
      <c r="AU760" s="43"/>
      <c r="AV760" s="60" t="s">
        <v>294</v>
      </c>
      <c r="AW760" s="24"/>
    </row>
    <row r="761" spans="1:49" ht="12" customHeight="1" thickBot="1">
      <c r="A761" s="13">
        <f t="shared" si="297"/>
        <v>760</v>
      </c>
      <c r="B761" s="14" t="s">
        <v>7</v>
      </c>
      <c r="C761" s="15" t="s">
        <v>113</v>
      </c>
      <c r="D761" s="67">
        <v>2020</v>
      </c>
      <c r="E761" s="15">
        <v>10</v>
      </c>
      <c r="F761" s="15"/>
      <c r="G761" s="15" t="s">
        <v>2857</v>
      </c>
      <c r="H761" s="15" t="s">
        <v>49</v>
      </c>
      <c r="I761" s="17"/>
      <c r="J761" s="39" t="s">
        <v>1185</v>
      </c>
      <c r="K761" s="18" t="str">
        <f t="shared" si="300"/>
        <v>Điều nào sau đây là sự kết hợp không phù hợp nhất giữa tên của các thành viên của một tòa nhà bằng gỗ và mô tả của chúng?</v>
      </c>
      <c r="L761" s="19" t="str">
        <f t="shared" si="301"/>
        <v>000760_question.jpg</v>
      </c>
      <c r="M761" s="34" t="s">
        <v>1343</v>
      </c>
      <c r="N761" s="18" t="str">
        <f t="shared" si="302"/>
        <v>Mazuka ―――― Trong nhóm túp lều (túp lều kiểu phương Tây), các thành viên nhận xà gồ và gassho ở trung tâm</v>
      </c>
      <c r="O761" s="18" t="str">
        <f t="shared" si="303"/>
        <v>000760_opt1.jpg</v>
      </c>
      <c r="P761" s="18" t="str">
        <f t="shared" si="294"/>
        <v>FALSE</v>
      </c>
      <c r="Q761" s="46"/>
      <c r="R761" s="20" t="str">
        <f t="shared" si="304"/>
        <v/>
      </c>
      <c r="S761" s="31" t="s">
        <v>1343</v>
      </c>
      <c r="T761" s="18" t="str">
        <f t="shared" si="305"/>
        <v>Mazuka ―――― Trong nhóm túp lều (túp lều kiểu phương Tây), các thành viên nhận xà gồ và gassho ở trung tâm</v>
      </c>
      <c r="U761" s="18" t="str">
        <f t="shared" si="306"/>
        <v>000760_opt2.jpg</v>
      </c>
      <c r="V761" s="18" t="str">
        <f t="shared" si="295"/>
        <v>FALSE</v>
      </c>
      <c r="W761" s="46"/>
      <c r="X761" s="19" t="str">
        <f t="shared" si="307"/>
        <v/>
      </c>
      <c r="Y761" s="31" t="s">
        <v>1523</v>
      </c>
      <c r="Z761" s="18" t="str">
        <f t="shared" si="308"/>
        <v>Bảng cửa -- Một tấm ván được sử dụng để đóng khoảng cách giữa xà nhà và mái hiên</v>
      </c>
      <c r="AA761" s="18" t="str">
        <f t="shared" si="309"/>
        <v>000760_opt3.jpg</v>
      </c>
      <c r="AB761" s="18" t="str">
        <f t="shared" si="296"/>
        <v>FALSE</v>
      </c>
      <c r="AC761" s="46"/>
      <c r="AD761" s="19" t="str">
        <f t="shared" si="310"/>
        <v/>
      </c>
      <c r="AE761" s="31" t="s">
        <v>1705</v>
      </c>
      <c r="AF761" s="18" t="str">
        <f t="shared" si="311"/>
        <v>Chống rơi -- Trong nhóm túp lều, khi gắn xà gồ lên trên gassho, bộ phận buộc xà gồ để nó không di chuyển hoặc xoay</v>
      </c>
      <c r="AG761" s="18" t="str">
        <f t="shared" si="312"/>
        <v>000760_opt4.jpg</v>
      </c>
      <c r="AH761" s="18" t="str">
        <f t="shared" si="298"/>
        <v>FALSE</v>
      </c>
      <c r="AI761" s="46"/>
      <c r="AJ761" s="19" t="str">
        <f t="shared" si="313"/>
        <v/>
      </c>
      <c r="AK761" s="31" t="s">
        <v>1880</v>
      </c>
      <c r="AL761" s="18" t="str">
        <f t="shared" si="314"/>
        <v>Thanh giằng bên ――― Được gắn vào mặt bên của trụ hoặc đinh tán song song với bản vẽ lớn và nhận phần cuối của thanh giằng</v>
      </c>
      <c r="AM761" s="18" t="str">
        <f t="shared" si="315"/>
        <v>000760_opt5.jpg</v>
      </c>
      <c r="AN761" s="18" t="str">
        <f t="shared" si="299"/>
        <v>TRUE</v>
      </c>
      <c r="AO761" s="46"/>
      <c r="AP761" s="19" t="str">
        <f t="shared" si="316"/>
        <v/>
      </c>
      <c r="AQ761" s="54"/>
      <c r="AR761" s="21" t="str">
        <f t="shared" si="317"/>
        <v/>
      </c>
      <c r="AS761" s="22" t="str">
        <f t="shared" si="318"/>
        <v/>
      </c>
      <c r="AT761" s="57">
        <v>5</v>
      </c>
      <c r="AU761" s="43"/>
      <c r="AV761" s="60" t="s">
        <v>294</v>
      </c>
      <c r="AW761" s="24"/>
    </row>
    <row r="762" spans="1:49" ht="12" customHeight="1" thickBot="1">
      <c r="A762" s="13">
        <f t="shared" si="297"/>
        <v>761</v>
      </c>
      <c r="B762" s="14" t="s">
        <v>7</v>
      </c>
      <c r="C762" s="15" t="s">
        <v>113</v>
      </c>
      <c r="D762" s="67">
        <v>2020</v>
      </c>
      <c r="E762" s="15">
        <v>11</v>
      </c>
      <c r="F762" s="15"/>
      <c r="G762" s="15" t="s">
        <v>2857</v>
      </c>
      <c r="H762" s="15" t="s">
        <v>49</v>
      </c>
      <c r="I762" s="17"/>
      <c r="J762" s="39" t="s">
        <v>1222</v>
      </c>
      <c r="K762" s="18" t="str">
        <f t="shared" si="300"/>
        <v>Tuyên bố nào sau đây về thiết kế kết cấu của các tòa nhà bằng gỗ là không phù hợp nhất?</v>
      </c>
      <c r="L762" s="19" t="str">
        <f t="shared" si="301"/>
        <v>000761_question.jpg</v>
      </c>
      <c r="M762" s="34" t="s">
        <v>1344</v>
      </c>
      <c r="N762" s="18" t="str">
        <f t="shared" si="302"/>
        <v>Chiều dài hiệu quả của tường chịu lực trên một đơn vị diện tích sàn cần thiết cho lực địa chấn thường phụ thuộc vào trọng lượng của tường hoặc mái.</v>
      </c>
      <c r="O762" s="18" t="str">
        <f t="shared" si="303"/>
        <v>000761_opt1.jpg</v>
      </c>
      <c r="P762" s="18" t="str">
        <f t="shared" si="294"/>
        <v>FALSE</v>
      </c>
      <c r="Q762" s="46"/>
      <c r="R762" s="20" t="str">
        <f t="shared" si="304"/>
        <v/>
      </c>
      <c r="S762" s="31" t="s">
        <v>1344</v>
      </c>
      <c r="T762" s="18" t="str">
        <f t="shared" si="305"/>
        <v>Chiều dài hiệu quả của tường chịu lực trên một đơn vị diện tích sàn cần thiết cho lực địa chấn thường phụ thuộc vào trọng lượng của tường hoặc mái.</v>
      </c>
      <c r="U762" s="18" t="str">
        <f t="shared" si="306"/>
        <v>000761_opt2.jpg</v>
      </c>
      <c r="V762" s="18" t="str">
        <f t="shared" si="295"/>
        <v>FALSE</v>
      </c>
      <c r="W762" s="46"/>
      <c r="X762" s="19" t="str">
        <f t="shared" si="307"/>
        <v/>
      </c>
      <c r="Y762" s="31" t="s">
        <v>1524</v>
      </c>
      <c r="Z762" s="18" t="str">
        <f t="shared" si="308"/>
        <v>Trong phương pháp thi công trục, các mối nối được căn chỉnh để đảm bảo đủ khả năng chịu lực của công trình.</v>
      </c>
      <c r="AA762" s="18" t="str">
        <f t="shared" si="309"/>
        <v>000761_opt3.jpg</v>
      </c>
      <c r="AB762" s="18" t="str">
        <f t="shared" si="296"/>
        <v>TRUE</v>
      </c>
      <c r="AC762" s="46"/>
      <c r="AD762" s="19" t="str">
        <f t="shared" si="310"/>
        <v/>
      </c>
      <c r="AE762" s="31" t="s">
        <v>1706</v>
      </c>
      <c r="AF762" s="18" t="str">
        <f t="shared" si="311"/>
        <v>Trong phương pháp thi công tường khung, nếu diện tích chiếu ngang của phần được bao quanh bởi đường tường chịu lực là 60m2 thì cần gia cố hiệu quả phần kết nối vật liệu khung và vật liệu sàn của tấm sàn về độ bền kết cấu.</v>
      </c>
      <c r="AG762" s="18" t="str">
        <f t="shared" si="312"/>
        <v>000761_opt4.jpg</v>
      </c>
      <c r="AH762" s="18" t="str">
        <f t="shared" si="298"/>
        <v>FALSE</v>
      </c>
      <c r="AI762" s="46"/>
      <c r="AJ762" s="19" t="str">
        <f t="shared" si="313"/>
        <v/>
      </c>
      <c r="AK762" s="31" t="s">
        <v>1881</v>
      </c>
      <c r="AL762" s="18" t="str">
        <f t="shared" si="314"/>
        <v>Trong phương pháp thi công tường khung, nếu các đường tường chịu lực của tầng trên và tầng dưới không khớp nhau do lùi hoặc nhô ra thì lực thẳng đứng từ tường tầng trên được truyền xuống tầng dưới thông qua tấm sàn.</v>
      </c>
      <c r="AM762" s="18" t="str">
        <f t="shared" si="315"/>
        <v>000761_opt5.jpg</v>
      </c>
      <c r="AN762" s="18" t="str">
        <f t="shared" si="299"/>
        <v>FALSE</v>
      </c>
      <c r="AO762" s="46"/>
      <c r="AP762" s="19" t="str">
        <f t="shared" si="316"/>
        <v/>
      </c>
      <c r="AQ762" s="54"/>
      <c r="AR762" s="21" t="str">
        <f t="shared" si="317"/>
        <v/>
      </c>
      <c r="AS762" s="22" t="str">
        <f t="shared" si="318"/>
        <v/>
      </c>
      <c r="AT762" s="57">
        <v>3</v>
      </c>
      <c r="AU762" s="43"/>
      <c r="AV762" s="60" t="s">
        <v>294</v>
      </c>
      <c r="AW762" s="24"/>
    </row>
    <row r="763" spans="1:49" ht="12" customHeight="1" thickBot="1">
      <c r="A763" s="13">
        <f t="shared" si="297"/>
        <v>762</v>
      </c>
      <c r="B763" s="14" t="s">
        <v>7</v>
      </c>
      <c r="C763" s="15" t="s">
        <v>113</v>
      </c>
      <c r="D763" s="67">
        <v>2020</v>
      </c>
      <c r="E763" s="15">
        <v>12</v>
      </c>
      <c r="F763" s="15"/>
      <c r="G763" s="15" t="s">
        <v>2857</v>
      </c>
      <c r="H763" s="15" t="s">
        <v>49</v>
      </c>
      <c r="I763" s="17"/>
      <c r="J763" s="39" t="s">
        <v>1223</v>
      </c>
      <c r="K763" s="18" t="str">
        <f t="shared" si="300"/>
        <v>Tuyên bố nào sau đây về cấu trúc gỗ là không phù hợp nhất?</v>
      </c>
      <c r="L763" s="19" t="str">
        <f t="shared" si="301"/>
        <v>000762_question.jpg</v>
      </c>
      <c r="M763" s="34" t="s">
        <v>1345</v>
      </c>
      <c r="N763" s="18" t="str">
        <f t="shared" si="302"/>
        <v>Bu lông neo được lắp đặt ở mặt trên của khớp móng.</v>
      </c>
      <c r="O763" s="18" t="str">
        <f t="shared" si="303"/>
        <v>000762_opt1.jpg</v>
      </c>
      <c r="P763" s="18" t="str">
        <f t="shared" si="294"/>
        <v>FALSE</v>
      </c>
      <c r="Q763" s="46"/>
      <c r="R763" s="20" t="str">
        <f t="shared" si="304"/>
        <v/>
      </c>
      <c r="S763" s="31" t="s">
        <v>1345</v>
      </c>
      <c r="T763" s="18" t="str">
        <f t="shared" si="305"/>
        <v>Bu lông neo được lắp đặt ở mặt trên của khớp móng.</v>
      </c>
      <c r="U763" s="18" t="str">
        <f t="shared" si="306"/>
        <v>000762_opt2.jpg</v>
      </c>
      <c r="V763" s="18" t="str">
        <f t="shared" si="295"/>
        <v>TRUE</v>
      </c>
      <c r="W763" s="46"/>
      <c r="X763" s="19" t="str">
        <f t="shared" si="307"/>
        <v/>
      </c>
      <c r="Y763" s="31" t="s">
        <v>1525</v>
      </c>
      <c r="Z763" s="18" t="str">
        <f t="shared" si="308"/>
        <v>Điểm tiếp giáp giữa đầu trên và đầu dưới của cột và vật liệu khung chéo được sử dụng như một phương tiện để truyền lực cắt bằng mộng.</v>
      </c>
      <c r="AA763" s="18" t="str">
        <f t="shared" si="309"/>
        <v>000762_opt3.jpg</v>
      </c>
      <c r="AB763" s="18" t="str">
        <f t="shared" si="296"/>
        <v>FALSE</v>
      </c>
      <c r="AC763" s="46"/>
      <c r="AD763" s="19" t="str">
        <f t="shared" si="310"/>
        <v/>
      </c>
      <c r="AE763" s="31" t="s">
        <v>1707</v>
      </c>
      <c r="AF763" s="18" t="str">
        <f t="shared" si="311"/>
        <v>Các khớp nối của các tòa nhà bằng gỗ quy mô lớn có đặc điểm là giảm độ bền nhanh chóng khi bị nung nóng bằng lửa, v.v., vì vậy chúng được nhúng vào bên trong các thành viên.</v>
      </c>
      <c r="AG763" s="18" t="str">
        <f t="shared" si="312"/>
        <v>000762_opt4.jpg</v>
      </c>
      <c r="AH763" s="18" t="str">
        <f t="shared" si="298"/>
        <v>FALSE</v>
      </c>
      <c r="AI763" s="46"/>
      <c r="AJ763" s="19" t="str">
        <f t="shared" si="313"/>
        <v/>
      </c>
      <c r="AK763" s="31" t="s">
        <v>1882</v>
      </c>
      <c r="AL763" s="18" t="str">
        <f t="shared" si="314"/>
        <v>Trong thiết kế đầu đốt, ứng suất cho phép được tính toán bằng cách sử dụng tiết diện hiệu dụng không bao gồm việc đốt cháy cột và dầm.</v>
      </c>
      <c r="AM763" s="18" t="str">
        <f t="shared" si="315"/>
        <v>000762_opt5.jpg</v>
      </c>
      <c r="AN763" s="18" t="str">
        <f t="shared" si="299"/>
        <v>FALSE</v>
      </c>
      <c r="AO763" s="46"/>
      <c r="AP763" s="19" t="str">
        <f t="shared" si="316"/>
        <v/>
      </c>
      <c r="AQ763" s="54"/>
      <c r="AR763" s="21" t="str">
        <f t="shared" si="317"/>
        <v/>
      </c>
      <c r="AS763" s="22" t="str">
        <f t="shared" si="318"/>
        <v/>
      </c>
      <c r="AT763" s="57">
        <v>2</v>
      </c>
      <c r="AU763" s="43"/>
      <c r="AV763" s="60" t="s">
        <v>294</v>
      </c>
      <c r="AW763" s="24"/>
    </row>
    <row r="764" spans="1:49" ht="12" customHeight="1" thickBot="1">
      <c r="A764" s="13">
        <f t="shared" si="297"/>
        <v>763</v>
      </c>
      <c r="B764" s="14" t="s">
        <v>7</v>
      </c>
      <c r="C764" s="15" t="s">
        <v>113</v>
      </c>
      <c r="D764" s="67">
        <v>2020</v>
      </c>
      <c r="E764" s="15">
        <v>13</v>
      </c>
      <c r="F764" s="15"/>
      <c r="G764" s="15" t="s">
        <v>2857</v>
      </c>
      <c r="H764" s="15" t="s">
        <v>49</v>
      </c>
      <c r="I764" s="17"/>
      <c r="J764" s="39" t="s">
        <v>1224</v>
      </c>
      <c r="K764" s="18" t="str">
        <f t="shared" si="300"/>
        <v>Tuyên bố nào sau đây về xây dựng khối bê tông cốt thép là không phù hợp nhất?</v>
      </c>
      <c r="L764" s="19" t="str">
        <f t="shared" si="301"/>
        <v>000763_question.jpg</v>
      </c>
      <c r="M764" s="34" t="s">
        <v>1346</v>
      </c>
      <c r="N764" s="18" t="str">
        <f t="shared" si="302"/>
        <v>Cốt thép được cung cấp theo chiều dọc ở cuối bức tường chịu lực được chế tạo thành cốt thép hình dạng đặc biệt D10.</v>
      </c>
      <c r="O764" s="18" t="str">
        <f t="shared" si="303"/>
        <v>000763_opt1.jpg</v>
      </c>
      <c r="P764" s="18" t="str">
        <f t="shared" si="294"/>
        <v>TRUE</v>
      </c>
      <c r="Q764" s="46"/>
      <c r="R764" s="20" t="str">
        <f t="shared" si="304"/>
        <v/>
      </c>
      <c r="S764" s="31" t="s">
        <v>1346</v>
      </c>
      <c r="T764" s="18" t="str">
        <f t="shared" si="305"/>
        <v>Cốt thép được cung cấp theo chiều dọc ở cuối bức tường chịu lực được chế tạo thành cốt thép hình dạng đặc biệt D10.</v>
      </c>
      <c r="U764" s="18" t="str">
        <f t="shared" si="306"/>
        <v>000763_opt2.jpg</v>
      </c>
      <c r="V764" s="18" t="str">
        <f t="shared" si="295"/>
        <v>FALSE</v>
      </c>
      <c r="W764" s="46"/>
      <c r="X764" s="19" t="str">
        <f t="shared" si="307"/>
        <v/>
      </c>
      <c r="Y764" s="31" t="s">
        <v>1526</v>
      </c>
      <c r="Z764" s="18" t="str">
        <f t="shared" si="308"/>
        <v>Các đầu và góc của tường chịu lực được tạo thành bằng bê tông đúc tại chỗ.</v>
      </c>
      <c r="AA764" s="18" t="str">
        <f t="shared" si="309"/>
        <v>000763_opt3.jpg</v>
      </c>
      <c r="AB764" s="18" t="str">
        <f t="shared" si="296"/>
        <v>FALSE</v>
      </c>
      <c r="AC764" s="46"/>
      <c r="AD764" s="19" t="str">
        <f t="shared" si="310"/>
        <v/>
      </c>
      <c r="AE764" s="31" t="s">
        <v>1708</v>
      </c>
      <c r="AF764" s="18" t="str">
        <f t="shared" si="311"/>
        <v>Các bức tường chịu lực được kết nối hiệu quả bằng dầm ngang, do đó mỗi bức tường chịu lực chống lại toàn bộ lực địa chấn.</v>
      </c>
      <c r="AG764" s="18" t="str">
        <f t="shared" si="312"/>
        <v>000763_opt4.jpg</v>
      </c>
      <c r="AH764" s="18" t="str">
        <f t="shared" si="298"/>
        <v>FALSE</v>
      </c>
      <c r="AI764" s="46"/>
      <c r="AJ764" s="19" t="str">
        <f t="shared" si="313"/>
        <v/>
      </c>
      <c r="AK764" s="31" t="s">
        <v>1883</v>
      </c>
      <c r="AL764" s="18" t="str">
        <f t="shared" si="314"/>
        <v>Chiều dài của tường chịu lực với các khe hở ở cả hai bên được đặt ít nhất là 30% chiều cao hiệu quả của tường chịu lực và 55 cm trở lên.</v>
      </c>
      <c r="AM764" s="18" t="str">
        <f t="shared" si="315"/>
        <v>000763_opt5.jpg</v>
      </c>
      <c r="AN764" s="18" t="str">
        <f t="shared" si="299"/>
        <v>FALSE</v>
      </c>
      <c r="AO764" s="46"/>
      <c r="AP764" s="19" t="str">
        <f t="shared" si="316"/>
        <v/>
      </c>
      <c r="AQ764" s="54"/>
      <c r="AR764" s="21" t="str">
        <f t="shared" si="317"/>
        <v/>
      </c>
      <c r="AS764" s="22" t="str">
        <f t="shared" si="318"/>
        <v/>
      </c>
      <c r="AT764" s="57">
        <v>1</v>
      </c>
      <c r="AU764" s="43"/>
      <c r="AV764" s="60" t="s">
        <v>294</v>
      </c>
      <c r="AW764" s="24"/>
    </row>
    <row r="765" spans="1:49" ht="12" customHeight="1" thickBot="1">
      <c r="A765" s="13">
        <f t="shared" si="297"/>
        <v>764</v>
      </c>
      <c r="B765" s="14" t="s">
        <v>7</v>
      </c>
      <c r="C765" s="15" t="s">
        <v>113</v>
      </c>
      <c r="D765" s="67">
        <v>2020</v>
      </c>
      <c r="E765" s="15">
        <v>14</v>
      </c>
      <c r="F765" s="15"/>
      <c r="G765" s="15" t="s">
        <v>2857</v>
      </c>
      <c r="H765" s="15" t="s">
        <v>49</v>
      </c>
      <c r="I765" s="17"/>
      <c r="J765" s="39" t="s">
        <v>1189</v>
      </c>
      <c r="K765" s="18" t="str">
        <f t="shared" si="300"/>
        <v>Tuyên bố nào sau đây về kết cấu bê tông cốt thép là không phù hợp nhất?</v>
      </c>
      <c r="L765" s="19" t="str">
        <f t="shared" si="301"/>
        <v>000764_question.jpg</v>
      </c>
      <c r="M765" s="34" t="s">
        <v>1347</v>
      </c>
      <c r="N765" s="18" t="str">
        <f t="shared" si="302"/>
        <v>Tỷ lệ giữa tổng diện tích mặt cắt ngang của thanh chính so với tổng diện tích mặt cắt ngang của bê tông cột nói chung là 0,8% trở lên.</v>
      </c>
      <c r="O765" s="18" t="str">
        <f t="shared" si="303"/>
        <v>000764_opt1.jpg</v>
      </c>
      <c r="P765" s="18" t="str">
        <f t="shared" si="294"/>
        <v>FALSE</v>
      </c>
      <c r="Q765" s="46"/>
      <c r="R765" s="20" t="str">
        <f t="shared" si="304"/>
        <v/>
      </c>
      <c r="S765" s="31" t="s">
        <v>1347</v>
      </c>
      <c r="T765" s="18" t="str">
        <f t="shared" si="305"/>
        <v>Tỷ lệ giữa tổng diện tích mặt cắt ngang của thanh chính so với tổng diện tích mặt cắt ngang của bê tông cột nói chung là 0,8% trở lên.</v>
      </c>
      <c r="U765" s="18" t="str">
        <f t="shared" si="306"/>
        <v>000764_opt2.jpg</v>
      </c>
      <c r="V765" s="18" t="str">
        <f t="shared" si="295"/>
        <v>FALSE</v>
      </c>
      <c r="W765" s="46"/>
      <c r="X765" s="19" t="str">
        <f t="shared" si="307"/>
        <v/>
      </c>
      <c r="Y765" s="31" t="s">
        <v>1527</v>
      </c>
      <c r="Z765" s="18" t="str">
        <f t="shared" si="308"/>
        <v>Trong tính toán mặt cắt ngang mômen uốn của bộ phận, nói chung cần phải xem xét ứng suất kéo của bê tông.</v>
      </c>
      <c r="AA765" s="18" t="str">
        <f t="shared" si="309"/>
        <v>000764_opt3.jpg</v>
      </c>
      <c r="AB765" s="18" t="str">
        <f t="shared" si="296"/>
        <v>TRUE</v>
      </c>
      <c r="AC765" s="46"/>
      <c r="AD765" s="19" t="str">
        <f t="shared" si="310"/>
        <v/>
      </c>
      <c r="AE765" s="31" t="s">
        <v>1709</v>
      </c>
      <c r="AF765" s="18" t="str">
        <f t="shared" si="311"/>
        <v>Cơ xương sườn nói chung có hiệu quả trong việc ngăn chặn sự mở rộng của các vết nứt trên dầm và đảm bảo độ bền cắt cuối cùng và độ dẻo dai của bộ phận.</v>
      </c>
      <c r="AG765" s="18" t="str">
        <f t="shared" si="312"/>
        <v>000764_opt4.jpg</v>
      </c>
      <c r="AH765" s="18" t="str">
        <f t="shared" si="298"/>
        <v>FALSE</v>
      </c>
      <c r="AI765" s="46"/>
      <c r="AJ765" s="19" t="str">
        <f t="shared" si="313"/>
        <v/>
      </c>
      <c r="AK765" s="31" t="s">
        <v>1884</v>
      </c>
      <c r="AL765" s="18" t="str">
        <f t="shared" si="314"/>
        <v>Gia cố tường của các thành viên tường có độ dày tấm tường từ 200 mm trở lên phải được gia cố kép.</v>
      </c>
      <c r="AM765" s="18" t="str">
        <f t="shared" si="315"/>
        <v>000764_opt5.jpg</v>
      </c>
      <c r="AN765" s="18" t="str">
        <f t="shared" si="299"/>
        <v>FALSE</v>
      </c>
      <c r="AO765" s="46"/>
      <c r="AP765" s="19" t="str">
        <f t="shared" si="316"/>
        <v/>
      </c>
      <c r="AQ765" s="54"/>
      <c r="AR765" s="21" t="str">
        <f t="shared" si="317"/>
        <v/>
      </c>
      <c r="AS765" s="22" t="str">
        <f t="shared" si="318"/>
        <v/>
      </c>
      <c r="AT765" s="57">
        <v>3</v>
      </c>
      <c r="AU765" s="43"/>
      <c r="AV765" s="60" t="s">
        <v>294</v>
      </c>
      <c r="AW765" s="24"/>
    </row>
    <row r="766" spans="1:49" ht="12" customHeight="1" thickBot="1">
      <c r="A766" s="13">
        <f t="shared" si="297"/>
        <v>765</v>
      </c>
      <c r="B766" s="14" t="s">
        <v>7</v>
      </c>
      <c r="C766" s="15" t="s">
        <v>113</v>
      </c>
      <c r="D766" s="67">
        <v>2020</v>
      </c>
      <c r="E766" s="15">
        <v>15</v>
      </c>
      <c r="F766" s="15"/>
      <c r="G766" s="15" t="s">
        <v>2857</v>
      </c>
      <c r="H766" s="15" t="s">
        <v>49</v>
      </c>
      <c r="I766" s="17"/>
      <c r="J766" s="39" t="s">
        <v>1225</v>
      </c>
      <c r="K766" s="18" t="str">
        <f t="shared" si="300"/>
        <v>Tuyên bố nào sau đây về cốt thép trong kết cấu bê tông cốt thép là không phù hợp nhất?</v>
      </c>
      <c r="L766" s="19" t="str">
        <f t="shared" si="301"/>
        <v>000765_question.jpg</v>
      </c>
      <c r="M766" s="34" t="s">
        <v>1348</v>
      </c>
      <c r="N766" s="18" t="str">
        <f t="shared" si="302"/>
        <v>Các mối nối mài cốt thép được cung cấp tại điểm mà ứng suất của thành viên và ứng suất của cốt thép nhỏ.</v>
      </c>
      <c r="O766" s="18" t="str">
        <f t="shared" si="303"/>
        <v>000765_opt1.jpg</v>
      </c>
      <c r="P766" s="18" t="str">
        <f t="shared" si="294"/>
        <v>FALSE</v>
      </c>
      <c r="Q766" s="46"/>
      <c r="R766" s="20" t="str">
        <f t="shared" si="304"/>
        <v/>
      </c>
      <c r="S766" s="31" t="s">
        <v>1348</v>
      </c>
      <c r="T766" s="18" t="str">
        <f t="shared" si="305"/>
        <v>Các mối nối mài cốt thép được cung cấp tại điểm mà ứng suất của thành viên và ứng suất của cốt thép nhỏ.</v>
      </c>
      <c r="U766" s="18" t="str">
        <f t="shared" si="306"/>
        <v>000765_opt2.jpg</v>
      </c>
      <c r="V766" s="18" t="str">
        <f t="shared" si="295"/>
        <v>TRUE</v>
      </c>
      <c r="W766" s="46"/>
      <c r="X766" s="19" t="str">
        <f t="shared" si="307"/>
        <v/>
      </c>
      <c r="Y766" s="31" t="s">
        <v>1528</v>
      </c>
      <c r="Z766" s="18" t="str">
        <f t="shared" si="308"/>
        <v>Tỷ lệ cơ gia cố cắt của cột được đặt thành 0,2%.</v>
      </c>
      <c r="AA766" s="18" t="str">
        <f t="shared" si="309"/>
        <v>000765_opt3.jpg</v>
      </c>
      <c r="AB766" s="18" t="str">
        <f t="shared" si="296"/>
        <v>FALSE</v>
      </c>
      <c r="AC766" s="46"/>
      <c r="AD766" s="19" t="str">
        <f t="shared" si="310"/>
        <v/>
      </c>
      <c r="AE766" s="31" t="s">
        <v>1710</v>
      </c>
      <c r="AF766" s="18" t="str">
        <f t="shared" si="311"/>
        <v>Vì gia cố nén của dầm có hiệu quả trong việc ngăn chặn độ lệch rão do tải trọng lâu dài và đảm bảo độ dẻo dai trong trường hợp xảy ra động đất, nó đã được chế tạo thành một dầm gia cố kép trên toàn bộ nhịp.</v>
      </c>
      <c r="AG766" s="18" t="str">
        <f t="shared" si="312"/>
        <v>000765_opt4.jpg</v>
      </c>
      <c r="AH766" s="18" t="str">
        <f t="shared" si="298"/>
        <v>FALSE</v>
      </c>
      <c r="AI766" s="46"/>
      <c r="AJ766" s="19" t="str">
        <f t="shared" si="313"/>
        <v/>
      </c>
      <c r="AK766" s="31" t="s">
        <v>1885</v>
      </c>
      <c r="AL766" s="18" t="str">
        <f t="shared" si="314"/>
        <v>Tại điểm tiếp giáp cột-dầm của cột bên trong ở tầng giữa của kết cấu ramen, cốt thép chính của cốt thép chính được sử dụng để bố trí cốt thép, do đó ứng suất bám dính của cốt thép chính của cốt thép chính của cốt thép chính trong mối nối trong trận động đất đã được nghiên cứu.</v>
      </c>
      <c r="AM766" s="18" t="str">
        <f t="shared" si="315"/>
        <v>000765_opt5.jpg</v>
      </c>
      <c r="AN766" s="18" t="str">
        <f t="shared" si="299"/>
        <v>FALSE</v>
      </c>
      <c r="AO766" s="46"/>
      <c r="AP766" s="19" t="str">
        <f t="shared" si="316"/>
        <v/>
      </c>
      <c r="AQ766" s="54"/>
      <c r="AR766" s="21" t="str">
        <f t="shared" si="317"/>
        <v/>
      </c>
      <c r="AS766" s="22" t="str">
        <f t="shared" si="318"/>
        <v/>
      </c>
      <c r="AT766" s="57">
        <v>2</v>
      </c>
      <c r="AU766" s="43"/>
      <c r="AV766" s="60" t="s">
        <v>294</v>
      </c>
      <c r="AW766" s="24"/>
    </row>
    <row r="767" spans="1:49" ht="12" customHeight="1" thickBot="1">
      <c r="A767" s="13">
        <f t="shared" si="297"/>
        <v>766</v>
      </c>
      <c r="B767" s="14" t="s">
        <v>7</v>
      </c>
      <c r="C767" s="15" t="s">
        <v>113</v>
      </c>
      <c r="D767" s="67">
        <v>2020</v>
      </c>
      <c r="E767" s="15">
        <v>16</v>
      </c>
      <c r="F767" s="15"/>
      <c r="G767" s="15" t="s">
        <v>2857</v>
      </c>
      <c r="H767" s="15" t="s">
        <v>49</v>
      </c>
      <c r="I767" s="17"/>
      <c r="J767" s="39" t="s">
        <v>1191</v>
      </c>
      <c r="K767" s="18" t="str">
        <f t="shared" si="300"/>
        <v>Tuyên bố nào sau đây về kết cấu thép là không phù hợp nhất?</v>
      </c>
      <c r="L767" s="19" t="str">
        <f t="shared" si="301"/>
        <v>000766_question.jpg</v>
      </c>
      <c r="M767" s="34" t="s">
        <v>1349</v>
      </c>
      <c r="N767" s="18" t="str">
        <f t="shared" si="302"/>
        <v>Trong trường hợp đế cột nhúng, độ sâu nhúng thường lớn hơn gấp đôi chiều rộng của cột (chiều rộng tìm cột lớn hơn).</v>
      </c>
      <c r="O767" s="18" t="str">
        <f t="shared" si="303"/>
        <v>000766_opt1.jpg</v>
      </c>
      <c r="P767" s="18" t="str">
        <f t="shared" si="294"/>
        <v>FALSE</v>
      </c>
      <c r="Q767" s="46"/>
      <c r="R767" s="20" t="str">
        <f t="shared" si="304"/>
        <v/>
      </c>
      <c r="S767" s="31" t="s">
        <v>1349</v>
      </c>
      <c r="T767" s="18" t="str">
        <f t="shared" si="305"/>
        <v>Trong trường hợp đế cột nhúng, độ sâu nhúng thường lớn hơn gấp đôi chiều rộng của cột (chiều rộng tìm cột lớn hơn).</v>
      </c>
      <c r="U767" s="18" t="str">
        <f t="shared" si="306"/>
        <v>000766_opt2.jpg</v>
      </c>
      <c r="V767" s="18" t="str">
        <f t="shared" si="295"/>
        <v>FALSE</v>
      </c>
      <c r="W767" s="46"/>
      <c r="X767" s="19" t="str">
        <f t="shared" si="307"/>
        <v/>
      </c>
      <c r="Y767" s="31" t="s">
        <v>1529</v>
      </c>
      <c r="Z767" s="18" t="str">
        <f t="shared" si="308"/>
        <v>Trong trường hợp dây giàn, chiều dài vênh so với độ vênh trong cấu trúc thường có thể là khoảng cách giữa các nút.</v>
      </c>
      <c r="AA767" s="18" t="str">
        <f t="shared" si="309"/>
        <v>000766_opt3.jpg</v>
      </c>
      <c r="AB767" s="18" t="str">
        <f t="shared" si="296"/>
        <v>FALSE</v>
      </c>
      <c r="AC767" s="46"/>
      <c r="AD767" s="19" t="str">
        <f t="shared" si="310"/>
        <v/>
      </c>
      <c r="AE767" s="31" t="s">
        <v>1711</v>
      </c>
      <c r="AF767" s="18" t="str">
        <f t="shared" si="311"/>
        <v>Đối với dầm chữ H chịu mômen uốn xung quanh trục yếu của mặt cắt ngang, không cần phải xem xét độ vênh bên.</v>
      </c>
      <c r="AG767" s="18" t="str">
        <f t="shared" si="312"/>
        <v>000766_opt4.jpg</v>
      </c>
      <c r="AH767" s="18" t="str">
        <f t="shared" si="298"/>
        <v>FALSE</v>
      </c>
      <c r="AI767" s="46"/>
      <c r="AJ767" s="19" t="str">
        <f t="shared" si="313"/>
        <v/>
      </c>
      <c r="AK767" s="31" t="s">
        <v>1886</v>
      </c>
      <c r="AL767" s="18" t="str">
        <f t="shared" si="314"/>
        <v>Khi dầm chữ H được sử dụng cho dầm, mômen uốn thường do mạng chịu và lực cắt do mặt bích chịu.</v>
      </c>
      <c r="AM767" s="18" t="str">
        <f t="shared" si="315"/>
        <v>000766_opt5.jpg</v>
      </c>
      <c r="AN767" s="18" t="str">
        <f t="shared" si="299"/>
        <v>TRUE</v>
      </c>
      <c r="AO767" s="46"/>
      <c r="AP767" s="19" t="str">
        <f t="shared" si="316"/>
        <v/>
      </c>
      <c r="AQ767" s="54"/>
      <c r="AR767" s="21" t="str">
        <f t="shared" si="317"/>
        <v/>
      </c>
      <c r="AS767" s="22" t="str">
        <f t="shared" si="318"/>
        <v/>
      </c>
      <c r="AT767" s="57">
        <v>5</v>
      </c>
      <c r="AU767" s="43"/>
      <c r="AV767" s="60" t="s">
        <v>294</v>
      </c>
      <c r="AW767" s="24"/>
    </row>
    <row r="768" spans="1:49" ht="12" customHeight="1" thickBot="1">
      <c r="A768" s="13">
        <f t="shared" si="297"/>
        <v>767</v>
      </c>
      <c r="B768" s="14" t="s">
        <v>7</v>
      </c>
      <c r="C768" s="15" t="s">
        <v>113</v>
      </c>
      <c r="D768" s="67">
        <v>2020</v>
      </c>
      <c r="E768" s="15">
        <v>17</v>
      </c>
      <c r="F768" s="15"/>
      <c r="G768" s="15" t="s">
        <v>2857</v>
      </c>
      <c r="H768" s="15" t="s">
        <v>49</v>
      </c>
      <c r="I768" s="17"/>
      <c r="J768" s="39" t="s">
        <v>1192</v>
      </c>
      <c r="K768" s="18" t="str">
        <f t="shared" si="300"/>
        <v>Câu nào sau đây về việc tham gia kết cấu thép là không phù hợp nhất?</v>
      </c>
      <c r="L768" s="19" t="str">
        <f t="shared" si="301"/>
        <v>000767_question.jpg</v>
      </c>
      <c r="M768" s="34" t="s">
        <v>1350</v>
      </c>
      <c r="N768" s="18" t="str">
        <f t="shared" si="302"/>
        <v>Hàn ngâm một phần bằng hàn một mặt không được sử dụng khi ứng suất kéo gây ra bởi sự uốn cong bổ sung do độ lệch tâm của tải trọng tác động lên phần gốc.</v>
      </c>
      <c r="O768" s="18" t="str">
        <f t="shared" si="303"/>
        <v>000767_opt1.jpg</v>
      </c>
      <c r="P768" s="18" t="str">
        <f t="shared" si="294"/>
        <v>FALSE</v>
      </c>
      <c r="Q768" s="46"/>
      <c r="R768" s="20" t="str">
        <f t="shared" si="304"/>
        <v/>
      </c>
      <c r="S768" s="31" t="s">
        <v>1350</v>
      </c>
      <c r="T768" s="18" t="str">
        <f t="shared" si="305"/>
        <v>Hàn ngâm một phần bằng hàn một mặt không được sử dụng khi ứng suất kéo gây ra bởi sự uốn cong bổ sung do độ lệch tâm của tải trọng tác động lên phần gốc.</v>
      </c>
      <c r="U768" s="18" t="str">
        <f t="shared" si="306"/>
        <v>000767_opt2.jpg</v>
      </c>
      <c r="V768" s="18" t="str">
        <f t="shared" si="295"/>
        <v>FALSE</v>
      </c>
      <c r="W768" s="46"/>
      <c r="X768" s="19" t="str">
        <f t="shared" si="307"/>
        <v/>
      </c>
      <c r="Y768" s="31" t="s">
        <v>1530</v>
      </c>
      <c r="Z768" s="18" t="str">
        <f t="shared" si="308"/>
        <v>Để hàn các mối nối vòng truyền ứng suất, theo quy luật, hai hoặc nhiều hàng hàn phi lê được sử dụng.</v>
      </c>
      <c r="AA768" s="18" t="str">
        <f t="shared" si="309"/>
        <v>000767_opt3.jpg</v>
      </c>
      <c r="AB768" s="18" t="str">
        <f t="shared" si="296"/>
        <v>FALSE</v>
      </c>
      <c r="AC768" s="46"/>
      <c r="AD768" s="19" t="str">
        <f t="shared" si="310"/>
        <v/>
      </c>
      <c r="AE768" s="31" t="s">
        <v>1712</v>
      </c>
      <c r="AF768" s="18" t="str">
        <f t="shared" si="311"/>
        <v>Trong việc nối bu lông cường độ cao, khoảng cách giữa các tâm của các lỗ bu lông phải lớn hơn gấp đôi đường kính trục danh nghĩa.</v>
      </c>
      <c r="AG768" s="18" t="str">
        <f t="shared" si="312"/>
        <v>000767_opt4.jpg</v>
      </c>
      <c r="AH768" s="18" t="str">
        <f t="shared" si="298"/>
        <v>TRUE</v>
      </c>
      <c r="AI768" s="46"/>
      <c r="AJ768" s="19" t="str">
        <f t="shared" si="313"/>
        <v/>
      </c>
      <c r="AK768" s="31" t="s">
        <v>1887</v>
      </c>
      <c r="AL768" s="18" t="str">
        <f t="shared" si="314"/>
        <v>Khi nối thép góc hoặc rãnh chỉ vào một mặt của tấm gusset, thiết kế có tính đến hiệu ứng lệch tâm.</v>
      </c>
      <c r="AM768" s="18" t="str">
        <f t="shared" si="315"/>
        <v>000767_opt5.jpg</v>
      </c>
      <c r="AN768" s="18" t="str">
        <f t="shared" si="299"/>
        <v>FALSE</v>
      </c>
      <c r="AO768" s="46"/>
      <c r="AP768" s="19" t="str">
        <f t="shared" si="316"/>
        <v/>
      </c>
      <c r="AQ768" s="54"/>
      <c r="AR768" s="21" t="str">
        <f t="shared" si="317"/>
        <v/>
      </c>
      <c r="AS768" s="22" t="str">
        <f t="shared" si="318"/>
        <v/>
      </c>
      <c r="AT768" s="57">
        <v>4</v>
      </c>
      <c r="AU768" s="43"/>
      <c r="AV768" s="60" t="s">
        <v>294</v>
      </c>
      <c r="AW768" s="24"/>
    </row>
    <row r="769" spans="1:49" ht="12" customHeight="1" thickBot="1">
      <c r="A769" s="13">
        <f t="shared" si="297"/>
        <v>768</v>
      </c>
      <c r="B769" s="14" t="s">
        <v>7</v>
      </c>
      <c r="C769" s="15" t="s">
        <v>113</v>
      </c>
      <c r="D769" s="67">
        <v>2020</v>
      </c>
      <c r="E769" s="15">
        <v>18</v>
      </c>
      <c r="F769" s="15"/>
      <c r="G769" s="15" t="s">
        <v>2857</v>
      </c>
      <c r="H769" s="15" t="s">
        <v>49</v>
      </c>
      <c r="I769" s="17"/>
      <c r="J769" s="39" t="s">
        <v>1226</v>
      </c>
      <c r="K769" s="18" t="str">
        <f t="shared" si="300"/>
        <v>Tuyên bố nào sau đây về thời kỳ tự nhiên của các tòa nhà là không phù hợp nhất?</v>
      </c>
      <c r="L769" s="19" t="str">
        <f t="shared" si="301"/>
        <v>000768_question.jpg</v>
      </c>
      <c r="M769" s="34" t="s">
        <v>1351</v>
      </c>
      <c r="N769" s="18" t="str">
        <f t="shared" si="302"/>
        <v>Nếu độ cứng ngang của một tòa nhà là như nhau, khối lượng càng nhỏ thì chu kỳ riêng càng dài.</v>
      </c>
      <c r="O769" s="18" t="str">
        <f t="shared" si="303"/>
        <v>000768_opt1.jpg</v>
      </c>
      <c r="P769" s="18" t="str">
        <f t="shared" si="294"/>
        <v>TRUE</v>
      </c>
      <c r="Q769" s="46"/>
      <c r="R769" s="20" t="str">
        <f t="shared" si="304"/>
        <v/>
      </c>
      <c r="S769" s="31" t="s">
        <v>1351</v>
      </c>
      <c r="T769" s="18" t="str">
        <f t="shared" si="305"/>
        <v>Nếu độ cứng ngang của một tòa nhà là như nhau, khối lượng càng nhỏ thì chu kỳ riêng càng dài.</v>
      </c>
      <c r="U769" s="18" t="str">
        <f t="shared" si="306"/>
        <v>000768_opt2.jpg</v>
      </c>
      <c r="V769" s="18" t="str">
        <f t="shared" si="295"/>
        <v>FALSE</v>
      </c>
      <c r="W769" s="46"/>
      <c r="X769" s="19" t="str">
        <f t="shared" si="307"/>
        <v/>
      </c>
      <c r="Y769" s="31" t="s">
        <v>1531</v>
      </c>
      <c r="Z769" s="18" t="str">
        <f t="shared" si="308"/>
        <v>Trong các tòa nhà bê tông cốt thép, chu kỳ tự nhiên thường dài hơn đến mức xảy ra các vết nứt trên khung.</v>
      </c>
      <c r="AA769" s="18" t="str">
        <f t="shared" si="309"/>
        <v>000768_opt3.jpg</v>
      </c>
      <c r="AB769" s="18" t="str">
        <f t="shared" si="296"/>
        <v>FALSE</v>
      </c>
      <c r="AC769" s="46"/>
      <c r="AD769" s="19" t="str">
        <f t="shared" si="310"/>
        <v/>
      </c>
      <c r="AE769" s="31" t="s">
        <v>1713</v>
      </c>
      <c r="AF769" s="18" t="str">
        <f t="shared" si="311"/>
        <v>Trong các tòa nhà bê tông cốt thép, nếu các khe địa chấn được cung cấp giữa các cột và tường thắt lưng, thời gian tự nhiên sẽ dài hơn so với khi chúng không được lắp đặt.</v>
      </c>
      <c r="AG769" s="18" t="str">
        <f t="shared" si="312"/>
        <v>000768_opt4.jpg</v>
      </c>
      <c r="AH769" s="18" t="str">
        <f t="shared" si="298"/>
        <v>FALSE</v>
      </c>
      <c r="AI769" s="46"/>
      <c r="AJ769" s="19" t="str">
        <f t="shared" si="313"/>
        <v/>
      </c>
      <c r="AK769" s="31" t="s">
        <v>1888</v>
      </c>
      <c r="AL769" s="18" t="str">
        <f t="shared" si="314"/>
        <v>Các tòa nhà áp dụng cấu trúc cách ly địa chấn thường có chu kỳ riêng dài hơn so với các tòa nhà không có cấu trúc cách ly địa chấn.</v>
      </c>
      <c r="AM769" s="18" t="str">
        <f t="shared" si="315"/>
        <v>000768_opt5.jpg</v>
      </c>
      <c r="AN769" s="18" t="str">
        <f t="shared" si="299"/>
        <v>FALSE</v>
      </c>
      <c r="AO769" s="46"/>
      <c r="AP769" s="19" t="str">
        <f t="shared" si="316"/>
        <v/>
      </c>
      <c r="AQ769" s="54"/>
      <c r="AR769" s="21" t="str">
        <f t="shared" si="317"/>
        <v/>
      </c>
      <c r="AS769" s="22" t="str">
        <f t="shared" si="318"/>
        <v/>
      </c>
      <c r="AT769" s="57">
        <v>1</v>
      </c>
      <c r="AU769" s="43"/>
      <c r="AV769" s="60" t="s">
        <v>294</v>
      </c>
      <c r="AW769" s="24"/>
    </row>
    <row r="770" spans="1:49" ht="12" customHeight="1" thickBot="1">
      <c r="A770" s="13">
        <f t="shared" si="297"/>
        <v>769</v>
      </c>
      <c r="B770" s="14" t="s">
        <v>7</v>
      </c>
      <c r="C770" s="15" t="s">
        <v>113</v>
      </c>
      <c r="D770" s="67">
        <v>2020</v>
      </c>
      <c r="E770" s="15">
        <v>19</v>
      </c>
      <c r="F770" s="15"/>
      <c r="G770" s="15" t="s">
        <v>2857</v>
      </c>
      <c r="H770" s="15" t="s">
        <v>49</v>
      </c>
      <c r="I770" s="17"/>
      <c r="J770" s="39" t="s">
        <v>1194</v>
      </c>
      <c r="K770" s="18" t="str">
        <f t="shared" si="300"/>
        <v>Tuyên bố nào sau đây về quy hoạch kết cấu của một tòa nhà là không phù hợp nhất?</v>
      </c>
      <c r="L770" s="19" t="str">
        <f t="shared" si="301"/>
        <v>000769_question.jpg</v>
      </c>
      <c r="M770" s="34" t="s">
        <v>1352</v>
      </c>
      <c r="N770" s="18" t="str">
        <f t="shared" si="302"/>
        <v>Khả năng chống địa chấn của một tòa nhà thường được đánh giá bằng độ bền và độ dẻo dai của nó, nhưng nếu độ dẻo dai kém thì độ bền phải đủ cao.</v>
      </c>
      <c r="O770" s="18" t="str">
        <f t="shared" si="303"/>
        <v>000769_opt1.jpg</v>
      </c>
      <c r="P770" s="18" t="str">
        <f t="shared" si="294"/>
        <v>FALSE</v>
      </c>
      <c r="Q770" s="46"/>
      <c r="R770" s="20" t="str">
        <f t="shared" si="304"/>
        <v/>
      </c>
      <c r="S770" s="31" t="s">
        <v>1352</v>
      </c>
      <c r="T770" s="18" t="str">
        <f t="shared" si="305"/>
        <v>Khả năng chống địa chấn của một tòa nhà thường được đánh giá bằng độ bền và độ dẻo dai của nó, nhưng nếu độ dẻo dai kém thì độ bền phải đủ cao.</v>
      </c>
      <c r="U770" s="18" t="str">
        <f t="shared" si="306"/>
        <v>000769_opt2.jpg</v>
      </c>
      <c r="V770" s="18" t="str">
        <f t="shared" si="295"/>
        <v>FALSE</v>
      </c>
      <c r="W770" s="46"/>
      <c r="X770" s="19" t="str">
        <f t="shared" si="307"/>
        <v/>
      </c>
      <c r="Y770" s="31" t="s">
        <v>1532</v>
      </c>
      <c r="Z770" s="18" t="str">
        <f t="shared" si="308"/>
        <v>Giá trị của góc biến dạng giữa các tầng ở mỗi tầng phải nằm trong khoảng 1/200 lực địa chấn đối với thiết kế chính, theo nguyên tắc chung.</v>
      </c>
      <c r="AA770" s="18" t="str">
        <f t="shared" si="309"/>
        <v>000769_opt3.jpg</v>
      </c>
      <c r="AB770" s="18" t="str">
        <f t="shared" si="296"/>
        <v>FALSE</v>
      </c>
      <c r="AC770" s="46"/>
      <c r="AD770" s="19" t="str">
        <f t="shared" si="310"/>
        <v/>
      </c>
      <c r="AE770" s="31" t="s">
        <v>1714</v>
      </c>
      <c r="AF770" s="18" t="str">
        <f t="shared" si="311"/>
        <v>Trong kết cấu thép, các dầm không được gãy ở các mối nối cho đến khi các đầu gỗ đủ dẻo.</v>
      </c>
      <c r="AG770" s="18" t="str">
        <f t="shared" si="312"/>
        <v>000769_opt4.jpg</v>
      </c>
      <c r="AH770" s="18" t="str">
        <f t="shared" si="298"/>
        <v>FALSE</v>
      </c>
      <c r="AI770" s="46"/>
      <c r="AJ770" s="19" t="str">
        <f t="shared" si="313"/>
        <v/>
      </c>
      <c r="AK770" s="31" t="s">
        <v>1889</v>
      </c>
      <c r="AL770" s="18" t="str">
        <f t="shared" si="314"/>
        <v>Trong các tòa nhà bê tông cốt thép, tường tay áo và tường thắt lưng nối với cột và dầm được coi là tường không chịu lực, không ảnh hưởng đến việc tính toán độ lệch tâm.</v>
      </c>
      <c r="AM770" s="18" t="str">
        <f t="shared" si="315"/>
        <v>000769_opt5.jpg</v>
      </c>
      <c r="AN770" s="18" t="str">
        <f t="shared" si="299"/>
        <v>TRUE</v>
      </c>
      <c r="AO770" s="46"/>
      <c r="AP770" s="19" t="str">
        <f t="shared" si="316"/>
        <v/>
      </c>
      <c r="AQ770" s="54"/>
      <c r="AR770" s="21" t="str">
        <f t="shared" si="317"/>
        <v/>
      </c>
      <c r="AS770" s="22" t="str">
        <f t="shared" si="318"/>
        <v/>
      </c>
      <c r="AT770" s="57">
        <v>5</v>
      </c>
      <c r="AU770" s="43"/>
      <c r="AV770" s="60" t="s">
        <v>294</v>
      </c>
      <c r="AW770" s="24"/>
    </row>
    <row r="771" spans="1:49" ht="12" customHeight="1" thickBot="1">
      <c r="A771" s="13">
        <f t="shared" si="297"/>
        <v>770</v>
      </c>
      <c r="B771" s="14" t="s">
        <v>7</v>
      </c>
      <c r="C771" s="15" t="s">
        <v>113</v>
      </c>
      <c r="D771" s="67">
        <v>2020</v>
      </c>
      <c r="E771" s="15">
        <v>20</v>
      </c>
      <c r="F771" s="15"/>
      <c r="G771" s="15" t="s">
        <v>2857</v>
      </c>
      <c r="H771" s="15" t="s">
        <v>49</v>
      </c>
      <c r="I771" s="17"/>
      <c r="J771" s="39" t="s">
        <v>1227</v>
      </c>
      <c r="K771" s="18" t="str">
        <f t="shared" si="300"/>
        <v>Tuyên bố nào sau đây về gỗ và vật liệu gỗ được sử dụng làm vật liệu xây dựng là không phù hợp nhất?</v>
      </c>
      <c r="L771" s="19" t="str">
        <f t="shared" si="301"/>
        <v>000770_question.jpg</v>
      </c>
      <c r="M771" s="34" t="s">
        <v>1353</v>
      </c>
      <c r="N771" s="18" t="str">
        <f t="shared" si="302"/>
        <v>CLT là một liên kết nhiều lớp của các tấm sứt mẻ được sắp xếp theo hướng chiều rộng sao cho hướng sợi trực giao.</v>
      </c>
      <c r="O771" s="18" t="str">
        <f t="shared" si="303"/>
        <v>000770_opt1.jpg</v>
      </c>
      <c r="P771" s="18" t="str">
        <f t="shared" ref="P771:P834" si="319">IF($AT771="","",IF($AT771=1,"TRUE","FALSE"))</f>
        <v>FALSE</v>
      </c>
      <c r="Q771" s="46"/>
      <c r="R771" s="20" t="str">
        <f t="shared" si="304"/>
        <v/>
      </c>
      <c r="S771" s="31" t="s">
        <v>1353</v>
      </c>
      <c r="T771" s="18" t="str">
        <f t="shared" si="305"/>
        <v>CLT là một liên kết nhiều lớp của các tấm sứt mẻ được sắp xếp theo hướng chiều rộng sao cho hướng sợi trực giao.</v>
      </c>
      <c r="U771" s="18" t="str">
        <f t="shared" si="306"/>
        <v>000770_opt2.jpg</v>
      </c>
      <c r="V771" s="18" t="str">
        <f t="shared" ref="V771:V834" si="320">IF($AT771="","",IF($AT771=2,"TRUE","FALSE"))</f>
        <v>TRUE</v>
      </c>
      <c r="W771" s="46"/>
      <c r="X771" s="19" t="str">
        <f t="shared" si="307"/>
        <v/>
      </c>
      <c r="Y771" s="31" t="s">
        <v>1533</v>
      </c>
      <c r="Z771" s="18" t="str">
        <f t="shared" si="308"/>
        <v>Các loại cây lá kim như tuyết tùng và cây bách được cho là gỗ mềm và thường dễ chế biến và thích hợp cho vật liệu kết cấu.</v>
      </c>
      <c r="AA771" s="18" t="str">
        <f t="shared" si="309"/>
        <v>000770_opt3.jpg</v>
      </c>
      <c r="AB771" s="18" t="str">
        <f t="shared" ref="AB771:AB834" si="321">IF($AT771="","",IF($AT771=3,"TRUE","FALSE"))</f>
        <v>FALSE</v>
      </c>
      <c r="AC771" s="46"/>
      <c r="AD771" s="19" t="str">
        <f t="shared" si="310"/>
        <v/>
      </c>
      <c r="AE771" s="31" t="s">
        <v>1468</v>
      </c>
      <c r="AF771" s="18" t="str">
        <f t="shared" si="311"/>
        <v>Gỗ đã qua xử lý chống ăn mòn có áp suất được sử dụng bằng cách xử lý lại bề mặt đã xử lý khi cắt và xử lý tại chỗ.</v>
      </c>
      <c r="AG771" s="18" t="str">
        <f t="shared" si="312"/>
        <v>000770_opt4.jpg</v>
      </c>
      <c r="AH771" s="18" t="str">
        <f t="shared" si="298"/>
        <v>FALSE</v>
      </c>
      <c r="AI771" s="46"/>
      <c r="AJ771" s="19" t="str">
        <f t="shared" si="313"/>
        <v/>
      </c>
      <c r="AK771" s="31" t="s">
        <v>1890</v>
      </c>
      <c r="AL771" s="18" t="str">
        <f t="shared" si="314"/>
        <v>Trọng lượng riêng thực sự của gỗ gần như không đổi bất kể loài cây nào, và sự khác biệt về trọng lượng riêng tùy thuộc vào loài cây là do sự khác biệt về độ xốp trong gỗ.</v>
      </c>
      <c r="AM771" s="18" t="str">
        <f t="shared" si="315"/>
        <v>000770_opt5.jpg</v>
      </c>
      <c r="AN771" s="18" t="str">
        <f t="shared" si="299"/>
        <v>FALSE</v>
      </c>
      <c r="AO771" s="46"/>
      <c r="AP771" s="19" t="str">
        <f t="shared" si="316"/>
        <v/>
      </c>
      <c r="AQ771" s="54"/>
      <c r="AR771" s="21" t="str">
        <f t="shared" si="317"/>
        <v/>
      </c>
      <c r="AS771" s="22" t="str">
        <f t="shared" si="318"/>
        <v/>
      </c>
      <c r="AT771" s="57">
        <v>2</v>
      </c>
      <c r="AU771" s="43"/>
      <c r="AV771" s="60" t="s">
        <v>294</v>
      </c>
      <c r="AW771" s="24"/>
    </row>
    <row r="772" spans="1:49" ht="12" customHeight="1" thickBot="1">
      <c r="A772" s="13">
        <f t="shared" ref="A772:A835" si="322">ROW(A772)-1</f>
        <v>771</v>
      </c>
      <c r="B772" s="14" t="s">
        <v>7</v>
      </c>
      <c r="C772" s="15" t="s">
        <v>113</v>
      </c>
      <c r="D772" s="67">
        <v>2020</v>
      </c>
      <c r="E772" s="15">
        <v>21</v>
      </c>
      <c r="F772" s="15"/>
      <c r="G772" s="15" t="s">
        <v>2857</v>
      </c>
      <c r="H772" s="15" t="s">
        <v>49</v>
      </c>
      <c r="I772" s="17"/>
      <c r="J772" s="39" t="s">
        <v>1196</v>
      </c>
      <c r="K772" s="18" t="str">
        <f t="shared" si="300"/>
        <v>Tuyên bố nào sau đây về bê tông là không phù hợp nhất?</v>
      </c>
      <c r="L772" s="19" t="str">
        <f t="shared" si="301"/>
        <v>000771_question.jpg</v>
      </c>
      <c r="M772" s="34" t="s">
        <v>1354</v>
      </c>
      <c r="N772" s="18" t="str">
        <f t="shared" si="302"/>
        <v>Lượng nước trên một đơn vị bê tông càng nhỏ thì mức độ co ngót khô càng nhỏ.</v>
      </c>
      <c r="O772" s="18" t="str">
        <f t="shared" si="303"/>
        <v>000771_opt1.jpg</v>
      </c>
      <c r="P772" s="18" t="str">
        <f t="shared" si="319"/>
        <v>FALSE</v>
      </c>
      <c r="Q772" s="46"/>
      <c r="R772" s="20" t="str">
        <f t="shared" si="304"/>
        <v/>
      </c>
      <c r="S772" s="31" t="s">
        <v>1354</v>
      </c>
      <c r="T772" s="18" t="str">
        <f t="shared" si="305"/>
        <v>Lượng nước trên một đơn vị bê tông càng nhỏ thì mức độ co ngót khô càng nhỏ.</v>
      </c>
      <c r="U772" s="18" t="str">
        <f t="shared" si="306"/>
        <v>000771_opt2.jpg</v>
      </c>
      <c r="V772" s="18" t="str">
        <f t="shared" si="320"/>
        <v>FALSE</v>
      </c>
      <c r="W772" s="46"/>
      <c r="X772" s="19" t="str">
        <f t="shared" si="307"/>
        <v/>
      </c>
      <c r="Y772" s="31" t="s">
        <v>1534</v>
      </c>
      <c r="Z772" s="18" t="str">
        <f t="shared" si="308"/>
        <v>Khối lượng đơn vị thể tích khô không khí của bê tông càng lớn thì hệ số Young càng lớn.</v>
      </c>
      <c r="AA772" s="18" t="str">
        <f t="shared" si="309"/>
        <v>000771_opt3.jpg</v>
      </c>
      <c r="AB772" s="18" t="str">
        <f t="shared" si="321"/>
        <v>FALSE</v>
      </c>
      <c r="AC772" s="46"/>
      <c r="AD772" s="19" t="str">
        <f t="shared" si="310"/>
        <v/>
      </c>
      <c r="AE772" s="31" t="s">
        <v>1715</v>
      </c>
      <c r="AF772" s="18" t="str">
        <f t="shared" si="311"/>
        <v>Trong số cường độ nén, cường độ kéo và cường độ uốn của bê tông, giá trị nhỏ nhất là cường độ uốn.</v>
      </c>
      <c r="AG772" s="18" t="str">
        <f t="shared" si="312"/>
        <v>000771_opt4.jpg</v>
      </c>
      <c r="AH772" s="18" t="str">
        <f t="shared" ref="AH772:AH835" si="323">IF($AT772="","",IF($AT772=4,"TRUE","FALSE"))</f>
        <v>TRUE</v>
      </c>
      <c r="AI772" s="46"/>
      <c r="AJ772" s="19" t="str">
        <f t="shared" si="313"/>
        <v/>
      </c>
      <c r="AK772" s="31" t="s">
        <v>1891</v>
      </c>
      <c r="AL772" s="18" t="str">
        <f t="shared" si="314"/>
        <v>Để ngăn chặn các mối nối nguội, cần phải lót lớp bê tông tiếp theo trước khi bê tông được đóng trước bắt đầu.</v>
      </c>
      <c r="AM772" s="18" t="str">
        <f t="shared" si="315"/>
        <v>000771_opt5.jpg</v>
      </c>
      <c r="AN772" s="18" t="str">
        <f t="shared" ref="AN772:AN835" si="324">IF($AT772="","",IF($AT772=5,"TRUE","FALSE"))</f>
        <v>FALSE</v>
      </c>
      <c r="AO772" s="46"/>
      <c r="AP772" s="19" t="str">
        <f t="shared" si="316"/>
        <v/>
      </c>
      <c r="AQ772" s="54"/>
      <c r="AR772" s="21" t="str">
        <f t="shared" si="317"/>
        <v/>
      </c>
      <c r="AS772" s="22" t="str">
        <f t="shared" si="318"/>
        <v/>
      </c>
      <c r="AT772" s="57">
        <v>4</v>
      </c>
      <c r="AU772" s="43"/>
      <c r="AV772" s="60" t="s">
        <v>294</v>
      </c>
      <c r="AW772" s="24"/>
    </row>
    <row r="773" spans="1:49" ht="12" customHeight="1" thickBot="1">
      <c r="A773" s="13">
        <f t="shared" si="322"/>
        <v>772</v>
      </c>
      <c r="B773" s="14" t="s">
        <v>7</v>
      </c>
      <c r="C773" s="15" t="s">
        <v>113</v>
      </c>
      <c r="D773" s="67">
        <v>2020</v>
      </c>
      <c r="E773" s="15">
        <v>22</v>
      </c>
      <c r="F773" s="15"/>
      <c r="G773" s="15" t="s">
        <v>2857</v>
      </c>
      <c r="H773" s="15" t="s">
        <v>49</v>
      </c>
      <c r="I773" s="17"/>
      <c r="J773" s="39" t="s">
        <v>1228</v>
      </c>
      <c r="K773" s="18" t="str">
        <f t="shared" si="300"/>
        <v>Tuyên bố nào sau đây về vật liệu bê tông là không phù hợp nhất?</v>
      </c>
      <c r="L773" s="19" t="str">
        <f t="shared" si="301"/>
        <v>000772_question.jpg</v>
      </c>
      <c r="M773" s="34" t="s">
        <v>1355</v>
      </c>
      <c r="N773" s="18" t="str">
        <f t="shared" si="302"/>
        <v>Bằng cách sử dụng tro bay, khả năng thi công của bê tông tươi có thể được cải thiện.</v>
      </c>
      <c r="O773" s="18" t="str">
        <f t="shared" si="303"/>
        <v>000772_opt1.jpg</v>
      </c>
      <c r="P773" s="18" t="str">
        <f t="shared" si="319"/>
        <v>FALSE</v>
      </c>
      <c r="Q773" s="46"/>
      <c r="R773" s="20" t="str">
        <f t="shared" si="304"/>
        <v/>
      </c>
      <c r="S773" s="31" t="s">
        <v>1355</v>
      </c>
      <c r="T773" s="18" t="str">
        <f t="shared" si="305"/>
        <v>Bằng cách sử dụng tro bay, khả năng thi công của bê tông tươi có thể được cải thiện.</v>
      </c>
      <c r="U773" s="18" t="str">
        <f t="shared" si="306"/>
        <v>000772_opt2.jpg</v>
      </c>
      <c r="V773" s="18" t="str">
        <f t="shared" si="320"/>
        <v>FALSE</v>
      </c>
      <c r="W773" s="46"/>
      <c r="X773" s="19" t="str">
        <f t="shared" si="307"/>
        <v/>
      </c>
      <c r="Y773" s="31" t="s">
        <v>1535</v>
      </c>
      <c r="Z773" s="18" t="str">
        <f t="shared" si="308"/>
        <v>Bằng cách sử dụng vật liệu giãn nở, có thể giảm các vết nứt do co ngót khô của bê tông sau khi đóng rắn.</v>
      </c>
      <c r="AA773" s="18" t="str">
        <f t="shared" si="309"/>
        <v>000772_opt3.jpg</v>
      </c>
      <c r="AB773" s="18" t="str">
        <f t="shared" si="321"/>
        <v>FALSE</v>
      </c>
      <c r="AC773" s="46"/>
      <c r="AD773" s="19" t="str">
        <f t="shared" si="310"/>
        <v/>
      </c>
      <c r="AE773" s="31" t="s">
        <v>1716</v>
      </c>
      <c r="AF773" s="18" t="str">
        <f t="shared" si="311"/>
        <v>Bằng cách sử dụng các tác nhân AE, khả năng chống đóng băng của bê tông có thể được tăng lên.</v>
      </c>
      <c r="AG773" s="18" t="str">
        <f t="shared" si="312"/>
        <v>000772_opt4.jpg</v>
      </c>
      <c r="AH773" s="18" t="str">
        <f t="shared" si="323"/>
        <v>FALSE</v>
      </c>
      <c r="AI773" s="46"/>
      <c r="AJ773" s="19" t="str">
        <f t="shared" si="313"/>
        <v/>
      </c>
      <c r="AK773" s="31" t="s">
        <v>1892</v>
      </c>
      <c r="AL773" s="18" t="str">
        <f t="shared" si="314"/>
        <v>Bằng cách sử dụng cốt liệu thô với diện tích sàn thực tế nhỏ, có thể giảm lượng nước đơn vị để có được độ sụt tương tự.</v>
      </c>
      <c r="AM773" s="18" t="str">
        <f t="shared" si="315"/>
        <v>000772_opt5.jpg</v>
      </c>
      <c r="AN773" s="18" t="str">
        <f t="shared" si="324"/>
        <v>TRUE</v>
      </c>
      <c r="AO773" s="46"/>
      <c r="AP773" s="19" t="str">
        <f t="shared" si="316"/>
        <v/>
      </c>
      <c r="AQ773" s="54"/>
      <c r="AR773" s="21" t="str">
        <f t="shared" si="317"/>
        <v/>
      </c>
      <c r="AS773" s="22" t="str">
        <f t="shared" si="318"/>
        <v/>
      </c>
      <c r="AT773" s="57">
        <v>5</v>
      </c>
      <c r="AU773" s="43"/>
      <c r="AV773" s="60" t="s">
        <v>294</v>
      </c>
      <c r="AW773" s="24"/>
    </row>
    <row r="774" spans="1:49" ht="12" customHeight="1" thickBot="1">
      <c r="A774" s="13">
        <f t="shared" si="322"/>
        <v>773</v>
      </c>
      <c r="B774" s="14" t="s">
        <v>7</v>
      </c>
      <c r="C774" s="15" t="s">
        <v>113</v>
      </c>
      <c r="D774" s="67">
        <v>2020</v>
      </c>
      <c r="E774" s="15">
        <v>23</v>
      </c>
      <c r="F774" s="15"/>
      <c r="G774" s="15" t="s">
        <v>2857</v>
      </c>
      <c r="H774" s="15" t="s">
        <v>49</v>
      </c>
      <c r="I774" s="17"/>
      <c r="J774" s="39" t="s">
        <v>1198</v>
      </c>
      <c r="K774" s="18" t="str">
        <f t="shared" ref="K774:K837" si="325">_xlfn.TRANSLATE(J774,"ja","vi")</f>
        <v>Tuyên bố nào sau đây về thép là không phù hợp nhất?</v>
      </c>
      <c r="L774" s="19" t="str">
        <f t="shared" ref="L774:L837" si="326">IF(J774="","",_xlfn.CONCAT(TEXT($A774,"000000"),"_question.jpg"))</f>
        <v>000773_question.jpg</v>
      </c>
      <c r="M774" s="34" t="s">
        <v>1356</v>
      </c>
      <c r="N774" s="18" t="str">
        <f t="shared" ref="N774:N837" si="327">_xlfn.TRANSLATE(M774,"ja","vi")</f>
        <v>Rỉ sét đen (da đen) được tạo ra khi sản xuất thép cán nóng được hình thành dưới dạng màng trên bề mặt thép nên có tác dụng chống ăn mòn.</v>
      </c>
      <c r="O774" s="18" t="str">
        <f t="shared" ref="O774:O837" si="328">IF(M774="","",_xlfn.CONCAT(TEXT($A774,"000000"),"_opt1.jpg"))</f>
        <v>000773_opt1.jpg</v>
      </c>
      <c r="P774" s="18" t="str">
        <f t="shared" si="319"/>
        <v>FALSE</v>
      </c>
      <c r="Q774" s="46"/>
      <c r="R774" s="20" t="str">
        <f t="shared" ref="R774:R837" si="329">_xlfn.TRANSLATE(Q774,"ja","vi")</f>
        <v/>
      </c>
      <c r="S774" s="31" t="s">
        <v>1356</v>
      </c>
      <c r="T774" s="18" t="str">
        <f t="shared" ref="T774:T837" si="330">_xlfn.TRANSLATE(S774,"ja","vi")</f>
        <v>Rỉ sét đen (da đen) được tạo ra khi sản xuất thép cán nóng được hình thành dưới dạng màng trên bề mặt thép nên có tác dụng chống ăn mòn.</v>
      </c>
      <c r="U774" s="18" t="str">
        <f t="shared" ref="U774:U837" si="331">IF(S774="","",_xlfn.CONCAT(TEXT($A774,"000000"),"_opt2.jpg"))</f>
        <v>000773_opt2.jpg</v>
      </c>
      <c r="V774" s="18" t="str">
        <f t="shared" si="320"/>
        <v>FALSE</v>
      </c>
      <c r="W774" s="46"/>
      <c r="X774" s="19" t="str">
        <f t="shared" ref="X774:X837" si="332">_xlfn.TRANSLATE(W774,"ja","vi")</f>
        <v/>
      </c>
      <c r="Y774" s="31" t="s">
        <v>1536</v>
      </c>
      <c r="Z774" s="18" t="str">
        <f t="shared" ref="Z774:Z837" si="333">_xlfn.TRANSLATE(Y774,"ja","vi")</f>
        <v>Độ bền kéo của thép thường đạt đến nhiệt độ tối đa khoảng 200 ~ 300 °C và giảm mạnh ở nhiệt độ trên đó.</v>
      </c>
      <c r="AA774" s="18" t="str">
        <f t="shared" ref="AA774:AA837" si="334">IF(Y774="","",_xlfn.CONCAT(TEXT($A774,"000000"),"_opt3.jpg"))</f>
        <v>000773_opt3.jpg</v>
      </c>
      <c r="AB774" s="18" t="str">
        <f t="shared" si="321"/>
        <v>FALSE</v>
      </c>
      <c r="AC774" s="46"/>
      <c r="AD774" s="19" t="str">
        <f t="shared" ref="AD774:AD837" si="335">_xlfn.TRANSLATE(AC774,"ja","vi")</f>
        <v/>
      </c>
      <c r="AE774" s="31" t="s">
        <v>1717</v>
      </c>
      <c r="AF774" s="18" t="str">
        <f t="shared" ref="AF774:AF837" si="336">_xlfn.TRANSLATE(AE774,"ja","vi")</f>
        <v>Giới hạn dưới của điểm chảy của thép cán SM490A đối với kết cấu hàn là 490 N / mm2.</v>
      </c>
      <c r="AG774" s="18" t="str">
        <f t="shared" ref="AG774:AG837" si="337">IF(AE774="","",_xlfn.CONCAT(TEXT($A774,"000000"),"_opt4.jpg"))</f>
        <v>000773_opt4.jpg</v>
      </c>
      <c r="AH774" s="18" t="str">
        <f t="shared" si="323"/>
        <v>TRUE</v>
      </c>
      <c r="AI774" s="46"/>
      <c r="AJ774" s="19" t="str">
        <f t="shared" ref="AJ774:AJ837" si="338">_xlfn.TRANSLATE(AI774,"ja","vi")</f>
        <v/>
      </c>
      <c r="AK774" s="31" t="s">
        <v>1893</v>
      </c>
      <c r="AL774" s="18" t="str">
        <f t="shared" ref="AL774:AL837" si="339">_xlfn.TRANSLATE(AK774,"ja","vi")</f>
        <v>Thép cán cho kết cấu xây dựng được gọi là vật liệu SN, và nó là vật liệu thép được tiêu chuẩn hóa xem xét các yêu cầu hiệu suất cụ thể của các tòa nhà.</v>
      </c>
      <c r="AM774" s="18" t="str">
        <f t="shared" ref="AM774:AM837" si="340">IF(AK774="","",_xlfn.CONCAT(TEXT($A774,"000000"),"_opt5.jpg"))</f>
        <v>000773_opt5.jpg</v>
      </c>
      <c r="AN774" s="18" t="str">
        <f t="shared" si="324"/>
        <v>FALSE</v>
      </c>
      <c r="AO774" s="46"/>
      <c r="AP774" s="19" t="str">
        <f t="shared" ref="AP774:AP837" si="341">_xlfn.TRANSLATE(AO774,"ja","vi")</f>
        <v/>
      </c>
      <c r="AQ774" s="54"/>
      <c r="AR774" s="21" t="str">
        <f t="shared" ref="AR774:AR837" si="342">_xlfn.TRANSLATE(AQ774,"ja","vi")</f>
        <v/>
      </c>
      <c r="AS774" s="22" t="str">
        <f t="shared" ref="AS774:AS837" si="343">IF(AQ774="","",_xlfn.CONCAT(TEXT($A774,"000000"),"_explain.jpg"))</f>
        <v/>
      </c>
      <c r="AT774" s="57">
        <v>4</v>
      </c>
      <c r="AU774" s="43"/>
      <c r="AV774" s="60" t="s">
        <v>294</v>
      </c>
      <c r="AW774" s="24"/>
    </row>
    <row r="775" spans="1:49" ht="12" customHeight="1" thickBot="1">
      <c r="A775" s="13">
        <f t="shared" si="322"/>
        <v>774</v>
      </c>
      <c r="B775" s="14" t="s">
        <v>7</v>
      </c>
      <c r="C775" s="15" t="s">
        <v>113</v>
      </c>
      <c r="D775" s="67">
        <v>2020</v>
      </c>
      <c r="E775" s="15">
        <v>24</v>
      </c>
      <c r="F775" s="15"/>
      <c r="G775" s="15" t="s">
        <v>2857</v>
      </c>
      <c r="H775" s="15" t="s">
        <v>49</v>
      </c>
      <c r="I775" s="17"/>
      <c r="J775" s="39" t="s">
        <v>1213</v>
      </c>
      <c r="K775" s="18" t="str">
        <f t="shared" si="325"/>
        <v>Tuyên bố nào sau đây về thủy tinh là không phù hợp nhất?</v>
      </c>
      <c r="L775" s="19" t="str">
        <f t="shared" si="326"/>
        <v>000774_question.jpg</v>
      </c>
      <c r="M775" s="34" t="s">
        <v>1357</v>
      </c>
      <c r="N775" s="18" t="str">
        <f t="shared" si="327"/>
        <v>Kính phẳng lưới là thủy tinh có lưới thép được bao bọc trong kính phẳng và độ bền của nó thấp hơn so với kính phẳng nổi có độ dày tương tự.</v>
      </c>
      <c r="O775" s="18" t="str">
        <f t="shared" si="328"/>
        <v>000774_opt1.jpg</v>
      </c>
      <c r="P775" s="18" t="str">
        <f t="shared" si="319"/>
        <v>FALSE</v>
      </c>
      <c r="Q775" s="46"/>
      <c r="R775" s="20" t="str">
        <f t="shared" si="329"/>
        <v/>
      </c>
      <c r="S775" s="31" t="s">
        <v>1357</v>
      </c>
      <c r="T775" s="18" t="str">
        <f t="shared" si="330"/>
        <v>Kính phẳng lưới là thủy tinh có lưới thép được bao bọc trong kính phẳng và độ bền của nó thấp hơn so với kính phẳng nổi có độ dày tương tự.</v>
      </c>
      <c r="U775" s="18" t="str">
        <f t="shared" si="331"/>
        <v>000774_opt2.jpg</v>
      </c>
      <c r="V775" s="18" t="str">
        <f t="shared" si="320"/>
        <v>FALSE</v>
      </c>
      <c r="W775" s="46"/>
      <c r="X775" s="19" t="str">
        <f t="shared" si="332"/>
        <v/>
      </c>
      <c r="Y775" s="31" t="s">
        <v>1537</v>
      </c>
      <c r="Z775" s="18" t="str">
        <f t="shared" si="333"/>
        <v>Kính phẳng hấp thụ nhiệt là kính được phủ một lớp màng oxit kim loại ở một hoặc cả hai mặt kính để phản chiếu tia nắng mặt trời và giảm tải làm mát.</v>
      </c>
      <c r="AA775" s="18" t="str">
        <f t="shared" si="334"/>
        <v>000774_opt3.jpg</v>
      </c>
      <c r="AB775" s="18" t="str">
        <f t="shared" si="321"/>
        <v>TRUE</v>
      </c>
      <c r="AC775" s="46"/>
      <c r="AD775" s="19" t="str">
        <f t="shared" si="335"/>
        <v/>
      </c>
      <c r="AE775" s="31" t="s">
        <v>1718</v>
      </c>
      <c r="AF775" s="18" t="str">
        <f t="shared" si="336"/>
        <v>Kính cường độ kép được làm bằng cách xử lý nhiệt kính tấm nổi để tăng độ bền, khi vỡ sẽ trở thành một mảnh vỡ lớn, khó rơi ra.</v>
      </c>
      <c r="AG775" s="18" t="str">
        <f t="shared" si="337"/>
        <v>000774_opt4.jpg</v>
      </c>
      <c r="AH775" s="18" t="str">
        <f t="shared" si="323"/>
        <v>FALSE</v>
      </c>
      <c r="AI775" s="46"/>
      <c r="AJ775" s="19" t="str">
        <f t="shared" si="338"/>
        <v/>
      </c>
      <c r="AK775" s="31" t="s">
        <v>1894</v>
      </c>
      <c r="AL775" s="18" t="str">
        <f t="shared" si="339"/>
        <v>Khối kính thường có đặc tính cách nhiệt và cách âm tốt hơn so với kính phẳng nổi do áp suất không khí bên trong thấp.</v>
      </c>
      <c r="AM775" s="18" t="str">
        <f t="shared" si="340"/>
        <v>000774_opt5.jpg</v>
      </c>
      <c r="AN775" s="18" t="str">
        <f t="shared" si="324"/>
        <v>FALSE</v>
      </c>
      <c r="AO775" s="46"/>
      <c r="AP775" s="19" t="str">
        <f t="shared" si="341"/>
        <v/>
      </c>
      <c r="AQ775" s="54"/>
      <c r="AR775" s="21" t="str">
        <f t="shared" si="342"/>
        <v/>
      </c>
      <c r="AS775" s="22" t="str">
        <f t="shared" si="343"/>
        <v/>
      </c>
      <c r="AT775" s="57">
        <v>3</v>
      </c>
      <c r="AU775" s="43"/>
      <c r="AV775" s="60" t="s">
        <v>294</v>
      </c>
      <c r="AW775" s="24"/>
    </row>
    <row r="776" spans="1:49" ht="12" customHeight="1" thickBot="1">
      <c r="A776" s="13">
        <f t="shared" si="322"/>
        <v>775</v>
      </c>
      <c r="B776" s="14" t="s">
        <v>7</v>
      </c>
      <c r="C776" s="15" t="s">
        <v>113</v>
      </c>
      <c r="D776" s="67">
        <v>2020</v>
      </c>
      <c r="E776" s="15">
        <v>25</v>
      </c>
      <c r="F776" s="15"/>
      <c r="G776" s="15" t="s">
        <v>2857</v>
      </c>
      <c r="H776" s="15" t="s">
        <v>49</v>
      </c>
      <c r="I776" s="17"/>
      <c r="J776" s="39" t="s">
        <v>1199</v>
      </c>
      <c r="K776" s="18" t="str">
        <f t="shared" si="325"/>
        <v>Câu nào sau đây về vật liệu xây dựng là không phù hợp nhất?</v>
      </c>
      <c r="L776" s="19" t="str">
        <f t="shared" si="326"/>
        <v>000775_question.jpg</v>
      </c>
      <c r="M776" s="34" t="s">
        <v>1358</v>
      </c>
      <c r="N776" s="18" t="str">
        <f t="shared" si="327"/>
        <v>Tấm canxi silicat được sử dụng cho trần và tường của kết cấu chống cháy và chống cháy do đặc tính cách nhiệt cao và vật liệu không cháy.</v>
      </c>
      <c r="O776" s="18" t="str">
        <f t="shared" si="328"/>
        <v>000775_opt1.jpg</v>
      </c>
      <c r="P776" s="18" t="str">
        <f t="shared" si="319"/>
        <v>FALSE</v>
      </c>
      <c r="Q776" s="46"/>
      <c r="R776" s="20" t="str">
        <f t="shared" si="329"/>
        <v/>
      </c>
      <c r="S776" s="31" t="s">
        <v>1358</v>
      </c>
      <c r="T776" s="18" t="str">
        <f t="shared" si="330"/>
        <v>Tấm canxi silicat được sử dụng cho trần và tường của kết cấu chống cháy và chống cháy do đặc tính cách nhiệt cao và vật liệu không cháy.</v>
      </c>
      <c r="U776" s="18" t="str">
        <f t="shared" si="331"/>
        <v>000775_opt2.jpg</v>
      </c>
      <c r="V776" s="18" t="str">
        <f t="shared" si="320"/>
        <v>TRUE</v>
      </c>
      <c r="W776" s="46"/>
      <c r="X776" s="19" t="str">
        <f t="shared" si="332"/>
        <v/>
      </c>
      <c r="Y776" s="31" t="s">
        <v>1538</v>
      </c>
      <c r="Z776" s="18" t="str">
        <f t="shared" si="333"/>
        <v>Trong trường hợp hỏa hoạn, ván có khả năng chống cháy tuyệt vời vì nó ngăn nhiệt độ tăng lên cho đến khi nước kết tinh chứa trong chậu bị phân hủy.</v>
      </c>
      <c r="AA776" s="18" t="str">
        <f t="shared" si="334"/>
        <v>000775_opt3.jpg</v>
      </c>
      <c r="AB776" s="18" t="str">
        <f t="shared" si="321"/>
        <v>FALSE</v>
      </c>
      <c r="AC776" s="46"/>
      <c r="AD776" s="19" t="str">
        <f t="shared" si="335"/>
        <v/>
      </c>
      <c r="AE776" s="31" t="s">
        <v>1719</v>
      </c>
      <c r="AF776" s="18" t="str">
        <f t="shared" si="336"/>
        <v>Tấm cách âm trang trí len đá được làm bằng len đá làm nguyên liệu chính và được đúc thành tấm, có đặc tính chống cháy và cách nhiệt tuyệt vời ngoài khả năng hấp thụ âm thanh, được sử dụng làm vật liệu hoàn thiện trần.</v>
      </c>
      <c r="AG776" s="18" t="str">
        <f t="shared" si="337"/>
        <v>000775_opt4.jpg</v>
      </c>
      <c r="AH776" s="18" t="str">
        <f t="shared" si="323"/>
        <v>FALSE</v>
      </c>
      <c r="AI776" s="46"/>
      <c r="AJ776" s="19" t="str">
        <f t="shared" si="338"/>
        <v/>
      </c>
      <c r="AK776" s="31" t="s">
        <v>1895</v>
      </c>
      <c r="AL776" s="18" t="str">
        <f t="shared" si="339"/>
        <v>Tấm ALC có trọng lượng nhẹ, chống cháy và cách nhiệt, được sử dụng cho tường và mái bên ngoài.</v>
      </c>
      <c r="AM776" s="18" t="str">
        <f t="shared" si="340"/>
        <v>000775_opt5.jpg</v>
      </c>
      <c r="AN776" s="18" t="str">
        <f t="shared" si="324"/>
        <v>FALSE</v>
      </c>
      <c r="AO776" s="46"/>
      <c r="AP776" s="19" t="str">
        <f t="shared" si="341"/>
        <v/>
      </c>
      <c r="AQ776" s="54"/>
      <c r="AR776" s="21" t="str">
        <f t="shared" si="342"/>
        <v/>
      </c>
      <c r="AS776" s="22" t="str">
        <f t="shared" si="343"/>
        <v/>
      </c>
      <c r="AT776" s="57">
        <v>2</v>
      </c>
      <c r="AU776" s="43"/>
      <c r="AV776" s="60" t="s">
        <v>294</v>
      </c>
      <c r="AW776" s="24"/>
    </row>
    <row r="777" spans="1:49" ht="12" customHeight="1" thickBot="1">
      <c r="A777" s="13">
        <f t="shared" si="322"/>
        <v>776</v>
      </c>
      <c r="B777" s="14" t="s">
        <v>7</v>
      </c>
      <c r="C777" s="15" t="s">
        <v>113</v>
      </c>
      <c r="D777" s="67">
        <v>2019</v>
      </c>
      <c r="E777" s="15">
        <v>1</v>
      </c>
      <c r="F777" s="15"/>
      <c r="G777" s="15" t="s">
        <v>2857</v>
      </c>
      <c r="H777" s="15" t="s">
        <v>49</v>
      </c>
      <c r="I777" s="17"/>
      <c r="J777" s="39" t="s">
        <v>1229</v>
      </c>
      <c r="K777" s="18" t="str">
        <f t="shared" si="325"/>
        <v>Trong mặt cắt ngang như trong hình, giá trị nào sau đây là giá trị chính xác của tọa độ của tâm (x0, y0)? Tuy nhiên, x0 = Sy / A, y0 = Sx / A, Sx và Sy sẽ biểu thị mômen chính mặt cắt ngang xung quanh trục X và Y, và A sẽ biểu thị tổng diện tích mặt cắt ngang.</v>
      </c>
      <c r="L777" s="19" t="str">
        <f t="shared" si="326"/>
        <v>000776_question.jpg</v>
      </c>
      <c r="M777" s="34" t="s">
        <v>1359</v>
      </c>
      <c r="N777" s="18" t="str">
        <f t="shared" si="327"/>
        <v>X0 (mm): 15 Y0 (mm): 20</v>
      </c>
      <c r="O777" s="18" t="str">
        <f t="shared" si="328"/>
        <v>000776_opt1.jpg</v>
      </c>
      <c r="P777" s="18" t="str">
        <f t="shared" si="319"/>
        <v>FALSE</v>
      </c>
      <c r="Q777" s="46"/>
      <c r="R777" s="20" t="str">
        <f t="shared" si="329"/>
        <v/>
      </c>
      <c r="S777" s="31" t="s">
        <v>1359</v>
      </c>
      <c r="T777" s="18" t="str">
        <f t="shared" si="330"/>
        <v>X0 (mm): 15 Y0 (mm): 20</v>
      </c>
      <c r="U777" s="18" t="str">
        <f t="shared" si="331"/>
        <v>000776_opt2.jpg</v>
      </c>
      <c r="V777" s="18" t="str">
        <f t="shared" si="320"/>
        <v>TRUE</v>
      </c>
      <c r="W777" s="46"/>
      <c r="X777" s="19" t="str">
        <f t="shared" si="332"/>
        <v/>
      </c>
      <c r="Y777" s="31" t="s">
        <v>1539</v>
      </c>
      <c r="Z777" s="18" t="str">
        <f t="shared" si="333"/>
        <v>X0 (mm): 15 Y0 (mm): 40</v>
      </c>
      <c r="AA777" s="18" t="str">
        <f t="shared" si="334"/>
        <v>000776_opt3.jpg</v>
      </c>
      <c r="AB777" s="18" t="str">
        <f t="shared" si="321"/>
        <v>FALSE</v>
      </c>
      <c r="AC777" s="46"/>
      <c r="AD777" s="19" t="str">
        <f t="shared" si="335"/>
        <v/>
      </c>
      <c r="AE777" s="31" t="s">
        <v>1720</v>
      </c>
      <c r="AF777" s="18" t="str">
        <f t="shared" si="336"/>
        <v>X0 (mm): 20 Y0 (mm): 35</v>
      </c>
      <c r="AG777" s="18" t="str">
        <f t="shared" si="337"/>
        <v>000776_opt4.jpg</v>
      </c>
      <c r="AH777" s="18" t="str">
        <f t="shared" si="323"/>
        <v>FALSE</v>
      </c>
      <c r="AI777" s="46"/>
      <c r="AJ777" s="19" t="str">
        <f t="shared" si="338"/>
        <v/>
      </c>
      <c r="AK777" s="31" t="s">
        <v>1896</v>
      </c>
      <c r="AL777" s="18" t="str">
        <f t="shared" si="339"/>
        <v>X0 (mm): 20 Y0 (mm): 40</v>
      </c>
      <c r="AM777" s="18" t="str">
        <f t="shared" si="340"/>
        <v>000776_opt5.jpg</v>
      </c>
      <c r="AN777" s="18" t="str">
        <f t="shared" si="324"/>
        <v>FALSE</v>
      </c>
      <c r="AO777" s="46"/>
      <c r="AP777" s="19" t="str">
        <f t="shared" si="341"/>
        <v/>
      </c>
      <c r="AQ777" s="54"/>
      <c r="AR777" s="21" t="str">
        <f t="shared" si="342"/>
        <v/>
      </c>
      <c r="AS777" s="22" t="str">
        <f t="shared" si="343"/>
        <v/>
      </c>
      <c r="AT777" s="57">
        <v>2</v>
      </c>
      <c r="AU777" s="43"/>
      <c r="AV777" s="60" t="s">
        <v>294</v>
      </c>
      <c r="AW777" s="24"/>
    </row>
    <row r="778" spans="1:49" ht="12" customHeight="1" thickBot="1">
      <c r="A778" s="13">
        <f t="shared" si="322"/>
        <v>777</v>
      </c>
      <c r="B778" s="14" t="s">
        <v>7</v>
      </c>
      <c r="C778" s="15" t="s">
        <v>113</v>
      </c>
      <c r="D778" s="67">
        <v>2019</v>
      </c>
      <c r="E778" s="15">
        <v>2</v>
      </c>
      <c r="F778" s="15"/>
      <c r="G778" s="15" t="s">
        <v>2857</v>
      </c>
      <c r="H778" s="15" t="s">
        <v>49</v>
      </c>
      <c r="I778" s="17"/>
      <c r="J778" s="39" t="s">
        <v>1230</v>
      </c>
      <c r="K778" s="18" t="str">
        <f t="shared" si="325"/>
        <v>Khi một bộ phận có tiết diện từ 100 mm × 200 mm được sử dụng cho một dầm đơn giản chịu tải trọng như trong hình, điều nào sau đây là đúng là ứng suất uốn tối đa xảy ra trong bộ phận? Tuy nhiên, trọng lượng bản thân của thành viên sẽ bị bỏ qua.</v>
      </c>
      <c r="L778" s="19" t="str">
        <f t="shared" si="326"/>
        <v>000777_question.jpg</v>
      </c>
      <c r="M778" s="34" t="s">
        <v>1360</v>
      </c>
      <c r="N778" s="18" t="str">
        <f t="shared" si="327"/>
        <v>30 N / mm2</v>
      </c>
      <c r="O778" s="18" t="str">
        <f t="shared" si="328"/>
        <v>000777_opt1.jpg</v>
      </c>
      <c r="P778" s="18" t="str">
        <f t="shared" si="319"/>
        <v>TRUE</v>
      </c>
      <c r="Q778" s="46"/>
      <c r="R778" s="20" t="str">
        <f t="shared" si="329"/>
        <v/>
      </c>
      <c r="S778" s="31" t="s">
        <v>1360</v>
      </c>
      <c r="T778" s="18" t="str">
        <f t="shared" si="330"/>
        <v>30 N / mm2</v>
      </c>
      <c r="U778" s="18" t="str">
        <f t="shared" si="331"/>
        <v>000777_opt2.jpg</v>
      </c>
      <c r="V778" s="18" t="str">
        <f t="shared" si="320"/>
        <v>FALSE</v>
      </c>
      <c r="W778" s="46"/>
      <c r="X778" s="19" t="str">
        <f t="shared" si="332"/>
        <v/>
      </c>
      <c r="Y778" s="31" t="s">
        <v>1540</v>
      </c>
      <c r="Z778" s="18" t="str">
        <f t="shared" si="333"/>
        <v>60 N / mm2</v>
      </c>
      <c r="AA778" s="18" t="str">
        <f t="shared" si="334"/>
        <v>000777_opt3.jpg</v>
      </c>
      <c r="AB778" s="18" t="str">
        <f t="shared" si="321"/>
        <v>FALSE</v>
      </c>
      <c r="AC778" s="46"/>
      <c r="AD778" s="19" t="str">
        <f t="shared" si="335"/>
        <v/>
      </c>
      <c r="AE778" s="31" t="s">
        <v>1721</v>
      </c>
      <c r="AF778" s="18" t="str">
        <f t="shared" si="336"/>
        <v>75 N / mm2</v>
      </c>
      <c r="AG778" s="18" t="str">
        <f t="shared" si="337"/>
        <v>000777_opt4.jpg</v>
      </c>
      <c r="AH778" s="18" t="str">
        <f t="shared" si="323"/>
        <v>FALSE</v>
      </c>
      <c r="AI778" s="46"/>
      <c r="AJ778" s="19" t="str">
        <f t="shared" si="338"/>
        <v/>
      </c>
      <c r="AK778" s="31" t="s">
        <v>1897</v>
      </c>
      <c r="AL778" s="18" t="str">
        <f t="shared" si="339"/>
        <v>90 N / mm2</v>
      </c>
      <c r="AM778" s="18" t="str">
        <f t="shared" si="340"/>
        <v>000777_opt5.jpg</v>
      </c>
      <c r="AN778" s="18" t="str">
        <f t="shared" si="324"/>
        <v>FALSE</v>
      </c>
      <c r="AO778" s="46"/>
      <c r="AP778" s="19" t="str">
        <f t="shared" si="341"/>
        <v/>
      </c>
      <c r="AQ778" s="54"/>
      <c r="AR778" s="21" t="str">
        <f t="shared" si="342"/>
        <v/>
      </c>
      <c r="AS778" s="22" t="str">
        <f t="shared" si="343"/>
        <v/>
      </c>
      <c r="AT778" s="57">
        <v>1</v>
      </c>
      <c r="AU778" s="43"/>
      <c r="AV778" s="60" t="s">
        <v>294</v>
      </c>
      <c r="AW778" s="24"/>
    </row>
    <row r="779" spans="1:49" ht="12" customHeight="1" thickBot="1">
      <c r="A779" s="13">
        <f t="shared" si="322"/>
        <v>778</v>
      </c>
      <c r="B779" s="14" t="s">
        <v>7</v>
      </c>
      <c r="C779" s="15" t="s">
        <v>113</v>
      </c>
      <c r="D779" s="67">
        <v>2019</v>
      </c>
      <c r="E779" s="15">
        <v>3</v>
      </c>
      <c r="F779" s="15"/>
      <c r="G779" s="15" t="s">
        <v>2857</v>
      </c>
      <c r="H779" s="15" t="s">
        <v>49</v>
      </c>
      <c r="I779" s="17"/>
      <c r="J779" s="39" t="s">
        <v>1231</v>
      </c>
      <c r="K779" s="18" t="str">
        <f t="shared" si="325"/>
        <v>Trong một dầm đơn giản chịu tải trọng như trong Hình-1, nếu sơ đồ mômen uốn là Hình-2, điều nào sau đây là đúng là độ lớn của tải trọng P?</v>
      </c>
      <c r="L779" s="19" t="str">
        <f t="shared" si="326"/>
        <v>000778_question.jpg</v>
      </c>
      <c r="M779" s="34" t="s">
        <v>1361</v>
      </c>
      <c r="N779" s="18" t="str">
        <f t="shared" si="327"/>
        <v>1kN</v>
      </c>
      <c r="O779" s="18" t="str">
        <f t="shared" si="328"/>
        <v>000778_opt1.jpg</v>
      </c>
      <c r="P779" s="18" t="str">
        <f t="shared" si="319"/>
        <v>FALSE</v>
      </c>
      <c r="Q779" s="46"/>
      <c r="R779" s="20" t="str">
        <f t="shared" si="329"/>
        <v/>
      </c>
      <c r="S779" s="31" t="s">
        <v>1361</v>
      </c>
      <c r="T779" s="18" t="str">
        <f t="shared" si="330"/>
        <v>1kN</v>
      </c>
      <c r="U779" s="18" t="str">
        <f t="shared" si="331"/>
        <v>000778_opt2.jpg</v>
      </c>
      <c r="V779" s="18" t="str">
        <f t="shared" si="320"/>
        <v>TRUE</v>
      </c>
      <c r="W779" s="46"/>
      <c r="X779" s="19" t="str">
        <f t="shared" si="332"/>
        <v/>
      </c>
      <c r="Y779" s="31" t="s">
        <v>1541</v>
      </c>
      <c r="Z779" s="18" t="str">
        <f t="shared" si="333"/>
        <v>3kN</v>
      </c>
      <c r="AA779" s="18" t="str">
        <f t="shared" si="334"/>
        <v>000778_opt3.jpg</v>
      </c>
      <c r="AB779" s="18" t="str">
        <f t="shared" si="321"/>
        <v>FALSE</v>
      </c>
      <c r="AC779" s="46"/>
      <c r="AD779" s="19" t="str">
        <f t="shared" si="335"/>
        <v/>
      </c>
      <c r="AE779" s="31" t="s">
        <v>1722</v>
      </c>
      <c r="AF779" s="18" t="str">
        <f t="shared" si="336"/>
        <v>4kN</v>
      </c>
      <c r="AG779" s="18" t="str">
        <f t="shared" si="337"/>
        <v>000778_opt4.jpg</v>
      </c>
      <c r="AH779" s="18" t="str">
        <f t="shared" si="323"/>
        <v>FALSE</v>
      </c>
      <c r="AI779" s="46"/>
      <c r="AJ779" s="19" t="str">
        <f t="shared" si="338"/>
        <v/>
      </c>
      <c r="AK779" s="31" t="s">
        <v>1898</v>
      </c>
      <c r="AL779" s="18" t="str">
        <f t="shared" si="339"/>
        <v>5kN</v>
      </c>
      <c r="AM779" s="18" t="str">
        <f t="shared" si="340"/>
        <v>000778_opt5.jpg</v>
      </c>
      <c r="AN779" s="18" t="str">
        <f t="shared" si="324"/>
        <v>FALSE</v>
      </c>
      <c r="AO779" s="46"/>
      <c r="AP779" s="19" t="str">
        <f t="shared" si="341"/>
        <v/>
      </c>
      <c r="AQ779" s="54"/>
      <c r="AR779" s="21" t="str">
        <f t="shared" si="342"/>
        <v/>
      </c>
      <c r="AS779" s="22" t="str">
        <f t="shared" si="343"/>
        <v/>
      </c>
      <c r="AT779" s="57">
        <v>2</v>
      </c>
      <c r="AU779" s="43"/>
      <c r="AV779" s="60" t="s">
        <v>294</v>
      </c>
      <c r="AW779" s="24"/>
    </row>
    <row r="780" spans="1:49" ht="12" customHeight="1" thickBot="1">
      <c r="A780" s="13">
        <f t="shared" si="322"/>
        <v>779</v>
      </c>
      <c r="B780" s="14" t="s">
        <v>7</v>
      </c>
      <c r="C780" s="15" t="s">
        <v>113</v>
      </c>
      <c r="D780" s="67">
        <v>2019</v>
      </c>
      <c r="E780" s="15">
        <v>4</v>
      </c>
      <c r="F780" s="15"/>
      <c r="G780" s="15" t="s">
        <v>2857</v>
      </c>
      <c r="H780" s="15" t="s">
        <v>49</v>
      </c>
      <c r="I780" s="17"/>
      <c r="J780" s="39" t="s">
        <v>1232</v>
      </c>
      <c r="K780" s="18" t="str">
        <f t="shared" si="325"/>
        <v>Trong trường hợp ramen tĩnh chịu ngoại lực như trong hình, cái nào sau đây là sự kết hợp chính xác của các giá trị của lực phản ứng thẳng đứng RA và RB xảy ra tại điểm tựa A và B và giá trị tuyệt đối của lực cắt QC xảy ra tại điểm C? Tuy nhiên, hướng của phản lực thẳng đứng là "+" cho hướng lên và "-" cho hướng xuống.</v>
      </c>
      <c r="L780" s="19" t="str">
        <f t="shared" si="326"/>
        <v>000779_question.jpg</v>
      </c>
      <c r="M780" s="34" t="s">
        <v>1362</v>
      </c>
      <c r="N780" s="18" t="str">
        <f t="shared" si="327"/>
        <v>RA: −45 kN RB: +45 kN QC: 0 kN</v>
      </c>
      <c r="O780" s="18" t="str">
        <f t="shared" si="328"/>
        <v>000779_opt1.jpg</v>
      </c>
      <c r="P780" s="18" t="str">
        <f t="shared" si="319"/>
        <v>FALSE</v>
      </c>
      <c r="Q780" s="46"/>
      <c r="R780" s="20" t="str">
        <f t="shared" si="329"/>
        <v/>
      </c>
      <c r="S780" s="31" t="s">
        <v>1362</v>
      </c>
      <c r="T780" s="18" t="str">
        <f t="shared" si="330"/>
        <v>RA: −45 kN RB: +45 kN QC: 0 kN</v>
      </c>
      <c r="U780" s="18" t="str">
        <f t="shared" si="331"/>
        <v>000779_opt2.jpg</v>
      </c>
      <c r="V780" s="18" t="str">
        <f t="shared" si="320"/>
        <v>TRUE</v>
      </c>
      <c r="W780" s="46"/>
      <c r="X780" s="19" t="str">
        <f t="shared" si="332"/>
        <v/>
      </c>
      <c r="Y780" s="31" t="s">
        <v>1542</v>
      </c>
      <c r="Z780" s="18" t="str">
        <f t="shared" si="333"/>
        <v>RA: + 45 kN RB: −45 kN QC: 0 kN</v>
      </c>
      <c r="AA780" s="18" t="str">
        <f t="shared" si="334"/>
        <v>000779_opt3.jpg</v>
      </c>
      <c r="AB780" s="18" t="str">
        <f t="shared" si="321"/>
        <v>FALSE</v>
      </c>
      <c r="AC780" s="46"/>
      <c r="AD780" s="19" t="str">
        <f t="shared" si="335"/>
        <v/>
      </c>
      <c r="AE780" s="31" t="s">
        <v>1723</v>
      </c>
      <c r="AF780" s="18" t="str">
        <f t="shared" si="336"/>
        <v>RA: + 45 kN RB: −45 kN QC: 45 kN</v>
      </c>
      <c r="AG780" s="18" t="str">
        <f t="shared" si="337"/>
        <v>000779_opt4.jpg</v>
      </c>
      <c r="AH780" s="18" t="str">
        <f t="shared" si="323"/>
        <v>FALSE</v>
      </c>
      <c r="AI780" s="46"/>
      <c r="AJ780" s="19" t="str">
        <f t="shared" si="338"/>
        <v/>
      </c>
      <c r="AK780" s="31" t="s">
        <v>1899</v>
      </c>
      <c r="AL780" s="18" t="str">
        <f t="shared" si="339"/>
        <v>RA: +45 kN RB: +45 kN QC: 45 kN</v>
      </c>
      <c r="AM780" s="18" t="str">
        <f t="shared" si="340"/>
        <v>000779_opt5.jpg</v>
      </c>
      <c r="AN780" s="18" t="str">
        <f t="shared" si="324"/>
        <v>FALSE</v>
      </c>
      <c r="AO780" s="46"/>
      <c r="AP780" s="19" t="str">
        <f t="shared" si="341"/>
        <v/>
      </c>
      <c r="AQ780" s="54"/>
      <c r="AR780" s="21" t="str">
        <f t="shared" si="342"/>
        <v/>
      </c>
      <c r="AS780" s="22" t="str">
        <f t="shared" si="343"/>
        <v/>
      </c>
      <c r="AT780" s="57">
        <v>2</v>
      </c>
      <c r="AU780" s="43"/>
      <c r="AV780" s="60" t="s">
        <v>294</v>
      </c>
      <c r="AW780" s="24"/>
    </row>
    <row r="781" spans="1:49" ht="12" customHeight="1" thickBot="1">
      <c r="A781" s="13">
        <f t="shared" si="322"/>
        <v>780</v>
      </c>
      <c r="B781" s="14" t="s">
        <v>7</v>
      </c>
      <c r="C781" s="15" t="s">
        <v>113</v>
      </c>
      <c r="D781" s="67">
        <v>2019</v>
      </c>
      <c r="E781" s="15">
        <v>5</v>
      </c>
      <c r="F781" s="15"/>
      <c r="G781" s="15" t="s">
        <v>2857</v>
      </c>
      <c r="H781" s="15" t="s">
        <v>49</v>
      </c>
      <c r="I781" s="17"/>
      <c r="J781" s="39" t="s">
        <v>1233</v>
      </c>
      <c r="K781" s="18" t="str">
        <f t="shared" si="325"/>
        <v>Cái nào sau đây là sự kết hợp chính xác của số lượng thành viên không tạo ra lực dọc trục trong giàn tĩnh A, B và C của loại công xôn gồm 8 thành viên như trong hình?</v>
      </c>
      <c r="L781" s="19" t="str">
        <f t="shared" si="326"/>
        <v>000780_question.jpg</v>
      </c>
      <c r="M781" s="34" t="s">
        <v>1363</v>
      </c>
      <c r="N781" s="18" t="str">
        <f t="shared" si="327"/>
        <v>A: 1 chai B: 2 miếng C: 3 miếng</v>
      </c>
      <c r="O781" s="18" t="str">
        <f t="shared" si="328"/>
        <v>000780_opt1.jpg</v>
      </c>
      <c r="P781" s="18" t="str">
        <f t="shared" si="319"/>
        <v>FALSE</v>
      </c>
      <c r="Q781" s="46"/>
      <c r="R781" s="20" t="str">
        <f t="shared" si="329"/>
        <v/>
      </c>
      <c r="S781" s="31" t="s">
        <v>1363</v>
      </c>
      <c r="T781" s="18" t="str">
        <f t="shared" si="330"/>
        <v>A: 1 chai B: 2 miếng C: 3 miếng</v>
      </c>
      <c r="U781" s="18" t="str">
        <f t="shared" si="331"/>
        <v>000780_opt2.jpg</v>
      </c>
      <c r="V781" s="18" t="str">
        <f t="shared" si="320"/>
        <v>FALSE</v>
      </c>
      <c r="W781" s="46"/>
      <c r="X781" s="19" t="str">
        <f t="shared" si="332"/>
        <v/>
      </c>
      <c r="Y781" s="31" t="s">
        <v>1543</v>
      </c>
      <c r="Z781" s="18" t="str">
        <f t="shared" si="333"/>
        <v>A: 2 chai B: 1 chai C: 1 chai</v>
      </c>
      <c r="AA781" s="18" t="str">
        <f t="shared" si="334"/>
        <v>000780_opt3.jpg</v>
      </c>
      <c r="AB781" s="18" t="str">
        <f t="shared" si="321"/>
        <v>FALSE</v>
      </c>
      <c r="AC781" s="46"/>
      <c r="AD781" s="19" t="str">
        <f t="shared" si="335"/>
        <v/>
      </c>
      <c r="AE781" s="31" t="s">
        <v>1724</v>
      </c>
      <c r="AF781" s="18" t="str">
        <f t="shared" si="336"/>
        <v>A: 3 chai B: 1 chai C: 2 miếng</v>
      </c>
      <c r="AG781" s="18" t="str">
        <f t="shared" si="337"/>
        <v>000780_opt4.jpg</v>
      </c>
      <c r="AH781" s="18" t="str">
        <f t="shared" si="323"/>
        <v>TRUE</v>
      </c>
      <c r="AI781" s="46"/>
      <c r="AJ781" s="19" t="str">
        <f t="shared" si="338"/>
        <v/>
      </c>
      <c r="AK781" s="31" t="s">
        <v>1900</v>
      </c>
      <c r="AL781" s="18" t="str">
        <f t="shared" si="339"/>
        <v>A: 3 chai B: 2 chai C: 2 miếng</v>
      </c>
      <c r="AM781" s="18" t="str">
        <f t="shared" si="340"/>
        <v>000780_opt5.jpg</v>
      </c>
      <c r="AN781" s="18" t="str">
        <f t="shared" si="324"/>
        <v>FALSE</v>
      </c>
      <c r="AO781" s="46"/>
      <c r="AP781" s="19" t="str">
        <f t="shared" si="341"/>
        <v/>
      </c>
      <c r="AQ781" s="54"/>
      <c r="AR781" s="21" t="str">
        <f t="shared" si="342"/>
        <v/>
      </c>
      <c r="AS781" s="22" t="str">
        <f t="shared" si="343"/>
        <v/>
      </c>
      <c r="AT781" s="57">
        <v>4</v>
      </c>
      <c r="AU781" s="43"/>
      <c r="AV781" s="60" t="s">
        <v>294</v>
      </c>
      <c r="AW781" s="24"/>
    </row>
    <row r="782" spans="1:49" ht="12" customHeight="1" thickBot="1">
      <c r="A782" s="13">
        <f t="shared" si="322"/>
        <v>781</v>
      </c>
      <c r="B782" s="14" t="s">
        <v>7</v>
      </c>
      <c r="C782" s="15" t="s">
        <v>113</v>
      </c>
      <c r="D782" s="67">
        <v>2019</v>
      </c>
      <c r="E782" s="15">
        <v>6</v>
      </c>
      <c r="F782" s="15"/>
      <c r="G782" s="15" t="s">
        <v>2857</v>
      </c>
      <c r="H782" s="15" t="s">
        <v>49</v>
      </c>
      <c r="I782" s="17"/>
      <c r="J782" s="39" t="s">
        <v>1234</v>
      </c>
      <c r="K782" s="18" t="str">
        <f t="shared" si="325"/>
        <v>Khi chiều dài vênh của cột A, B và C, có các điều kiện hỗ trợ khác nhau đối với chiều dài của vật liệu, phần cuối của vật liệu hoặc tâm của vật liệu như thể hiện trong hình, lần lượt là lA, lB và lC, thì mối quan hệ giữa kích thước của chúng là điều kiện nào sau đây là đúng?</v>
      </c>
      <c r="L782" s="19" t="str">
        <f t="shared" si="326"/>
        <v>000781_question.jpg</v>
      </c>
      <c r="M782" s="34" t="s">
        <v>1364</v>
      </c>
      <c r="N782" s="18" t="str">
        <f t="shared" si="327"/>
        <v>lA &gt;lB &gt;lC</v>
      </c>
      <c r="O782" s="18" t="str">
        <f t="shared" si="328"/>
        <v>000781_opt1.jpg</v>
      </c>
      <c r="P782" s="18" t="str">
        <f t="shared" si="319"/>
        <v>TRUE</v>
      </c>
      <c r="Q782" s="46"/>
      <c r="R782" s="20" t="str">
        <f t="shared" si="329"/>
        <v/>
      </c>
      <c r="S782" s="31" t="s">
        <v>1364</v>
      </c>
      <c r="T782" s="18" t="str">
        <f t="shared" si="330"/>
        <v>lA &gt;lB &gt;lC</v>
      </c>
      <c r="U782" s="18" t="str">
        <f t="shared" si="331"/>
        <v>000781_opt2.jpg</v>
      </c>
      <c r="V782" s="18" t="str">
        <f t="shared" si="320"/>
        <v>FALSE</v>
      </c>
      <c r="W782" s="46"/>
      <c r="X782" s="19" t="str">
        <f t="shared" si="332"/>
        <v/>
      </c>
      <c r="Y782" s="31" t="s">
        <v>1544</v>
      </c>
      <c r="Z782" s="18" t="str">
        <f t="shared" si="333"/>
        <v>lB &gt;lA &gt;lC</v>
      </c>
      <c r="AA782" s="18" t="str">
        <f t="shared" si="334"/>
        <v>000781_opt3.jpg</v>
      </c>
      <c r="AB782" s="18" t="str">
        <f t="shared" si="321"/>
        <v>FALSE</v>
      </c>
      <c r="AC782" s="46"/>
      <c r="AD782" s="19" t="str">
        <f t="shared" si="335"/>
        <v/>
      </c>
      <c r="AE782" s="31" t="s">
        <v>1725</v>
      </c>
      <c r="AF782" s="18" t="str">
        <f t="shared" si="336"/>
        <v>lB &gt; lC &gt;lA</v>
      </c>
      <c r="AG782" s="18" t="str">
        <f t="shared" si="337"/>
        <v>000781_opt4.jpg</v>
      </c>
      <c r="AH782" s="18" t="str">
        <f t="shared" si="323"/>
        <v>FALSE</v>
      </c>
      <c r="AI782" s="46"/>
      <c r="AJ782" s="19" t="str">
        <f t="shared" si="338"/>
        <v/>
      </c>
      <c r="AK782" s="31" t="s">
        <v>1901</v>
      </c>
      <c r="AL782" s="18" t="str">
        <f t="shared" si="339"/>
        <v>lB = lC &gt; lA</v>
      </c>
      <c r="AM782" s="18" t="str">
        <f t="shared" si="340"/>
        <v>000781_opt5.jpg</v>
      </c>
      <c r="AN782" s="18" t="str">
        <f t="shared" si="324"/>
        <v>FALSE</v>
      </c>
      <c r="AO782" s="46"/>
      <c r="AP782" s="19" t="str">
        <f t="shared" si="341"/>
        <v/>
      </c>
      <c r="AQ782" s="54"/>
      <c r="AR782" s="21" t="str">
        <f t="shared" si="342"/>
        <v/>
      </c>
      <c r="AS782" s="22" t="str">
        <f t="shared" si="343"/>
        <v/>
      </c>
      <c r="AT782" s="57">
        <v>1</v>
      </c>
      <c r="AU782" s="43"/>
      <c r="AV782" s="60" t="s">
        <v>294</v>
      </c>
      <c r="AW782" s="24"/>
    </row>
    <row r="783" spans="1:49" ht="12" customHeight="1" thickBot="1">
      <c r="A783" s="13">
        <f t="shared" si="322"/>
        <v>782</v>
      </c>
      <c r="B783" s="14" t="s">
        <v>7</v>
      </c>
      <c r="C783" s="15" t="s">
        <v>113</v>
      </c>
      <c r="D783" s="67">
        <v>2019</v>
      </c>
      <c r="E783" s="15">
        <v>7</v>
      </c>
      <c r="F783" s="15"/>
      <c r="G783" s="15" t="s">
        <v>2857</v>
      </c>
      <c r="H783" s="15" t="s">
        <v>49</v>
      </c>
      <c r="I783" s="17"/>
      <c r="J783" s="39" t="s">
        <v>1235</v>
      </c>
      <c r="K783" s="18" t="str">
        <f t="shared" si="325"/>
        <v>Điều nào sau đây ít liên quan nhất đến lực địa chấn của phần trên mặt đất của tòa nhà trong tính toán kết cấu?</v>
      </c>
      <c r="L783" s="19" t="str">
        <f t="shared" si="326"/>
        <v>000782_question.jpg</v>
      </c>
      <c r="M783" s="34" t="s">
        <v>1299</v>
      </c>
      <c r="N783" s="18" t="str">
        <f t="shared" si="327"/>
        <v>Chiều cao của tòa nhà</v>
      </c>
      <c r="O783" s="18" t="str">
        <f t="shared" si="328"/>
        <v>000782_opt1.jpg</v>
      </c>
      <c r="P783" s="18" t="str">
        <f t="shared" si="319"/>
        <v>FALSE</v>
      </c>
      <c r="Q783" s="46"/>
      <c r="R783" s="20" t="str">
        <f t="shared" si="329"/>
        <v/>
      </c>
      <c r="S783" s="31" t="s">
        <v>1299</v>
      </c>
      <c r="T783" s="18" t="str">
        <f t="shared" si="330"/>
        <v>Chiều cao của tòa nhà</v>
      </c>
      <c r="U783" s="18" t="str">
        <f t="shared" si="331"/>
        <v>000782_opt2.jpg</v>
      </c>
      <c r="V783" s="18" t="str">
        <f t="shared" si="320"/>
        <v>FALSE</v>
      </c>
      <c r="W783" s="46"/>
      <c r="X783" s="19" t="str">
        <f t="shared" si="332"/>
        <v/>
      </c>
      <c r="Y783" s="31" t="s">
        <v>1545</v>
      </c>
      <c r="Z783" s="18" t="str">
        <f t="shared" si="333"/>
        <v>Các loại kết cấu của tòa nhà</v>
      </c>
      <c r="AA783" s="18" t="str">
        <f t="shared" si="334"/>
        <v>000782_opt3.jpg</v>
      </c>
      <c r="AB783" s="18" t="str">
        <f t="shared" si="321"/>
        <v>FALSE</v>
      </c>
      <c r="AC783" s="46"/>
      <c r="AD783" s="19" t="str">
        <f t="shared" si="335"/>
        <v/>
      </c>
      <c r="AE783" s="31" t="s">
        <v>1662</v>
      </c>
      <c r="AF783" s="18" t="str">
        <f t="shared" si="336"/>
        <v>Chu kỳ mặt bằng của công trường</v>
      </c>
      <c r="AG783" s="18" t="str">
        <f t="shared" si="337"/>
        <v>000782_opt4.jpg</v>
      </c>
      <c r="AH783" s="18" t="str">
        <f t="shared" si="323"/>
        <v>FALSE</v>
      </c>
      <c r="AI783" s="46"/>
      <c r="AJ783" s="19" t="str">
        <f t="shared" si="338"/>
        <v/>
      </c>
      <c r="AK783" s="31" t="s">
        <v>1902</v>
      </c>
      <c r="AL783" s="18" t="str">
        <f t="shared" si="339"/>
        <v>Phân loại độ nhám mặt đất của công trường</v>
      </c>
      <c r="AM783" s="18" t="str">
        <f t="shared" si="340"/>
        <v>000782_opt5.jpg</v>
      </c>
      <c r="AN783" s="18" t="str">
        <f t="shared" si="324"/>
        <v>TRUE</v>
      </c>
      <c r="AO783" s="46"/>
      <c r="AP783" s="19" t="str">
        <f t="shared" si="341"/>
        <v/>
      </c>
      <c r="AQ783" s="54"/>
      <c r="AR783" s="21" t="str">
        <f t="shared" si="342"/>
        <v/>
      </c>
      <c r="AS783" s="22" t="str">
        <f t="shared" si="343"/>
        <v/>
      </c>
      <c r="AT783" s="57">
        <v>5</v>
      </c>
      <c r="AU783" s="43"/>
      <c r="AV783" s="60" t="s">
        <v>294</v>
      </c>
      <c r="AW783" s="24"/>
    </row>
    <row r="784" spans="1:49" ht="12" customHeight="1" thickBot="1">
      <c r="A784" s="13">
        <f t="shared" si="322"/>
        <v>783</v>
      </c>
      <c r="B784" s="14" t="s">
        <v>7</v>
      </c>
      <c r="C784" s="15" t="s">
        <v>113</v>
      </c>
      <c r="D784" s="67">
        <v>2019</v>
      </c>
      <c r="E784" s="15">
        <v>8</v>
      </c>
      <c r="F784" s="15"/>
      <c r="G784" s="15" t="s">
        <v>2857</v>
      </c>
      <c r="H784" s="15" t="s">
        <v>49</v>
      </c>
      <c r="I784" s="17"/>
      <c r="J784" s="39" t="s">
        <v>1206</v>
      </c>
      <c r="K784" s="18" t="str">
        <f t="shared" si="325"/>
        <v>Câu nào sau đây liên quan đến tải trọng và ngoại lực là không thích hợp nhất?</v>
      </c>
      <c r="L784" s="19" t="str">
        <f t="shared" si="326"/>
        <v>000783_question.jpg</v>
      </c>
      <c r="M784" s="34" t="s">
        <v>1365</v>
      </c>
      <c r="N784" s="18" t="str">
        <f t="shared" si="327"/>
        <v>Tải trọng tải trọng của sàn nhà kho khai thác kho là 3.900 N/m2, kể cả khi giá trị tính theo tình hình thực tế của công trình nhỏ hơn 3.900 N/m2.</v>
      </c>
      <c r="O784" s="18" t="str">
        <f t="shared" si="328"/>
        <v>000783_opt1.jpg</v>
      </c>
      <c r="P784" s="18" t="str">
        <f t="shared" si="319"/>
        <v>FALSE</v>
      </c>
      <c r="Q784" s="46"/>
      <c r="R784" s="20" t="str">
        <f t="shared" si="329"/>
        <v/>
      </c>
      <c r="S784" s="31" t="s">
        <v>1365</v>
      </c>
      <c r="T784" s="18" t="str">
        <f t="shared" si="330"/>
        <v>Tải trọng tải trọng của sàn nhà kho khai thác kho là 3.900 N/m2, kể cả khi giá trị tính theo tình hình thực tế của công trình nhỏ hơn 3.900 N/m2.</v>
      </c>
      <c r="U784" s="18" t="str">
        <f t="shared" si="331"/>
        <v>000783_opt2.jpg</v>
      </c>
      <c r="V784" s="18" t="str">
        <f t="shared" si="320"/>
        <v>FALSE</v>
      </c>
      <c r="W784" s="46"/>
      <c r="X784" s="19" t="str">
        <f t="shared" si="332"/>
        <v/>
      </c>
      <c r="Y784" s="31" t="s">
        <v>1546</v>
      </c>
      <c r="Z784" s="18" t="str">
        <f t="shared" si="333"/>
        <v>Tải trọng tuyết được sử dụng để tính toán trong trường hợp xảy ra động đất trong khu vực có tuyết do cơ quan hành chính cụ thể chỉ định phải gấp 0,7 lần tải trọng tuyết ngắn hạn.</v>
      </c>
      <c r="AA784" s="18" t="str">
        <f t="shared" si="334"/>
        <v>000783_opt3.jpg</v>
      </c>
      <c r="AB784" s="18" t="str">
        <f t="shared" si="321"/>
        <v>TRUE</v>
      </c>
      <c r="AC784" s="46"/>
      <c r="AD784" s="19" t="str">
        <f t="shared" si="335"/>
        <v/>
      </c>
      <c r="AE784" s="31" t="s">
        <v>1433</v>
      </c>
      <c r="AF784" s="18" t="str">
        <f t="shared" si="336"/>
        <v>Áp lực gió tác động lên tấm mái của tòa nhà và áp lực gió tác động lên vật liệu lợp mái được tính toán riêng.</v>
      </c>
      <c r="AG784" s="18" t="str">
        <f t="shared" si="337"/>
        <v>000783_opt4.jpg</v>
      </c>
      <c r="AH784" s="18" t="str">
        <f t="shared" si="323"/>
        <v>FALSE</v>
      </c>
      <c r="AI784" s="46"/>
      <c r="AJ784" s="19" t="str">
        <f t="shared" si="338"/>
        <v/>
      </c>
      <c r="AK784" s="31" t="s">
        <v>1903</v>
      </c>
      <c r="AL784" s="18" t="str">
        <f t="shared" si="339"/>
        <v>Trong trường hợp tòa nhà mở với tầm nhìn hướng gió mở, hệ số gió được sử dụng để tính áp suất gió thường được tính bằng cách sử dụng hệ số áp suất bên trong dương.</v>
      </c>
      <c r="AM784" s="18" t="str">
        <f t="shared" si="340"/>
        <v>000783_opt5.jpg</v>
      </c>
      <c r="AN784" s="18" t="str">
        <f t="shared" si="324"/>
        <v>FALSE</v>
      </c>
      <c r="AO784" s="46"/>
      <c r="AP784" s="19" t="str">
        <f t="shared" si="341"/>
        <v/>
      </c>
      <c r="AQ784" s="54"/>
      <c r="AR784" s="21" t="str">
        <f t="shared" si="342"/>
        <v/>
      </c>
      <c r="AS784" s="22" t="str">
        <f t="shared" si="343"/>
        <v/>
      </c>
      <c r="AT784" s="57">
        <v>3</v>
      </c>
      <c r="AU784" s="43"/>
      <c r="AV784" s="60" t="s">
        <v>294</v>
      </c>
      <c r="AW784" s="24"/>
    </row>
    <row r="785" spans="1:49" ht="12" customHeight="1" thickBot="1">
      <c r="A785" s="13">
        <f t="shared" si="322"/>
        <v>784</v>
      </c>
      <c r="B785" s="14" t="s">
        <v>7</v>
      </c>
      <c r="C785" s="15" t="s">
        <v>113</v>
      </c>
      <c r="D785" s="67">
        <v>2019</v>
      </c>
      <c r="E785" s="15">
        <v>9</v>
      </c>
      <c r="F785" s="15"/>
      <c r="G785" s="15" t="s">
        <v>2857</v>
      </c>
      <c r="H785" s="15" t="s">
        <v>49</v>
      </c>
      <c r="I785" s="17"/>
      <c r="J785" s="39" t="s">
        <v>1184</v>
      </c>
      <c r="K785" s="18" t="str">
        <f t="shared" si="325"/>
        <v>Điều nào sau đây là sự kết hợp không phù hợp nhất của các thuật ngữ liên quan đến kết cấu nền đất và móng và mô tả của chúng?</v>
      </c>
      <c r="L785" s="19" t="str">
        <f t="shared" si="326"/>
        <v>000784_question.jpg</v>
      </c>
      <c r="M785" s="34" t="s">
        <v>1366</v>
      </c>
      <c r="N785" s="18" t="str">
        <f t="shared" si="327"/>
        <v>Lực ma sát âm -------- Lực ma sát tác dụng xuống trên chu vi của cọc do sự sụt lún của nền đất xung quanh trên nền đất yếu, v.v.</v>
      </c>
      <c r="O785" s="18" t="str">
        <f t="shared" si="328"/>
        <v>000784_opt1.jpg</v>
      </c>
      <c r="P785" s="18" t="str">
        <f t="shared" si="319"/>
        <v>FALSE</v>
      </c>
      <c r="Q785" s="46"/>
      <c r="R785" s="20" t="str">
        <f t="shared" si="329"/>
        <v/>
      </c>
      <c r="S785" s="31" t="s">
        <v>1366</v>
      </c>
      <c r="T785" s="18" t="str">
        <f t="shared" si="330"/>
        <v>Lực ma sát âm -------- Lực ma sát tác dụng xuống trên chu vi của cọc do sự sụt lún của nền đất xung quanh trên nền đất yếu, v.v.</v>
      </c>
      <c r="U785" s="18" t="str">
        <f t="shared" si="331"/>
        <v>000784_opt2.jpg</v>
      </c>
      <c r="V785" s="18" t="str">
        <f t="shared" si="320"/>
        <v>TRUE</v>
      </c>
      <c r="W785" s="46"/>
      <c r="X785" s="19" t="str">
        <f t="shared" si="332"/>
        <v/>
      </c>
      <c r="Y785" s="31" t="s">
        <v>1547</v>
      </c>
      <c r="Z785" s="18" t="str">
        <f t="shared" si="333"/>
        <v>Hợp nhất -------------- Một hiện tượng trong đó đất kết dính có độ thấm nước thấp thoát nước trong một thời gian dài do tác động của tải trọng và giảm thể tích</v>
      </c>
      <c r="AA785" s="18" t="str">
        <f t="shared" si="334"/>
        <v>000784_opt3.jpg</v>
      </c>
      <c r="AB785" s="18" t="str">
        <f t="shared" si="321"/>
        <v>FALSE</v>
      </c>
      <c r="AC785" s="46"/>
      <c r="AD785" s="19" t="str">
        <f t="shared" si="335"/>
        <v/>
      </c>
      <c r="AE785" s="31" t="s">
        <v>1726</v>
      </c>
      <c r="AF785" s="18" t="str">
        <f t="shared" si="336"/>
        <v>Hóa lỏng ------------ Hiện tượng đất cát, v.v. bão hòa với nước mất khả năng chống cắt do tăng áp lực nước lỗ rỗng do rung động, va đập, v.v.</v>
      </c>
      <c r="AG785" s="18" t="str">
        <f t="shared" si="337"/>
        <v>000784_opt4.jpg</v>
      </c>
      <c r="AH785" s="18" t="str">
        <f t="shared" si="323"/>
        <v>FALSE</v>
      </c>
      <c r="AI785" s="46"/>
      <c r="AJ785" s="19" t="str">
        <f t="shared" si="338"/>
        <v/>
      </c>
      <c r="AK785" s="31" t="s">
        <v>1904</v>
      </c>
      <c r="AL785" s="18" t="str">
        <f t="shared" si="339"/>
        <v>Móng trực tiếp ---------- Là móng dưới dạng chuyển tải trọng từ tấm móng trực tiếp xuống đất</v>
      </c>
      <c r="AM785" s="18" t="str">
        <f t="shared" si="340"/>
        <v>000784_opt5.jpg</v>
      </c>
      <c r="AN785" s="18" t="str">
        <f t="shared" si="324"/>
        <v>FALSE</v>
      </c>
      <c r="AO785" s="46"/>
      <c r="AP785" s="19" t="str">
        <f t="shared" si="341"/>
        <v/>
      </c>
      <c r="AQ785" s="54"/>
      <c r="AR785" s="21" t="str">
        <f t="shared" si="342"/>
        <v/>
      </c>
      <c r="AS785" s="22" t="str">
        <f t="shared" si="343"/>
        <v/>
      </c>
      <c r="AT785" s="57">
        <v>2</v>
      </c>
      <c r="AU785" s="43"/>
      <c r="AV785" s="60" t="s">
        <v>294</v>
      </c>
      <c r="AW785" s="24"/>
    </row>
    <row r="786" spans="1:49" ht="12" customHeight="1" thickBot="1">
      <c r="A786" s="13">
        <f t="shared" si="322"/>
        <v>785</v>
      </c>
      <c r="B786" s="14" t="s">
        <v>7</v>
      </c>
      <c r="C786" s="15" t="s">
        <v>113</v>
      </c>
      <c r="D786" s="67">
        <v>2019</v>
      </c>
      <c r="E786" s="15">
        <v>10</v>
      </c>
      <c r="F786" s="15"/>
      <c r="G786" s="15" t="s">
        <v>2857</v>
      </c>
      <c r="H786" s="15" t="s">
        <v>49</v>
      </c>
      <c r="I786" s="17"/>
      <c r="J786" s="39" t="s">
        <v>1185</v>
      </c>
      <c r="K786" s="18" t="str">
        <f t="shared" si="325"/>
        <v>Điều nào sau đây là sự kết hợp không phù hợp nhất giữa tên của các thành viên của một tòa nhà bằng gỗ và mô tả của chúng?</v>
      </c>
      <c r="L786" s="19" t="str">
        <f t="shared" si="326"/>
        <v>000785_question.jpg</v>
      </c>
      <c r="M786" s="34" t="s">
        <v>1367</v>
      </c>
      <c r="N786" s="18" t="str">
        <f t="shared" si="327"/>
        <v>Ván đầu hồi ---------- Tấm gắn với hình dạng núi ở phía vợ, chẳng hạn như mái đầu hồi hoặc mái đầu hồi.</v>
      </c>
      <c r="O786" s="18" t="str">
        <f t="shared" si="328"/>
        <v>000785_opt1.jpg</v>
      </c>
      <c r="P786" s="18" t="str">
        <f t="shared" si="319"/>
        <v>FALSE</v>
      </c>
      <c r="Q786" s="46"/>
      <c r="R786" s="20" t="str">
        <f t="shared" si="329"/>
        <v/>
      </c>
      <c r="S786" s="31" t="s">
        <v>1367</v>
      </c>
      <c r="T786" s="18" t="str">
        <f t="shared" si="330"/>
        <v>Ván đầu hồi ---------- Tấm gắn với hình dạng núi ở phía vợ, chẳng hạn như mái đầu hồi hoặc mái đầu hồi.</v>
      </c>
      <c r="U786" s="18" t="str">
        <f t="shared" si="331"/>
        <v>000785_opt2.jpg</v>
      </c>
      <c r="V786" s="18" t="str">
        <f t="shared" si="320"/>
        <v>FALSE</v>
      </c>
      <c r="W786" s="46"/>
      <c r="X786" s="19" t="str">
        <f t="shared" si="332"/>
        <v/>
      </c>
      <c r="Y786" s="31" t="s">
        <v>1548</v>
      </c>
      <c r="Z786" s="18" t="str">
        <f t="shared" si="333"/>
        <v>Cây góc chạy -------- Gỗ góc khi cây góc không vuông 45 độ so với dầm trên mặt phẳng</v>
      </c>
      <c r="AA786" s="18" t="str">
        <f t="shared" si="334"/>
        <v>000785_opt3.jpg</v>
      </c>
      <c r="AB786" s="18" t="str">
        <f t="shared" si="321"/>
        <v>FALSE</v>
      </c>
      <c r="AC786" s="46"/>
      <c r="AD786" s="19" t="str">
        <f t="shared" si="335"/>
        <v/>
      </c>
      <c r="AE786" s="31" t="s">
        <v>1727</v>
      </c>
      <c r="AF786" s="18" t="str">
        <f t="shared" si="336"/>
        <v>Lintel ---------- Một thành viên nằm ngang có rãnh ở trên cùng của lỗ mở để xây dựng một màn hình fusuma (cám) hoặc shoji</v>
      </c>
      <c r="AG786" s="18" t="str">
        <f t="shared" si="337"/>
        <v>000785_opt4.jpg</v>
      </c>
      <c r="AH786" s="18" t="str">
        <f t="shared" si="323"/>
        <v>TRUE</v>
      </c>
      <c r="AI786" s="46"/>
      <c r="AJ786" s="19" t="str">
        <f t="shared" si="338"/>
        <v/>
      </c>
      <c r="AK786" s="31" t="s">
        <v>1905</v>
      </c>
      <c r="AL786" s="18" t="str">
        <f t="shared" si="339"/>
        <v>Khung nâng -------- Vật liệu trang trí gắn vào mép sàn của lối vào nâng lên như lối vào</v>
      </c>
      <c r="AM786" s="18" t="str">
        <f t="shared" si="340"/>
        <v>000785_opt5.jpg</v>
      </c>
      <c r="AN786" s="18" t="str">
        <f t="shared" si="324"/>
        <v>FALSE</v>
      </c>
      <c r="AO786" s="46"/>
      <c r="AP786" s="19" t="str">
        <f t="shared" si="341"/>
        <v/>
      </c>
      <c r="AQ786" s="54"/>
      <c r="AR786" s="21" t="str">
        <f t="shared" si="342"/>
        <v/>
      </c>
      <c r="AS786" s="22" t="str">
        <f t="shared" si="343"/>
        <v/>
      </c>
      <c r="AT786" s="57">
        <v>4</v>
      </c>
      <c r="AU786" s="43"/>
      <c r="AV786" s="60" t="s">
        <v>294</v>
      </c>
      <c r="AW786" s="24"/>
    </row>
    <row r="787" spans="1:49" ht="12" customHeight="1" thickBot="1">
      <c r="A787" s="13">
        <f t="shared" si="322"/>
        <v>786</v>
      </c>
      <c r="B787" s="14" t="s">
        <v>7</v>
      </c>
      <c r="C787" s="15" t="s">
        <v>113</v>
      </c>
      <c r="D787" s="67">
        <v>2019</v>
      </c>
      <c r="E787" s="15">
        <v>11</v>
      </c>
      <c r="F787" s="15"/>
      <c r="G787" s="15" t="s">
        <v>2857</v>
      </c>
      <c r="H787" s="15" t="s">
        <v>49</v>
      </c>
      <c r="I787" s="17"/>
      <c r="J787" s="39" t="s">
        <v>1209</v>
      </c>
      <c r="K787" s="18" t="str">
        <f t="shared" si="325"/>
        <v>Tuyên bố nào sau đây về việc nối các cấu trúc bằng gỗ là không phù hợp nhất?</v>
      </c>
      <c r="L787" s="19" t="str">
        <f t="shared" si="326"/>
        <v>000786_question.jpg</v>
      </c>
      <c r="M787" s="34" t="s">
        <v>1368</v>
      </c>
      <c r="N787" s="18" t="str">
        <f t="shared" si="327"/>
        <v>Trong các mối nối bắt vít, sự cố giòn do nứt, cắt, căng, v.v. thường không nên xảy ra trong gỗ trước khi mối nối tạo ra.</v>
      </c>
      <c r="O787" s="18" t="str">
        <f t="shared" si="328"/>
        <v>000786_opt1.jpg</v>
      </c>
      <c r="P787" s="18" t="str">
        <f t="shared" si="319"/>
        <v>FALSE</v>
      </c>
      <c r="Q787" s="46"/>
      <c r="R787" s="20" t="str">
        <f t="shared" si="329"/>
        <v/>
      </c>
      <c r="S787" s="31" t="s">
        <v>1368</v>
      </c>
      <c r="T787" s="18" t="str">
        <f t="shared" si="330"/>
        <v>Trong các mối nối bắt vít, sự cố giòn do nứt, cắt, căng, v.v. thường không nên xảy ra trong gỗ trước khi mối nối tạo ra.</v>
      </c>
      <c r="U787" s="18" t="str">
        <f t="shared" si="331"/>
        <v>000786_opt2.jpg</v>
      </c>
      <c r="V787" s="18" t="str">
        <f t="shared" si="320"/>
        <v>FALSE</v>
      </c>
      <c r="W787" s="46"/>
      <c r="X787" s="19" t="str">
        <f t="shared" si="332"/>
        <v/>
      </c>
      <c r="Y787" s="31" t="s">
        <v>1549</v>
      </c>
      <c r="Z787" s="18" t="str">
        <f t="shared" si="333"/>
        <v>Không giống như các khớp bắt vít, các khớp chốt trôi không thể tăng độ bền của chúng sau khi nhường nhịn, vì vậy độ bền cắt cuối cùng gần giống với khả năng chống chảy.</v>
      </c>
      <c r="AA787" s="18" t="str">
        <f t="shared" si="334"/>
        <v>000786_opt3.jpg</v>
      </c>
      <c r="AB787" s="18" t="str">
        <f t="shared" si="321"/>
        <v>FALSE</v>
      </c>
      <c r="AC787" s="46"/>
      <c r="AD787" s="19" t="str">
        <f t="shared" si="335"/>
        <v/>
      </c>
      <c r="AE787" s="31" t="s">
        <v>1728</v>
      </c>
      <c r="AF787" s="18" t="str">
        <f t="shared" si="336"/>
        <v>Trong các mối nối bắt vít, khoảng cách giữa các bu lông chịu lực cắt phải không đổi bất kể sự khác biệt về hướng ứng suất lên sợi gỗ.</v>
      </c>
      <c r="AG787" s="18" t="str">
        <f t="shared" si="337"/>
        <v>000786_opt4.jpg</v>
      </c>
      <c r="AH787" s="18" t="str">
        <f t="shared" si="323"/>
        <v>TRUE</v>
      </c>
      <c r="AI787" s="46"/>
      <c r="AJ787" s="19" t="str">
        <f t="shared" si="338"/>
        <v/>
      </c>
      <c r="AK787" s="31" t="s">
        <v>1906</v>
      </c>
      <c r="AL787" s="18" t="str">
        <f t="shared" si="339"/>
        <v>Các khớp ren gỗ thường có hiệu suất biến dạng kém hơn so với khớp nối đinh do ảnh hưởng của phần ren.</v>
      </c>
      <c r="AM787" s="18" t="str">
        <f t="shared" si="340"/>
        <v>000786_opt5.jpg</v>
      </c>
      <c r="AN787" s="18" t="str">
        <f t="shared" si="324"/>
        <v>FALSE</v>
      </c>
      <c r="AO787" s="46"/>
      <c r="AP787" s="19" t="str">
        <f t="shared" si="341"/>
        <v/>
      </c>
      <c r="AQ787" s="54"/>
      <c r="AR787" s="21" t="str">
        <f t="shared" si="342"/>
        <v/>
      </c>
      <c r="AS787" s="22" t="str">
        <f t="shared" si="343"/>
        <v/>
      </c>
      <c r="AT787" s="57">
        <v>4</v>
      </c>
      <c r="AU787" s="43"/>
      <c r="AV787" s="60" t="s">
        <v>294</v>
      </c>
      <c r="AW787" s="24"/>
    </row>
    <row r="788" spans="1:49" ht="12" customHeight="1" thickBot="1">
      <c r="A788" s="13">
        <f t="shared" si="322"/>
        <v>787</v>
      </c>
      <c r="B788" s="14" t="s">
        <v>7</v>
      </c>
      <c r="C788" s="15" t="s">
        <v>113</v>
      </c>
      <c r="D788" s="67">
        <v>2019</v>
      </c>
      <c r="E788" s="15">
        <v>12</v>
      </c>
      <c r="F788" s="15"/>
      <c r="G788" s="15" t="s">
        <v>2857</v>
      </c>
      <c r="H788" s="15" t="s">
        <v>49</v>
      </c>
      <c r="I788" s="17"/>
      <c r="J788" s="39" t="s">
        <v>1222</v>
      </c>
      <c r="K788" s="18" t="str">
        <f t="shared" si="325"/>
        <v>Tuyên bố nào sau đây về thiết kế kết cấu của các tòa nhà bằng gỗ là không phù hợp nhất?</v>
      </c>
      <c r="L788" s="19" t="str">
        <f t="shared" si="326"/>
        <v>000787_question.jpg</v>
      </c>
      <c r="M788" s="34" t="s">
        <v>1369</v>
      </c>
      <c r="N788" s="18" t="str">
        <f t="shared" si="327"/>
        <v>Nhìn chung, chiều rộng của vật liệu uốn cong càng lớn so với gỗ thì càng có nhiều khả năng gây ra hiện tượng cong bên.</v>
      </c>
      <c r="O788" s="18" t="str">
        <f t="shared" si="328"/>
        <v>000787_opt1.jpg</v>
      </c>
      <c r="P788" s="18" t="str">
        <f t="shared" si="319"/>
        <v>TRUE</v>
      </c>
      <c r="Q788" s="46"/>
      <c r="R788" s="20" t="str">
        <f t="shared" si="329"/>
        <v/>
      </c>
      <c r="S788" s="31" t="s">
        <v>1369</v>
      </c>
      <c r="T788" s="18" t="str">
        <f t="shared" si="330"/>
        <v>Nhìn chung, chiều rộng của vật liệu uốn cong càng lớn so với gỗ thì càng có nhiều khả năng gây ra hiện tượng cong bên.</v>
      </c>
      <c r="U788" s="18" t="str">
        <f t="shared" si="331"/>
        <v>000787_opt2.jpg</v>
      </c>
      <c r="V788" s="18" t="str">
        <f t="shared" si="320"/>
        <v>FALSE</v>
      </c>
      <c r="W788" s="46"/>
      <c r="X788" s="19" t="str">
        <f t="shared" si="332"/>
        <v/>
      </c>
      <c r="Y788" s="31" t="s">
        <v>1550</v>
      </c>
      <c r="Z788" s="18" t="str">
        <f t="shared" si="333"/>
        <v>Dầm giàn được thiết kế sao cho ứng suất của mỗi bộ phận không vượt quá ứng suất cho phép sau khi xem xét sự biến dạng của khớp và khớp và ứng suất uốn thứ cấp xảy ra trong vật liệu dây.</v>
      </c>
      <c r="AA788" s="18" t="str">
        <f t="shared" si="334"/>
        <v>000787_opt3.jpg</v>
      </c>
      <c r="AB788" s="18" t="str">
        <f t="shared" si="321"/>
        <v>FALSE</v>
      </c>
      <c r="AC788" s="46"/>
      <c r="AD788" s="19" t="str">
        <f t="shared" si="335"/>
        <v/>
      </c>
      <c r="AE788" s="31" t="s">
        <v>1729</v>
      </c>
      <c r="AF788" s="18" t="str">
        <f t="shared" si="336"/>
        <v>Các khớp của sự khác biệt cơ thể nên được đặt ở vị trí ít căng thẳng nhất có thể.</v>
      </c>
      <c r="AG788" s="18" t="str">
        <f t="shared" si="337"/>
        <v>000787_opt4.jpg</v>
      </c>
      <c r="AH788" s="18" t="str">
        <f t="shared" si="323"/>
        <v>FALSE</v>
      </c>
      <c r="AI788" s="46"/>
      <c r="AJ788" s="19" t="str">
        <f t="shared" si="338"/>
        <v/>
      </c>
      <c r="AK788" s="31" t="s">
        <v>1907</v>
      </c>
      <c r="AL788" s="18" t="str">
        <f t="shared" si="339"/>
        <v>Độ cứng của kết cấu ngang càng cao càng tốt để lực ngang được truyền đáng tin cậy đến tường chịu lực và nhóm trục.</v>
      </c>
      <c r="AM788" s="18" t="str">
        <f t="shared" si="340"/>
        <v>000787_opt5.jpg</v>
      </c>
      <c r="AN788" s="18" t="str">
        <f t="shared" si="324"/>
        <v>FALSE</v>
      </c>
      <c r="AO788" s="46"/>
      <c r="AP788" s="19" t="str">
        <f t="shared" si="341"/>
        <v/>
      </c>
      <c r="AQ788" s="54"/>
      <c r="AR788" s="21" t="str">
        <f t="shared" si="342"/>
        <v/>
      </c>
      <c r="AS788" s="22" t="str">
        <f t="shared" si="343"/>
        <v/>
      </c>
      <c r="AT788" s="57">
        <v>1</v>
      </c>
      <c r="AU788" s="43"/>
      <c r="AV788" s="60" t="s">
        <v>294</v>
      </c>
      <c r="AW788" s="24"/>
    </row>
    <row r="789" spans="1:49" ht="12" customHeight="1" thickBot="1">
      <c r="A789" s="13">
        <f t="shared" si="322"/>
        <v>788</v>
      </c>
      <c r="B789" s="14" t="s">
        <v>7</v>
      </c>
      <c r="C789" s="15" t="s">
        <v>113</v>
      </c>
      <c r="D789" s="67">
        <v>2019</v>
      </c>
      <c r="E789" s="15">
        <v>13</v>
      </c>
      <c r="F789" s="15"/>
      <c r="G789" s="15" t="s">
        <v>2857</v>
      </c>
      <c r="H789" s="15" t="s">
        <v>49</v>
      </c>
      <c r="I789" s="17"/>
      <c r="J789" s="39" t="s">
        <v>1188</v>
      </c>
      <c r="K789" s="18" t="str">
        <f t="shared" si="325"/>
        <v>Câu nào sau đây về một ngôi nhà hai tầng bằng bê tông cốt thép có tường bao quanh là không phù hợp nhất?</v>
      </c>
      <c r="L789" s="19" t="str">
        <f t="shared" si="326"/>
        <v>000788_question.jpg</v>
      </c>
      <c r="M789" s="34" t="s">
        <v>1370</v>
      </c>
      <c r="N789" s="18" t="str">
        <f t="shared" si="327"/>
        <v>Cường độ tham chiếu thiết kế của bê tông trong phần chính của cường độ kết cấu được đặt thành 18 N / mm2.</v>
      </c>
      <c r="O789" s="18" t="str">
        <f t="shared" si="328"/>
        <v>000788_opt1.jpg</v>
      </c>
      <c r="P789" s="18" t="str">
        <f t="shared" si="319"/>
        <v>FALSE</v>
      </c>
      <c r="Q789" s="46"/>
      <c r="R789" s="20" t="str">
        <f t="shared" si="329"/>
        <v/>
      </c>
      <c r="S789" s="31" t="s">
        <v>1370</v>
      </c>
      <c r="T789" s="18" t="str">
        <f t="shared" si="330"/>
        <v>Cường độ tham chiếu thiết kế của bê tông trong phần chính của cường độ kết cấu được đặt thành 18 N / mm2.</v>
      </c>
      <c r="U789" s="18" t="str">
        <f t="shared" si="331"/>
        <v>000788_opt2.jpg</v>
      </c>
      <c r="V789" s="18" t="str">
        <f t="shared" si="320"/>
        <v>FALSE</v>
      </c>
      <c r="W789" s="46"/>
      <c r="X789" s="19" t="str">
        <f t="shared" si="332"/>
        <v/>
      </c>
      <c r="Y789" s="31" t="s">
        <v>1551</v>
      </c>
      <c r="Z789" s="18" t="str">
        <f t="shared" si="333"/>
        <v>Một bức tường có chiều dài 45 cm và một bức tường có chiều cao 200 cm của phần có cùng chiều dài thực đã được đưa vào tính toán số lượng tường như một bức tường chịu lực.</v>
      </c>
      <c r="AA789" s="18" t="str">
        <f t="shared" si="334"/>
        <v>000788_opt3.jpg</v>
      </c>
      <c r="AB789" s="18" t="str">
        <f t="shared" si="321"/>
        <v>TRUE</v>
      </c>
      <c r="AC789" s="46"/>
      <c r="AD789" s="19" t="str">
        <f t="shared" si="335"/>
        <v/>
      </c>
      <c r="AE789" s="31" t="s">
        <v>1730</v>
      </c>
      <c r="AF789" s="18" t="str">
        <f t="shared" si="336"/>
        <v>Vì các thành phần bê tông cốt thép đúc sẵn được sử dụng cho dầm móng, các thành viên được kết nối chặt chẽ với nhau và các dầm móng được tích hợp.</v>
      </c>
      <c r="AG789" s="18" t="str">
        <f t="shared" si="337"/>
        <v>000788_opt4.jpg</v>
      </c>
      <c r="AH789" s="18" t="str">
        <f t="shared" si="323"/>
        <v>FALSE</v>
      </c>
      <c r="AI789" s="46"/>
      <c r="AJ789" s="19" t="str">
        <f t="shared" si="338"/>
        <v/>
      </c>
      <c r="AK789" s="31" t="s">
        <v>1908</v>
      </c>
      <c r="AL789" s="18" t="str">
        <f t="shared" si="339"/>
        <v>Vì nó đã được xác nhận rằng nó an toàn về độ bền kết cấu bằng các tính toán kết cấu, D13 được sử dụng để gia cố chính của dầm tường và dầm được đặt thành 40 cm.</v>
      </c>
      <c r="AM789" s="18" t="str">
        <f t="shared" si="340"/>
        <v>000788_opt5.jpg</v>
      </c>
      <c r="AN789" s="18" t="str">
        <f t="shared" si="324"/>
        <v>FALSE</v>
      </c>
      <c r="AO789" s="46"/>
      <c r="AP789" s="19" t="str">
        <f t="shared" si="341"/>
        <v/>
      </c>
      <c r="AQ789" s="54"/>
      <c r="AR789" s="21" t="str">
        <f t="shared" si="342"/>
        <v/>
      </c>
      <c r="AS789" s="22" t="str">
        <f t="shared" si="343"/>
        <v/>
      </c>
      <c r="AT789" s="57">
        <v>3</v>
      </c>
      <c r="AU789" s="43"/>
      <c r="AV789" s="60" t="s">
        <v>294</v>
      </c>
      <c r="AW789" s="24"/>
    </row>
    <row r="790" spans="1:49" ht="12" customHeight="1" thickBot="1">
      <c r="A790" s="13">
        <f t="shared" si="322"/>
        <v>789</v>
      </c>
      <c r="B790" s="14" t="s">
        <v>7</v>
      </c>
      <c r="C790" s="15" t="s">
        <v>113</v>
      </c>
      <c r="D790" s="67">
        <v>2019</v>
      </c>
      <c r="E790" s="15">
        <v>14</v>
      </c>
      <c r="F790" s="15"/>
      <c r="G790" s="15" t="s">
        <v>2857</v>
      </c>
      <c r="H790" s="15" t="s">
        <v>49</v>
      </c>
      <c r="I790" s="17"/>
      <c r="J790" s="39" t="s">
        <v>1189</v>
      </c>
      <c r="K790" s="18" t="str">
        <f t="shared" si="325"/>
        <v>Tuyên bố nào sau đây về kết cấu bê tông cốt thép là không phù hợp nhất?</v>
      </c>
      <c r="L790" s="19" t="str">
        <f t="shared" si="326"/>
        <v>000789_question.jpg</v>
      </c>
      <c r="M790" s="34" t="s">
        <v>1371</v>
      </c>
      <c r="N790" s="18" t="str">
        <f t="shared" si="327"/>
        <v>Nói chung, độ dẻo dai của cột giảm khi lực nén dọc trục mà nó chịu tăng lên.</v>
      </c>
      <c r="O790" s="18" t="str">
        <f t="shared" si="328"/>
        <v>000789_opt1.jpg</v>
      </c>
      <c r="P790" s="18" t="str">
        <f t="shared" si="319"/>
        <v>FALSE</v>
      </c>
      <c r="Q790" s="46"/>
      <c r="R790" s="20" t="str">
        <f t="shared" si="329"/>
        <v/>
      </c>
      <c r="S790" s="31" t="s">
        <v>1371</v>
      </c>
      <c r="T790" s="18" t="str">
        <f t="shared" si="330"/>
        <v>Nói chung, độ dẻo dai của cột giảm khi lực nén dọc trục mà nó chịu tăng lên.</v>
      </c>
      <c r="U790" s="18" t="str">
        <f t="shared" si="331"/>
        <v>000789_opt2.jpg</v>
      </c>
      <c r="V790" s="18" t="str">
        <f t="shared" si="320"/>
        <v>FALSE</v>
      </c>
      <c r="W790" s="46"/>
      <c r="X790" s="19" t="str">
        <f t="shared" si="332"/>
        <v/>
      </c>
      <c r="Y790" s="31" t="s">
        <v>1552</v>
      </c>
      <c r="Z790" s="18" t="str">
        <f t="shared" si="333"/>
        <v>Việc xác nhận rằng thanh chính không kéo ra khỏi dầm chống lại lực kéo xảy ra ở cuối dầm được gọi là thử nghiệm cố định và xác nhận rằng thanh chính của dầm không kéo ra khỏi cột được gọi là thử nghiệm độ bám dính.</v>
      </c>
      <c r="AA790" s="18" t="str">
        <f t="shared" si="334"/>
        <v>000789_opt3.jpg</v>
      </c>
      <c r="AB790" s="18" t="str">
        <f t="shared" si="321"/>
        <v>TRUE</v>
      </c>
      <c r="AC790" s="46"/>
      <c r="AD790" s="19" t="str">
        <f t="shared" si="335"/>
        <v/>
      </c>
      <c r="AE790" s="31" t="s">
        <v>1731</v>
      </c>
      <c r="AF790" s="18" t="str">
        <f t="shared" si="336"/>
        <v>Lỗi của dầm phải lớn hơn 1/10 chiều dài hiệu quả của dầm, trừ khi được xác nhận bằng tính toán rằng sẽ không có chướng ngại vật khi sử dụng do biến dạng hoặc rung động trong tòa nhà.</v>
      </c>
      <c r="AG790" s="18" t="str">
        <f t="shared" si="337"/>
        <v>000789_opt4.jpg</v>
      </c>
      <c r="AH790" s="18" t="str">
        <f t="shared" si="323"/>
        <v>FALSE</v>
      </c>
      <c r="AI790" s="46"/>
      <c r="AJ790" s="19" t="str">
        <f t="shared" si="338"/>
        <v/>
      </c>
      <c r="AK790" s="31" t="s">
        <v>1415</v>
      </c>
      <c r="AL790" s="18" t="str">
        <f t="shared" si="339"/>
        <v>Trong tính toán mặt cắt ngang của mômen uốn của thành viên, ứng suất kéo của bê tông thường bị bỏ qua.</v>
      </c>
      <c r="AM790" s="18" t="str">
        <f t="shared" si="340"/>
        <v>000789_opt5.jpg</v>
      </c>
      <c r="AN790" s="18" t="str">
        <f t="shared" si="324"/>
        <v>FALSE</v>
      </c>
      <c r="AO790" s="46"/>
      <c r="AP790" s="19" t="str">
        <f t="shared" si="341"/>
        <v/>
      </c>
      <c r="AQ790" s="54"/>
      <c r="AR790" s="21" t="str">
        <f t="shared" si="342"/>
        <v/>
      </c>
      <c r="AS790" s="22" t="str">
        <f t="shared" si="343"/>
        <v/>
      </c>
      <c r="AT790" s="57">
        <v>3</v>
      </c>
      <c r="AU790" s="43"/>
      <c r="AV790" s="60" t="s">
        <v>294</v>
      </c>
      <c r="AW790" s="24"/>
    </row>
    <row r="791" spans="1:49" ht="12" customHeight="1" thickBot="1">
      <c r="A791" s="13">
        <f t="shared" si="322"/>
        <v>790</v>
      </c>
      <c r="B791" s="14" t="s">
        <v>7</v>
      </c>
      <c r="C791" s="15" t="s">
        <v>113</v>
      </c>
      <c r="D791" s="67">
        <v>2019</v>
      </c>
      <c r="E791" s="15">
        <v>15</v>
      </c>
      <c r="F791" s="15"/>
      <c r="G791" s="15" t="s">
        <v>2857</v>
      </c>
      <c r="H791" s="15" t="s">
        <v>49</v>
      </c>
      <c r="I791" s="17"/>
      <c r="J791" s="39" t="s">
        <v>1236</v>
      </c>
      <c r="K791" s="18" t="str">
        <f t="shared" si="325"/>
        <v>Tuyên bố nào sau đây về cốt thép và phụ kiện bê tông cốt thép là không phù hợp nhất?</v>
      </c>
      <c r="L791" s="19" t="str">
        <f t="shared" si="326"/>
        <v>000790_question.jpg</v>
      </c>
      <c r="M791" s="34" t="s">
        <v>1372</v>
      </c>
      <c r="N791" s="18" t="str">
        <f t="shared" si="327"/>
        <v>Về nguyên tắc, khoảng cách của các dải băng trong các mối nối của cột và dầm phải từ 200 mm trở xuống, và khoảng cách của các dải băng của các cột liền kề với các mối nối phải nhỏ hơn hai lần khoảng cách của các dải ruy băng.</v>
      </c>
      <c r="O791" s="18" t="str">
        <f t="shared" si="328"/>
        <v>000790_opt1.jpg</v>
      </c>
      <c r="P791" s="18" t="str">
        <f t="shared" si="319"/>
        <v>TRUE</v>
      </c>
      <c r="Q791" s="46"/>
      <c r="R791" s="20" t="str">
        <f t="shared" si="329"/>
        <v/>
      </c>
      <c r="S791" s="31" t="s">
        <v>1372</v>
      </c>
      <c r="T791" s="18" t="str">
        <f t="shared" si="330"/>
        <v>Về nguyên tắc, khoảng cách của các dải băng trong các mối nối của cột và dầm phải từ 200 mm trở xuống, và khoảng cách của các dải băng của các cột liền kề với các mối nối phải nhỏ hơn hai lần khoảng cách của các dải ruy băng.</v>
      </c>
      <c r="U791" s="18" t="str">
        <f t="shared" si="331"/>
        <v>000790_opt2.jpg</v>
      </c>
      <c r="V791" s="18" t="str">
        <f t="shared" si="320"/>
        <v>FALSE</v>
      </c>
      <c r="W791" s="46"/>
      <c r="X791" s="19" t="str">
        <f t="shared" si="332"/>
        <v/>
      </c>
      <c r="Y791" s="31" t="s">
        <v>1553</v>
      </c>
      <c r="Z791" s="18" t="str">
        <f t="shared" si="333"/>
        <v>Về nguyên tắc, các mối nối nhiều lớp không được sử dụng cho các phụ kiện từ D35 trở lên với cốt thép có hình dạng đặc biệt.</v>
      </c>
      <c r="AA791" s="18" t="str">
        <f t="shared" si="334"/>
        <v>000790_opt3.jpg</v>
      </c>
      <c r="AB791" s="18" t="str">
        <f t="shared" si="321"/>
        <v>FALSE</v>
      </c>
      <c r="AC791" s="46"/>
      <c r="AD791" s="19" t="str">
        <f t="shared" si="335"/>
        <v/>
      </c>
      <c r="AE791" s="31" t="s">
        <v>1732</v>
      </c>
      <c r="AF791" s="18" t="str">
        <f t="shared" si="336"/>
        <v>Vì cốt thép nén của dầm có hiệu quả trong việc ngăn chặn độ lệch rão do tải trọng lâu dài và đảm bảo độ dẻo dai trong trường hợp xảy ra động đất, nó thường được sử dụng như một dầm gia cố kép trên toàn bộ nhịp.</v>
      </c>
      <c r="AG791" s="18" t="str">
        <f t="shared" si="337"/>
        <v>000790_opt4.jpg</v>
      </c>
      <c r="AH791" s="18" t="str">
        <f t="shared" si="323"/>
        <v>FALSE</v>
      </c>
      <c r="AI791" s="46"/>
      <c r="AJ791" s="19" t="str">
        <f t="shared" si="338"/>
        <v/>
      </c>
      <c r="AK791" s="31" t="s">
        <v>1909</v>
      </c>
      <c r="AL791" s="18" t="str">
        <f t="shared" si="339"/>
        <v>Nếu chênh lệch đường kính của cốt thép (giá trị số của tên) vượt quá 7 mm, về nguyên tắc, không nên cung cấp các mối hàn áp suất khí.</v>
      </c>
      <c r="AM791" s="18" t="str">
        <f t="shared" si="340"/>
        <v>000790_opt5.jpg</v>
      </c>
      <c r="AN791" s="18" t="str">
        <f t="shared" si="324"/>
        <v>FALSE</v>
      </c>
      <c r="AO791" s="46"/>
      <c r="AP791" s="19" t="str">
        <f t="shared" si="341"/>
        <v/>
      </c>
      <c r="AQ791" s="54"/>
      <c r="AR791" s="21" t="str">
        <f t="shared" si="342"/>
        <v/>
      </c>
      <c r="AS791" s="22" t="str">
        <f t="shared" si="343"/>
        <v/>
      </c>
      <c r="AT791" s="57">
        <v>1</v>
      </c>
      <c r="AU791" s="43"/>
      <c r="AV791" s="60" t="s">
        <v>294</v>
      </c>
      <c r="AW791" s="24"/>
    </row>
    <row r="792" spans="1:49" ht="12" customHeight="1" thickBot="1">
      <c r="A792" s="13">
        <f t="shared" si="322"/>
        <v>791</v>
      </c>
      <c r="B792" s="14" t="s">
        <v>7</v>
      </c>
      <c r="C792" s="15" t="s">
        <v>113</v>
      </c>
      <c r="D792" s="67">
        <v>2019</v>
      </c>
      <c r="E792" s="15">
        <v>16</v>
      </c>
      <c r="F792" s="15"/>
      <c r="G792" s="15" t="s">
        <v>2857</v>
      </c>
      <c r="H792" s="15" t="s">
        <v>49</v>
      </c>
      <c r="I792" s="17"/>
      <c r="J792" s="39" t="s">
        <v>1191</v>
      </c>
      <c r="K792" s="18" t="str">
        <f t="shared" si="325"/>
        <v>Tuyên bố nào sau đây về kết cấu thép là không phù hợp nhất?</v>
      </c>
      <c r="L792" s="19" t="str">
        <f t="shared" si="326"/>
        <v>000791_question.jpg</v>
      </c>
      <c r="M792" s="34" t="s">
        <v>1373</v>
      </c>
      <c r="N792" s="18" t="str">
        <f t="shared" si="327"/>
        <v>Trong nền cột quấn gốc, chiều cao của bê tông cốt thép bọc gốc ở đáy cột thường gấp 2,5 lần hoặc nhiều hơn chiều cao của trụ.</v>
      </c>
      <c r="O792" s="18" t="str">
        <f t="shared" si="328"/>
        <v>000791_opt1.jpg</v>
      </c>
      <c r="P792" s="18" t="str">
        <f t="shared" si="319"/>
        <v>FALSE</v>
      </c>
      <c r="Q792" s="46"/>
      <c r="R792" s="20" t="str">
        <f t="shared" si="329"/>
        <v/>
      </c>
      <c r="S792" s="31" t="s">
        <v>1373</v>
      </c>
      <c r="T792" s="18" t="str">
        <f t="shared" si="330"/>
        <v>Trong nền cột quấn gốc, chiều cao của bê tông cốt thép bọc gốc ở đáy cột thường gấp 2,5 lần hoặc nhiều hơn chiều cao của trụ.</v>
      </c>
      <c r="U792" s="18" t="str">
        <f t="shared" si="331"/>
        <v>000791_opt2.jpg</v>
      </c>
      <c r="V792" s="18" t="str">
        <f t="shared" si="320"/>
        <v>FALSE</v>
      </c>
      <c r="W792" s="46"/>
      <c r="X792" s="19" t="str">
        <f t="shared" si="332"/>
        <v/>
      </c>
      <c r="Y792" s="31" t="s">
        <v>1554</v>
      </c>
      <c r="Z792" s="18" t="str">
        <f t="shared" si="333"/>
        <v>Tỷ lệ độ mỏng hiệu dụng của cột chịu lực nén phải từ 200 trở xuống.</v>
      </c>
      <c r="AA792" s="18" t="str">
        <f t="shared" si="334"/>
        <v>000791_opt3.jpg</v>
      </c>
      <c r="AB792" s="18" t="str">
        <f t="shared" si="321"/>
        <v>FALSE</v>
      </c>
      <c r="AC792" s="46"/>
      <c r="AD792" s="19" t="str">
        <f t="shared" si="335"/>
        <v/>
      </c>
      <c r="AE792" s="31" t="s">
        <v>1733</v>
      </c>
      <c r="AF792" s="18" t="str">
        <f t="shared" si="336"/>
        <v>Tỷ lệ chiều rộng trên độ dày của phần tử tấm phẳng và tỷ lệ đường kính trên độ dày của ống thép càng lớn thì càng ít có khả năng gây vênh cục bộ.</v>
      </c>
      <c r="AG792" s="18" t="str">
        <f t="shared" si="337"/>
        <v>000791_opt4.jpg</v>
      </c>
      <c r="AH792" s="18" t="str">
        <f t="shared" si="323"/>
        <v>TRUE</v>
      </c>
      <c r="AI792" s="46"/>
      <c r="AJ792" s="19" t="str">
        <f t="shared" si="338"/>
        <v/>
      </c>
      <c r="AK792" s="31" t="s">
        <v>1910</v>
      </c>
      <c r="AL792" s="18" t="str">
        <f t="shared" si="339"/>
        <v>Trong dầm thép hình chữ H nơi tải trọng tập trung được tác dụng theo hướng thẳng đứng, khi một stifna được cung cấp tại điểm tác động của tải trọng tập trung, bộ phận bao gồm chất làm cứng và chiều rộng hiệu quả của tấm web gần nó được thiết kế làm vật liệu đầm chặt.</v>
      </c>
      <c r="AM792" s="18" t="str">
        <f t="shared" si="340"/>
        <v>000791_opt5.jpg</v>
      </c>
      <c r="AN792" s="18" t="str">
        <f t="shared" si="324"/>
        <v>FALSE</v>
      </c>
      <c r="AO792" s="46"/>
      <c r="AP792" s="19" t="str">
        <f t="shared" si="341"/>
        <v/>
      </c>
      <c r="AQ792" s="54"/>
      <c r="AR792" s="21" t="str">
        <f t="shared" si="342"/>
        <v/>
      </c>
      <c r="AS792" s="22" t="str">
        <f t="shared" si="343"/>
        <v/>
      </c>
      <c r="AT792" s="57">
        <v>4</v>
      </c>
      <c r="AU792" s="43"/>
      <c r="AV792" s="60" t="s">
        <v>294</v>
      </c>
      <c r="AW792" s="24"/>
    </row>
    <row r="793" spans="1:49" ht="12" customHeight="1" thickBot="1">
      <c r="A793" s="13">
        <f t="shared" si="322"/>
        <v>792</v>
      </c>
      <c r="B793" s="14" t="s">
        <v>7</v>
      </c>
      <c r="C793" s="15" t="s">
        <v>113</v>
      </c>
      <c r="D793" s="67">
        <v>2019</v>
      </c>
      <c r="E793" s="15">
        <v>17</v>
      </c>
      <c r="F793" s="15"/>
      <c r="G793" s="15" t="s">
        <v>2857</v>
      </c>
      <c r="H793" s="15" t="s">
        <v>49</v>
      </c>
      <c r="I793" s="17"/>
      <c r="J793" s="39" t="s">
        <v>1192</v>
      </c>
      <c r="K793" s="18" t="str">
        <f t="shared" si="325"/>
        <v>Câu nào sau đây về việc tham gia kết cấu thép là không phù hợp nhất?</v>
      </c>
      <c r="L793" s="19" t="str">
        <f t="shared" si="326"/>
        <v>000792_question.jpg</v>
      </c>
      <c r="M793" s="34" t="s">
        <v>1374</v>
      </c>
      <c r="N793" s="18" t="str">
        <f t="shared" si="327"/>
        <v>Trong thiết kế khớp nối dầm chữ H với khớp ma sát bu lông cường độ cao, ngay cả khi mômen uốn tác động lên mối nối đủ nhỏ, mômen uốn thiết kế không được nhỏ hơn 1/2 mômen uốn chảy của dầm.</v>
      </c>
      <c r="O793" s="18" t="str">
        <f t="shared" si="328"/>
        <v>000792_opt1.jpg</v>
      </c>
      <c r="P793" s="18" t="str">
        <f t="shared" si="319"/>
        <v>FALSE</v>
      </c>
      <c r="Q793" s="46"/>
      <c r="R793" s="20" t="str">
        <f t="shared" si="329"/>
        <v/>
      </c>
      <c r="S793" s="31" t="s">
        <v>1374</v>
      </c>
      <c r="T793" s="18" t="str">
        <f t="shared" si="330"/>
        <v>Trong thiết kế khớp nối dầm chữ H với khớp ma sát bu lông cường độ cao, ngay cả khi mômen uốn tác động lên mối nối đủ nhỏ, mômen uốn thiết kế không được nhỏ hơn 1/2 mômen uốn chảy của dầm.</v>
      </c>
      <c r="U793" s="18" t="str">
        <f t="shared" si="331"/>
        <v>000792_opt2.jpg</v>
      </c>
      <c r="V793" s="18" t="str">
        <f t="shared" si="320"/>
        <v>FALSE</v>
      </c>
      <c r="W793" s="46"/>
      <c r="X793" s="19" t="str">
        <f t="shared" si="332"/>
        <v/>
      </c>
      <c r="Y793" s="31" t="s">
        <v>1555</v>
      </c>
      <c r="Z793" s="18" t="str">
        <f t="shared" si="333"/>
        <v>Trong trường hợp mối nối nhiều lớp, khi hàn góc bên hoặc hàn góc trước kết thúc ở góc, góc liên tục được quay và hàn, và chiều dài của mối hàn về nguyên tắc gấp đôi kích thước của góc.</v>
      </c>
      <c r="AA793" s="18" t="str">
        <f t="shared" si="334"/>
        <v>000792_opt3.jpg</v>
      </c>
      <c r="AB793" s="18" t="str">
        <f t="shared" si="321"/>
        <v>FALSE</v>
      </c>
      <c r="AC793" s="46"/>
      <c r="AD793" s="19" t="str">
        <f t="shared" si="335"/>
        <v/>
      </c>
      <c r="AE793" s="31" t="s">
        <v>1734</v>
      </c>
      <c r="AF793" s="18" t="str">
        <f t="shared" si="336"/>
        <v>Độ dày họng hiệu quả của mối hàn của mối hàn thịt được sử dụng trong tính toán kết cấu thường bằng 1/2 kích thước thịt.</v>
      </c>
      <c r="AG793" s="18" t="str">
        <f t="shared" si="337"/>
        <v>000792_opt4.jpg</v>
      </c>
      <c r="AH793" s="18" t="str">
        <f t="shared" si="323"/>
        <v>TRUE</v>
      </c>
      <c r="AI793" s="46"/>
      <c r="AJ793" s="19" t="str">
        <f t="shared" si="338"/>
        <v/>
      </c>
      <c r="AK793" s="31" t="s">
        <v>1911</v>
      </c>
      <c r="AL793" s="18" t="str">
        <f t="shared" si="339"/>
        <v>Là phương pháp xử lý bề mặt cho các mối nối ma sát bu lông cường độ cao của kết cấu thép, khi sử dụng bề mặt rỉ sét đỏ đã loại bỏ rỉ sét nổi, giá trị hệ số trượt của bề mặt mối nối là 0,45.</v>
      </c>
      <c r="AM793" s="18" t="str">
        <f t="shared" si="340"/>
        <v>000792_opt5.jpg</v>
      </c>
      <c r="AN793" s="18" t="str">
        <f t="shared" si="324"/>
        <v>FALSE</v>
      </c>
      <c r="AO793" s="46"/>
      <c r="AP793" s="19" t="str">
        <f t="shared" si="341"/>
        <v/>
      </c>
      <c r="AQ793" s="54"/>
      <c r="AR793" s="21" t="str">
        <f t="shared" si="342"/>
        <v/>
      </c>
      <c r="AS793" s="22" t="str">
        <f t="shared" si="343"/>
        <v/>
      </c>
      <c r="AT793" s="57">
        <v>4</v>
      </c>
      <c r="AU793" s="43"/>
      <c r="AV793" s="60" t="s">
        <v>294</v>
      </c>
      <c r="AW793" s="24"/>
    </row>
    <row r="794" spans="1:49" ht="12" customHeight="1" thickBot="1">
      <c r="A794" s="13">
        <f t="shared" si="322"/>
        <v>793</v>
      </c>
      <c r="B794" s="14" t="s">
        <v>7</v>
      </c>
      <c r="C794" s="15" t="s">
        <v>113</v>
      </c>
      <c r="D794" s="67">
        <v>2019</v>
      </c>
      <c r="E794" s="15">
        <v>18</v>
      </c>
      <c r="F794" s="15"/>
      <c r="G794" s="15" t="s">
        <v>2857</v>
      </c>
      <c r="H794" s="15" t="s">
        <v>49</v>
      </c>
      <c r="I794" s="17"/>
      <c r="J794" s="39" t="s">
        <v>1194</v>
      </c>
      <c r="K794" s="18" t="str">
        <f t="shared" si="325"/>
        <v>Tuyên bố nào sau đây về quy hoạch kết cấu của một tòa nhà là không phù hợp nhất?</v>
      </c>
      <c r="L794" s="19" t="str">
        <f t="shared" si="326"/>
        <v>000793_question.jpg</v>
      </c>
      <c r="M794" s="34" t="s">
        <v>1375</v>
      </c>
      <c r="N794" s="18" t="str">
        <f t="shared" si="327"/>
        <v>Đối với tấm sàn có dầm nhỏ của nhà bê tông cốt thép, đảm bảo đủ độ cứng uốn cho dầm nhỏ để ngăn chặn sự lệch quá mức của dầm nhỏ và nứt quá mức các tấm sàn dọc theo dầm lớn.</v>
      </c>
      <c r="O794" s="18" t="str">
        <f t="shared" si="328"/>
        <v>000793_opt1.jpg</v>
      </c>
      <c r="P794" s="18" t="str">
        <f t="shared" si="319"/>
        <v>FALSE</v>
      </c>
      <c r="Q794" s="46"/>
      <c r="R794" s="20" t="str">
        <f t="shared" si="329"/>
        <v/>
      </c>
      <c r="S794" s="31" t="s">
        <v>1375</v>
      </c>
      <c r="T794" s="18" t="str">
        <f t="shared" si="330"/>
        <v>Đối với tấm sàn có dầm nhỏ của nhà bê tông cốt thép, đảm bảo đủ độ cứng uốn cho dầm nhỏ để ngăn chặn sự lệch quá mức của dầm nhỏ và nứt quá mức các tấm sàn dọc theo dầm lớn.</v>
      </c>
      <c r="U794" s="18" t="str">
        <f t="shared" si="331"/>
        <v>000793_opt2.jpg</v>
      </c>
      <c r="V794" s="18" t="str">
        <f t="shared" si="320"/>
        <v>FALSE</v>
      </c>
      <c r="W794" s="46"/>
      <c r="X794" s="19" t="str">
        <f t="shared" si="332"/>
        <v/>
      </c>
      <c r="Y794" s="31" t="s">
        <v>1556</v>
      </c>
      <c r="Z794" s="18" t="str">
        <f t="shared" si="333"/>
        <v>Đối với các tòa nhà bằng gỗ, để giảm độ võng của sàn và các nhóm dầm, chúng được gia cố bằng vật liệu chống cháy.</v>
      </c>
      <c r="AA794" s="18" t="str">
        <f t="shared" si="334"/>
        <v>000793_opt3.jpg</v>
      </c>
      <c r="AB794" s="18" t="str">
        <f t="shared" si="321"/>
        <v>TRUE</v>
      </c>
      <c r="AC794" s="46"/>
      <c r="AD794" s="19" t="str">
        <f t="shared" si="335"/>
        <v/>
      </c>
      <c r="AE794" s="31" t="s">
        <v>1735</v>
      </c>
      <c r="AF794" s="18" t="str">
        <f t="shared" si="336"/>
        <v>Đối với các tòa nhà bằng gỗ, nó đã được xác nhận bằng tính toán rằng các mối nối của đầu cột và đế cột không bị sụp đổ cho đến khi các bức tường chịu lực bị phá hủy ở trạng thái cuối cùng.</v>
      </c>
      <c r="AG794" s="18" t="str">
        <f t="shared" si="337"/>
        <v>000793_opt4.jpg</v>
      </c>
      <c r="AH794" s="18" t="str">
        <f t="shared" si="323"/>
        <v>FALSE</v>
      </c>
      <c r="AI794" s="46"/>
      <c r="AJ794" s="19" t="str">
        <f t="shared" si="338"/>
        <v/>
      </c>
      <c r="AK794" s="31" t="s">
        <v>1912</v>
      </c>
      <c r="AL794" s="18" t="str">
        <f t="shared" si="339"/>
        <v>Về gân của kết cấu thép, nó đã được xác nhận bằng tính toán rằng các mối nối không bị đứt cho đến khi toàn bộ phần của trục được đầu hàng.</v>
      </c>
      <c r="AM794" s="18" t="str">
        <f t="shared" si="340"/>
        <v>000793_opt5.jpg</v>
      </c>
      <c r="AN794" s="18" t="str">
        <f t="shared" si="324"/>
        <v>FALSE</v>
      </c>
      <c r="AO794" s="46"/>
      <c r="AP794" s="19" t="str">
        <f t="shared" si="341"/>
        <v/>
      </c>
      <c r="AQ794" s="54"/>
      <c r="AR794" s="21" t="str">
        <f t="shared" si="342"/>
        <v/>
      </c>
      <c r="AS794" s="22" t="str">
        <f t="shared" si="343"/>
        <v/>
      </c>
      <c r="AT794" s="57">
        <v>3</v>
      </c>
      <c r="AU794" s="43"/>
      <c r="AV794" s="60" t="s">
        <v>294</v>
      </c>
      <c r="AW794" s="24"/>
    </row>
    <row r="795" spans="1:49" ht="12" customHeight="1" thickBot="1">
      <c r="A795" s="13">
        <f t="shared" si="322"/>
        <v>794</v>
      </c>
      <c r="B795" s="14" t="s">
        <v>7</v>
      </c>
      <c r="C795" s="15" t="s">
        <v>113</v>
      </c>
      <c r="D795" s="67">
        <v>2019</v>
      </c>
      <c r="E795" s="15">
        <v>19</v>
      </c>
      <c r="F795" s="15"/>
      <c r="G795" s="15" t="s">
        <v>2857</v>
      </c>
      <c r="H795" s="15" t="s">
        <v>49</v>
      </c>
      <c r="I795" s="17"/>
      <c r="J795" s="39" t="s">
        <v>1193</v>
      </c>
      <c r="K795" s="18" t="str">
        <f t="shared" si="325"/>
        <v>Tuyên bố nào sau đây về thiết kế địa chấn của các tòa nhà là không phù hợp nhất?</v>
      </c>
      <c r="L795" s="19" t="str">
        <f t="shared" si="326"/>
        <v>000794_question.jpg</v>
      </c>
      <c r="M795" s="34" t="s">
        <v>1376</v>
      </c>
      <c r="N795" s="18" t="str">
        <f t="shared" si="327"/>
        <v>Có hai loại quy hoạch kết cấu để cải thiện hiệu suất địa chấn của các tòa nhà: ý tưởng tăng cường độ và ý tưởng tăng cường độ dính.</v>
      </c>
      <c r="O795" s="18" t="str">
        <f t="shared" si="328"/>
        <v>000794_opt1.jpg</v>
      </c>
      <c r="P795" s="18" t="str">
        <f t="shared" si="319"/>
        <v>FALSE</v>
      </c>
      <c r="Q795" s="46"/>
      <c r="R795" s="20" t="str">
        <f t="shared" si="329"/>
        <v/>
      </c>
      <c r="S795" s="31" t="s">
        <v>1376</v>
      </c>
      <c r="T795" s="18" t="str">
        <f t="shared" si="330"/>
        <v>Có hai loại quy hoạch kết cấu để cải thiện hiệu suất địa chấn của các tòa nhà: ý tưởng tăng cường độ và ý tưởng tăng cường độ dính.</v>
      </c>
      <c r="U795" s="18" t="str">
        <f t="shared" si="331"/>
        <v>000794_opt2.jpg</v>
      </c>
      <c r="V795" s="18" t="str">
        <f t="shared" si="320"/>
        <v>FALSE</v>
      </c>
      <c r="W795" s="46"/>
      <c r="X795" s="19" t="str">
        <f t="shared" si="332"/>
        <v/>
      </c>
      <c r="Y795" s="31" t="s">
        <v>1557</v>
      </c>
      <c r="Z795" s="18" t="str">
        <f t="shared" si="333"/>
        <v>Thời gian tự nhiên của một tòa nhà dài hơn với khối lượng càng lớn nếu độ cứng của kết cấu là như nhau.</v>
      </c>
      <c r="AA795" s="18" t="str">
        <f t="shared" si="334"/>
        <v>000794_opt3.jpg</v>
      </c>
      <c r="AB795" s="18" t="str">
        <f t="shared" si="321"/>
        <v>FALSE</v>
      </c>
      <c r="AC795" s="46"/>
      <c r="AD795" s="19" t="str">
        <f t="shared" si="335"/>
        <v/>
      </c>
      <c r="AE795" s="31" t="s">
        <v>1736</v>
      </c>
      <c r="AF795" s="18" t="str">
        <f t="shared" si="336"/>
        <v>Độ lệch tâm của mỗi tầng của một tòa nhà là khoảng cách giữa trọng tâm và trọng tâm cứng trên mỗi tầng (khoảng cách lệch tâm) chia cho bán kính đàn hồi của sàn, giá trị càng cao thì nguy cơ hư hỏng tập trung vào tầng đó càng cao.</v>
      </c>
      <c r="AG795" s="18" t="str">
        <f t="shared" si="337"/>
        <v>000794_opt4.jpg</v>
      </c>
      <c r="AH795" s="18" t="str">
        <f t="shared" si="323"/>
        <v>FALSE</v>
      </c>
      <c r="AI795" s="46"/>
      <c r="AJ795" s="19" t="str">
        <f t="shared" si="338"/>
        <v/>
      </c>
      <c r="AK795" s="31" t="s">
        <v>1913</v>
      </c>
      <c r="AL795" s="18" t="str">
        <f t="shared" si="339"/>
        <v>Độ cứng của mỗi tầng của một tòa nhà là giá trị của "nghịch đảo của góc biến dạng giữa các tầng trên mỗi tầng" chia cho "trung bình nghịch đảo của góc biến dạng giữa các tầng trên tất cả các tầng", và giá trị càng cao thì nguy cơ hư hỏng tập trung vào tầng đó càng cao.</v>
      </c>
      <c r="AM795" s="18" t="str">
        <f t="shared" si="340"/>
        <v>000794_opt5.jpg</v>
      </c>
      <c r="AN795" s="18" t="str">
        <f t="shared" si="324"/>
        <v>TRUE</v>
      </c>
      <c r="AO795" s="46"/>
      <c r="AP795" s="19" t="str">
        <f t="shared" si="341"/>
        <v/>
      </c>
      <c r="AQ795" s="54"/>
      <c r="AR795" s="21" t="str">
        <f t="shared" si="342"/>
        <v/>
      </c>
      <c r="AS795" s="22" t="str">
        <f t="shared" si="343"/>
        <v/>
      </c>
      <c r="AT795" s="57">
        <v>5</v>
      </c>
      <c r="AU795" s="43"/>
      <c r="AV795" s="60" t="s">
        <v>294</v>
      </c>
      <c r="AW795" s="24"/>
    </row>
    <row r="796" spans="1:49" ht="12" customHeight="1" thickBot="1">
      <c r="A796" s="13">
        <f t="shared" si="322"/>
        <v>795</v>
      </c>
      <c r="B796" s="14" t="s">
        <v>7</v>
      </c>
      <c r="C796" s="15" t="s">
        <v>113</v>
      </c>
      <c r="D796" s="67">
        <v>2019</v>
      </c>
      <c r="E796" s="15">
        <v>20</v>
      </c>
      <c r="F796" s="15"/>
      <c r="G796" s="15" t="s">
        <v>2857</v>
      </c>
      <c r="H796" s="15" t="s">
        <v>49</v>
      </c>
      <c r="I796" s="17"/>
      <c r="J796" s="39" t="s">
        <v>1237</v>
      </c>
      <c r="K796" s="18" t="str">
        <f t="shared" si="325"/>
        <v>Điều nào sau đây là sự kết hợp không phù hợp nhất của các thuật ngữ liên quan đến gỗ được sử dụng làm vật liệu xây dựng và mô tả nó?</v>
      </c>
      <c r="L796" s="19" t="str">
        <f t="shared" si="326"/>
        <v>000795_question.jpg</v>
      </c>
      <c r="M796" s="34" t="s">
        <v>1377</v>
      </c>
      <c r="N796" s="18" t="str">
        <f t="shared" si="327"/>
        <v>Mặt sau bằng gỗ ---------- Bề mặt của mặt vỏ cây khi gỗ được thu hoạch từ vân ván hoặc ván rượt đuổi, v.v.</v>
      </c>
      <c r="O796" s="18" t="str">
        <f t="shared" si="328"/>
        <v>000795_opt1.jpg</v>
      </c>
      <c r="P796" s="18" t="str">
        <f t="shared" si="319"/>
        <v>TRUE</v>
      </c>
      <c r="Q796" s="46"/>
      <c r="R796" s="20" t="str">
        <f t="shared" si="329"/>
        <v/>
      </c>
      <c r="S796" s="31" t="s">
        <v>1377</v>
      </c>
      <c r="T796" s="18" t="str">
        <f t="shared" si="330"/>
        <v>Mặt sau bằng gỗ ---------- Bề mặt của mặt vỏ cây khi gỗ được thu hoạch từ vân ván hoặc ván rượt đuổi, v.v.</v>
      </c>
      <c r="U796" s="18" t="str">
        <f t="shared" si="331"/>
        <v>000795_opt2.jpg</v>
      </c>
      <c r="V796" s="18" t="str">
        <f t="shared" si="320"/>
        <v>FALSE</v>
      </c>
      <c r="W796" s="46"/>
      <c r="X796" s="19" t="str">
        <f t="shared" si="332"/>
        <v/>
      </c>
      <c r="Y796" s="31" t="s">
        <v>1558</v>
      </c>
      <c r="Z796" s="18" t="str">
        <f t="shared" si="333"/>
        <v>Thân tròn ---------- Gỗ xẻ có vỏ ở các cạnh</v>
      </c>
      <c r="AA796" s="18" t="str">
        <f t="shared" si="334"/>
        <v>000795_opt3.jpg</v>
      </c>
      <c r="AB796" s="18" t="str">
        <f t="shared" si="321"/>
        <v>FALSE</v>
      </c>
      <c r="AC796" s="46"/>
      <c r="AD796" s="19" t="str">
        <f t="shared" si="335"/>
        <v/>
      </c>
      <c r="AE796" s="31" t="s">
        <v>1737</v>
      </c>
      <c r="AF796" s="18" t="str">
        <f t="shared" si="336"/>
        <v>Nút chết ---------- Một nút được hình thành khi nhánh chết và quấn quanh thân cây, và không có sự liên tục với tổ chức xung quanh, đây là một nhược điểm lớn.</v>
      </c>
      <c r="AG796" s="18" t="str">
        <f t="shared" si="337"/>
        <v>000795_opt4.jpg</v>
      </c>
      <c r="AH796" s="18" t="str">
        <f t="shared" si="323"/>
        <v>FALSE</v>
      </c>
      <c r="AI796" s="46"/>
      <c r="AJ796" s="19" t="str">
        <f t="shared" si="338"/>
        <v/>
      </c>
      <c r="AK796" s="31" t="s">
        <v>1914</v>
      </c>
      <c r="AL796" s="18" t="str">
        <f t="shared" si="339"/>
        <v>Sapwood ---------- Phần thân cây không có màu sắc đặc biệt ở bên ngoài và thường có độ ẩm cao ở trạng thái cây đứng</v>
      </c>
      <c r="AM796" s="18" t="str">
        <f t="shared" si="340"/>
        <v>000795_opt5.jpg</v>
      </c>
      <c r="AN796" s="18" t="str">
        <f t="shared" si="324"/>
        <v>FALSE</v>
      </c>
      <c r="AO796" s="46"/>
      <c r="AP796" s="19" t="str">
        <f t="shared" si="341"/>
        <v/>
      </c>
      <c r="AQ796" s="54"/>
      <c r="AR796" s="21" t="str">
        <f t="shared" si="342"/>
        <v/>
      </c>
      <c r="AS796" s="22" t="str">
        <f t="shared" si="343"/>
        <v/>
      </c>
      <c r="AT796" s="57">
        <v>1</v>
      </c>
      <c r="AU796" s="43"/>
      <c r="AV796" s="60" t="s">
        <v>294</v>
      </c>
      <c r="AW796" s="24"/>
    </row>
    <row r="797" spans="1:49" ht="12" customHeight="1" thickBot="1">
      <c r="A797" s="13">
        <f t="shared" si="322"/>
        <v>796</v>
      </c>
      <c r="B797" s="14" t="s">
        <v>7</v>
      </c>
      <c r="C797" s="15" t="s">
        <v>113</v>
      </c>
      <c r="D797" s="67">
        <v>2019</v>
      </c>
      <c r="E797" s="15">
        <v>21</v>
      </c>
      <c r="F797" s="15"/>
      <c r="G797" s="15" t="s">
        <v>2857</v>
      </c>
      <c r="H797" s="15" t="s">
        <v>49</v>
      </c>
      <c r="I797" s="17"/>
      <c r="J797" s="39" t="s">
        <v>1196</v>
      </c>
      <c r="K797" s="18" t="str">
        <f t="shared" si="325"/>
        <v>Tuyên bố nào sau đây về bê tông là không phù hợp nhất?</v>
      </c>
      <c r="L797" s="19" t="str">
        <f t="shared" si="326"/>
        <v>000796_question.jpg</v>
      </c>
      <c r="M797" s="34" t="s">
        <v>1378</v>
      </c>
      <c r="N797" s="18" t="str">
        <f t="shared" si="327"/>
        <v>Cường độ trộn của bê tông lớn hơn cường độ kiểm soát hỗn hợp.</v>
      </c>
      <c r="O797" s="18" t="str">
        <f t="shared" si="328"/>
        <v>000796_opt1.jpg</v>
      </c>
      <c r="P797" s="18" t="str">
        <f t="shared" si="319"/>
        <v>FALSE</v>
      </c>
      <c r="Q797" s="46"/>
      <c r="R797" s="20" t="str">
        <f t="shared" si="329"/>
        <v/>
      </c>
      <c r="S797" s="31" t="s">
        <v>1378</v>
      </c>
      <c r="T797" s="18" t="str">
        <f t="shared" si="330"/>
        <v>Cường độ trộn của bê tông lớn hơn cường độ kiểm soát hỗn hợp.</v>
      </c>
      <c r="U797" s="18" t="str">
        <f t="shared" si="331"/>
        <v>000796_opt2.jpg</v>
      </c>
      <c r="V797" s="18" t="str">
        <f t="shared" si="320"/>
        <v>TRUE</v>
      </c>
      <c r="W797" s="46"/>
      <c r="X797" s="19" t="str">
        <f t="shared" si="332"/>
        <v/>
      </c>
      <c r="Y797" s="31" t="s">
        <v>1559</v>
      </c>
      <c r="Z797" s="18" t="str">
        <f t="shared" si="333"/>
        <v>Cường độ tiêu chuẩn thiết kế độ bền của bê tông lớn hơn trong trường hợp "dài hạn" so với trường hợp "tiêu chuẩn" trong trường hợp thời gian sử dụng theo kế hoạch.</v>
      </c>
      <c r="AA797" s="18" t="str">
        <f t="shared" si="334"/>
        <v>000796_opt3.jpg</v>
      </c>
      <c r="AB797" s="18" t="str">
        <f t="shared" si="321"/>
        <v>FALSE</v>
      </c>
      <c r="AC797" s="46"/>
      <c r="AD797" s="19" t="str">
        <f t="shared" si="335"/>
        <v/>
      </c>
      <c r="AE797" s="31" t="s">
        <v>1312</v>
      </c>
      <c r="AF797" s="18" t="str">
        <f t="shared" si="336"/>
        <v>Hệ số bê tông Young thường lớn hơn khi cường độ nén càng cao.</v>
      </c>
      <c r="AG797" s="18" t="str">
        <f t="shared" si="337"/>
        <v>000796_opt4.jpg</v>
      </c>
      <c r="AH797" s="18" t="str">
        <f t="shared" si="323"/>
        <v>FALSE</v>
      </c>
      <c r="AI797" s="46"/>
      <c r="AJ797" s="19" t="str">
        <f t="shared" si="338"/>
        <v/>
      </c>
      <c r="AK797" s="31" t="s">
        <v>1915</v>
      </c>
      <c r="AL797" s="18" t="str">
        <f t="shared" si="339"/>
        <v>Cường độ nén của bê tông thường lớn hơn cường độ uốn.</v>
      </c>
      <c r="AM797" s="18" t="str">
        <f t="shared" si="340"/>
        <v>000796_opt5.jpg</v>
      </c>
      <c r="AN797" s="18" t="str">
        <f t="shared" si="324"/>
        <v>FALSE</v>
      </c>
      <c r="AO797" s="46"/>
      <c r="AP797" s="19" t="str">
        <f t="shared" si="341"/>
        <v/>
      </c>
      <c r="AQ797" s="54"/>
      <c r="AR797" s="21" t="str">
        <f t="shared" si="342"/>
        <v/>
      </c>
      <c r="AS797" s="22" t="str">
        <f t="shared" si="343"/>
        <v/>
      </c>
      <c r="AT797" s="57">
        <v>2</v>
      </c>
      <c r="AU797" s="43"/>
      <c r="AV797" s="60" t="s">
        <v>294</v>
      </c>
      <c r="AW797" s="24"/>
    </row>
    <row r="798" spans="1:49" ht="12" customHeight="1" thickBot="1">
      <c r="A798" s="13">
        <f t="shared" si="322"/>
        <v>797</v>
      </c>
      <c r="B798" s="14" t="s">
        <v>7</v>
      </c>
      <c r="C798" s="15" t="s">
        <v>113</v>
      </c>
      <c r="D798" s="67">
        <v>2019</v>
      </c>
      <c r="E798" s="15">
        <v>22</v>
      </c>
      <c r="F798" s="15"/>
      <c r="G798" s="15" t="s">
        <v>2857</v>
      </c>
      <c r="H798" s="15" t="s">
        <v>49</v>
      </c>
      <c r="I798" s="17"/>
      <c r="J798" s="39" t="s">
        <v>1238</v>
      </c>
      <c r="K798" s="18" t="str">
        <f t="shared" si="325"/>
        <v>Bảng là một phần của bảng công thức cụ thể. Điều nào sau đây là sự kết hợp không phù hợp nhất giữa các mục theo yêu cầu của bảng này và công thức tính toán? Tuy nhiên, kết quả tính toán của cả hai công thức phải đúng.</v>
      </c>
      <c r="L798" s="19" t="str">
        <f t="shared" si="326"/>
        <v>000797_question.jpg</v>
      </c>
      <c r="M798" s="34" t="s">
        <v>174</v>
      </c>
      <c r="N798" s="18" t="str">
        <f t="shared" si="327"/>
        <v/>
      </c>
      <c r="O798" s="18" t="str">
        <f t="shared" si="328"/>
        <v/>
      </c>
      <c r="P798" s="18" t="str">
        <f t="shared" si="319"/>
        <v>FALSE</v>
      </c>
      <c r="Q798" s="46"/>
      <c r="R798" s="20" t="str">
        <f t="shared" si="329"/>
        <v/>
      </c>
      <c r="S798" s="31" t="s">
        <v>174</v>
      </c>
      <c r="T798" s="18" t="str">
        <f t="shared" si="330"/>
        <v/>
      </c>
      <c r="U798" s="18" t="str">
        <f t="shared" si="331"/>
        <v/>
      </c>
      <c r="V798" s="18" t="str">
        <f t="shared" si="320"/>
        <v>FALSE</v>
      </c>
      <c r="W798" s="46"/>
      <c r="X798" s="19" t="str">
        <f t="shared" si="332"/>
        <v/>
      </c>
      <c r="Y798" s="31" t="s">
        <v>174</v>
      </c>
      <c r="Z798" s="18" t="str">
        <f t="shared" si="333"/>
        <v/>
      </c>
      <c r="AA798" s="18" t="str">
        <f t="shared" si="334"/>
        <v/>
      </c>
      <c r="AB798" s="18" t="str">
        <f t="shared" si="321"/>
        <v>FALSE</v>
      </c>
      <c r="AC798" s="46"/>
      <c r="AD798" s="19" t="str">
        <f t="shared" si="335"/>
        <v/>
      </c>
      <c r="AE798" s="31" t="s">
        <v>174</v>
      </c>
      <c r="AF798" s="18" t="str">
        <f t="shared" si="336"/>
        <v/>
      </c>
      <c r="AG798" s="18" t="str">
        <f t="shared" si="337"/>
        <v/>
      </c>
      <c r="AH798" s="18" t="str">
        <f t="shared" si="323"/>
        <v>FALSE</v>
      </c>
      <c r="AI798" s="46"/>
      <c r="AJ798" s="19" t="str">
        <f t="shared" si="338"/>
        <v/>
      </c>
      <c r="AK798" s="31" t="s">
        <v>174</v>
      </c>
      <c r="AL798" s="18" t="str">
        <f t="shared" si="339"/>
        <v/>
      </c>
      <c r="AM798" s="18" t="str">
        <f t="shared" si="340"/>
        <v/>
      </c>
      <c r="AN798" s="18" t="str">
        <f t="shared" si="324"/>
        <v>TRUE</v>
      </c>
      <c r="AO798" s="46"/>
      <c r="AP798" s="19" t="str">
        <f t="shared" si="341"/>
        <v/>
      </c>
      <c r="AQ798" s="54"/>
      <c r="AR798" s="21" t="str">
        <f t="shared" si="342"/>
        <v/>
      </c>
      <c r="AS798" s="22" t="str">
        <f t="shared" si="343"/>
        <v/>
      </c>
      <c r="AT798" s="57">
        <v>5</v>
      </c>
      <c r="AU798" s="43"/>
      <c r="AV798" s="60" t="s">
        <v>294</v>
      </c>
      <c r="AW798" s="24"/>
    </row>
    <row r="799" spans="1:49" ht="12" customHeight="1" thickBot="1">
      <c r="A799" s="13">
        <f t="shared" si="322"/>
        <v>798</v>
      </c>
      <c r="B799" s="14" t="s">
        <v>7</v>
      </c>
      <c r="C799" s="15" t="s">
        <v>113</v>
      </c>
      <c r="D799" s="67">
        <v>2019</v>
      </c>
      <c r="E799" s="15">
        <v>23</v>
      </c>
      <c r="F799" s="15"/>
      <c r="G799" s="15" t="s">
        <v>2857</v>
      </c>
      <c r="H799" s="15" t="s">
        <v>49</v>
      </c>
      <c r="I799" s="17"/>
      <c r="J799" s="39" t="s">
        <v>1198</v>
      </c>
      <c r="K799" s="18" t="str">
        <f t="shared" si="325"/>
        <v>Tuyên bố nào sau đây về thép là không phù hợp nhất?</v>
      </c>
      <c r="L799" s="19" t="str">
        <f t="shared" si="326"/>
        <v>000798_question.jpg</v>
      </c>
      <c r="M799" s="34" t="s">
        <v>1379</v>
      </c>
      <c r="N799" s="18" t="str">
        <f t="shared" si="327"/>
        <v>Trọng lượng riêng của thép gấp khoảng 1,5 lần so với vật liệu nhôm.</v>
      </c>
      <c r="O799" s="18" t="str">
        <f t="shared" si="328"/>
        <v>000798_opt1.jpg</v>
      </c>
      <c r="P799" s="18" t="str">
        <f t="shared" si="319"/>
        <v>TRUE</v>
      </c>
      <c r="Q799" s="46"/>
      <c r="R799" s="20" t="str">
        <f t="shared" si="329"/>
        <v/>
      </c>
      <c r="S799" s="31" t="s">
        <v>1379</v>
      </c>
      <c r="T799" s="18" t="str">
        <f t="shared" si="330"/>
        <v>Trọng lượng riêng của thép gấp khoảng 1,5 lần so với vật liệu nhôm.</v>
      </c>
      <c r="U799" s="18" t="str">
        <f t="shared" si="331"/>
        <v>000798_opt2.jpg</v>
      </c>
      <c r="V799" s="18" t="str">
        <f t="shared" si="320"/>
        <v>FALSE</v>
      </c>
      <c r="W799" s="46"/>
      <c r="X799" s="19" t="str">
        <f t="shared" si="332"/>
        <v/>
      </c>
      <c r="Y799" s="31" t="s">
        <v>1560</v>
      </c>
      <c r="Z799" s="18" t="str">
        <f t="shared" si="333"/>
        <v>Rỉ sét đen (da đen) xảy ra khi thép được sản xuất bằng phương pháp cán nóng có tác dụng chống ăn mòn vì nó tạo thành một lớp màng trên bề mặt thép.</v>
      </c>
      <c r="AA799" s="18" t="str">
        <f t="shared" si="334"/>
        <v>000798_opt3.jpg</v>
      </c>
      <c r="AB799" s="18" t="str">
        <f t="shared" si="321"/>
        <v>FALSE</v>
      </c>
      <c r="AC799" s="46"/>
      <c r="AD799" s="19" t="str">
        <f t="shared" si="335"/>
        <v/>
      </c>
      <c r="AE799" s="31" t="s">
        <v>1738</v>
      </c>
      <c r="AF799" s="18" t="str">
        <f t="shared" si="336"/>
        <v>Giới hạn dưới của điểm chảy của thanh thép hình đặc biệt SD345 là 345 N / mm2.</v>
      </c>
      <c r="AG799" s="18" t="str">
        <f t="shared" si="337"/>
        <v>000798_opt4.jpg</v>
      </c>
      <c r="AH799" s="18" t="str">
        <f t="shared" si="323"/>
        <v>FALSE</v>
      </c>
      <c r="AI799" s="46"/>
      <c r="AJ799" s="19" t="str">
        <f t="shared" si="338"/>
        <v/>
      </c>
      <c r="AK799" s="31" t="s">
        <v>1916</v>
      </c>
      <c r="AL799" s="18" t="str">
        <f t="shared" si="339"/>
        <v>Ở nhiệt độ phòng, hệ số Young của SN400 và SS400 là như nhau.</v>
      </c>
      <c r="AM799" s="18" t="str">
        <f t="shared" si="340"/>
        <v>000798_opt5.jpg</v>
      </c>
      <c r="AN799" s="18" t="str">
        <f t="shared" si="324"/>
        <v>FALSE</v>
      </c>
      <c r="AO799" s="46"/>
      <c r="AP799" s="19" t="str">
        <f t="shared" si="341"/>
        <v/>
      </c>
      <c r="AQ799" s="54"/>
      <c r="AR799" s="21" t="str">
        <f t="shared" si="342"/>
        <v/>
      </c>
      <c r="AS799" s="22" t="str">
        <f t="shared" si="343"/>
        <v/>
      </c>
      <c r="AT799" s="57">
        <v>1</v>
      </c>
      <c r="AU799" s="43"/>
      <c r="AV799" s="60" t="s">
        <v>294</v>
      </c>
      <c r="AW799" s="24"/>
    </row>
    <row r="800" spans="1:49" ht="12" customHeight="1" thickBot="1">
      <c r="A800" s="13">
        <f t="shared" si="322"/>
        <v>799</v>
      </c>
      <c r="B800" s="14" t="s">
        <v>7</v>
      </c>
      <c r="C800" s="15" t="s">
        <v>113</v>
      </c>
      <c r="D800" s="67">
        <v>2019</v>
      </c>
      <c r="E800" s="15">
        <v>24</v>
      </c>
      <c r="F800" s="15"/>
      <c r="G800" s="15" t="s">
        <v>2857</v>
      </c>
      <c r="H800" s="15" t="s">
        <v>49</v>
      </c>
      <c r="I800" s="17"/>
      <c r="J800" s="39" t="s">
        <v>1239</v>
      </c>
      <c r="K800" s="18" t="str">
        <f t="shared" si="325"/>
        <v>Tuyên bố nào sau đây về vật liệu polyme được sử dụng trong các tòa nhà là không phù hợp nhất?</v>
      </c>
      <c r="L800" s="19" t="str">
        <f t="shared" si="326"/>
        <v>000799_question.jpg</v>
      </c>
      <c r="M800" s="34" t="s">
        <v>1380</v>
      </c>
      <c r="N800" s="18" t="str">
        <f t="shared" si="327"/>
        <v>Cao su nhiều lớp là một tấm cao su mỏng và thép tấm được dán và liên kết xen kẽ, và được sử dụng để hỗ trợ cách ly địa chấn.</v>
      </c>
      <c r="O800" s="18" t="str">
        <f t="shared" si="328"/>
        <v>000799_opt1.jpg</v>
      </c>
      <c r="P800" s="18" t="str">
        <f t="shared" si="319"/>
        <v>FALSE</v>
      </c>
      <c r="Q800" s="46"/>
      <c r="R800" s="20" t="str">
        <f t="shared" si="329"/>
        <v/>
      </c>
      <c r="S800" s="31" t="s">
        <v>1380</v>
      </c>
      <c r="T800" s="18" t="str">
        <f t="shared" si="330"/>
        <v>Cao su nhiều lớp là một tấm cao su mỏng và thép tấm được dán và liên kết xen kẽ, và được sử dụng để hỗ trợ cách ly địa chấn.</v>
      </c>
      <c r="U800" s="18" t="str">
        <f t="shared" si="331"/>
        <v>000799_opt2.jpg</v>
      </c>
      <c r="V800" s="18" t="str">
        <f t="shared" si="320"/>
        <v>FALSE</v>
      </c>
      <c r="W800" s="46"/>
      <c r="X800" s="19" t="str">
        <f t="shared" si="332"/>
        <v/>
      </c>
      <c r="Y800" s="31" t="s">
        <v>1561</v>
      </c>
      <c r="Z800" s="18" t="str">
        <f t="shared" si="333"/>
        <v>Nhựa epoxy được sử dụng để sửa chữa các vết nứt trên bê tông do độ bám dính cao và tỷ lệ co ngót đóng rắn thấp.</v>
      </c>
      <c r="AA800" s="18" t="str">
        <f t="shared" si="334"/>
        <v>000799_opt3.jpg</v>
      </c>
      <c r="AB800" s="18" t="str">
        <f t="shared" si="321"/>
        <v>FALSE</v>
      </c>
      <c r="AC800" s="46"/>
      <c r="AD800" s="19" t="str">
        <f t="shared" si="335"/>
        <v/>
      </c>
      <c r="AE800" s="31" t="s">
        <v>1739</v>
      </c>
      <c r="AF800" s="18" t="str">
        <f t="shared" si="336"/>
        <v>Bọt polystyrene ép đùn được sử dụng cho bề mặt tường bên ngoài có thể lan truyền lửa vì khả năng chống cháy tuyệt vời của nó.</v>
      </c>
      <c r="AG800" s="18" t="str">
        <f t="shared" si="337"/>
        <v>000799_opt4.jpg</v>
      </c>
      <c r="AH800" s="18" t="str">
        <f t="shared" si="323"/>
        <v>TRUE</v>
      </c>
      <c r="AI800" s="46"/>
      <c r="AJ800" s="19" t="str">
        <f t="shared" si="338"/>
        <v/>
      </c>
      <c r="AK800" s="31" t="s">
        <v>1917</v>
      </c>
      <c r="AL800" s="18" t="str">
        <f t="shared" si="339"/>
        <v>Chất kết dính cyanoacrylate được sử dụng khi cần làm việc nhanh chóng vì chúng cứng lại ngay lập tức khi tiếp xúc với một lượng nhỏ độ ẩm trên bề mặt chất nền.</v>
      </c>
      <c r="AM800" s="18" t="str">
        <f t="shared" si="340"/>
        <v>000799_opt5.jpg</v>
      </c>
      <c r="AN800" s="18" t="str">
        <f t="shared" si="324"/>
        <v>FALSE</v>
      </c>
      <c r="AO800" s="46"/>
      <c r="AP800" s="19" t="str">
        <f t="shared" si="341"/>
        <v/>
      </c>
      <c r="AQ800" s="54"/>
      <c r="AR800" s="21" t="str">
        <f t="shared" si="342"/>
        <v/>
      </c>
      <c r="AS800" s="22" t="str">
        <f t="shared" si="343"/>
        <v/>
      </c>
      <c r="AT800" s="57">
        <v>4</v>
      </c>
      <c r="AU800" s="43"/>
      <c r="AV800" s="60" t="s">
        <v>294</v>
      </c>
      <c r="AW800" s="24"/>
    </row>
    <row r="801" spans="1:49" ht="12" customHeight="1" thickBot="1">
      <c r="A801" s="13">
        <f t="shared" si="322"/>
        <v>800</v>
      </c>
      <c r="B801" s="14" t="s">
        <v>7</v>
      </c>
      <c r="C801" s="15" t="s">
        <v>113</v>
      </c>
      <c r="D801" s="67">
        <v>2019</v>
      </c>
      <c r="E801" s="15">
        <v>25</v>
      </c>
      <c r="F801" s="15"/>
      <c r="G801" s="15" t="s">
        <v>2857</v>
      </c>
      <c r="H801" s="15" t="s">
        <v>49</v>
      </c>
      <c r="I801" s="17"/>
      <c r="J801" s="39" t="s">
        <v>1199</v>
      </c>
      <c r="K801" s="18" t="str">
        <f t="shared" si="325"/>
        <v>Câu nào sau đây về vật liệu xây dựng là không phù hợp nhất?</v>
      </c>
      <c r="L801" s="19" t="str">
        <f t="shared" si="326"/>
        <v>000800_question.jpg</v>
      </c>
      <c r="M801" s="34" t="s">
        <v>1381</v>
      </c>
      <c r="N801" s="18" t="str">
        <f t="shared" si="327"/>
        <v>Vật liệu thép tiếp xúc với vật liệu kim loại có xu hướng ion hóa nhỏ, chẳng hạn như tấm đồng, dễ bị ăn mòn.</v>
      </c>
      <c r="O801" s="18" t="str">
        <f t="shared" si="328"/>
        <v>000800_opt1.jpg</v>
      </c>
      <c r="P801" s="18" t="str">
        <f t="shared" si="319"/>
        <v>FALSE</v>
      </c>
      <c r="Q801" s="46"/>
      <c r="R801" s="20" t="str">
        <f t="shared" si="329"/>
        <v/>
      </c>
      <c r="S801" s="31" t="s">
        <v>1381</v>
      </c>
      <c r="T801" s="18" t="str">
        <f t="shared" si="330"/>
        <v>Vật liệu thép tiếp xúc với vật liệu kim loại có xu hướng ion hóa nhỏ, chẳng hạn như tấm đồng, dễ bị ăn mòn.</v>
      </c>
      <c r="U801" s="18" t="str">
        <f t="shared" si="331"/>
        <v>000800_opt2.jpg</v>
      </c>
      <c r="V801" s="18" t="str">
        <f t="shared" si="320"/>
        <v>FALSE</v>
      </c>
      <c r="W801" s="46"/>
      <c r="X801" s="19" t="str">
        <f t="shared" si="332"/>
        <v/>
      </c>
      <c r="Y801" s="31" t="s">
        <v>1562</v>
      </c>
      <c r="Z801" s="18" t="str">
        <f t="shared" si="333"/>
        <v>Bìa cứng có khả năng chống cháy tuyệt vời, nhưng không có khả năng chống nước và va đập.</v>
      </c>
      <c r="AA801" s="18" t="str">
        <f t="shared" si="334"/>
        <v>000800_opt3.jpg</v>
      </c>
      <c r="AB801" s="18" t="str">
        <f t="shared" si="321"/>
        <v>FALSE</v>
      </c>
      <c r="AC801" s="46"/>
      <c r="AD801" s="19" t="str">
        <f t="shared" si="335"/>
        <v/>
      </c>
      <c r="AE801" s="31" t="s">
        <v>1740</v>
      </c>
      <c r="AF801" s="18" t="str">
        <f t="shared" si="336"/>
        <v>Thạch cao là một vật liệu cứng, cứng lại khi tiếp xúc với không khí.</v>
      </c>
      <c r="AG801" s="18" t="str">
        <f t="shared" si="337"/>
        <v>000800_opt4.jpg</v>
      </c>
      <c r="AH801" s="18" t="str">
        <f t="shared" si="323"/>
        <v>FALSE</v>
      </c>
      <c r="AI801" s="46"/>
      <c r="AJ801" s="19" t="str">
        <f t="shared" si="338"/>
        <v/>
      </c>
      <c r="AK801" s="31" t="s">
        <v>1918</v>
      </c>
      <c r="AL801" s="18" t="str">
        <f t="shared" si="339"/>
        <v>Kính nhiều lớp là loại kính được phủ một lớp màng kim loại phát thải thấp trên bề mặt bên của một trong các lớp rỗng của hai tấm kính, có chức năng kiểm soát bức xạ mặt trời và cách nhiệt cao.</v>
      </c>
      <c r="AM801" s="18" t="str">
        <f t="shared" si="340"/>
        <v>000800_opt5.jpg</v>
      </c>
      <c r="AN801" s="18" t="str">
        <f t="shared" si="324"/>
        <v>TRUE</v>
      </c>
      <c r="AO801" s="46"/>
      <c r="AP801" s="19" t="str">
        <f t="shared" si="341"/>
        <v/>
      </c>
      <c r="AQ801" s="54"/>
      <c r="AR801" s="21" t="str">
        <f t="shared" si="342"/>
        <v/>
      </c>
      <c r="AS801" s="22" t="str">
        <f t="shared" si="343"/>
        <v/>
      </c>
      <c r="AT801" s="57">
        <v>5</v>
      </c>
      <c r="AU801" s="43"/>
      <c r="AV801" s="60" t="s">
        <v>294</v>
      </c>
      <c r="AW801" s="24"/>
    </row>
    <row r="802" spans="1:49" ht="12" customHeight="1" thickBot="1">
      <c r="A802" s="13">
        <f t="shared" si="322"/>
        <v>801</v>
      </c>
      <c r="B802" s="14" t="s">
        <v>7</v>
      </c>
      <c r="C802" s="15" t="s">
        <v>113</v>
      </c>
      <c r="D802" s="67">
        <v>2018</v>
      </c>
      <c r="E802" s="15">
        <v>1</v>
      </c>
      <c r="F802" s="15"/>
      <c r="G802" s="15" t="s">
        <v>2857</v>
      </c>
      <c r="H802" s="15" t="s">
        <v>49</v>
      </c>
      <c r="I802" s="17"/>
      <c r="J802" s="39" t="s">
        <v>1176</v>
      </c>
      <c r="K802" s="18" t="str">
        <f t="shared" si="325"/>
        <v>Cái nào sau đây là giá trị chính xác của mômen thứ cấp mặt cắt ngang cho trục X trong mặt cắt ngang như trong hình?</v>
      </c>
      <c r="L802" s="19" t="str">
        <f t="shared" si="326"/>
        <v>000801_question.jpg</v>
      </c>
      <c r="M802" s="34" t="s">
        <v>1382</v>
      </c>
      <c r="N802" s="18" t="str">
        <f t="shared" si="327"/>
        <v>251,5 cm4</v>
      </c>
      <c r="O802" s="18" t="str">
        <f t="shared" si="328"/>
        <v>000801_opt1.jpg</v>
      </c>
      <c r="P802" s="18" t="str">
        <f t="shared" si="319"/>
        <v>FALSE</v>
      </c>
      <c r="Q802" s="46"/>
      <c r="R802" s="20" t="str">
        <f t="shared" si="329"/>
        <v/>
      </c>
      <c r="S802" s="31" t="s">
        <v>1382</v>
      </c>
      <c r="T802" s="18" t="str">
        <f t="shared" si="330"/>
        <v>251,5 cm4</v>
      </c>
      <c r="U802" s="18" t="str">
        <f t="shared" si="331"/>
        <v>000801_opt2.jpg</v>
      </c>
      <c r="V802" s="18" t="str">
        <f t="shared" si="320"/>
        <v>FALSE</v>
      </c>
      <c r="W802" s="46"/>
      <c r="X802" s="19" t="str">
        <f t="shared" si="332"/>
        <v/>
      </c>
      <c r="Y802" s="31" t="s">
        <v>1563</v>
      </c>
      <c r="Z802" s="18" t="str">
        <f t="shared" si="333"/>
        <v>540,0 cm4</v>
      </c>
      <c r="AA802" s="18" t="str">
        <f t="shared" si="334"/>
        <v>000801_opt3.jpg</v>
      </c>
      <c r="AB802" s="18" t="str">
        <f t="shared" si="321"/>
        <v>FALSE</v>
      </c>
      <c r="AC802" s="46"/>
      <c r="AD802" s="19" t="str">
        <f t="shared" si="335"/>
        <v/>
      </c>
      <c r="AE802" s="31" t="s">
        <v>1741</v>
      </c>
      <c r="AF802" s="18" t="str">
        <f t="shared" si="336"/>
        <v>796,0 cm4</v>
      </c>
      <c r="AG802" s="18" t="str">
        <f t="shared" si="337"/>
        <v>000801_opt4.jpg</v>
      </c>
      <c r="AH802" s="18" t="str">
        <f t="shared" si="323"/>
        <v>TRUE</v>
      </c>
      <c r="AI802" s="46"/>
      <c r="AJ802" s="19" t="str">
        <f t="shared" si="338"/>
        <v/>
      </c>
      <c r="AK802" s="31" t="s">
        <v>1919</v>
      </c>
      <c r="AL802" s="18" t="str">
        <f t="shared" si="339"/>
        <v>978,0 cm4</v>
      </c>
      <c r="AM802" s="18" t="str">
        <f t="shared" si="340"/>
        <v>000801_opt5.jpg</v>
      </c>
      <c r="AN802" s="18" t="str">
        <f t="shared" si="324"/>
        <v>FALSE</v>
      </c>
      <c r="AO802" s="46"/>
      <c r="AP802" s="19" t="str">
        <f t="shared" si="341"/>
        <v/>
      </c>
      <c r="AQ802" s="54"/>
      <c r="AR802" s="21" t="str">
        <f t="shared" si="342"/>
        <v/>
      </c>
      <c r="AS802" s="22" t="str">
        <f t="shared" si="343"/>
        <v/>
      </c>
      <c r="AT802" s="57">
        <v>4</v>
      </c>
      <c r="AU802" s="43"/>
      <c r="AV802" s="60" t="s">
        <v>294</v>
      </c>
      <c r="AW802" s="24"/>
    </row>
    <row r="803" spans="1:49" ht="12" customHeight="1" thickBot="1">
      <c r="A803" s="13">
        <f t="shared" si="322"/>
        <v>802</v>
      </c>
      <c r="B803" s="14" t="s">
        <v>7</v>
      </c>
      <c r="C803" s="15" t="s">
        <v>113</v>
      </c>
      <c r="D803" s="67">
        <v>2018</v>
      </c>
      <c r="E803" s="15">
        <v>2</v>
      </c>
      <c r="F803" s="15"/>
      <c r="G803" s="15" t="s">
        <v>2857</v>
      </c>
      <c r="H803" s="15" t="s">
        <v>49</v>
      </c>
      <c r="I803" s="17"/>
      <c r="J803" s="39" t="s">
        <v>1240</v>
      </c>
      <c r="K803" s="18" t="str">
        <f t="shared" si="325"/>
        <v>Nếu một thành viên có tiết diện 90 mm × 200 mm được sử dụng cho một dầm đơn giản chịu tải trọng như trong hình, giá trị nào sau đây là giá trị chính xác của tải trọng P khi thành viên đạt đến mômen uốn cho phép? Tuy nhiên, ứng suất uốn cho phép của thành viên phải là 20 N / mm2 và trọng lượng chết sẽ được bỏ qua.</v>
      </c>
      <c r="L803" s="19" t="str">
        <f t="shared" si="326"/>
        <v>000802_question.jpg</v>
      </c>
      <c r="M803" s="34" t="s">
        <v>1383</v>
      </c>
      <c r="N803" s="18" t="str">
        <f t="shared" si="327"/>
        <v>2 kN</v>
      </c>
      <c r="O803" s="18" t="str">
        <f t="shared" si="328"/>
        <v>000802_opt1.jpg</v>
      </c>
      <c r="P803" s="18" t="str">
        <f t="shared" si="319"/>
        <v>FALSE</v>
      </c>
      <c r="Q803" s="46"/>
      <c r="R803" s="20" t="str">
        <f t="shared" si="329"/>
        <v/>
      </c>
      <c r="S803" s="31" t="s">
        <v>1383</v>
      </c>
      <c r="T803" s="18" t="str">
        <f t="shared" si="330"/>
        <v>2 kN</v>
      </c>
      <c r="U803" s="18" t="str">
        <f t="shared" si="331"/>
        <v>000802_opt2.jpg</v>
      </c>
      <c r="V803" s="18" t="str">
        <f t="shared" si="320"/>
        <v>TRUE</v>
      </c>
      <c r="W803" s="46"/>
      <c r="X803" s="19" t="str">
        <f t="shared" si="332"/>
        <v/>
      </c>
      <c r="Y803" s="31" t="s">
        <v>1564</v>
      </c>
      <c r="Z803" s="18" t="str">
        <f t="shared" si="333"/>
        <v>6 kN</v>
      </c>
      <c r="AA803" s="18" t="str">
        <f t="shared" si="334"/>
        <v>000802_opt3.jpg</v>
      </c>
      <c r="AB803" s="18" t="str">
        <f t="shared" si="321"/>
        <v>FALSE</v>
      </c>
      <c r="AC803" s="46"/>
      <c r="AD803" s="19" t="str">
        <f t="shared" si="335"/>
        <v/>
      </c>
      <c r="AE803" s="31" t="s">
        <v>1742</v>
      </c>
      <c r="AF803" s="18" t="str">
        <f t="shared" si="336"/>
        <v>8 kN</v>
      </c>
      <c r="AG803" s="18" t="str">
        <f t="shared" si="337"/>
        <v>000802_opt4.jpg</v>
      </c>
      <c r="AH803" s="18" t="str">
        <f t="shared" si="323"/>
        <v>FALSE</v>
      </c>
      <c r="AI803" s="46"/>
      <c r="AJ803" s="19" t="str">
        <f t="shared" si="338"/>
        <v/>
      </c>
      <c r="AK803" s="31" t="s">
        <v>1920</v>
      </c>
      <c r="AL803" s="18" t="str">
        <f t="shared" si="339"/>
        <v>12 kN</v>
      </c>
      <c r="AM803" s="18" t="str">
        <f t="shared" si="340"/>
        <v>000802_opt5.jpg</v>
      </c>
      <c r="AN803" s="18" t="str">
        <f t="shared" si="324"/>
        <v>FALSE</v>
      </c>
      <c r="AO803" s="46"/>
      <c r="AP803" s="19" t="str">
        <f t="shared" si="341"/>
        <v/>
      </c>
      <c r="AQ803" s="54"/>
      <c r="AR803" s="21" t="str">
        <f t="shared" si="342"/>
        <v/>
      </c>
      <c r="AS803" s="22" t="str">
        <f t="shared" si="343"/>
        <v/>
      </c>
      <c r="AT803" s="57">
        <v>2</v>
      </c>
      <c r="AU803" s="43"/>
      <c r="AV803" s="60" t="s">
        <v>294</v>
      </c>
      <c r="AW803" s="24"/>
    </row>
    <row r="804" spans="1:49" ht="12" customHeight="1" thickBot="1">
      <c r="A804" s="13">
        <f t="shared" si="322"/>
        <v>803</v>
      </c>
      <c r="B804" s="14" t="s">
        <v>7</v>
      </c>
      <c r="C804" s="15" t="s">
        <v>113</v>
      </c>
      <c r="D804" s="67">
        <v>2018</v>
      </c>
      <c r="E804" s="15">
        <v>3</v>
      </c>
      <c r="F804" s="15"/>
      <c r="G804" s="15" t="s">
        <v>2857</v>
      </c>
      <c r="H804" s="15" t="s">
        <v>49</v>
      </c>
      <c r="I804" s="17"/>
      <c r="J804" s="39" t="s">
        <v>1241</v>
      </c>
      <c r="K804" s="18" t="str">
        <f t="shared" si="325"/>
        <v>Điều nào sau đây là đúng độ lớn của mômen uốn tại điểm A của một dầm đơn giản chịu tải trọng như trong hình?</v>
      </c>
      <c r="L804" s="19" t="str">
        <f t="shared" si="326"/>
        <v>000803_question.jpg</v>
      </c>
      <c r="M804" s="34" t="s">
        <v>1384</v>
      </c>
      <c r="N804" s="18" t="str">
        <f t="shared" si="327"/>
        <v>10 kN·m</v>
      </c>
      <c r="O804" s="18" t="str">
        <f t="shared" si="328"/>
        <v>000803_opt1.jpg</v>
      </c>
      <c r="P804" s="18" t="str">
        <f t="shared" si="319"/>
        <v>TRUE</v>
      </c>
      <c r="Q804" s="46"/>
      <c r="R804" s="20" t="str">
        <f t="shared" si="329"/>
        <v/>
      </c>
      <c r="S804" s="31" t="s">
        <v>1384</v>
      </c>
      <c r="T804" s="18" t="str">
        <f t="shared" si="330"/>
        <v>10 kN·m</v>
      </c>
      <c r="U804" s="18" t="str">
        <f t="shared" si="331"/>
        <v>000803_opt2.jpg</v>
      </c>
      <c r="V804" s="18" t="str">
        <f t="shared" si="320"/>
        <v>FALSE</v>
      </c>
      <c r="W804" s="46"/>
      <c r="X804" s="19" t="str">
        <f t="shared" si="332"/>
        <v/>
      </c>
      <c r="Y804" s="31" t="s">
        <v>1565</v>
      </c>
      <c r="Z804" s="18" t="str">
        <f t="shared" si="333"/>
        <v>14kN·m</v>
      </c>
      <c r="AA804" s="18" t="str">
        <f t="shared" si="334"/>
        <v>000803_opt3.jpg</v>
      </c>
      <c r="AB804" s="18" t="str">
        <f t="shared" si="321"/>
        <v>FALSE</v>
      </c>
      <c r="AC804" s="46"/>
      <c r="AD804" s="19" t="str">
        <f t="shared" si="335"/>
        <v/>
      </c>
      <c r="AE804" s="31" t="s">
        <v>1743</v>
      </c>
      <c r="AF804" s="18" t="str">
        <f t="shared" si="336"/>
        <v>16 kN·m</v>
      </c>
      <c r="AG804" s="18" t="str">
        <f t="shared" si="337"/>
        <v>000803_opt4.jpg</v>
      </c>
      <c r="AH804" s="18" t="str">
        <f t="shared" si="323"/>
        <v>FALSE</v>
      </c>
      <c r="AI804" s="46"/>
      <c r="AJ804" s="19" t="str">
        <f t="shared" si="338"/>
        <v/>
      </c>
      <c r="AK804" s="31" t="s">
        <v>1921</v>
      </c>
      <c r="AL804" s="18" t="str">
        <f t="shared" si="339"/>
        <v>18 kN·m</v>
      </c>
      <c r="AM804" s="18" t="str">
        <f t="shared" si="340"/>
        <v>000803_opt5.jpg</v>
      </c>
      <c r="AN804" s="18" t="str">
        <f t="shared" si="324"/>
        <v>FALSE</v>
      </c>
      <c r="AO804" s="46"/>
      <c r="AP804" s="19" t="str">
        <f t="shared" si="341"/>
        <v/>
      </c>
      <c r="AQ804" s="54"/>
      <c r="AR804" s="21" t="str">
        <f t="shared" si="342"/>
        <v/>
      </c>
      <c r="AS804" s="22" t="str">
        <f t="shared" si="343"/>
        <v/>
      </c>
      <c r="AT804" s="57">
        <v>1</v>
      </c>
      <c r="AU804" s="43"/>
      <c r="AV804" s="60" t="s">
        <v>294</v>
      </c>
      <c r="AW804" s="24"/>
    </row>
    <row r="805" spans="1:49" ht="12" customHeight="1" thickBot="1">
      <c r="A805" s="13">
        <f t="shared" si="322"/>
        <v>804</v>
      </c>
      <c r="B805" s="14" t="s">
        <v>7</v>
      </c>
      <c r="C805" s="15" t="s">
        <v>113</v>
      </c>
      <c r="D805" s="67">
        <v>2018</v>
      </c>
      <c r="E805" s="15">
        <v>4</v>
      </c>
      <c r="F805" s="15"/>
      <c r="G805" s="15" t="s">
        <v>2857</v>
      </c>
      <c r="H805" s="15" t="s">
        <v>49</v>
      </c>
      <c r="I805" s="17"/>
      <c r="J805" s="39" t="s">
        <v>1242</v>
      </c>
      <c r="K805" s="18" t="str">
        <f t="shared" si="325"/>
        <v>Cái nào sau đây là dạng chính xác của sơ đồ mômen uốn trong ramen tĩnh chịu ngoại lực như trong hình? Tuy nhiên, sơ đồ mômen uốn phải được vẽ trên mặt kéo của vật liệu.</v>
      </c>
      <c r="L805" s="19" t="str">
        <f t="shared" si="326"/>
        <v>000804_question.jpg</v>
      </c>
      <c r="M805" s="34" t="s">
        <v>174</v>
      </c>
      <c r="N805" s="18" t="str">
        <f t="shared" si="327"/>
        <v/>
      </c>
      <c r="O805" s="18" t="str">
        <f t="shared" si="328"/>
        <v/>
      </c>
      <c r="P805" s="18" t="str">
        <f t="shared" si="319"/>
        <v>FALSE</v>
      </c>
      <c r="Q805" s="46"/>
      <c r="R805" s="20" t="str">
        <f t="shared" si="329"/>
        <v/>
      </c>
      <c r="S805" s="31" t="s">
        <v>174</v>
      </c>
      <c r="T805" s="18" t="str">
        <f t="shared" si="330"/>
        <v/>
      </c>
      <c r="U805" s="18" t="str">
        <f t="shared" si="331"/>
        <v/>
      </c>
      <c r="V805" s="18" t="str">
        <f t="shared" si="320"/>
        <v>FALSE</v>
      </c>
      <c r="W805" s="46"/>
      <c r="X805" s="19" t="str">
        <f t="shared" si="332"/>
        <v/>
      </c>
      <c r="Y805" s="31" t="s">
        <v>174</v>
      </c>
      <c r="Z805" s="18" t="str">
        <f t="shared" si="333"/>
        <v/>
      </c>
      <c r="AA805" s="18" t="str">
        <f t="shared" si="334"/>
        <v/>
      </c>
      <c r="AB805" s="18" t="str">
        <f t="shared" si="321"/>
        <v>FALSE</v>
      </c>
      <c r="AC805" s="46"/>
      <c r="AD805" s="19" t="str">
        <f t="shared" si="335"/>
        <v/>
      </c>
      <c r="AE805" s="31" t="s">
        <v>174</v>
      </c>
      <c r="AF805" s="18" t="str">
        <f t="shared" si="336"/>
        <v/>
      </c>
      <c r="AG805" s="18" t="str">
        <f t="shared" si="337"/>
        <v/>
      </c>
      <c r="AH805" s="18" t="str">
        <f t="shared" si="323"/>
        <v>TRUE</v>
      </c>
      <c r="AI805" s="46"/>
      <c r="AJ805" s="19" t="str">
        <f t="shared" si="338"/>
        <v/>
      </c>
      <c r="AK805" s="31" t="s">
        <v>174</v>
      </c>
      <c r="AL805" s="18" t="str">
        <f t="shared" si="339"/>
        <v/>
      </c>
      <c r="AM805" s="18" t="str">
        <f t="shared" si="340"/>
        <v/>
      </c>
      <c r="AN805" s="18" t="str">
        <f t="shared" si="324"/>
        <v>FALSE</v>
      </c>
      <c r="AO805" s="46"/>
      <c r="AP805" s="19" t="str">
        <f t="shared" si="341"/>
        <v/>
      </c>
      <c r="AQ805" s="54"/>
      <c r="AR805" s="21" t="str">
        <f t="shared" si="342"/>
        <v/>
      </c>
      <c r="AS805" s="22" t="str">
        <f t="shared" si="343"/>
        <v/>
      </c>
      <c r="AT805" s="57">
        <v>4</v>
      </c>
      <c r="AU805" s="43"/>
      <c r="AV805" s="60" t="s">
        <v>294</v>
      </c>
      <c r="AW805" s="24"/>
    </row>
    <row r="806" spans="1:49" ht="12" customHeight="1" thickBot="1">
      <c r="A806" s="13">
        <f t="shared" si="322"/>
        <v>805</v>
      </c>
      <c r="B806" s="14" t="s">
        <v>7</v>
      </c>
      <c r="C806" s="15" t="s">
        <v>113</v>
      </c>
      <c r="D806" s="67">
        <v>2018</v>
      </c>
      <c r="E806" s="15">
        <v>5</v>
      </c>
      <c r="F806" s="15"/>
      <c r="G806" s="15" t="s">
        <v>2857</v>
      </c>
      <c r="H806" s="15" t="s">
        <v>49</v>
      </c>
      <c r="I806" s="17"/>
      <c r="J806" s="39" t="s">
        <v>1243</v>
      </c>
      <c r="K806" s="18" t="str">
        <f t="shared" si="325"/>
        <v>Trong một giàn tĩnh nhận ngoại lực như trong hình, cái nào sau đây là sự kết hợp chính xác của các lực dọc trục được tạo ra trong các thành viên A, B và C? Tuy nhiên, lực dọc trục là "+" đối với lực kéo và "-" đối với lực nén.</v>
      </c>
      <c r="L806" s="19" t="str">
        <f t="shared" si="326"/>
        <v>000805_question.jpg</v>
      </c>
      <c r="M806" s="34" t="s">
        <v>174</v>
      </c>
      <c r="N806" s="18" t="str">
        <f t="shared" si="327"/>
        <v/>
      </c>
      <c r="O806" s="18" t="str">
        <f t="shared" si="328"/>
        <v/>
      </c>
      <c r="P806" s="18" t="str">
        <f t="shared" si="319"/>
        <v>FALSE</v>
      </c>
      <c r="Q806" s="46"/>
      <c r="R806" s="20" t="str">
        <f t="shared" si="329"/>
        <v/>
      </c>
      <c r="S806" s="31" t="s">
        <v>174</v>
      </c>
      <c r="T806" s="18" t="str">
        <f t="shared" si="330"/>
        <v/>
      </c>
      <c r="U806" s="18" t="str">
        <f t="shared" si="331"/>
        <v/>
      </c>
      <c r="V806" s="18" t="str">
        <f t="shared" si="320"/>
        <v>TRUE</v>
      </c>
      <c r="W806" s="46"/>
      <c r="X806" s="19" t="str">
        <f t="shared" si="332"/>
        <v/>
      </c>
      <c r="Y806" s="31" t="s">
        <v>174</v>
      </c>
      <c r="Z806" s="18" t="str">
        <f t="shared" si="333"/>
        <v/>
      </c>
      <c r="AA806" s="18" t="str">
        <f t="shared" si="334"/>
        <v/>
      </c>
      <c r="AB806" s="18" t="str">
        <f t="shared" si="321"/>
        <v>FALSE</v>
      </c>
      <c r="AC806" s="46"/>
      <c r="AD806" s="19" t="str">
        <f t="shared" si="335"/>
        <v/>
      </c>
      <c r="AE806" s="31" t="s">
        <v>174</v>
      </c>
      <c r="AF806" s="18" t="str">
        <f t="shared" si="336"/>
        <v/>
      </c>
      <c r="AG806" s="18" t="str">
        <f t="shared" si="337"/>
        <v/>
      </c>
      <c r="AH806" s="18" t="str">
        <f t="shared" si="323"/>
        <v>FALSE</v>
      </c>
      <c r="AI806" s="46"/>
      <c r="AJ806" s="19" t="str">
        <f t="shared" si="338"/>
        <v/>
      </c>
      <c r="AK806" s="31" t="s">
        <v>174</v>
      </c>
      <c r="AL806" s="18" t="str">
        <f t="shared" si="339"/>
        <v/>
      </c>
      <c r="AM806" s="18" t="str">
        <f t="shared" si="340"/>
        <v/>
      </c>
      <c r="AN806" s="18" t="str">
        <f t="shared" si="324"/>
        <v>FALSE</v>
      </c>
      <c r="AO806" s="46"/>
      <c r="AP806" s="19" t="str">
        <f t="shared" si="341"/>
        <v/>
      </c>
      <c r="AQ806" s="54"/>
      <c r="AR806" s="21" t="str">
        <f t="shared" si="342"/>
        <v/>
      </c>
      <c r="AS806" s="22" t="str">
        <f t="shared" si="343"/>
        <v/>
      </c>
      <c r="AT806" s="57">
        <v>2</v>
      </c>
      <c r="AU806" s="43"/>
      <c r="AV806" s="60" t="s">
        <v>294</v>
      </c>
      <c r="AW806" s="24"/>
    </row>
    <row r="807" spans="1:49" ht="12" customHeight="1" thickBot="1">
      <c r="A807" s="13">
        <f t="shared" si="322"/>
        <v>806</v>
      </c>
      <c r="B807" s="14" t="s">
        <v>7</v>
      </c>
      <c r="C807" s="15" t="s">
        <v>113</v>
      </c>
      <c r="D807" s="67">
        <v>2018</v>
      </c>
      <c r="E807" s="15">
        <v>6</v>
      </c>
      <c r="F807" s="15"/>
      <c r="G807" s="15" t="s">
        <v>2857</v>
      </c>
      <c r="H807" s="15" t="s">
        <v>49</v>
      </c>
      <c r="I807" s="17"/>
      <c r="J807" s="39" t="s">
        <v>1244</v>
      </c>
      <c r="K807" s="18" t="str">
        <f t="shared" si="325"/>
        <v>Khi tải trọng vênh đàn hồi của cột A, B và C, có chiều dài vật liệu và điều kiện hỗ trợ của các cạnh vật liệu khác nhau như trong hình, lần lượt là PA, PB và PC, thì mối quan hệ giữa kích thước của chúng là đúng? Tuy nhiên, vật liệu và hình dạng mặt cắt ngang của tất cả các cột phải giống nhau.</v>
      </c>
      <c r="L807" s="19" t="str">
        <f t="shared" si="326"/>
        <v>000806_question.jpg</v>
      </c>
      <c r="M807" s="34" t="s">
        <v>1385</v>
      </c>
      <c r="N807" s="18" t="str">
        <f t="shared" si="327"/>
        <v>Máy tính PA &gt;PB &gt;PC</v>
      </c>
      <c r="O807" s="18" t="str">
        <f t="shared" si="328"/>
        <v>000806_opt1.jpg</v>
      </c>
      <c r="P807" s="18" t="str">
        <f t="shared" si="319"/>
        <v>TRUE</v>
      </c>
      <c r="Q807" s="46"/>
      <c r="R807" s="20" t="str">
        <f t="shared" si="329"/>
        <v/>
      </c>
      <c r="S807" s="31" t="s">
        <v>1385</v>
      </c>
      <c r="T807" s="18" t="str">
        <f t="shared" si="330"/>
        <v>Máy tính PA &gt;PB &gt;PC</v>
      </c>
      <c r="U807" s="18" t="str">
        <f t="shared" si="331"/>
        <v>000806_opt2.jpg</v>
      </c>
      <c r="V807" s="18" t="str">
        <f t="shared" si="320"/>
        <v>FALSE</v>
      </c>
      <c r="W807" s="46"/>
      <c r="X807" s="19" t="str">
        <f t="shared" si="332"/>
        <v/>
      </c>
      <c r="Y807" s="31" t="s">
        <v>1566</v>
      </c>
      <c r="Z807" s="18" t="str">
        <f t="shared" si="333"/>
        <v>PB &gt;PA = Máy tính</v>
      </c>
      <c r="AA807" s="18" t="str">
        <f t="shared" si="334"/>
        <v>000806_opt3.jpg</v>
      </c>
      <c r="AB807" s="18" t="str">
        <f t="shared" si="321"/>
        <v>FALSE</v>
      </c>
      <c r="AC807" s="46"/>
      <c r="AD807" s="19" t="str">
        <f t="shared" si="335"/>
        <v/>
      </c>
      <c r="AE807" s="31" t="s">
        <v>1744</v>
      </c>
      <c r="AF807" s="18" t="str">
        <f t="shared" si="336"/>
        <v>Máy tính &gt; PA &gt;PB</v>
      </c>
      <c r="AG807" s="18" t="str">
        <f t="shared" si="337"/>
        <v>000806_opt4.jpg</v>
      </c>
      <c r="AH807" s="18" t="str">
        <f t="shared" si="323"/>
        <v>FALSE</v>
      </c>
      <c r="AI807" s="46"/>
      <c r="AJ807" s="19" t="str">
        <f t="shared" si="338"/>
        <v/>
      </c>
      <c r="AK807" s="31" t="s">
        <v>1922</v>
      </c>
      <c r="AL807" s="18" t="str">
        <f t="shared" si="339"/>
        <v>PC&gt;PB&gt;PA</v>
      </c>
      <c r="AM807" s="18" t="str">
        <f t="shared" si="340"/>
        <v>000806_opt5.jpg</v>
      </c>
      <c r="AN807" s="18" t="str">
        <f t="shared" si="324"/>
        <v>FALSE</v>
      </c>
      <c r="AO807" s="46"/>
      <c r="AP807" s="19" t="str">
        <f t="shared" si="341"/>
        <v/>
      </c>
      <c r="AQ807" s="54"/>
      <c r="AR807" s="21" t="str">
        <f t="shared" si="342"/>
        <v/>
      </c>
      <c r="AS807" s="22" t="str">
        <f t="shared" si="343"/>
        <v/>
      </c>
      <c r="AT807" s="57">
        <v>1</v>
      </c>
      <c r="AU807" s="43"/>
      <c r="AV807" s="60" t="s">
        <v>294</v>
      </c>
      <c r="AW807" s="24"/>
    </row>
    <row r="808" spans="1:49" ht="12" customHeight="1" thickBot="1">
      <c r="A808" s="13">
        <f t="shared" si="322"/>
        <v>807</v>
      </c>
      <c r="B808" s="14" t="s">
        <v>7</v>
      </c>
      <c r="C808" s="15" t="s">
        <v>113</v>
      </c>
      <c r="D808" s="67">
        <v>2018</v>
      </c>
      <c r="E808" s="15">
        <v>7</v>
      </c>
      <c r="F808" s="15"/>
      <c r="G808" s="15" t="s">
        <v>2857</v>
      </c>
      <c r="H808" s="15" t="s">
        <v>49</v>
      </c>
      <c r="I808" s="17"/>
      <c r="J808" s="39" t="s">
        <v>1245</v>
      </c>
      <c r="K808" s="18" t="str">
        <f t="shared" si="325"/>
        <v>Tuyên bố nào về tải trọng và ngoại lực trong tính toán kết cấu là không phù hợp nhất?</v>
      </c>
      <c r="L808" s="19" t="str">
        <f t="shared" si="326"/>
        <v>000807_question.jpg</v>
      </c>
      <c r="M808" s="34" t="s">
        <v>1386</v>
      </c>
      <c r="N808" s="18" t="str">
        <f t="shared" si="327"/>
        <v>Tải trọng trên một đơn vị diện tích của sàn trong cùng một phòng thường nhỏ hơn khi tính toán lực địa chấn so với khi tính toán kết cấu sàn.</v>
      </c>
      <c r="O808" s="18" t="str">
        <f t="shared" si="328"/>
        <v>000807_opt1.jpg</v>
      </c>
      <c r="P808" s="18" t="str">
        <f t="shared" si="319"/>
        <v>FALSE</v>
      </c>
      <c r="Q808" s="46"/>
      <c r="R808" s="20" t="str">
        <f t="shared" si="329"/>
        <v/>
      </c>
      <c r="S808" s="31" t="s">
        <v>1386</v>
      </c>
      <c r="T808" s="18" t="str">
        <f t="shared" si="330"/>
        <v>Tải trọng trên một đơn vị diện tích của sàn trong cùng một phòng thường nhỏ hơn khi tính toán lực địa chấn so với khi tính toán kết cấu sàn.</v>
      </c>
      <c r="U808" s="18" t="str">
        <f t="shared" si="331"/>
        <v>000807_opt2.jpg</v>
      </c>
      <c r="V808" s="18" t="str">
        <f t="shared" si="320"/>
        <v>FALSE</v>
      </c>
      <c r="W808" s="46"/>
      <c r="X808" s="19" t="str">
        <f t="shared" si="332"/>
        <v/>
      </c>
      <c r="Y808" s="31" t="s">
        <v>1567</v>
      </c>
      <c r="Z808" s="18" t="str">
        <f t="shared" si="333"/>
        <v>Tải trọng tuyết của mái nhà có thể được đặt bằng không khi độ dốc vượt quá 60 độ, ngoại trừ khi có điểm dừng tuyết trên mái nhà.</v>
      </c>
      <c r="AA808" s="18" t="str">
        <f t="shared" si="334"/>
        <v>000807_opt3.jpg</v>
      </c>
      <c r="AB808" s="18" t="str">
        <f t="shared" si="321"/>
        <v>FALSE</v>
      </c>
      <c r="AC808" s="46"/>
      <c r="AD808" s="19" t="str">
        <f t="shared" si="335"/>
        <v/>
      </c>
      <c r="AE808" s="31" t="s">
        <v>1745</v>
      </c>
      <c r="AF808" s="18" t="str">
        <f t="shared" si="336"/>
        <v>Hệ số Ai cho thấy sự phân bố của hệ số lực cắt lớp địa chấn theo hướng chiều cao của tòa nhà được sử dụng trong tính toán lực địa chấn thường tăng khi sàn cao hơn và xu hướng trở nên rõ rệt hơn khi chu kỳ riêng T đầu tiên cho thiết kế của tòa nhà tăng lên.</v>
      </c>
      <c r="AG808" s="18" t="str">
        <f t="shared" si="337"/>
        <v>000807_opt4.jpg</v>
      </c>
      <c r="AH808" s="18" t="str">
        <f t="shared" si="323"/>
        <v>FALSE</v>
      </c>
      <c r="AI808" s="46"/>
      <c r="AJ808" s="19" t="str">
        <f t="shared" si="338"/>
        <v/>
      </c>
      <c r="AK808" s="31" t="s">
        <v>1923</v>
      </c>
      <c r="AL808" s="18" t="str">
        <f t="shared" si="339"/>
        <v>Hệ số đặc tính rung động Rt được sử dụng trong tính toán lực địa chấn thường tăng lên khi chu kỳ riêng chính của thiết kế T của tòa nhà càng dài trong trường hợp cùng loại mặt đất.</v>
      </c>
      <c r="AM808" s="18" t="str">
        <f t="shared" si="340"/>
        <v>000807_opt5.jpg</v>
      </c>
      <c r="AN808" s="18" t="str">
        <f t="shared" si="324"/>
        <v>TRUE</v>
      </c>
      <c r="AO808" s="46"/>
      <c r="AP808" s="19" t="str">
        <f t="shared" si="341"/>
        <v/>
      </c>
      <c r="AQ808" s="54"/>
      <c r="AR808" s="21" t="str">
        <f t="shared" si="342"/>
        <v/>
      </c>
      <c r="AS808" s="22" t="str">
        <f t="shared" si="343"/>
        <v/>
      </c>
      <c r="AT808" s="57">
        <v>5</v>
      </c>
      <c r="AU808" s="43"/>
      <c r="AV808" s="60" t="s">
        <v>294</v>
      </c>
      <c r="AW808" s="24"/>
    </row>
    <row r="809" spans="1:49" ht="12" customHeight="1" thickBot="1">
      <c r="A809" s="13">
        <f t="shared" si="322"/>
        <v>808</v>
      </c>
      <c r="B809" s="14" t="s">
        <v>7</v>
      </c>
      <c r="C809" s="15" t="s">
        <v>113</v>
      </c>
      <c r="D809" s="67">
        <v>2018</v>
      </c>
      <c r="E809" s="15">
        <v>8</v>
      </c>
      <c r="F809" s="15"/>
      <c r="G809" s="15" t="s">
        <v>2857</v>
      </c>
      <c r="H809" s="15" t="s">
        <v>49</v>
      </c>
      <c r="I809" s="17"/>
      <c r="J809" s="39" t="s">
        <v>1246</v>
      </c>
      <c r="K809" s="18" t="str">
        <f t="shared" si="325"/>
        <v>Tuyên bố nào sau đây về áp suất gió tác động lên các tòa nhà trong tính toán kết cấu là không phù hợp nhất?</v>
      </c>
      <c r="L809" s="19" t="str">
        <f t="shared" si="326"/>
        <v>000808_question.jpg</v>
      </c>
      <c r="M809" s="34" t="s">
        <v>1387</v>
      </c>
      <c r="N809" s="18" t="str">
        <f t="shared" si="327"/>
        <v>Áp suất vận tốc tỷ lệ thuận với căn bậc hai của tốc độ gió được xác định trong vùng.</v>
      </c>
      <c r="O809" s="18" t="str">
        <f t="shared" si="328"/>
        <v>000808_opt1.jpg</v>
      </c>
      <c r="P809" s="18" t="str">
        <f t="shared" si="319"/>
        <v>TRUE</v>
      </c>
      <c r="Q809" s="46"/>
      <c r="R809" s="20" t="str">
        <f t="shared" si="329"/>
        <v/>
      </c>
      <c r="S809" s="31" t="s">
        <v>1387</v>
      </c>
      <c r="T809" s="18" t="str">
        <f t="shared" si="330"/>
        <v>Áp suất vận tốc tỷ lệ thuận với căn bậc hai của tốc độ gió được xác định trong vùng.</v>
      </c>
      <c r="U809" s="18" t="str">
        <f t="shared" si="331"/>
        <v>000808_opt2.jpg</v>
      </c>
      <c r="V809" s="18" t="str">
        <f t="shared" si="320"/>
        <v>FALSE</v>
      </c>
      <c r="W809" s="46"/>
      <c r="X809" s="19" t="str">
        <f t="shared" si="332"/>
        <v/>
      </c>
      <c r="Y809" s="31" t="s">
        <v>1568</v>
      </c>
      <c r="Z809" s="18" t="str">
        <f t="shared" si="333"/>
        <v>Về nguyên tắc, hệ số gió của công trình đóng và mở là giá trị của hệ số áp suất bên ngoài của công trình trừ đi hệ số áp suất bên trong.</v>
      </c>
      <c r="AA809" s="18" t="str">
        <f t="shared" si="334"/>
        <v>000808_opt3.jpg</v>
      </c>
      <c r="AB809" s="18" t="str">
        <f t="shared" si="321"/>
        <v>FALSE</v>
      </c>
      <c r="AC809" s="46"/>
      <c r="AD809" s="19" t="str">
        <f t="shared" si="335"/>
        <v/>
      </c>
      <c r="AE809" s="31" t="s">
        <v>1746</v>
      </c>
      <c r="AF809" s="18" t="str">
        <f t="shared" si="336"/>
        <v>Vùng tác động áp suất gió của cấu trúc mạng tinh thể phải là vùng tìm của sự hình thành mạng tinh thể từ hướng tác động của gió.</v>
      </c>
      <c r="AG809" s="18" t="str">
        <f t="shared" si="337"/>
        <v>000808_opt4.jpg</v>
      </c>
      <c r="AH809" s="18" t="str">
        <f t="shared" si="323"/>
        <v>FALSE</v>
      </c>
      <c r="AI809" s="46"/>
      <c r="AJ809" s="19" t="str">
        <f t="shared" si="338"/>
        <v/>
      </c>
      <c r="AK809" s="31" t="s">
        <v>1924</v>
      </c>
      <c r="AL809" s="18" t="str">
        <f t="shared" si="339"/>
        <v>Trong tính toán ứng suất khi áp suất gió tác dụng, nó thường được tính như thể lực địa chấn không tác động cùng một lúc.</v>
      </c>
      <c r="AM809" s="18" t="str">
        <f t="shared" si="340"/>
        <v>000808_opt5.jpg</v>
      </c>
      <c r="AN809" s="18" t="str">
        <f t="shared" si="324"/>
        <v>FALSE</v>
      </c>
      <c r="AO809" s="46"/>
      <c r="AP809" s="19" t="str">
        <f t="shared" si="341"/>
        <v/>
      </c>
      <c r="AQ809" s="54"/>
      <c r="AR809" s="21" t="str">
        <f t="shared" si="342"/>
        <v/>
      </c>
      <c r="AS809" s="22" t="str">
        <f t="shared" si="343"/>
        <v/>
      </c>
      <c r="AT809" s="57">
        <v>1</v>
      </c>
      <c r="AU809" s="43"/>
      <c r="AV809" s="60" t="s">
        <v>294</v>
      </c>
      <c r="AW809" s="24"/>
    </row>
    <row r="810" spans="1:49" ht="12" customHeight="1" thickBot="1">
      <c r="A810" s="13">
        <f t="shared" si="322"/>
        <v>809</v>
      </c>
      <c r="B810" s="14" t="s">
        <v>7</v>
      </c>
      <c r="C810" s="15" t="s">
        <v>113</v>
      </c>
      <c r="D810" s="67">
        <v>2018</v>
      </c>
      <c r="E810" s="15">
        <v>9</v>
      </c>
      <c r="F810" s="15"/>
      <c r="G810" s="15" t="s">
        <v>2857</v>
      </c>
      <c r="H810" s="15" t="s">
        <v>49</v>
      </c>
      <c r="I810" s="17"/>
      <c r="J810" s="39" t="s">
        <v>1208</v>
      </c>
      <c r="K810" s="18" t="str">
        <f t="shared" si="325"/>
        <v>Tuyên bố nào sau đây liên quan đến kết cấu nền đất và nền móng là không phù hợp nhất?</v>
      </c>
      <c r="L810" s="19" t="str">
        <f t="shared" si="326"/>
        <v>000809_question.jpg</v>
      </c>
      <c r="M810" s="34" t="s">
        <v>1388</v>
      </c>
      <c r="N810" s="18" t="str">
        <f t="shared" si="327"/>
        <v>Khi cải tạo mặt bằng được thực hiện bằng vật liệu đông đặc xi măng, về nguyên tắc, cần phải xác nhận cường độ tham chiếu thiết kế của mặt đất cải tạo bằng thử nghiệm nén một trục trên mẫu lõi lấy từ mặt đất cải tạo.</v>
      </c>
      <c r="O810" s="18" t="str">
        <f t="shared" si="328"/>
        <v>000809_opt1.jpg</v>
      </c>
      <c r="P810" s="18" t="str">
        <f t="shared" si="319"/>
        <v>FALSE</v>
      </c>
      <c r="Q810" s="46"/>
      <c r="R810" s="20" t="str">
        <f t="shared" si="329"/>
        <v/>
      </c>
      <c r="S810" s="31" t="s">
        <v>1388</v>
      </c>
      <c r="T810" s="18" t="str">
        <f t="shared" si="330"/>
        <v>Khi cải tạo mặt bằng được thực hiện bằng vật liệu đông đặc xi măng, về nguyên tắc, cần phải xác nhận cường độ tham chiếu thiết kế của mặt đất cải tạo bằng thử nghiệm nén một trục trên mẫu lõi lấy từ mặt đất cải tạo.</v>
      </c>
      <c r="U810" s="18" t="str">
        <f t="shared" si="331"/>
        <v>000809_opt2.jpg</v>
      </c>
      <c r="V810" s="18" t="str">
        <f t="shared" si="320"/>
        <v>FALSE</v>
      </c>
      <c r="W810" s="46"/>
      <c r="X810" s="19" t="str">
        <f t="shared" si="332"/>
        <v/>
      </c>
      <c r="Y810" s="31" t="s">
        <v>1569</v>
      </c>
      <c r="Z810" s="18" t="str">
        <f t="shared" si="333"/>
        <v>Có hai phương pháp để xác định ứng suất cho phép của mặt đất dựa trên Đạo luật Tiêu chuẩn Xây dựng: "Công thức tính toán dựa trên hệ số khả năng chịu lực", "công thức tính toán dựa trên thử nghiệm tải trọng tấm phẳng" và "công thức tính toán dựa trên thử nghiệm âm thanh của Thụy Điển".</v>
      </c>
      <c r="AA810" s="18" t="str">
        <f t="shared" si="334"/>
        <v>000809_opt3.jpg</v>
      </c>
      <c r="AB810" s="18" t="str">
        <f t="shared" si="321"/>
        <v>FALSE</v>
      </c>
      <c r="AC810" s="46"/>
      <c r="AD810" s="19" t="str">
        <f t="shared" si="335"/>
        <v/>
      </c>
      <c r="AE810" s="31" t="s">
        <v>1747</v>
      </c>
      <c r="AF810" s="18" t="str">
        <f t="shared" si="336"/>
        <v>Mối quan hệ giữa kích thước của kích thước hạt đất là cát&gt; đất sét &gt; phù sa.</v>
      </c>
      <c r="AG810" s="18" t="str">
        <f t="shared" si="337"/>
        <v>000809_opt4.jpg</v>
      </c>
      <c r="AH810" s="18" t="str">
        <f t="shared" si="323"/>
        <v>TRUE</v>
      </c>
      <c r="AI810" s="46"/>
      <c r="AJ810" s="19" t="str">
        <f t="shared" si="338"/>
        <v/>
      </c>
      <c r="AK810" s="31" t="s">
        <v>1925</v>
      </c>
      <c r="AL810" s="18" t="str">
        <f t="shared" si="339"/>
        <v>Móng vải có thể được làm bằng bê tông không cốt thép nếu ứng suất cho phép lâu dài của nền đất từ 70 kN / m2 trở lên và nó nằm trên mặt đất mà không làm hỏng móng.</v>
      </c>
      <c r="AM810" s="18" t="str">
        <f t="shared" si="340"/>
        <v>000809_opt5.jpg</v>
      </c>
      <c r="AN810" s="18" t="str">
        <f t="shared" si="324"/>
        <v>FALSE</v>
      </c>
      <c r="AO810" s="46"/>
      <c r="AP810" s="19" t="str">
        <f t="shared" si="341"/>
        <v/>
      </c>
      <c r="AQ810" s="54"/>
      <c r="AR810" s="21" t="str">
        <f t="shared" si="342"/>
        <v/>
      </c>
      <c r="AS810" s="22" t="str">
        <f t="shared" si="343"/>
        <v/>
      </c>
      <c r="AT810" s="57">
        <v>4</v>
      </c>
      <c r="AU810" s="43"/>
      <c r="AV810" s="60" t="s">
        <v>294</v>
      </c>
      <c r="AW810" s="24"/>
    </row>
    <row r="811" spans="1:49" ht="12" customHeight="1" thickBot="1">
      <c r="A811" s="13">
        <f t="shared" si="322"/>
        <v>810</v>
      </c>
      <c r="B811" s="14" t="s">
        <v>7</v>
      </c>
      <c r="C811" s="15" t="s">
        <v>113</v>
      </c>
      <c r="D811" s="67">
        <v>2018</v>
      </c>
      <c r="E811" s="15">
        <v>10</v>
      </c>
      <c r="F811" s="15"/>
      <c r="G811" s="15" t="s">
        <v>2857</v>
      </c>
      <c r="H811" s="15" t="s">
        <v>49</v>
      </c>
      <c r="I811" s="17"/>
      <c r="J811" s="39" t="s">
        <v>1185</v>
      </c>
      <c r="K811" s="18" t="str">
        <f t="shared" si="325"/>
        <v>Điều nào sau đây là sự kết hợp không phù hợp nhất giữa tên của các thành viên của một tòa nhà bằng gỗ và mô tả của chúng?</v>
      </c>
      <c r="L811" s="19" t="str">
        <f t="shared" si="326"/>
        <v>000810_question.jpg</v>
      </c>
      <c r="M811" s="34" t="s">
        <v>1389</v>
      </c>
      <c r="N811" s="18" t="str">
        <f t="shared" si="327"/>
        <v>Một tấm ván ngang được gắn vào mái hiên của mặt mũi ———— để che đi các đầu của xà nhà</v>
      </c>
      <c r="O811" s="18" t="str">
        <f t="shared" si="328"/>
        <v>000810_opt1.jpg</v>
      </c>
      <c r="P811" s="18" t="str">
        <f t="shared" si="319"/>
        <v>FALSE</v>
      </c>
      <c r="Q811" s="46"/>
      <c r="R811" s="20" t="str">
        <f t="shared" si="329"/>
        <v/>
      </c>
      <c r="S811" s="31" t="s">
        <v>1389</v>
      </c>
      <c r="T811" s="18" t="str">
        <f t="shared" si="330"/>
        <v>Một tấm ván ngang được gắn vào mái hiên của mặt mũi ———— để che đi các đầu của xà nhà</v>
      </c>
      <c r="U811" s="18" t="str">
        <f t="shared" si="331"/>
        <v>000810_opt2.jpg</v>
      </c>
      <c r="V811" s="18" t="str">
        <f t="shared" si="320"/>
        <v>FALSE</v>
      </c>
      <c r="W811" s="46"/>
      <c r="X811" s="19" t="str">
        <f t="shared" si="332"/>
        <v/>
      </c>
      <c r="Y811" s="31" t="s">
        <v>1570</v>
      </c>
      <c r="Z811" s="18" t="str">
        <f t="shared" si="333"/>
        <v>Trong cấu trúc ngang của nhóm túp lều ———— và nhóm tầng, thành viên được đặt ở một góc và củng cố phần góc</v>
      </c>
      <c r="AA811" s="18" t="str">
        <f t="shared" si="334"/>
        <v>000810_opt3.jpg</v>
      </c>
      <c r="AB811" s="18" t="str">
        <f t="shared" si="321"/>
        <v>TRUE</v>
      </c>
      <c r="AC811" s="46"/>
      <c r="AD811" s="19" t="str">
        <f t="shared" si="335"/>
        <v/>
      </c>
      <c r="AE811" s="31" t="s">
        <v>1748</v>
      </c>
      <c r="AF811" s="18" t="str">
        <f t="shared" si="336"/>
        <v>Để tiếp nhận các bậc thang ———— dầm thẳng đứng, mép trên được cắt thành hình bậc và xây theo một góc.</v>
      </c>
      <c r="AG811" s="18" t="str">
        <f t="shared" si="337"/>
        <v>000810_opt4.jpg</v>
      </c>
      <c r="AH811" s="18" t="str">
        <f t="shared" si="323"/>
        <v>FALSE</v>
      </c>
      <c r="AI811" s="46"/>
      <c r="AJ811" s="19" t="str">
        <f t="shared" si="338"/>
        <v/>
      </c>
      <c r="AK811" s="31" t="s">
        <v>1926</v>
      </c>
      <c r="AL811" s="18" t="str">
        <f t="shared" si="339"/>
        <v>Thuê ——— - Khi nối hai tấm ván, gỗ có rãnh được đưa vào rãnh ở mặt bên của tấm ván lẫn nhau, để nối</v>
      </c>
      <c r="AM811" s="18" t="str">
        <f t="shared" si="340"/>
        <v>000810_opt5.jpg</v>
      </c>
      <c r="AN811" s="18" t="str">
        <f t="shared" si="324"/>
        <v>FALSE</v>
      </c>
      <c r="AO811" s="46"/>
      <c r="AP811" s="19" t="str">
        <f t="shared" si="341"/>
        <v/>
      </c>
      <c r="AQ811" s="54"/>
      <c r="AR811" s="21" t="str">
        <f t="shared" si="342"/>
        <v/>
      </c>
      <c r="AS811" s="22" t="str">
        <f t="shared" si="343"/>
        <v/>
      </c>
      <c r="AT811" s="57">
        <v>3</v>
      </c>
      <c r="AU811" s="43"/>
      <c r="AV811" s="60" t="s">
        <v>294</v>
      </c>
      <c r="AW811" s="24"/>
    </row>
    <row r="812" spans="1:49" ht="12" customHeight="1" thickBot="1">
      <c r="A812" s="13">
        <f t="shared" si="322"/>
        <v>811</v>
      </c>
      <c r="B812" s="14" t="s">
        <v>7</v>
      </c>
      <c r="C812" s="15" t="s">
        <v>113</v>
      </c>
      <c r="D812" s="67">
        <v>2018</v>
      </c>
      <c r="E812" s="15">
        <v>11</v>
      </c>
      <c r="F812" s="15"/>
      <c r="G812" s="15" t="s">
        <v>2857</v>
      </c>
      <c r="H812" s="15" t="s">
        <v>49</v>
      </c>
      <c r="I812" s="17"/>
      <c r="J812" s="39" t="s">
        <v>1209</v>
      </c>
      <c r="K812" s="18" t="str">
        <f t="shared" si="325"/>
        <v>Tuyên bố nào sau đây về việc nối các cấu trúc bằng gỗ là không phù hợp nhất?</v>
      </c>
      <c r="L812" s="19" t="str">
        <f t="shared" si="326"/>
        <v>000811_question.jpg</v>
      </c>
      <c r="M812" s="34" t="s">
        <v>1390</v>
      </c>
      <c r="N812" s="18" t="str">
        <f t="shared" si="327"/>
        <v>Cường độ cắt cho phép khi vít trễ được đóng vào miệng gỗ phải bằng 2/3 giá trị trong trường hợp va đập bên.</v>
      </c>
      <c r="O812" s="18" t="str">
        <f t="shared" si="328"/>
        <v>000811_opt1.jpg</v>
      </c>
      <c r="P812" s="18" t="str">
        <f t="shared" si="319"/>
        <v>FALSE</v>
      </c>
      <c r="Q812" s="46"/>
      <c r="R812" s="20" t="str">
        <f t="shared" si="329"/>
        <v/>
      </c>
      <c r="S812" s="31" t="s">
        <v>1390</v>
      </c>
      <c r="T812" s="18" t="str">
        <f t="shared" si="330"/>
        <v>Cường độ cắt cho phép khi vít trễ được đóng vào miệng gỗ phải bằng 2/3 giá trị trong trường hợp va đập bên.</v>
      </c>
      <c r="U812" s="18" t="str">
        <f t="shared" si="331"/>
        <v>000811_opt2.jpg</v>
      </c>
      <c r="V812" s="18" t="str">
        <f t="shared" si="320"/>
        <v>FALSE</v>
      </c>
      <c r="W812" s="46"/>
      <c r="X812" s="19" t="str">
        <f t="shared" si="332"/>
        <v/>
      </c>
      <c r="Y812" s="31" t="s">
        <v>1571</v>
      </c>
      <c r="Z812" s="18" t="str">
        <f t="shared" si="333"/>
        <v>Trong các mối nối đinh và bu lông, nếu độ ẩm của gỗ tại thời điểm thi công từ 20% trở lên thì khả năng chịu lực cho phép của mối nối bị giảm.</v>
      </c>
      <c r="AA812" s="18" t="str">
        <f t="shared" si="334"/>
        <v>000811_opt3.jpg</v>
      </c>
      <c r="AB812" s="18" t="str">
        <f t="shared" si="321"/>
        <v>FALSE</v>
      </c>
      <c r="AC812" s="46"/>
      <c r="AD812" s="19" t="str">
        <f t="shared" si="335"/>
        <v/>
      </c>
      <c r="AE812" s="31" t="s">
        <v>1749</v>
      </c>
      <c r="AF812" s="18" t="str">
        <f t="shared" si="336"/>
        <v>Trong mối nối cắt một mặt giữa gỗ và gỗ sử dụng đinh, độ dày vật liệu chính hiệu quả ít nhất phải gấp 9 lần đường kính đinh và độ dày vật liệu bên ít nhất phải gấp 6 lần đường kính đinh.</v>
      </c>
      <c r="AG812" s="18" t="str">
        <f t="shared" si="337"/>
        <v>000811_opt4.jpg</v>
      </c>
      <c r="AH812" s="18" t="str">
        <f t="shared" si="323"/>
        <v>FALSE</v>
      </c>
      <c r="AI812" s="46"/>
      <c r="AJ812" s="19" t="str">
        <f t="shared" si="338"/>
        <v/>
      </c>
      <c r="AK812" s="31" t="s">
        <v>1927</v>
      </c>
      <c r="AL812" s="18" t="str">
        <f t="shared" si="339"/>
        <v>Cường độ cho phép của cùng một mối nối khi sử dụng mối nối có các đặc tính cơ học khác nhau thường được tính bằng cách cộng cường độ cho phép của từng phương pháp khớp.</v>
      </c>
      <c r="AM812" s="18" t="str">
        <f t="shared" si="340"/>
        <v>000811_opt5.jpg</v>
      </c>
      <c r="AN812" s="18" t="str">
        <f t="shared" si="324"/>
        <v>TRUE</v>
      </c>
      <c r="AO812" s="46"/>
      <c r="AP812" s="19" t="str">
        <f t="shared" si="341"/>
        <v/>
      </c>
      <c r="AQ812" s="54"/>
      <c r="AR812" s="21" t="str">
        <f t="shared" si="342"/>
        <v/>
      </c>
      <c r="AS812" s="22" t="str">
        <f t="shared" si="343"/>
        <v/>
      </c>
      <c r="AT812" s="57">
        <v>5</v>
      </c>
      <c r="AU812" s="43"/>
      <c r="AV812" s="60" t="s">
        <v>294</v>
      </c>
      <c r="AW812" s="24"/>
    </row>
    <row r="813" spans="1:49" ht="12" customHeight="1" thickBot="1">
      <c r="A813" s="13">
        <f t="shared" si="322"/>
        <v>812</v>
      </c>
      <c r="B813" s="14" t="s">
        <v>7</v>
      </c>
      <c r="C813" s="15" t="s">
        <v>113</v>
      </c>
      <c r="D813" s="67">
        <v>2018</v>
      </c>
      <c r="E813" s="15">
        <v>12</v>
      </c>
      <c r="F813" s="15"/>
      <c r="G813" s="15" t="s">
        <v>2857</v>
      </c>
      <c r="H813" s="15" t="s">
        <v>49</v>
      </c>
      <c r="I813" s="17"/>
      <c r="J813" s="39" t="s">
        <v>1247</v>
      </c>
      <c r="K813" s="18" t="str">
        <f t="shared" si="325"/>
        <v>Một tòa nhà một tầng sử dụng phương pháp xây dựng khung gỗ (mái là mái ngói Nhật Bản. Phương án nào sau đây là sơ đồ bố trí không phù hợp nhất cho tường chịu lực (đường dày trong hình) của mặt phẳng được hiển thị trong hình? Tuy nhiên, hệ số nhân của tất cả các bức tường chịu lực phải là 1.</v>
      </c>
      <c r="L813" s="19" t="str">
        <f t="shared" si="326"/>
        <v>000812_question.jpg</v>
      </c>
      <c r="M813" s="34" t="s">
        <v>174</v>
      </c>
      <c r="N813" s="18" t="str">
        <f t="shared" si="327"/>
        <v/>
      </c>
      <c r="O813" s="18" t="str">
        <f t="shared" si="328"/>
        <v/>
      </c>
      <c r="P813" s="18" t="str">
        <f t="shared" si="319"/>
        <v>FALSE</v>
      </c>
      <c r="Q813" s="46"/>
      <c r="R813" s="20" t="str">
        <f t="shared" si="329"/>
        <v/>
      </c>
      <c r="S813" s="31" t="s">
        <v>174</v>
      </c>
      <c r="T813" s="18" t="str">
        <f t="shared" si="330"/>
        <v/>
      </c>
      <c r="U813" s="18" t="str">
        <f t="shared" si="331"/>
        <v/>
      </c>
      <c r="V813" s="18" t="str">
        <f t="shared" si="320"/>
        <v>FALSE</v>
      </c>
      <c r="W813" s="46"/>
      <c r="X813" s="19" t="str">
        <f t="shared" si="332"/>
        <v/>
      </c>
      <c r="Y813" s="31" t="s">
        <v>174</v>
      </c>
      <c r="Z813" s="18" t="str">
        <f t="shared" si="333"/>
        <v/>
      </c>
      <c r="AA813" s="18" t="str">
        <f t="shared" si="334"/>
        <v/>
      </c>
      <c r="AB813" s="18" t="str">
        <f t="shared" si="321"/>
        <v>TRUE</v>
      </c>
      <c r="AC813" s="46"/>
      <c r="AD813" s="19" t="str">
        <f t="shared" si="335"/>
        <v/>
      </c>
      <c r="AE813" s="31" t="s">
        <v>174</v>
      </c>
      <c r="AF813" s="18" t="str">
        <f t="shared" si="336"/>
        <v/>
      </c>
      <c r="AG813" s="18" t="str">
        <f t="shared" si="337"/>
        <v/>
      </c>
      <c r="AH813" s="18" t="str">
        <f t="shared" si="323"/>
        <v>FALSE</v>
      </c>
      <c r="AI813" s="46"/>
      <c r="AJ813" s="19" t="str">
        <f t="shared" si="338"/>
        <v/>
      </c>
      <c r="AK813" s="31" t="s">
        <v>174</v>
      </c>
      <c r="AL813" s="18" t="str">
        <f t="shared" si="339"/>
        <v/>
      </c>
      <c r="AM813" s="18" t="str">
        <f t="shared" si="340"/>
        <v/>
      </c>
      <c r="AN813" s="18" t="str">
        <f t="shared" si="324"/>
        <v>FALSE</v>
      </c>
      <c r="AO813" s="46"/>
      <c r="AP813" s="19" t="str">
        <f t="shared" si="341"/>
        <v/>
      </c>
      <c r="AQ813" s="54"/>
      <c r="AR813" s="21" t="str">
        <f t="shared" si="342"/>
        <v/>
      </c>
      <c r="AS813" s="22" t="str">
        <f t="shared" si="343"/>
        <v/>
      </c>
      <c r="AT813" s="57">
        <v>3</v>
      </c>
      <c r="AU813" s="43"/>
      <c r="AV813" s="60" t="s">
        <v>294</v>
      </c>
      <c r="AW813" s="24"/>
    </row>
    <row r="814" spans="1:49" ht="12" customHeight="1" thickBot="1">
      <c r="A814" s="13">
        <f t="shared" si="322"/>
        <v>813</v>
      </c>
      <c r="B814" s="14" t="s">
        <v>7</v>
      </c>
      <c r="C814" s="15" t="s">
        <v>113</v>
      </c>
      <c r="D814" s="67">
        <v>2018</v>
      </c>
      <c r="E814" s="15">
        <v>13</v>
      </c>
      <c r="F814" s="15"/>
      <c r="G814" s="15" t="s">
        <v>2857</v>
      </c>
      <c r="H814" s="15" t="s">
        <v>49</v>
      </c>
      <c r="I814" s="17"/>
      <c r="J814" s="39" t="s">
        <v>1248</v>
      </c>
      <c r="K814" s="18" t="str">
        <f t="shared" si="325"/>
        <v>Trong tính toán kết cấu của một tòa nhà một tầng bê tông cốt thép kiểu tường có mặt bằng phẳng như trong hình, giá trị nào sau đây là giá trị gần nhất của số lượng tường theo hướng X? Tuy nhiên, chiều cao sàn phải là 3 m và độ dày của tường là 12 cm.</v>
      </c>
      <c r="L814" s="19" t="str">
        <f t="shared" si="326"/>
        <v>000813_question.jpg</v>
      </c>
      <c r="M814" s="34" t="s">
        <v>1391</v>
      </c>
      <c r="N814" s="18" t="str">
        <f t="shared" si="327"/>
        <v>16.0cm/m2</v>
      </c>
      <c r="O814" s="18" t="str">
        <f t="shared" si="328"/>
        <v>000813_opt1.jpg</v>
      </c>
      <c r="P814" s="18" t="str">
        <f t="shared" si="319"/>
        <v>FALSE</v>
      </c>
      <c r="Q814" s="46"/>
      <c r="R814" s="20" t="str">
        <f t="shared" si="329"/>
        <v/>
      </c>
      <c r="S814" s="31" t="s">
        <v>1391</v>
      </c>
      <c r="T814" s="18" t="str">
        <f t="shared" si="330"/>
        <v>16.0cm/m2</v>
      </c>
      <c r="U814" s="18" t="str">
        <f t="shared" si="331"/>
        <v>000813_opt2.jpg</v>
      </c>
      <c r="V814" s="18" t="str">
        <f t="shared" si="320"/>
        <v>FALSE</v>
      </c>
      <c r="W814" s="46"/>
      <c r="X814" s="19" t="str">
        <f t="shared" si="332"/>
        <v/>
      </c>
      <c r="Y814" s="31" t="s">
        <v>1572</v>
      </c>
      <c r="Z814" s="18" t="str">
        <f t="shared" si="333"/>
        <v>18,1cm / m2</v>
      </c>
      <c r="AA814" s="18" t="str">
        <f t="shared" si="334"/>
        <v>000813_opt3.jpg</v>
      </c>
      <c r="AB814" s="18" t="str">
        <f t="shared" si="321"/>
        <v>FALSE</v>
      </c>
      <c r="AC814" s="46"/>
      <c r="AD814" s="19" t="str">
        <f t="shared" si="335"/>
        <v/>
      </c>
      <c r="AE814" s="31" t="s">
        <v>1750</v>
      </c>
      <c r="AF814" s="18" t="str">
        <f t="shared" si="336"/>
        <v>19,1cm / m2</v>
      </c>
      <c r="AG814" s="18" t="str">
        <f t="shared" si="337"/>
        <v>000813_opt4.jpg</v>
      </c>
      <c r="AH814" s="18" t="str">
        <f t="shared" si="323"/>
        <v>TRUE</v>
      </c>
      <c r="AI814" s="46"/>
      <c r="AJ814" s="19" t="str">
        <f t="shared" si="338"/>
        <v/>
      </c>
      <c r="AK814" s="31" t="s">
        <v>1928</v>
      </c>
      <c r="AL814" s="18" t="str">
        <f t="shared" si="339"/>
        <v>21,1cm/m2</v>
      </c>
      <c r="AM814" s="18" t="str">
        <f t="shared" si="340"/>
        <v>000813_opt5.jpg</v>
      </c>
      <c r="AN814" s="18" t="str">
        <f t="shared" si="324"/>
        <v>FALSE</v>
      </c>
      <c r="AO814" s="46"/>
      <c r="AP814" s="19" t="str">
        <f t="shared" si="341"/>
        <v/>
      </c>
      <c r="AQ814" s="54"/>
      <c r="AR814" s="21" t="str">
        <f t="shared" si="342"/>
        <v/>
      </c>
      <c r="AS814" s="22" t="str">
        <f t="shared" si="343"/>
        <v/>
      </c>
      <c r="AT814" s="57">
        <v>4</v>
      </c>
      <c r="AU814" s="43"/>
      <c r="AV814" s="60" t="s">
        <v>294</v>
      </c>
      <c r="AW814" s="24"/>
    </row>
    <row r="815" spans="1:49" ht="12" customHeight="1" thickBot="1">
      <c r="A815" s="13">
        <f t="shared" si="322"/>
        <v>814</v>
      </c>
      <c r="B815" s="14" t="s">
        <v>7</v>
      </c>
      <c r="C815" s="15" t="s">
        <v>113</v>
      </c>
      <c r="D815" s="67">
        <v>2018</v>
      </c>
      <c r="E815" s="15">
        <v>14</v>
      </c>
      <c r="F815" s="15"/>
      <c r="G815" s="15" t="s">
        <v>2857</v>
      </c>
      <c r="H815" s="15" t="s">
        <v>49</v>
      </c>
      <c r="I815" s="17"/>
      <c r="J815" s="39" t="s">
        <v>1189</v>
      </c>
      <c r="K815" s="18" t="str">
        <f t="shared" si="325"/>
        <v>Tuyên bố nào sau đây về kết cấu bê tông cốt thép là không phù hợp nhất?</v>
      </c>
      <c r="L815" s="19" t="str">
        <f t="shared" si="326"/>
        <v>000814_question.jpg</v>
      </c>
      <c r="M815" s="34" t="s">
        <v>1392</v>
      </c>
      <c r="N815" s="18" t="str">
        <f t="shared" si="327"/>
        <v>Cốt thép nén của dầm có hiệu quả trong việc ngăn chặn độ lệch rão do tải trọng trong thời gian dài và đảm bảo độ dẻo dai trong trường hợp xảy ra động đất.</v>
      </c>
      <c r="O815" s="18" t="str">
        <f t="shared" si="328"/>
        <v>000814_opt1.jpg</v>
      </c>
      <c r="P815" s="18" t="str">
        <f t="shared" si="319"/>
        <v>FALSE</v>
      </c>
      <c r="Q815" s="46"/>
      <c r="R815" s="20" t="str">
        <f t="shared" si="329"/>
        <v/>
      </c>
      <c r="S815" s="31" t="s">
        <v>1392</v>
      </c>
      <c r="T815" s="18" t="str">
        <f t="shared" si="330"/>
        <v>Cốt thép nén của dầm có hiệu quả trong việc ngăn chặn độ lệch rão do tải trọng trong thời gian dài và đảm bảo độ dẻo dai trong trường hợp xảy ra động đất.</v>
      </c>
      <c r="U815" s="18" t="str">
        <f t="shared" si="331"/>
        <v>000814_opt2.jpg</v>
      </c>
      <c r="V815" s="18" t="str">
        <f t="shared" si="320"/>
        <v>FALSE</v>
      </c>
      <c r="W815" s="46"/>
      <c r="X815" s="19" t="str">
        <f t="shared" si="332"/>
        <v/>
      </c>
      <c r="Y815" s="31" t="s">
        <v>1573</v>
      </c>
      <c r="Z815" s="18" t="str">
        <f t="shared" si="333"/>
        <v>Đường kính nhỏ của cột bê tông thông thường thường phải lớn hơn 1/15 khoảng cách giữa các điểm tựa chính do độ bền kết cấu của chúng.</v>
      </c>
      <c r="AA815" s="18" t="str">
        <f t="shared" si="334"/>
        <v>000814_opt3.jpg</v>
      </c>
      <c r="AB815" s="18" t="str">
        <f t="shared" si="321"/>
        <v>FALSE</v>
      </c>
      <c r="AC815" s="46"/>
      <c r="AD815" s="19" t="str">
        <f t="shared" si="335"/>
        <v/>
      </c>
      <c r="AE815" s="31" t="s">
        <v>1751</v>
      </c>
      <c r="AF815" s="18" t="str">
        <f t="shared" si="336"/>
        <v>Về nguyên tắc, tỷ lệ cốt thép cắt đối với cột có thành ống bọc phải từ 0,3% trở lên.</v>
      </c>
      <c r="AG815" s="18" t="str">
        <f t="shared" si="337"/>
        <v>000814_opt4.jpg</v>
      </c>
      <c r="AH815" s="18" t="str">
        <f t="shared" si="323"/>
        <v>FALSE</v>
      </c>
      <c r="AI815" s="46"/>
      <c r="AJ815" s="19" t="str">
        <f t="shared" si="338"/>
        <v/>
      </c>
      <c r="AK815" s="31" t="s">
        <v>1929</v>
      </c>
      <c r="AL815" s="18" t="str">
        <f t="shared" si="339"/>
        <v>Cơ đai và cơ xương sườn thường được thiết lập với mục đích chính là ngăn chặn sự xuất hiện của các vết nứt cắt.</v>
      </c>
      <c r="AM815" s="18" t="str">
        <f t="shared" si="340"/>
        <v>000814_opt5.jpg</v>
      </c>
      <c r="AN815" s="18" t="str">
        <f t="shared" si="324"/>
        <v>TRUE</v>
      </c>
      <c r="AO815" s="46"/>
      <c r="AP815" s="19" t="str">
        <f t="shared" si="341"/>
        <v/>
      </c>
      <c r="AQ815" s="54"/>
      <c r="AR815" s="21" t="str">
        <f t="shared" si="342"/>
        <v/>
      </c>
      <c r="AS815" s="22" t="str">
        <f t="shared" si="343"/>
        <v/>
      </c>
      <c r="AT815" s="57">
        <v>5</v>
      </c>
      <c r="AU815" s="43"/>
      <c r="AV815" s="60" t="s">
        <v>294</v>
      </c>
      <c r="AW815" s="24"/>
    </row>
    <row r="816" spans="1:49" ht="12" customHeight="1" thickBot="1">
      <c r="A816" s="13">
        <f t="shared" si="322"/>
        <v>815</v>
      </c>
      <c r="B816" s="14" t="s">
        <v>7</v>
      </c>
      <c r="C816" s="15" t="s">
        <v>113</v>
      </c>
      <c r="D816" s="67">
        <v>2018</v>
      </c>
      <c r="E816" s="15">
        <v>15</v>
      </c>
      <c r="F816" s="15"/>
      <c r="G816" s="15" t="s">
        <v>2857</v>
      </c>
      <c r="H816" s="15" t="s">
        <v>49</v>
      </c>
      <c r="I816" s="17"/>
      <c r="J816" s="39" t="s">
        <v>1249</v>
      </c>
      <c r="K816" s="18" t="str">
        <f t="shared" si="325"/>
        <v>Như trong hình, công thức nào sau đây là công thức chính xác để tìm tỷ lệ cốt thép cắt pw của cột cốt thép? Tuy nhiên, lực địa chấn phải theo hướng như trong hình.</v>
      </c>
      <c r="L816" s="19" t="str">
        <f t="shared" si="326"/>
        <v>000815_question.jpg</v>
      </c>
      <c r="M816" s="34" t="s">
        <v>174</v>
      </c>
      <c r="N816" s="18" t="str">
        <f t="shared" si="327"/>
        <v/>
      </c>
      <c r="O816" s="18" t="str">
        <f t="shared" si="328"/>
        <v/>
      </c>
      <c r="P816" s="18" t="str">
        <f t="shared" si="319"/>
        <v>FALSE</v>
      </c>
      <c r="Q816" s="46"/>
      <c r="R816" s="20" t="str">
        <f t="shared" si="329"/>
        <v/>
      </c>
      <c r="S816" s="31" t="s">
        <v>174</v>
      </c>
      <c r="T816" s="18" t="str">
        <f t="shared" si="330"/>
        <v/>
      </c>
      <c r="U816" s="18" t="str">
        <f t="shared" si="331"/>
        <v/>
      </c>
      <c r="V816" s="18" t="str">
        <f t="shared" si="320"/>
        <v>FALSE</v>
      </c>
      <c r="W816" s="46"/>
      <c r="X816" s="19" t="str">
        <f t="shared" si="332"/>
        <v/>
      </c>
      <c r="Y816" s="31" t="s">
        <v>174</v>
      </c>
      <c r="Z816" s="18" t="str">
        <f t="shared" si="333"/>
        <v/>
      </c>
      <c r="AA816" s="18" t="str">
        <f t="shared" si="334"/>
        <v/>
      </c>
      <c r="AB816" s="18" t="str">
        <f t="shared" si="321"/>
        <v>TRUE</v>
      </c>
      <c r="AC816" s="46"/>
      <c r="AD816" s="19" t="str">
        <f t="shared" si="335"/>
        <v/>
      </c>
      <c r="AE816" s="31" t="s">
        <v>174</v>
      </c>
      <c r="AF816" s="18" t="str">
        <f t="shared" si="336"/>
        <v/>
      </c>
      <c r="AG816" s="18" t="str">
        <f t="shared" si="337"/>
        <v/>
      </c>
      <c r="AH816" s="18" t="str">
        <f t="shared" si="323"/>
        <v>FALSE</v>
      </c>
      <c r="AI816" s="46"/>
      <c r="AJ816" s="19" t="str">
        <f t="shared" si="338"/>
        <v/>
      </c>
      <c r="AK816" s="31" t="s">
        <v>174</v>
      </c>
      <c r="AL816" s="18" t="str">
        <f t="shared" si="339"/>
        <v/>
      </c>
      <c r="AM816" s="18" t="str">
        <f t="shared" si="340"/>
        <v/>
      </c>
      <c r="AN816" s="18" t="str">
        <f t="shared" si="324"/>
        <v>FALSE</v>
      </c>
      <c r="AO816" s="46"/>
      <c r="AP816" s="19" t="str">
        <f t="shared" si="341"/>
        <v/>
      </c>
      <c r="AQ816" s="54"/>
      <c r="AR816" s="21" t="str">
        <f t="shared" si="342"/>
        <v/>
      </c>
      <c r="AS816" s="22" t="str">
        <f t="shared" si="343"/>
        <v/>
      </c>
      <c r="AT816" s="57">
        <v>3</v>
      </c>
      <c r="AU816" s="43"/>
      <c r="AV816" s="60" t="s">
        <v>294</v>
      </c>
      <c r="AW816" s="24"/>
    </row>
    <row r="817" spans="1:49" ht="12" customHeight="1" thickBot="1">
      <c r="A817" s="13">
        <f t="shared" si="322"/>
        <v>816</v>
      </c>
      <c r="B817" s="14" t="s">
        <v>7</v>
      </c>
      <c r="C817" s="15" t="s">
        <v>113</v>
      </c>
      <c r="D817" s="67">
        <v>2018</v>
      </c>
      <c r="E817" s="15">
        <v>16</v>
      </c>
      <c r="F817" s="15"/>
      <c r="G817" s="15" t="s">
        <v>2857</v>
      </c>
      <c r="H817" s="15" t="s">
        <v>49</v>
      </c>
      <c r="I817" s="17"/>
      <c r="J817" s="39" t="s">
        <v>1191</v>
      </c>
      <c r="K817" s="18" t="str">
        <f t="shared" si="325"/>
        <v>Tuyên bố nào sau đây về kết cấu thép là không phù hợp nhất?</v>
      </c>
      <c r="L817" s="19" t="str">
        <f t="shared" si="326"/>
        <v>000816_question.jpg</v>
      </c>
      <c r="M817" s="34" t="s">
        <v>1393</v>
      </c>
      <c r="N817" s="18" t="str">
        <f t="shared" si="327"/>
        <v>Độ võng của vật liệu dầm đối với tải trọng dài hạn nhỏ hơn 1/200 nhịp trong trường hợp bình thường và nhỏ hơn 1/150 nhịp trong trường hợp dầm công xôn.</v>
      </c>
      <c r="O817" s="18" t="str">
        <f t="shared" si="328"/>
        <v>000816_opt1.jpg</v>
      </c>
      <c r="P817" s="18" t="str">
        <f t="shared" si="319"/>
        <v>TRUE</v>
      </c>
      <c r="Q817" s="46"/>
      <c r="R817" s="20" t="str">
        <f t="shared" si="329"/>
        <v/>
      </c>
      <c r="S817" s="31" t="s">
        <v>1393</v>
      </c>
      <c r="T817" s="18" t="str">
        <f t="shared" si="330"/>
        <v>Độ võng của vật liệu dầm đối với tải trọng dài hạn nhỏ hơn 1/200 nhịp trong trường hợp bình thường và nhỏ hơn 1/150 nhịp trong trường hợp dầm công xôn.</v>
      </c>
      <c r="U817" s="18" t="str">
        <f t="shared" si="331"/>
        <v>000816_opt2.jpg</v>
      </c>
      <c r="V817" s="18" t="str">
        <f t="shared" si="320"/>
        <v>FALSE</v>
      </c>
      <c r="W817" s="46"/>
      <c r="X817" s="19" t="str">
        <f t="shared" si="332"/>
        <v/>
      </c>
      <c r="Y817" s="31" t="s">
        <v>1574</v>
      </c>
      <c r="Z817" s="18" t="str">
        <f t="shared" si="333"/>
        <v>Trong trường hợp đế cột tiếp xúc, chiều dài neo vào móng của bu lông neo thường lớn hơn 20 lần đường kính của bu lông neo.</v>
      </c>
      <c r="AA817" s="18" t="str">
        <f t="shared" si="334"/>
        <v>000816_opt3.jpg</v>
      </c>
      <c r="AB817" s="18" t="str">
        <f t="shared" si="321"/>
        <v>FALSE</v>
      </c>
      <c r="AC817" s="46"/>
      <c r="AD817" s="19" t="str">
        <f t="shared" si="335"/>
        <v/>
      </c>
      <c r="AE817" s="31" t="s">
        <v>1752</v>
      </c>
      <c r="AF817" s="18" t="str">
        <f t="shared" si="336"/>
        <v>Về nguyên tắc, gang không nên được sử dụng cho các bộ phận chính của độ bền kết cấu, nơi tạo ra ứng suất kéo.</v>
      </c>
      <c r="AG817" s="18" t="str">
        <f t="shared" si="337"/>
        <v>000816_opt4.jpg</v>
      </c>
      <c r="AH817" s="18" t="str">
        <f t="shared" si="323"/>
        <v>FALSE</v>
      </c>
      <c r="AI817" s="46"/>
      <c r="AJ817" s="19" t="str">
        <f t="shared" si="338"/>
        <v/>
      </c>
      <c r="AK817" s="31" t="s">
        <v>1930</v>
      </c>
      <c r="AL817" s="18" t="str">
        <f t="shared" si="339"/>
        <v>Khi một số lượng lớn tải trọng tuần hoàn được tác dụng lên thép, nó có thể bị vỡ ngay cả khi cường độ ứng suất nằm trong phạm vi dưới điểm chảy.</v>
      </c>
      <c r="AM817" s="18" t="str">
        <f t="shared" si="340"/>
        <v>000816_opt5.jpg</v>
      </c>
      <c r="AN817" s="18" t="str">
        <f t="shared" si="324"/>
        <v>FALSE</v>
      </c>
      <c r="AO817" s="46"/>
      <c r="AP817" s="19" t="str">
        <f t="shared" si="341"/>
        <v/>
      </c>
      <c r="AQ817" s="54"/>
      <c r="AR817" s="21" t="str">
        <f t="shared" si="342"/>
        <v/>
      </c>
      <c r="AS817" s="22" t="str">
        <f t="shared" si="343"/>
        <v/>
      </c>
      <c r="AT817" s="57">
        <v>1</v>
      </c>
      <c r="AU817" s="43"/>
      <c r="AV817" s="60" t="s">
        <v>294</v>
      </c>
      <c r="AW817" s="24"/>
    </row>
    <row r="818" spans="1:49" ht="12" customHeight="1" thickBot="1">
      <c r="A818" s="13">
        <f t="shared" si="322"/>
        <v>817</v>
      </c>
      <c r="B818" s="14" t="s">
        <v>7</v>
      </c>
      <c r="C818" s="15" t="s">
        <v>113</v>
      </c>
      <c r="D818" s="67">
        <v>2018</v>
      </c>
      <c r="E818" s="15">
        <v>17</v>
      </c>
      <c r="F818" s="15"/>
      <c r="G818" s="15" t="s">
        <v>2857</v>
      </c>
      <c r="H818" s="15" t="s">
        <v>49</v>
      </c>
      <c r="I818" s="17"/>
      <c r="J818" s="39" t="s">
        <v>1192</v>
      </c>
      <c r="K818" s="18" t="str">
        <f t="shared" si="325"/>
        <v>Câu nào sau đây về việc tham gia kết cấu thép là không phù hợp nhất?</v>
      </c>
      <c r="L818" s="19" t="str">
        <f t="shared" si="326"/>
        <v>000817_question.jpg</v>
      </c>
      <c r="M818" s="34" t="s">
        <v>1394</v>
      </c>
      <c r="N818" s="18" t="str">
        <f t="shared" si="327"/>
        <v>Về nguyên tắc, bu lông thông thường không nên được sử dụng cho các bộ phận chính của cường độ kết cấu của các tòa nhà có chiều cao trên 9 m hoặc lực căng từ hơn 13 m.</v>
      </c>
      <c r="O818" s="18" t="str">
        <f t="shared" si="328"/>
        <v>000817_opt1.jpg</v>
      </c>
      <c r="P818" s="18" t="str">
        <f t="shared" si="319"/>
        <v>FALSE</v>
      </c>
      <c r="Q818" s="46"/>
      <c r="R818" s="20" t="str">
        <f t="shared" si="329"/>
        <v/>
      </c>
      <c r="S818" s="31" t="s">
        <v>1394</v>
      </c>
      <c r="T818" s="18" t="str">
        <f t="shared" si="330"/>
        <v>Về nguyên tắc, bu lông thông thường không nên được sử dụng cho các bộ phận chính của cường độ kết cấu của các tòa nhà có chiều cao trên 9 m hoặc lực căng từ hơn 13 m.</v>
      </c>
      <c r="U818" s="18" t="str">
        <f t="shared" si="331"/>
        <v>000817_opt2.jpg</v>
      </c>
      <c r="V818" s="18" t="str">
        <f t="shared" si="320"/>
        <v>FALSE</v>
      </c>
      <c r="W818" s="46"/>
      <c r="X818" s="19" t="str">
        <f t="shared" si="332"/>
        <v/>
      </c>
      <c r="Y818" s="31" t="s">
        <v>1575</v>
      </c>
      <c r="Z818" s="18" t="str">
        <f t="shared" si="333"/>
        <v>Khớp của thành viên giàn phải truyền đầy đủ ứng suất hiện hữu và sức mạnh của nó không được nhỏ hơn 1/2 ứng suất cho phép của thành viên.</v>
      </c>
      <c r="AA818" s="18" t="str">
        <f t="shared" si="334"/>
        <v>000817_opt3.jpg</v>
      </c>
      <c r="AB818" s="18" t="str">
        <f t="shared" si="321"/>
        <v>FALSE</v>
      </c>
      <c r="AC818" s="46"/>
      <c r="AD818" s="19" t="str">
        <f t="shared" si="335"/>
        <v/>
      </c>
      <c r="AE818" s="31" t="s">
        <v>1753</v>
      </c>
      <c r="AF818" s="18" t="str">
        <f t="shared" si="336"/>
        <v>Trong trường hợp hàn, nói chung, nếu góc giữa các kim loại cơ bản được nối nhỏ hơn 60 độ hoặc lớn hơn hoặc lớn hơn 120 độ, phần mối hàn không được chịu ứng suất.</v>
      </c>
      <c r="AG818" s="18" t="str">
        <f t="shared" si="337"/>
        <v>000817_opt4.jpg</v>
      </c>
      <c r="AH818" s="18" t="str">
        <f t="shared" si="323"/>
        <v>FALSE</v>
      </c>
      <c r="AI818" s="46"/>
      <c r="AJ818" s="19" t="str">
        <f t="shared" si="338"/>
        <v/>
      </c>
      <c r="AK818" s="31" t="s">
        <v>1931</v>
      </c>
      <c r="AL818" s="18" t="str">
        <f t="shared" si="339"/>
        <v>Trong mối hàn, kích thước của mối hàn thường là giá trị vượt quá độ dày của kim loại cơ bản mỏng hơn.</v>
      </c>
      <c r="AM818" s="18" t="str">
        <f t="shared" si="340"/>
        <v>000817_opt5.jpg</v>
      </c>
      <c r="AN818" s="18" t="str">
        <f t="shared" si="324"/>
        <v>TRUE</v>
      </c>
      <c r="AO818" s="46"/>
      <c r="AP818" s="19" t="str">
        <f t="shared" si="341"/>
        <v/>
      </c>
      <c r="AQ818" s="54"/>
      <c r="AR818" s="21" t="str">
        <f t="shared" si="342"/>
        <v/>
      </c>
      <c r="AS818" s="22" t="str">
        <f t="shared" si="343"/>
        <v/>
      </c>
      <c r="AT818" s="57">
        <v>5</v>
      </c>
      <c r="AU818" s="43"/>
      <c r="AV818" s="60" t="s">
        <v>294</v>
      </c>
      <c r="AW818" s="24"/>
    </row>
    <row r="819" spans="1:49" ht="12" customHeight="1" thickBot="1">
      <c r="A819" s="13">
        <f t="shared" si="322"/>
        <v>818</v>
      </c>
      <c r="B819" s="14" t="s">
        <v>7</v>
      </c>
      <c r="C819" s="15" t="s">
        <v>113</v>
      </c>
      <c r="D819" s="67">
        <v>2018</v>
      </c>
      <c r="E819" s="15">
        <v>18</v>
      </c>
      <c r="F819" s="15"/>
      <c r="G819" s="15" t="s">
        <v>2857</v>
      </c>
      <c r="H819" s="15" t="s">
        <v>49</v>
      </c>
      <c r="I819" s="17"/>
      <c r="J819" s="39" t="s">
        <v>1250</v>
      </c>
      <c r="K819" s="18" t="str">
        <f t="shared" si="325"/>
        <v>Tuyên bố nào sau đây liên quan đến thiết kế địa chấn, quy hoạch kết cấu, v.v. của các tòa nhà là không phù hợp nhất?</v>
      </c>
      <c r="L819" s="19" t="str">
        <f t="shared" si="326"/>
        <v>000818_question.jpg</v>
      </c>
      <c r="M819" s="34" t="s">
        <v>1395</v>
      </c>
      <c r="N819" s="18" t="str">
        <f t="shared" si="327"/>
        <v>Trong thiết kế chính của thiết kế địa chấn, người ta xác nhận rằng không có sự suy giảm hiệu suất do hư hỏng các tòa nhà đối với các trận động đất hiếm gặp (động đất trung bình).</v>
      </c>
      <c r="O819" s="18" t="str">
        <f t="shared" si="328"/>
        <v>000818_opt1.jpg</v>
      </c>
      <c r="P819" s="18" t="str">
        <f t="shared" si="319"/>
        <v>FALSE</v>
      </c>
      <c r="Q819" s="46"/>
      <c r="R819" s="20" t="str">
        <f t="shared" si="329"/>
        <v/>
      </c>
      <c r="S819" s="31" t="s">
        <v>1395</v>
      </c>
      <c r="T819" s="18" t="str">
        <f t="shared" si="330"/>
        <v>Trong thiết kế chính của thiết kế địa chấn, người ta xác nhận rằng không có sự suy giảm hiệu suất do hư hỏng các tòa nhà đối với các trận động đất hiếm gặp (động đất trung bình).</v>
      </c>
      <c r="U819" s="18" t="str">
        <f t="shared" si="331"/>
        <v>000818_opt2.jpg</v>
      </c>
      <c r="V819" s="18" t="str">
        <f t="shared" si="320"/>
        <v>TRUE</v>
      </c>
      <c r="W819" s="46"/>
      <c r="X819" s="19" t="str">
        <f t="shared" si="332"/>
        <v/>
      </c>
      <c r="Y819" s="31" t="s">
        <v>1576</v>
      </c>
      <c r="Z819" s="18" t="str">
        <f t="shared" si="333"/>
        <v>Đối với nhiều tòa nhà chỉ tiếp xúc với khe co giãn, các tính toán kết cấu được thực hiện như các tòa nhà riêng biệt.</v>
      </c>
      <c r="AA819" s="18" t="str">
        <f t="shared" si="334"/>
        <v>000818_opt3.jpg</v>
      </c>
      <c r="AB819" s="18" t="str">
        <f t="shared" si="321"/>
        <v>FALSE</v>
      </c>
      <c r="AC819" s="46"/>
      <c r="AD819" s="19" t="str">
        <f t="shared" si="335"/>
        <v/>
      </c>
      <c r="AE819" s="31" t="s">
        <v>1754</v>
      </c>
      <c r="AF819" s="18" t="str">
        <f t="shared" si="336"/>
        <v>Nói chung, các tòa nhà được quy hoạch để tăng độ cứng trong mặt phẳng của mái và sàn, để mỗi bộ phận của tòa nhà có thể chống lại các lực ngang như lực địa chấn và áp lực gió nói chung.</v>
      </c>
      <c r="AG819" s="18" t="str">
        <f t="shared" si="337"/>
        <v>000818_opt4.jpg</v>
      </c>
      <c r="AH819" s="18" t="str">
        <f t="shared" si="323"/>
        <v>FALSE</v>
      </c>
      <c r="AI819" s="46"/>
      <c r="AJ819" s="19" t="str">
        <f t="shared" si="338"/>
        <v/>
      </c>
      <c r="AK819" s="31" t="s">
        <v>1932</v>
      </c>
      <c r="AL819" s="18" t="str">
        <f t="shared" si="339"/>
        <v>Để ngăn tòa nhà bị xoắn trong trường hợp xảy ra động đất, khoảng cách giữa trọng tâm của tòa nhà và trọng tâm cứng được lên kế hoạch càng nhỏ càng tốt.</v>
      </c>
      <c r="AM819" s="18" t="str">
        <f t="shared" si="340"/>
        <v>000818_opt5.jpg</v>
      </c>
      <c r="AN819" s="18" t="str">
        <f t="shared" si="324"/>
        <v>FALSE</v>
      </c>
      <c r="AO819" s="46"/>
      <c r="AP819" s="19" t="str">
        <f t="shared" si="341"/>
        <v/>
      </c>
      <c r="AQ819" s="54"/>
      <c r="AR819" s="21" t="str">
        <f t="shared" si="342"/>
        <v/>
      </c>
      <c r="AS819" s="22" t="str">
        <f t="shared" si="343"/>
        <v/>
      </c>
      <c r="AT819" s="57">
        <v>2</v>
      </c>
      <c r="AU819" s="43"/>
      <c r="AV819" s="60" t="s">
        <v>294</v>
      </c>
      <c r="AW819" s="24"/>
    </row>
    <row r="820" spans="1:49" ht="12" customHeight="1" thickBot="1">
      <c r="A820" s="13">
        <f t="shared" si="322"/>
        <v>819</v>
      </c>
      <c r="B820" s="14" t="s">
        <v>7</v>
      </c>
      <c r="C820" s="15" t="s">
        <v>113</v>
      </c>
      <c r="D820" s="67">
        <v>2018</v>
      </c>
      <c r="E820" s="15">
        <v>19</v>
      </c>
      <c r="F820" s="15"/>
      <c r="G820" s="15" t="s">
        <v>2857</v>
      </c>
      <c r="H820" s="15" t="s">
        <v>49</v>
      </c>
      <c r="I820" s="17"/>
      <c r="J820" s="39" t="s">
        <v>1251</v>
      </c>
      <c r="K820" s="18" t="str">
        <f t="shared" si="325"/>
        <v>Tuyên bố nào sau đây liên quan đến chẩn đoán địa chấn và cải tạo địa chấn của các tòa nhà hiện có bằng kết cấu bê tông cốt thép là không phù hợp nhất?</v>
      </c>
      <c r="L820" s="19" t="str">
        <f t="shared" si="326"/>
        <v>000819_question.jpg</v>
      </c>
      <c r="M820" s="34" t="s">
        <v>1396</v>
      </c>
      <c r="N820" s="18" t="str">
        <f t="shared" si="327"/>
        <v>Trong phương pháp chẩn đoán thứ cấp của tiêu chuẩn chẩn đoán địa chấn, chỉ số hình dạng được tính toán để đánh giá ảnh hưởng của độ phức tạp của hình dạng của tòa nhà và sự phân bố không cân bằng của độ cứng đối với hiệu suất địa chấn.</v>
      </c>
      <c r="O820" s="18" t="str">
        <f t="shared" si="328"/>
        <v>000819_opt1.jpg</v>
      </c>
      <c r="P820" s="18" t="str">
        <f t="shared" si="319"/>
        <v>FALSE</v>
      </c>
      <c r="Q820" s="46"/>
      <c r="R820" s="20" t="str">
        <f t="shared" si="329"/>
        <v/>
      </c>
      <c r="S820" s="31" t="s">
        <v>1396</v>
      </c>
      <c r="T820" s="18" t="str">
        <f t="shared" si="330"/>
        <v>Trong phương pháp chẩn đoán thứ cấp của tiêu chuẩn chẩn đoán địa chấn, chỉ số hình dạng được tính toán để đánh giá ảnh hưởng của độ phức tạp của hình dạng của tòa nhà và sự phân bố không cân bằng của độ cứng đối với hiệu suất địa chấn.</v>
      </c>
      <c r="U820" s="18" t="str">
        <f t="shared" si="331"/>
        <v>000819_opt2.jpg</v>
      </c>
      <c r="V820" s="18" t="str">
        <f t="shared" si="320"/>
        <v>FALSE</v>
      </c>
      <c r="W820" s="46"/>
      <c r="X820" s="19" t="str">
        <f t="shared" si="332"/>
        <v/>
      </c>
      <c r="Y820" s="31" t="s">
        <v>1577</v>
      </c>
      <c r="Z820" s="18" t="str">
        <f t="shared" si="333"/>
        <v>Chặn lỗ mở của bức tường địa chấn hiện có hoặc tăng độ dày của tường phù hợp để gia cố chịu lực làm tăng khả năng chịu lực ngang của công trình.</v>
      </c>
      <c r="AA820" s="18" t="str">
        <f t="shared" si="334"/>
        <v>000819_opt3.jpg</v>
      </c>
      <c r="AB820" s="18" t="str">
        <f t="shared" si="321"/>
        <v>FALSE</v>
      </c>
      <c r="AC820" s="46"/>
      <c r="AD820" s="19" t="str">
        <f t="shared" si="335"/>
        <v/>
      </c>
      <c r="AE820" s="31" t="s">
        <v>1444</v>
      </c>
      <c r="AF820" s="18" t="str">
        <f t="shared" si="336"/>
        <v>Một trong những mục đích của việc cung cấp các khe địa chấn là cải thiện cột loại hỏng cắt thành loại uốn và đứt.</v>
      </c>
      <c r="AG820" s="18" t="str">
        <f t="shared" si="337"/>
        <v>000819_opt4.jpg</v>
      </c>
      <c r="AH820" s="18" t="str">
        <f t="shared" si="323"/>
        <v>FALSE</v>
      </c>
      <c r="AI820" s="46"/>
      <c r="AJ820" s="19" t="str">
        <f t="shared" si="338"/>
        <v/>
      </c>
      <c r="AK820" s="31" t="s">
        <v>1933</v>
      </c>
      <c r="AL820" s="18" t="str">
        <f t="shared" si="339"/>
        <v>Mục đích của gia cố cuộn dây thép tấm và gia cố cuộn sợi carbon trong cột là để tăng độ bền uốn của cột.</v>
      </c>
      <c r="AM820" s="18" t="str">
        <f t="shared" si="340"/>
        <v>000819_opt5.jpg</v>
      </c>
      <c r="AN820" s="18" t="str">
        <f t="shared" si="324"/>
        <v>TRUE</v>
      </c>
      <c r="AO820" s="46"/>
      <c r="AP820" s="19" t="str">
        <f t="shared" si="341"/>
        <v/>
      </c>
      <c r="AQ820" s="54"/>
      <c r="AR820" s="21" t="str">
        <f t="shared" si="342"/>
        <v/>
      </c>
      <c r="AS820" s="22" t="str">
        <f t="shared" si="343"/>
        <v/>
      </c>
      <c r="AT820" s="57">
        <v>5</v>
      </c>
      <c r="AU820" s="43"/>
      <c r="AV820" s="60" t="s">
        <v>294</v>
      </c>
      <c r="AW820" s="24"/>
    </row>
    <row r="821" spans="1:49" ht="12" customHeight="1" thickBot="1">
      <c r="A821" s="13">
        <f t="shared" si="322"/>
        <v>820</v>
      </c>
      <c r="B821" s="14" t="s">
        <v>7</v>
      </c>
      <c r="C821" s="15" t="s">
        <v>113</v>
      </c>
      <c r="D821" s="67">
        <v>2018</v>
      </c>
      <c r="E821" s="15">
        <v>20</v>
      </c>
      <c r="F821" s="15"/>
      <c r="G821" s="15" t="s">
        <v>2857</v>
      </c>
      <c r="H821" s="15" t="s">
        <v>49</v>
      </c>
      <c r="I821" s="17"/>
      <c r="J821" s="39" t="s">
        <v>1195</v>
      </c>
      <c r="K821" s="18" t="str">
        <f t="shared" si="325"/>
        <v>Tuyên bố nào sau đây về gỗ được sử dụng làm vật liệu xây dựng là không phù hợp nhất?</v>
      </c>
      <c r="L821" s="19" t="str">
        <f t="shared" si="326"/>
        <v>000820_question.jpg</v>
      </c>
      <c r="M821" s="34" t="s">
        <v>1397</v>
      </c>
      <c r="N821" s="18" t="str">
        <f t="shared" si="327"/>
        <v>Ở gỗ có độ ẩm dưới điểm bão hòa sợi, sự giãn nở và co lại gần như tỷ lệ thuận với độ ẩm.</v>
      </c>
      <c r="O821" s="18" t="str">
        <f t="shared" si="328"/>
        <v>000820_opt1.jpg</v>
      </c>
      <c r="P821" s="18" t="str">
        <f t="shared" si="319"/>
        <v>FALSE</v>
      </c>
      <c r="Q821" s="46"/>
      <c r="R821" s="20" t="str">
        <f t="shared" si="329"/>
        <v/>
      </c>
      <c r="S821" s="31" t="s">
        <v>1397</v>
      </c>
      <c r="T821" s="18" t="str">
        <f t="shared" si="330"/>
        <v>Ở gỗ có độ ẩm dưới điểm bão hòa sợi, sự giãn nở và co lại gần như tỷ lệ thuận với độ ẩm.</v>
      </c>
      <c r="U821" s="18" t="str">
        <f t="shared" si="331"/>
        <v>000820_opt2.jpg</v>
      </c>
      <c r="V821" s="18" t="str">
        <f t="shared" si="320"/>
        <v>FALSE</v>
      </c>
      <c r="W821" s="46"/>
      <c r="X821" s="19" t="str">
        <f t="shared" si="332"/>
        <v/>
      </c>
      <c r="Y821" s="31" t="s">
        <v>1578</v>
      </c>
      <c r="Z821" s="18" t="str">
        <f t="shared" si="333"/>
        <v>Mối quan hệ giữa độ bền tham chiếu của hướng sợi gỗ thường được nén&gt; kéo &gt; uốn.</v>
      </c>
      <c r="AA821" s="18" t="str">
        <f t="shared" si="334"/>
        <v>000820_opt3.jpg</v>
      </c>
      <c r="AB821" s="18" t="str">
        <f t="shared" si="321"/>
        <v>TRUE</v>
      </c>
      <c r="AC821" s="46"/>
      <c r="AD821" s="19" t="str">
        <f t="shared" si="335"/>
        <v/>
      </c>
      <c r="AE821" s="31" t="s">
        <v>1755</v>
      </c>
      <c r="AF821" s="18" t="str">
        <f t="shared" si="336"/>
        <v>Vi khuẩn thối gỗ không phát triển mạnh trừ khi đáp ứng tất cả các điều kiện về oxy, nhiệt độ, độ ẩm và chất dinh dưỡng.</v>
      </c>
      <c r="AG821" s="18" t="str">
        <f t="shared" si="337"/>
        <v>000820_opt4.jpg</v>
      </c>
      <c r="AH821" s="18" t="str">
        <f t="shared" si="323"/>
        <v>FALSE</v>
      </c>
      <c r="AI821" s="46"/>
      <c r="AJ821" s="19" t="str">
        <f t="shared" si="338"/>
        <v/>
      </c>
      <c r="AK821" s="31" t="s">
        <v>1934</v>
      </c>
      <c r="AL821" s="18" t="str">
        <f t="shared" si="339"/>
        <v>Độ dẫn nhiệt của gỗ thường nhỏ hơn so với thép.</v>
      </c>
      <c r="AM821" s="18" t="str">
        <f t="shared" si="340"/>
        <v>000820_opt5.jpg</v>
      </c>
      <c r="AN821" s="18" t="str">
        <f t="shared" si="324"/>
        <v>FALSE</v>
      </c>
      <c r="AO821" s="46"/>
      <c r="AP821" s="19" t="str">
        <f t="shared" si="341"/>
        <v/>
      </c>
      <c r="AQ821" s="54"/>
      <c r="AR821" s="21" t="str">
        <f t="shared" si="342"/>
        <v/>
      </c>
      <c r="AS821" s="22" t="str">
        <f t="shared" si="343"/>
        <v/>
      </c>
      <c r="AT821" s="57">
        <v>3</v>
      </c>
      <c r="AU821" s="43"/>
      <c r="AV821" s="60" t="s">
        <v>294</v>
      </c>
      <c r="AW821" s="24"/>
    </row>
    <row r="822" spans="1:49" ht="12" customHeight="1" thickBot="1">
      <c r="A822" s="13">
        <f t="shared" si="322"/>
        <v>821</v>
      </c>
      <c r="B822" s="14" t="s">
        <v>7</v>
      </c>
      <c r="C822" s="15" t="s">
        <v>113</v>
      </c>
      <c r="D822" s="67">
        <v>2018</v>
      </c>
      <c r="E822" s="15">
        <v>21</v>
      </c>
      <c r="F822" s="15"/>
      <c r="G822" s="15" t="s">
        <v>2857</v>
      </c>
      <c r="H822" s="15" t="s">
        <v>49</v>
      </c>
      <c r="I822" s="17"/>
      <c r="J822" s="39" t="s">
        <v>1252</v>
      </c>
      <c r="K822" s="18" t="str">
        <f t="shared" si="325"/>
        <v>Tuyên bố nào sau đây về các tính chất chung của bê tông là không phù hợp nhất?</v>
      </c>
      <c r="L822" s="19" t="str">
        <f t="shared" si="326"/>
        <v>000821_question.jpg</v>
      </c>
      <c r="M822" s="34" t="s">
        <v>1398</v>
      </c>
      <c r="N822" s="18" t="str">
        <f t="shared" si="327"/>
        <v>Vết nứt co nhựa là vết nứt do bề mặt bê tông khô nhanh trước khi đông cứng.</v>
      </c>
      <c r="O822" s="18" t="str">
        <f t="shared" si="328"/>
        <v>000821_opt1.jpg</v>
      </c>
      <c r="P822" s="18" t="str">
        <f t="shared" si="319"/>
        <v>FALSE</v>
      </c>
      <c r="Q822" s="46"/>
      <c r="R822" s="20" t="str">
        <f t="shared" si="329"/>
        <v/>
      </c>
      <c r="S822" s="31" t="s">
        <v>1398</v>
      </c>
      <c r="T822" s="18" t="str">
        <f t="shared" si="330"/>
        <v>Vết nứt co nhựa là vết nứt do bề mặt bê tông khô nhanh trước khi đông cứng.</v>
      </c>
      <c r="U822" s="18" t="str">
        <f t="shared" si="331"/>
        <v>000821_opt2.jpg</v>
      </c>
      <c r="V822" s="18" t="str">
        <f t="shared" si="320"/>
        <v>TRUE</v>
      </c>
      <c r="W822" s="46"/>
      <c r="X822" s="19" t="str">
        <f t="shared" si="332"/>
        <v/>
      </c>
      <c r="Y822" s="31" t="s">
        <v>1579</v>
      </c>
      <c r="Z822" s="18" t="str">
        <f t="shared" si="333"/>
        <v>Tốc độ trung hòa của bê tông tăng lên khi cường độ nén thấp hơn.</v>
      </c>
      <c r="AA822" s="18" t="str">
        <f t="shared" si="334"/>
        <v>000821_opt3.jpg</v>
      </c>
      <c r="AB822" s="18" t="str">
        <f t="shared" si="321"/>
        <v>FALSE</v>
      </c>
      <c r="AC822" s="46"/>
      <c r="AD822" s="19" t="str">
        <f t="shared" si="335"/>
        <v/>
      </c>
      <c r="AE822" s="31" t="s">
        <v>1756</v>
      </c>
      <c r="AF822" s="18" t="str">
        <f t="shared" si="336"/>
        <v>Hệ số bê tông của Young tăng lên khi khối lượng thể tích đơn vị tăng lên.</v>
      </c>
      <c r="AG822" s="18" t="str">
        <f t="shared" si="337"/>
        <v>000821_opt4.jpg</v>
      </c>
      <c r="AH822" s="18" t="str">
        <f t="shared" si="323"/>
        <v>FALSE</v>
      </c>
      <c r="AI822" s="46"/>
      <c r="AJ822" s="19" t="str">
        <f t="shared" si="338"/>
        <v/>
      </c>
      <c r="AK822" s="31" t="s">
        <v>1935</v>
      </c>
      <c r="AL822" s="18" t="str">
        <f t="shared" si="339"/>
        <v>Nhiệt độ đóng rắn của bê tông càng thấp thì cường độ phát triển càng muộn khi bắt đầu tuổi vật liệu.</v>
      </c>
      <c r="AM822" s="18" t="str">
        <f t="shared" si="340"/>
        <v>000821_opt5.jpg</v>
      </c>
      <c r="AN822" s="18" t="str">
        <f t="shared" si="324"/>
        <v>FALSE</v>
      </c>
      <c r="AO822" s="46"/>
      <c r="AP822" s="19" t="str">
        <f t="shared" si="341"/>
        <v/>
      </c>
      <c r="AQ822" s="54"/>
      <c r="AR822" s="21" t="str">
        <f t="shared" si="342"/>
        <v/>
      </c>
      <c r="AS822" s="22" t="str">
        <f t="shared" si="343"/>
        <v/>
      </c>
      <c r="AT822" s="57">
        <v>2</v>
      </c>
      <c r="AU822" s="43"/>
      <c r="AV822" s="60" t="s">
        <v>294</v>
      </c>
      <c r="AW822" s="24"/>
    </row>
    <row r="823" spans="1:49" ht="12" customHeight="1" thickBot="1">
      <c r="A823" s="13">
        <f t="shared" si="322"/>
        <v>822</v>
      </c>
      <c r="B823" s="14" t="s">
        <v>7</v>
      </c>
      <c r="C823" s="15" t="s">
        <v>113</v>
      </c>
      <c r="D823" s="67">
        <v>2018</v>
      </c>
      <c r="E823" s="15">
        <v>22</v>
      </c>
      <c r="F823" s="15"/>
      <c r="G823" s="15" t="s">
        <v>2857</v>
      </c>
      <c r="H823" s="15" t="s">
        <v>49</v>
      </c>
      <c r="I823" s="17"/>
      <c r="J823" s="39" t="s">
        <v>1253</v>
      </c>
      <c r="K823" s="18" t="str">
        <f t="shared" si="325"/>
        <v>Tuyên bố nào sau đây về vật liệu bê tông như xi măng và cốt liệu là không phù hợp nhất?</v>
      </c>
      <c r="L823" s="19" t="str">
        <f t="shared" si="326"/>
        <v>000822_question.jpg</v>
      </c>
      <c r="M823" s="34" t="s">
        <v>1399</v>
      </c>
      <c r="N823" s="18" t="str">
        <f t="shared" si="327"/>
        <v>Xi măng lò cao loại B có khả năng chống phản ứng silica kiềm tốt hơn xi măng Portland thông thường.</v>
      </c>
      <c r="O823" s="18" t="str">
        <f t="shared" si="328"/>
        <v>000822_opt1.jpg</v>
      </c>
      <c r="P823" s="18" t="str">
        <f t="shared" si="319"/>
        <v>FALSE</v>
      </c>
      <c r="Q823" s="46"/>
      <c r="R823" s="20" t="str">
        <f t="shared" si="329"/>
        <v/>
      </c>
      <c r="S823" s="31" t="s">
        <v>1399</v>
      </c>
      <c r="T823" s="18" t="str">
        <f t="shared" si="330"/>
        <v>Xi măng lò cao loại B có khả năng chống phản ứng silica kiềm tốt hơn xi măng Portland thông thường.</v>
      </c>
      <c r="U823" s="18" t="str">
        <f t="shared" si="331"/>
        <v>000822_opt2.jpg</v>
      </c>
      <c r="V823" s="18" t="str">
        <f t="shared" si="320"/>
        <v>FALSE</v>
      </c>
      <c r="W823" s="46"/>
      <c r="X823" s="19" t="str">
        <f t="shared" si="332"/>
        <v/>
      </c>
      <c r="Y823" s="31" t="s">
        <v>1580</v>
      </c>
      <c r="Z823" s="18" t="str">
        <f t="shared" si="333"/>
        <v>Xi măng là một vật liệu cứng có độ bền tăng lên theo thời gian và khô sau phản ứng hydrat hóa.</v>
      </c>
      <c r="AA823" s="18" t="str">
        <f t="shared" si="334"/>
        <v>000822_opt3.jpg</v>
      </c>
      <c r="AB823" s="18" t="str">
        <f t="shared" si="321"/>
        <v>TRUE</v>
      </c>
      <c r="AC823" s="46"/>
      <c r="AD823" s="19" t="str">
        <f t="shared" si="335"/>
        <v/>
      </c>
      <c r="AE823" s="31" t="s">
        <v>1757</v>
      </c>
      <c r="AF823" s="18" t="str">
        <f t="shared" si="336"/>
        <v>Tốt hơn là cốt liệu có hỗn hợp các kích thước hạt từ nhỏ đến lớn hơn là kích thước hạt đồng nhất.</v>
      </c>
      <c r="AG823" s="18" t="str">
        <f t="shared" si="337"/>
        <v>000822_opt4.jpg</v>
      </c>
      <c r="AH823" s="18" t="str">
        <f t="shared" si="323"/>
        <v>FALSE</v>
      </c>
      <c r="AI823" s="46"/>
      <c r="AJ823" s="19" t="str">
        <f t="shared" si="338"/>
        <v/>
      </c>
      <c r="AK823" s="31" t="s">
        <v>1936</v>
      </c>
      <c r="AL823" s="18" t="str">
        <f t="shared" si="339"/>
        <v>Các tác nhân AE làm tăng khả năng chống đóng băng của bê tông và cũng cải thiện độ bền của nó.</v>
      </c>
      <c r="AM823" s="18" t="str">
        <f t="shared" si="340"/>
        <v>000822_opt5.jpg</v>
      </c>
      <c r="AN823" s="18" t="str">
        <f t="shared" si="324"/>
        <v>FALSE</v>
      </c>
      <c r="AO823" s="46"/>
      <c r="AP823" s="19" t="str">
        <f t="shared" si="341"/>
        <v/>
      </c>
      <c r="AQ823" s="54"/>
      <c r="AR823" s="21" t="str">
        <f t="shared" si="342"/>
        <v/>
      </c>
      <c r="AS823" s="22" t="str">
        <f t="shared" si="343"/>
        <v/>
      </c>
      <c r="AT823" s="57">
        <v>3</v>
      </c>
      <c r="AU823" s="43"/>
      <c r="AV823" s="60" t="s">
        <v>294</v>
      </c>
      <c r="AW823" s="24"/>
    </row>
    <row r="824" spans="1:49" ht="12" customHeight="1" thickBot="1">
      <c r="A824" s="13">
        <f t="shared" si="322"/>
        <v>823</v>
      </c>
      <c r="B824" s="14" t="s">
        <v>7</v>
      </c>
      <c r="C824" s="15" t="s">
        <v>113</v>
      </c>
      <c r="D824" s="67">
        <v>2018</v>
      </c>
      <c r="E824" s="15">
        <v>23</v>
      </c>
      <c r="F824" s="15"/>
      <c r="G824" s="15" t="s">
        <v>2857</v>
      </c>
      <c r="H824" s="15" t="s">
        <v>49</v>
      </c>
      <c r="I824" s="17"/>
      <c r="J824" s="39" t="s">
        <v>1254</v>
      </c>
      <c r="K824" s="18" t="str">
        <f t="shared" si="325"/>
        <v>Tuyên bố nào sau đây về thép được sử dụng làm vật liệu kết cấu trong các tòa nhà là không phù hợp nhất?</v>
      </c>
      <c r="L824" s="19" t="str">
        <f t="shared" si="326"/>
        <v>000823_question.jpg</v>
      </c>
      <c r="M824" s="34" t="s">
        <v>1400</v>
      </c>
      <c r="N824" s="18" t="str">
        <f t="shared" si="327"/>
        <v>Trong Tiêu chuẩn Công nghiệp Nhật Bản (JIS), phạm vi từ giới hạn dưới đến giới hạn trên của điểm chảy của "Thép cán cho kết cấu xây dựng SN490" và "Thép cán cho kết cấu hàn SM490" là như nhau.</v>
      </c>
      <c r="O824" s="18" t="str">
        <f t="shared" si="328"/>
        <v>000823_opt1.jpg</v>
      </c>
      <c r="P824" s="18" t="str">
        <f t="shared" si="319"/>
        <v>TRUE</v>
      </c>
      <c r="Q824" s="46"/>
      <c r="R824" s="20" t="str">
        <f t="shared" si="329"/>
        <v/>
      </c>
      <c r="S824" s="31" t="s">
        <v>1400</v>
      </c>
      <c r="T824" s="18" t="str">
        <f t="shared" si="330"/>
        <v>Trong Tiêu chuẩn Công nghiệp Nhật Bản (JIS), phạm vi từ giới hạn dưới đến giới hạn trên của điểm chảy của "Thép cán cho kết cấu xây dựng SN490" và "Thép cán cho kết cấu hàn SM490" là như nhau.</v>
      </c>
      <c r="U824" s="18" t="str">
        <f t="shared" si="331"/>
        <v>000823_opt2.jpg</v>
      </c>
      <c r="V824" s="18" t="str">
        <f t="shared" si="320"/>
        <v>FALSE</v>
      </c>
      <c r="W824" s="46"/>
      <c r="X824" s="19" t="str">
        <f t="shared" si="332"/>
        <v/>
      </c>
      <c r="Y824" s="31" t="s">
        <v>1581</v>
      </c>
      <c r="Z824" s="18" t="str">
        <f t="shared" si="333"/>
        <v>Thép không gỉ (ví dụ: vật liệu SUS304A) có khả năng chống ăn mòn và chống cháy vượt trội so với thép cacbon, là thép cán kết cấu chung (ví dụ: vật liệu SS400).</v>
      </c>
      <c r="AA824" s="18" t="str">
        <f t="shared" si="334"/>
        <v>000823_opt3.jpg</v>
      </c>
      <c r="AB824" s="18" t="str">
        <f t="shared" si="321"/>
        <v>FALSE</v>
      </c>
      <c r="AC824" s="46"/>
      <c r="AD824" s="19" t="str">
        <f t="shared" si="335"/>
        <v/>
      </c>
      <c r="AE824" s="31" t="s">
        <v>1758</v>
      </c>
      <c r="AF824" s="18" t="str">
        <f t="shared" si="336"/>
        <v>Độ bền kéo của thép nói chung đạt mức tối đa ở nhiệt độ khoảng 200 ~ 300 °C và giảm nhanh chóng ở nhiệt độ trên đó.</v>
      </c>
      <c r="AG824" s="18" t="str">
        <f t="shared" si="337"/>
        <v>000823_opt4.jpg</v>
      </c>
      <c r="AH824" s="18" t="str">
        <f t="shared" si="323"/>
        <v>FALSE</v>
      </c>
      <c r="AI824" s="46"/>
      <c r="AJ824" s="19" t="str">
        <f t="shared" si="338"/>
        <v/>
      </c>
      <c r="AK824" s="31" t="s">
        <v>1829</v>
      </c>
      <c r="AL824" s="18" t="str">
        <f t="shared" si="339"/>
        <v>Thép thường trở nên khó hàn hơn khi hàm lượng cacbon tăng lên.</v>
      </c>
      <c r="AM824" s="18" t="str">
        <f t="shared" si="340"/>
        <v>000823_opt5.jpg</v>
      </c>
      <c r="AN824" s="18" t="str">
        <f t="shared" si="324"/>
        <v>FALSE</v>
      </c>
      <c r="AO824" s="46"/>
      <c r="AP824" s="19" t="str">
        <f t="shared" si="341"/>
        <v/>
      </c>
      <c r="AQ824" s="54"/>
      <c r="AR824" s="21" t="str">
        <f t="shared" si="342"/>
        <v/>
      </c>
      <c r="AS824" s="22" t="str">
        <f t="shared" si="343"/>
        <v/>
      </c>
      <c r="AT824" s="57">
        <v>1</v>
      </c>
      <c r="AU824" s="43"/>
      <c r="AV824" s="60" t="s">
        <v>294</v>
      </c>
      <c r="AW824" s="24"/>
    </row>
    <row r="825" spans="1:49" ht="12" customHeight="1" thickBot="1">
      <c r="A825" s="13">
        <f t="shared" si="322"/>
        <v>824</v>
      </c>
      <c r="B825" s="14" t="s">
        <v>7</v>
      </c>
      <c r="C825" s="15" t="s">
        <v>113</v>
      </c>
      <c r="D825" s="67">
        <v>2018</v>
      </c>
      <c r="E825" s="15">
        <v>24</v>
      </c>
      <c r="F825" s="15"/>
      <c r="G825" s="15" t="s">
        <v>2857</v>
      </c>
      <c r="H825" s="15" t="s">
        <v>49</v>
      </c>
      <c r="I825" s="17"/>
      <c r="J825" s="39" t="s">
        <v>1255</v>
      </c>
      <c r="K825" s="18" t="str">
        <f t="shared" si="325"/>
        <v>Sự kết hợp nào sau đây là sự kết hợp không phù hợp nhất giữa vật liệu xây dựng và công dụng của chúng?</v>
      </c>
      <c r="L825" s="19" t="str">
        <f t="shared" si="326"/>
        <v>000824_question.jpg</v>
      </c>
      <c r="M825" s="34" t="s">
        <v>1401</v>
      </c>
      <c r="N825" s="18" t="str">
        <f t="shared" si="327"/>
        <v>Vật liệu lợp ――――――――――― titan</v>
      </c>
      <c r="O825" s="18" t="str">
        <f t="shared" si="328"/>
        <v>000824_opt1.jpg</v>
      </c>
      <c r="P825" s="18" t="str">
        <f t="shared" si="319"/>
        <v>FALSE</v>
      </c>
      <c r="Q825" s="46"/>
      <c r="R825" s="20" t="str">
        <f t="shared" si="329"/>
        <v/>
      </c>
      <c r="S825" s="31" t="s">
        <v>1401</v>
      </c>
      <c r="T825" s="18" t="str">
        <f t="shared" si="330"/>
        <v>Vật liệu lợp ――――――――――― titan</v>
      </c>
      <c r="U825" s="18" t="str">
        <f t="shared" si="331"/>
        <v>000824_opt2.jpg</v>
      </c>
      <c r="V825" s="18" t="str">
        <f t="shared" si="320"/>
        <v>TRUE</v>
      </c>
      <c r="W825" s="46"/>
      <c r="X825" s="19" t="str">
        <f t="shared" si="332"/>
        <v/>
      </c>
      <c r="Y825" s="31" t="s">
        <v>1582</v>
      </c>
      <c r="Z825" s="18" t="str">
        <f t="shared" si="333"/>
        <v>Bông thủy tinh ―――――――― cách nhiệt</v>
      </c>
      <c r="AA825" s="18" t="str">
        <f t="shared" si="334"/>
        <v>000824_opt3.jpg</v>
      </c>
      <c r="AB825" s="18" t="str">
        <f t="shared" si="321"/>
        <v>FALSE</v>
      </c>
      <c r="AC825" s="46"/>
      <c r="AD825" s="19" t="str">
        <f t="shared" si="335"/>
        <v/>
      </c>
      <c r="AE825" s="31" t="s">
        <v>1759</v>
      </c>
      <c r="AF825" s="18" t="str">
        <f t="shared" si="336"/>
        <v>Tấm cách nhiệt - vật liệu hấp thụ âm thanh</v>
      </c>
      <c r="AG825" s="18" t="str">
        <f t="shared" si="337"/>
        <v>000824_opt4.jpg</v>
      </c>
      <c r="AH825" s="18" t="str">
        <f t="shared" si="323"/>
        <v>FALSE</v>
      </c>
      <c r="AI825" s="46"/>
      <c r="AJ825" s="19" t="str">
        <f t="shared" si="338"/>
        <v/>
      </c>
      <c r="AK825" s="31" t="s">
        <v>1937</v>
      </c>
      <c r="AL825" s="18" t="str">
        <f t="shared" si="339"/>
        <v>Caesing Soap Board - Vật liệu nền tường ở những nơi ẩm ướt</v>
      </c>
      <c r="AM825" s="18" t="str">
        <f t="shared" si="340"/>
        <v>000824_opt5.jpg</v>
      </c>
      <c r="AN825" s="18" t="str">
        <f t="shared" si="324"/>
        <v>FALSE</v>
      </c>
      <c r="AO825" s="46"/>
      <c r="AP825" s="19" t="str">
        <f t="shared" si="341"/>
        <v/>
      </c>
      <c r="AQ825" s="54"/>
      <c r="AR825" s="21" t="str">
        <f t="shared" si="342"/>
        <v/>
      </c>
      <c r="AS825" s="22" t="str">
        <f t="shared" si="343"/>
        <v/>
      </c>
      <c r="AT825" s="57">
        <v>2</v>
      </c>
      <c r="AU825" s="43"/>
      <c r="AV825" s="60" t="s">
        <v>294</v>
      </c>
      <c r="AW825" s="24"/>
    </row>
    <row r="826" spans="1:49" ht="12" customHeight="1" thickBot="1">
      <c r="A826" s="13">
        <f t="shared" si="322"/>
        <v>825</v>
      </c>
      <c r="B826" s="14" t="s">
        <v>7</v>
      </c>
      <c r="C826" s="15" t="s">
        <v>113</v>
      </c>
      <c r="D826" s="67">
        <v>2018</v>
      </c>
      <c r="E826" s="15">
        <v>25</v>
      </c>
      <c r="F826" s="15"/>
      <c r="G826" s="15" t="s">
        <v>2857</v>
      </c>
      <c r="H826" s="15" t="s">
        <v>49</v>
      </c>
      <c r="I826" s="17"/>
      <c r="J826" s="39" t="s">
        <v>1199</v>
      </c>
      <c r="K826" s="18" t="str">
        <f t="shared" si="325"/>
        <v>Câu nào sau đây về vật liệu xây dựng là không phù hợp nhất?</v>
      </c>
      <c r="L826" s="19" t="str">
        <f t="shared" si="326"/>
        <v>000825_question.jpg</v>
      </c>
      <c r="M826" s="34" t="s">
        <v>1402</v>
      </c>
      <c r="N826" s="18" t="str">
        <f t="shared" si="327"/>
        <v>Chất kết dính nhựa vinyl axetat có thể được xử lý bằng cưa sau khi đông đặc, vì vậy chúng được sử dụng cho đồ gỗ trong nhà.</v>
      </c>
      <c r="O826" s="18" t="str">
        <f t="shared" si="328"/>
        <v>000825_opt1.jpg</v>
      </c>
      <c r="P826" s="18" t="str">
        <f t="shared" si="319"/>
        <v>FALSE</v>
      </c>
      <c r="Q826" s="46"/>
      <c r="R826" s="20" t="str">
        <f t="shared" si="329"/>
        <v/>
      </c>
      <c r="S826" s="31" t="s">
        <v>1402</v>
      </c>
      <c r="T826" s="18" t="str">
        <f t="shared" si="330"/>
        <v>Chất kết dính nhựa vinyl axetat có thể được xử lý bằng cưa sau khi đông đặc, vì vậy chúng được sử dụng cho đồ gỗ trong nhà.</v>
      </c>
      <c r="U826" s="18" t="str">
        <f t="shared" si="331"/>
        <v>000825_opt2.jpg</v>
      </c>
      <c r="V826" s="18" t="str">
        <f t="shared" si="320"/>
        <v>FALSE</v>
      </c>
      <c r="W826" s="46"/>
      <c r="X826" s="19" t="str">
        <f t="shared" si="332"/>
        <v/>
      </c>
      <c r="Y826" s="31" t="s">
        <v>1583</v>
      </c>
      <c r="Z826" s="18" t="str">
        <f t="shared" si="333"/>
        <v>Tấm canxi silicat có khả năng cách nhiệt và chống cháy tuyệt vời nên được sử dụng cho trần và tường có kết cấu chống cháy.</v>
      </c>
      <c r="AA826" s="18" t="str">
        <f t="shared" si="334"/>
        <v>000825_opt3.jpg</v>
      </c>
      <c r="AB826" s="18" t="str">
        <f t="shared" si="321"/>
        <v>FALSE</v>
      </c>
      <c r="AC826" s="46"/>
      <c r="AD826" s="19" t="str">
        <f t="shared" si="335"/>
        <v/>
      </c>
      <c r="AE826" s="31" t="s">
        <v>1760</v>
      </c>
      <c r="AF826" s="18" t="str">
        <f t="shared" si="336"/>
        <v>Kính cường lực được làm bằng cách liên kết hai tấm kính tấm nổi với nhau bằng một lớp xen kẽ trong suốt và dai, có khả năng chống xuyên thấu tuyệt vời.</v>
      </c>
      <c r="AG826" s="18" t="str">
        <f t="shared" si="337"/>
        <v>000825_opt4.jpg</v>
      </c>
      <c r="AH826" s="18" t="str">
        <f t="shared" si="323"/>
        <v>TRUE</v>
      </c>
      <c r="AI826" s="46"/>
      <c r="AJ826" s="19" t="str">
        <f t="shared" si="338"/>
        <v/>
      </c>
      <c r="AK826" s="31" t="s">
        <v>1938</v>
      </c>
      <c r="AL826" s="18" t="str">
        <f t="shared" si="339"/>
        <v>Đá sa thạch là một loại đá trong đó đá lắng đọng và các mảnh và hạt khoáng chất được đông đặc bởi áp suất, và nó được sử dụng để hoàn thiện các bức tường bên trong vì nó có khả năng chống cháy tuyệt vời.</v>
      </c>
      <c r="AM826" s="18" t="str">
        <f t="shared" si="340"/>
        <v>000825_opt5.jpg</v>
      </c>
      <c r="AN826" s="18" t="str">
        <f t="shared" si="324"/>
        <v>FALSE</v>
      </c>
      <c r="AO826" s="46"/>
      <c r="AP826" s="19" t="str">
        <f t="shared" si="341"/>
        <v/>
      </c>
      <c r="AQ826" s="54"/>
      <c r="AR826" s="21" t="str">
        <f t="shared" si="342"/>
        <v/>
      </c>
      <c r="AS826" s="22" t="str">
        <f t="shared" si="343"/>
        <v/>
      </c>
      <c r="AT826" s="57">
        <v>4</v>
      </c>
      <c r="AU826" s="43"/>
      <c r="AV826" s="60" t="s">
        <v>294</v>
      </c>
      <c r="AW826" s="24"/>
    </row>
    <row r="827" spans="1:49" ht="12" customHeight="1" thickBot="1">
      <c r="A827" s="13">
        <f t="shared" si="322"/>
        <v>826</v>
      </c>
      <c r="B827" s="14" t="s">
        <v>7</v>
      </c>
      <c r="C827" s="15" t="s">
        <v>113</v>
      </c>
      <c r="D827" s="67">
        <v>2017</v>
      </c>
      <c r="E827" s="15">
        <v>1</v>
      </c>
      <c r="F827" s="15"/>
      <c r="G827" s="15" t="s">
        <v>2857</v>
      </c>
      <c r="H827" s="15" t="s">
        <v>49</v>
      </c>
      <c r="I827" s="17"/>
      <c r="J827" s="39" t="s">
        <v>1256</v>
      </c>
      <c r="K827" s="18" t="str">
        <f t="shared" si="325"/>
        <v>Trong mặt cắt ngang như trong hình, giá trị nào sau đây là giá trị chính xác của tọa độ (x0,y0) của tâm? Tuy nhiên, x0 = Sy / A, y0 = Sx / A, Sx và Sy sẽ biểu thị mômen chính mặt cắt ngang xung quanh trục X và Y, tương ứng và A sẽ biểu thị tổng diện tích mặt cắt ngang.</v>
      </c>
      <c r="L827" s="19" t="str">
        <f t="shared" si="326"/>
        <v>000826_question.jpg</v>
      </c>
      <c r="M827" s="34" t="s">
        <v>1403</v>
      </c>
      <c r="N827" s="18" t="str">
        <f t="shared" si="327"/>
        <v>x0 (mm) 15 、 y0 (mm) 20</v>
      </c>
      <c r="O827" s="18" t="str">
        <f t="shared" si="328"/>
        <v>000826_opt1.jpg</v>
      </c>
      <c r="P827" s="18" t="str">
        <f t="shared" si="319"/>
        <v>FALSE</v>
      </c>
      <c r="Q827" s="46"/>
      <c r="R827" s="20" t="str">
        <f t="shared" si="329"/>
        <v/>
      </c>
      <c r="S827" s="31" t="s">
        <v>1403</v>
      </c>
      <c r="T827" s="18" t="str">
        <f t="shared" si="330"/>
        <v>x0 (mm) 15 、 y0 (mm) 20</v>
      </c>
      <c r="U827" s="18" t="str">
        <f t="shared" si="331"/>
        <v>000826_opt2.jpg</v>
      </c>
      <c r="V827" s="18" t="str">
        <f t="shared" si="320"/>
        <v>FALSE</v>
      </c>
      <c r="W827" s="46"/>
      <c r="X827" s="19" t="str">
        <f t="shared" si="332"/>
        <v/>
      </c>
      <c r="Y827" s="31" t="s">
        <v>1584</v>
      </c>
      <c r="Z827" s="18" t="str">
        <f t="shared" si="333"/>
        <v>x0 (mm) 20 、 y0 (mm) 30</v>
      </c>
      <c r="AA827" s="18" t="str">
        <f t="shared" si="334"/>
        <v>000826_opt3.jpg</v>
      </c>
      <c r="AB827" s="18" t="str">
        <f t="shared" si="321"/>
        <v>FALSE</v>
      </c>
      <c r="AC827" s="46"/>
      <c r="AD827" s="19" t="str">
        <f t="shared" si="335"/>
        <v/>
      </c>
      <c r="AE827" s="31" t="s">
        <v>1761</v>
      </c>
      <c r="AF827" s="18" t="str">
        <f t="shared" si="336"/>
        <v>x0 (mm) 25 、 Y0 (mm) 30</v>
      </c>
      <c r="AG827" s="18" t="str">
        <f t="shared" si="337"/>
        <v>000826_opt4.jpg</v>
      </c>
      <c r="AH827" s="18" t="str">
        <f t="shared" si="323"/>
        <v>TRUE</v>
      </c>
      <c r="AI827" s="46"/>
      <c r="AJ827" s="19" t="str">
        <f t="shared" si="338"/>
        <v/>
      </c>
      <c r="AK827" s="31" t="s">
        <v>1939</v>
      </c>
      <c r="AL827" s="18" t="str">
        <f t="shared" si="339"/>
        <v>x0 (mm) 25 、 Y0 (mm) 35</v>
      </c>
      <c r="AM827" s="18" t="str">
        <f t="shared" si="340"/>
        <v>000826_opt5.jpg</v>
      </c>
      <c r="AN827" s="18" t="str">
        <f t="shared" si="324"/>
        <v>FALSE</v>
      </c>
      <c r="AO827" s="46"/>
      <c r="AP827" s="19" t="str">
        <f t="shared" si="341"/>
        <v/>
      </c>
      <c r="AQ827" s="54"/>
      <c r="AR827" s="21" t="str">
        <f t="shared" si="342"/>
        <v/>
      </c>
      <c r="AS827" s="22" t="str">
        <f t="shared" si="343"/>
        <v/>
      </c>
      <c r="AT827" s="57">
        <v>4</v>
      </c>
      <c r="AU827" s="43"/>
      <c r="AV827" s="60" t="s">
        <v>294</v>
      </c>
      <c r="AW827" s="24"/>
    </row>
    <row r="828" spans="1:49" ht="12" customHeight="1" thickBot="1">
      <c r="A828" s="13">
        <f t="shared" si="322"/>
        <v>827</v>
      </c>
      <c r="B828" s="14" t="s">
        <v>7</v>
      </c>
      <c r="C828" s="15" t="s">
        <v>113</v>
      </c>
      <c r="D828" s="67">
        <v>2017</v>
      </c>
      <c r="E828" s="15">
        <v>2</v>
      </c>
      <c r="F828" s="15"/>
      <c r="G828" s="15" t="s">
        <v>2857</v>
      </c>
      <c r="H828" s="15" t="s">
        <v>49</v>
      </c>
      <c r="I828" s="17"/>
      <c r="J828" s="39" t="s">
        <v>1257</v>
      </c>
      <c r="K828" s="18" t="str">
        <f t="shared" si="325"/>
        <v>Khi một thành viên có tiết diện 100 mm × 200 mm được sử dụng cho một dầm đơn giản chịu tải trọng phân bổ đều như trong hình, ứng suất uốn tối đa chính xác xảy ra tại điểm A? Tuy nhiên, mặt cắt ngang của các bộ phận phải đồng nhất và trọng lượng chết sẽ được bỏ qua.</v>
      </c>
      <c r="L828" s="19" t="str">
        <f t="shared" si="326"/>
        <v>000827_question.jpg</v>
      </c>
      <c r="M828" s="34" t="s">
        <v>1404</v>
      </c>
      <c r="N828" s="18" t="str">
        <f t="shared" si="327"/>
        <v>6N / mm2</v>
      </c>
      <c r="O828" s="18" t="str">
        <f t="shared" si="328"/>
        <v>000827_opt1.jpg</v>
      </c>
      <c r="P828" s="18" t="str">
        <f t="shared" si="319"/>
        <v>FALSE</v>
      </c>
      <c r="Q828" s="46"/>
      <c r="R828" s="20" t="str">
        <f t="shared" si="329"/>
        <v/>
      </c>
      <c r="S828" s="31" t="s">
        <v>1404</v>
      </c>
      <c r="T828" s="18" t="str">
        <f t="shared" si="330"/>
        <v>6N / mm2</v>
      </c>
      <c r="U828" s="18" t="str">
        <f t="shared" si="331"/>
        <v>000827_opt2.jpg</v>
      </c>
      <c r="V828" s="18" t="str">
        <f t="shared" si="320"/>
        <v>FALSE</v>
      </c>
      <c r="W828" s="46"/>
      <c r="X828" s="19" t="str">
        <f t="shared" si="332"/>
        <v/>
      </c>
      <c r="Y828" s="31" t="s">
        <v>1585</v>
      </c>
      <c r="Z828" s="18" t="str">
        <f t="shared" si="333"/>
        <v>12N / mm2</v>
      </c>
      <c r="AA828" s="18" t="str">
        <f t="shared" si="334"/>
        <v>000827_opt3.jpg</v>
      </c>
      <c r="AB828" s="18" t="str">
        <f t="shared" si="321"/>
        <v>FALSE</v>
      </c>
      <c r="AC828" s="46"/>
      <c r="AD828" s="19" t="str">
        <f t="shared" si="335"/>
        <v/>
      </c>
      <c r="AE828" s="31" t="s">
        <v>1762</v>
      </c>
      <c r="AF828" s="18" t="str">
        <f t="shared" si="336"/>
        <v>18N / mm2</v>
      </c>
      <c r="AG828" s="18" t="str">
        <f t="shared" si="337"/>
        <v>000827_opt4.jpg</v>
      </c>
      <c r="AH828" s="18" t="str">
        <f t="shared" si="323"/>
        <v>TRUE</v>
      </c>
      <c r="AI828" s="46"/>
      <c r="AJ828" s="19" t="str">
        <f t="shared" si="338"/>
        <v/>
      </c>
      <c r="AK828" s="31" t="s">
        <v>1940</v>
      </c>
      <c r="AL828" s="18" t="str">
        <f t="shared" si="339"/>
        <v>36N / mm2</v>
      </c>
      <c r="AM828" s="18" t="str">
        <f t="shared" si="340"/>
        <v>000827_opt5.jpg</v>
      </c>
      <c r="AN828" s="18" t="str">
        <f t="shared" si="324"/>
        <v>FALSE</v>
      </c>
      <c r="AO828" s="46"/>
      <c r="AP828" s="19" t="str">
        <f t="shared" si="341"/>
        <v/>
      </c>
      <c r="AQ828" s="54"/>
      <c r="AR828" s="21" t="str">
        <f t="shared" si="342"/>
        <v/>
      </c>
      <c r="AS828" s="22" t="str">
        <f t="shared" si="343"/>
        <v/>
      </c>
      <c r="AT828" s="57">
        <v>4</v>
      </c>
      <c r="AU828" s="43"/>
      <c r="AV828" s="60" t="s">
        <v>294</v>
      </c>
      <c r="AW828" s="24"/>
    </row>
    <row r="829" spans="1:49" ht="12" customHeight="1" thickBot="1">
      <c r="A829" s="13">
        <f t="shared" si="322"/>
        <v>828</v>
      </c>
      <c r="B829" s="14" t="s">
        <v>7</v>
      </c>
      <c r="C829" s="15" t="s">
        <v>113</v>
      </c>
      <c r="D829" s="67">
        <v>2017</v>
      </c>
      <c r="E829" s="15">
        <v>3</v>
      </c>
      <c r="F829" s="15"/>
      <c r="G829" s="15" t="s">
        <v>2857</v>
      </c>
      <c r="H829" s="15" t="s">
        <v>49</v>
      </c>
      <c r="I829" s="17"/>
      <c r="J829" s="39" t="s">
        <v>1258</v>
      </c>
      <c r="K829" s="18" t="str">
        <f t="shared" si="325"/>
        <v>Trong một dầm đơn giản chịu tải trọng như trong hình, cái nào sau đây là sự kết hợp chính xác giữa độ lớn của mômen uốn MA tại điểm A và giá trị tuyệt đối của lực cắt QAB giữa A và B?</v>
      </c>
      <c r="L829" s="19" t="str">
        <f t="shared" si="326"/>
        <v>000828_question.jpg</v>
      </c>
      <c r="M829" s="34" t="s">
        <v>1405</v>
      </c>
      <c r="N829" s="18" t="str">
        <f t="shared" si="327"/>
        <v>Độ lớn MA 10 kN·m, giá trị QAB tuyệt đối 5 kN</v>
      </c>
      <c r="O829" s="18" t="str">
        <f t="shared" si="328"/>
        <v>000828_opt1.jpg</v>
      </c>
      <c r="P829" s="18" t="str">
        <f t="shared" si="319"/>
        <v>FALSE</v>
      </c>
      <c r="Q829" s="46"/>
      <c r="R829" s="20" t="str">
        <f t="shared" si="329"/>
        <v/>
      </c>
      <c r="S829" s="31" t="s">
        <v>1405</v>
      </c>
      <c r="T829" s="18" t="str">
        <f t="shared" si="330"/>
        <v>Độ lớn MA 10 kN·m, giá trị QAB tuyệt đối 5 kN</v>
      </c>
      <c r="U829" s="18" t="str">
        <f t="shared" si="331"/>
        <v>000828_opt2.jpg</v>
      </c>
      <c r="V829" s="18" t="str">
        <f t="shared" si="320"/>
        <v>FALSE</v>
      </c>
      <c r="W829" s="46"/>
      <c r="X829" s="19" t="str">
        <f t="shared" si="332"/>
        <v/>
      </c>
      <c r="Y829" s="31" t="s">
        <v>1586</v>
      </c>
      <c r="Z829" s="18" t="str">
        <f t="shared" si="333"/>
        <v>Độ lớn MA 20 kN·m, giá trị tuyệt đối QAB 10 kN</v>
      </c>
      <c r="AA829" s="18" t="str">
        <f t="shared" si="334"/>
        <v>000828_opt3.jpg</v>
      </c>
      <c r="AB829" s="18" t="str">
        <f t="shared" si="321"/>
        <v>TRUE</v>
      </c>
      <c r="AC829" s="46"/>
      <c r="AD829" s="19" t="str">
        <f t="shared" si="335"/>
        <v/>
      </c>
      <c r="AE829" s="31" t="s">
        <v>1763</v>
      </c>
      <c r="AF829" s="18" t="str">
        <f t="shared" si="336"/>
        <v>Độ lớn MA 40 kN·m, giá trị QAB tuyệt đối 10 kN</v>
      </c>
      <c r="AG829" s="18" t="str">
        <f t="shared" si="337"/>
        <v>000828_opt4.jpg</v>
      </c>
      <c r="AH829" s="18" t="str">
        <f t="shared" si="323"/>
        <v>FALSE</v>
      </c>
      <c r="AI829" s="46"/>
      <c r="AJ829" s="19" t="str">
        <f t="shared" si="338"/>
        <v/>
      </c>
      <c r="AK829" s="31" t="s">
        <v>1941</v>
      </c>
      <c r="AL829" s="18" t="str">
        <f t="shared" si="339"/>
        <v>Độ lớn MA 40 kN·m, giá trị QAB tuyệt đối 20 kN</v>
      </c>
      <c r="AM829" s="18" t="str">
        <f t="shared" si="340"/>
        <v>000828_opt5.jpg</v>
      </c>
      <c r="AN829" s="18" t="str">
        <f t="shared" si="324"/>
        <v>FALSE</v>
      </c>
      <c r="AO829" s="46"/>
      <c r="AP829" s="19" t="str">
        <f t="shared" si="341"/>
        <v/>
      </c>
      <c r="AQ829" s="54"/>
      <c r="AR829" s="21" t="str">
        <f t="shared" si="342"/>
        <v/>
      </c>
      <c r="AS829" s="22" t="str">
        <f t="shared" si="343"/>
        <v/>
      </c>
      <c r="AT829" s="57">
        <v>3</v>
      </c>
      <c r="AU829" s="43"/>
      <c r="AV829" s="60" t="s">
        <v>294</v>
      </c>
      <c r="AW829" s="24"/>
    </row>
    <row r="830" spans="1:49" ht="12" customHeight="1" thickBot="1">
      <c r="A830" s="13">
        <f t="shared" si="322"/>
        <v>829</v>
      </c>
      <c r="B830" s="14" t="s">
        <v>7</v>
      </c>
      <c r="C830" s="15" t="s">
        <v>113</v>
      </c>
      <c r="D830" s="67">
        <v>2017</v>
      </c>
      <c r="E830" s="15">
        <v>4</v>
      </c>
      <c r="F830" s="15"/>
      <c r="G830" s="15" t="s">
        <v>2857</v>
      </c>
      <c r="H830" s="15" t="s">
        <v>49</v>
      </c>
      <c r="I830" s="17"/>
      <c r="J830" s="39" t="s">
        <v>1259</v>
      </c>
      <c r="K830" s="18" t="str">
        <f t="shared" si="325"/>
        <v>Trong ramen ba bản lề chịu ngoại lực như trong hình, cái nào sau đây là sự kết hợp chính xác của các giá trị của lực phản ứng ngang HA và HB được tạo ra tại điểm tựa A và B và giá trị tuyệt đối của lực cắt QCD giữa C và D? Tuy nhiên, hướng của phản lực ngang là "+" về bên trái.</v>
      </c>
      <c r="L830" s="19" t="str">
        <f t="shared" si="326"/>
        <v>000829_question.jpg</v>
      </c>
      <c r="M830" s="34" t="s">
        <v>1406</v>
      </c>
      <c r="N830" s="18" t="str">
        <f t="shared" si="327"/>
        <v>(HA) +3 kN (HB) +9 kN (giá trị QCD tuyệt đối) 6 kN</v>
      </c>
      <c r="O830" s="18" t="str">
        <f t="shared" si="328"/>
        <v>000829_opt1.jpg</v>
      </c>
      <c r="P830" s="18" t="str">
        <f t="shared" si="319"/>
        <v>FALSE</v>
      </c>
      <c r="Q830" s="46"/>
      <c r="R830" s="20" t="str">
        <f t="shared" si="329"/>
        <v/>
      </c>
      <c r="S830" s="31" t="s">
        <v>1406</v>
      </c>
      <c r="T830" s="18" t="str">
        <f t="shared" si="330"/>
        <v>(HA) +3 kN (HB) +9 kN (giá trị QCD tuyệt đối) 6 kN</v>
      </c>
      <c r="U830" s="18" t="str">
        <f t="shared" si="331"/>
        <v>000829_opt2.jpg</v>
      </c>
      <c r="V830" s="18" t="str">
        <f t="shared" si="320"/>
        <v>FALSE</v>
      </c>
      <c r="W830" s="46"/>
      <c r="X830" s="19" t="str">
        <f t="shared" si="332"/>
        <v/>
      </c>
      <c r="Y830" s="31" t="s">
        <v>1587</v>
      </c>
      <c r="Z830" s="18" t="str">
        <f t="shared" si="333"/>
        <v>(HA) +4 kN (HB) +8 kN (giá trị QCD tuyệt đối) 8 kN</v>
      </c>
      <c r="AA830" s="18" t="str">
        <f t="shared" si="334"/>
        <v>000829_opt3.jpg</v>
      </c>
      <c r="AB830" s="18" t="str">
        <f t="shared" si="321"/>
        <v>FALSE</v>
      </c>
      <c r="AC830" s="46"/>
      <c r="AD830" s="19" t="str">
        <f t="shared" si="335"/>
        <v/>
      </c>
      <c r="AE830" s="31" t="s">
        <v>1764</v>
      </c>
      <c r="AF830" s="18" t="str">
        <f t="shared" si="336"/>
        <v>(HA) +4 kN (HB) +8 kN (giá trị QCD tuyệt đối) 12 kN</v>
      </c>
      <c r="AG830" s="18" t="str">
        <f t="shared" si="337"/>
        <v>000829_opt4.jpg</v>
      </c>
      <c r="AH830" s="18" t="str">
        <f t="shared" si="323"/>
        <v>FALSE</v>
      </c>
      <c r="AI830" s="46"/>
      <c r="AJ830" s="19" t="str">
        <f t="shared" si="338"/>
        <v/>
      </c>
      <c r="AK830" s="31" t="s">
        <v>1942</v>
      </c>
      <c r="AL830" s="18" t="str">
        <f t="shared" si="339"/>
        <v>(HA) +6 kN (HB) +6 kN (QCD tuyệt đối) 12 kN</v>
      </c>
      <c r="AM830" s="18" t="str">
        <f t="shared" si="340"/>
        <v>000829_opt5.jpg</v>
      </c>
      <c r="AN830" s="18" t="str">
        <f t="shared" si="324"/>
        <v>TRUE</v>
      </c>
      <c r="AO830" s="46"/>
      <c r="AP830" s="19" t="str">
        <f t="shared" si="341"/>
        <v/>
      </c>
      <c r="AQ830" s="54"/>
      <c r="AR830" s="21" t="str">
        <f t="shared" si="342"/>
        <v/>
      </c>
      <c r="AS830" s="22" t="str">
        <f t="shared" si="343"/>
        <v/>
      </c>
      <c r="AT830" s="57">
        <v>5</v>
      </c>
      <c r="AU830" s="43"/>
      <c r="AV830" s="60" t="s">
        <v>294</v>
      </c>
      <c r="AW830" s="24"/>
    </row>
    <row r="831" spans="1:49" ht="12" customHeight="1" thickBot="1">
      <c r="A831" s="13">
        <f t="shared" si="322"/>
        <v>830</v>
      </c>
      <c r="B831" s="14" t="s">
        <v>7</v>
      </c>
      <c r="C831" s="15" t="s">
        <v>113</v>
      </c>
      <c r="D831" s="67">
        <v>2017</v>
      </c>
      <c r="E831" s="15">
        <v>5</v>
      </c>
      <c r="F831" s="15"/>
      <c r="G831" s="15" t="s">
        <v>2857</v>
      </c>
      <c r="H831" s="15" t="s">
        <v>49</v>
      </c>
      <c r="I831" s="17"/>
      <c r="J831" s="39" t="s">
        <v>1260</v>
      </c>
      <c r="K831" s="18" t="str">
        <f t="shared" si="325"/>
        <v>Trong một giàn tĩnh nhận ngoại lực như trong hình, cái nào sau đây là sự kết hợp chính xác của các lực dọc trục được tạo ra trong các thành viên A, B và C? Tuy nhiên, lực dọc trục là "+" đối với lực kéo và "-" đối với lực nén.</v>
      </c>
      <c r="L831" s="19" t="str">
        <f t="shared" si="326"/>
        <v>000830_question.jpg</v>
      </c>
      <c r="M831" s="34" t="s">
        <v>1407</v>
      </c>
      <c r="N831" s="18" t="str">
        <f t="shared" si="327"/>
        <v>(A) -4 kN (B) +3√2 kN (C) +1 kN</v>
      </c>
      <c r="O831" s="18" t="str">
        <f t="shared" si="328"/>
        <v>000830_opt1.jpg</v>
      </c>
      <c r="P831" s="18" t="str">
        <f t="shared" si="319"/>
        <v>FALSE</v>
      </c>
      <c r="Q831" s="46"/>
      <c r="R831" s="20" t="str">
        <f t="shared" si="329"/>
        <v/>
      </c>
      <c r="S831" s="31" t="s">
        <v>1407</v>
      </c>
      <c r="T831" s="18" t="str">
        <f t="shared" si="330"/>
        <v>(A) -4 kN (B) +3√2 kN (C) +1 kN</v>
      </c>
      <c r="U831" s="18" t="str">
        <f t="shared" si="331"/>
        <v>000830_opt2.jpg</v>
      </c>
      <c r="V831" s="18" t="str">
        <f t="shared" si="320"/>
        <v>FALSE</v>
      </c>
      <c r="W831" s="46"/>
      <c r="X831" s="19" t="str">
        <f t="shared" si="332"/>
        <v/>
      </c>
      <c r="Y831" s="31" t="s">
        <v>1588</v>
      </c>
      <c r="Z831" s="18" t="str">
        <f t="shared" si="333"/>
        <v>(A) +4 kN (B) -3√2 kN (C) -1 kN</v>
      </c>
      <c r="AA831" s="18" t="str">
        <f t="shared" si="334"/>
        <v>000830_opt3.jpg</v>
      </c>
      <c r="AB831" s="18" t="str">
        <f t="shared" si="321"/>
        <v>TRUE</v>
      </c>
      <c r="AC831" s="46"/>
      <c r="AD831" s="19" t="str">
        <f t="shared" si="335"/>
        <v/>
      </c>
      <c r="AE831" s="31" t="s">
        <v>1765</v>
      </c>
      <c r="AF831" s="18" t="str">
        <f t="shared" si="336"/>
        <v>(A) +8 kN (B) -3√2 kN (C) -1 kN</v>
      </c>
      <c r="AG831" s="18" t="str">
        <f t="shared" si="337"/>
        <v>000830_opt4.jpg</v>
      </c>
      <c r="AH831" s="18" t="str">
        <f t="shared" si="323"/>
        <v>FALSE</v>
      </c>
      <c r="AI831" s="46"/>
      <c r="AJ831" s="19" t="str">
        <f t="shared" si="338"/>
        <v/>
      </c>
      <c r="AK831" s="31" t="s">
        <v>1943</v>
      </c>
      <c r="AL831" s="18" t="str">
        <f t="shared" si="339"/>
        <v>(A) +8 kN (B) +3√2 kN (C) -2 kN</v>
      </c>
      <c r="AM831" s="18" t="str">
        <f t="shared" si="340"/>
        <v>000830_opt5.jpg</v>
      </c>
      <c r="AN831" s="18" t="str">
        <f t="shared" si="324"/>
        <v>FALSE</v>
      </c>
      <c r="AO831" s="46"/>
      <c r="AP831" s="19" t="str">
        <f t="shared" si="341"/>
        <v/>
      </c>
      <c r="AQ831" s="54"/>
      <c r="AR831" s="21" t="str">
        <f t="shared" si="342"/>
        <v/>
      </c>
      <c r="AS831" s="22" t="str">
        <f t="shared" si="343"/>
        <v/>
      </c>
      <c r="AT831" s="57">
        <v>3</v>
      </c>
      <c r="AU831" s="43"/>
      <c r="AV831" s="60" t="s">
        <v>294</v>
      </c>
      <c r="AW831" s="24"/>
    </row>
    <row r="832" spans="1:49" ht="12" customHeight="1" thickBot="1">
      <c r="A832" s="13">
        <f t="shared" si="322"/>
        <v>831</v>
      </c>
      <c r="B832" s="14" t="s">
        <v>7</v>
      </c>
      <c r="C832" s="15" t="s">
        <v>113</v>
      </c>
      <c r="D832" s="67">
        <v>2017</v>
      </c>
      <c r="E832" s="15">
        <v>6</v>
      </c>
      <c r="F832" s="15"/>
      <c r="G832" s="15" t="s">
        <v>2857</v>
      </c>
      <c r="H832" s="15" t="s">
        <v>49</v>
      </c>
      <c r="I832" s="17"/>
      <c r="J832" s="39" t="s">
        <v>1261</v>
      </c>
      <c r="K832" s="18" t="str">
        <f t="shared" si="325"/>
        <v>Khi chiều dài vênh của cột A, B và C, có các điều kiện hỗ trợ khác nhau cho gỗ và các điều kiện hỗ trợ của các cạnh vật liệu như trong hình, lần lượt là lA, lB và lc, thì mối quan hệ lớn và nhỏ của chúng là đúng?</v>
      </c>
      <c r="L832" s="19" t="str">
        <f t="shared" si="326"/>
        <v>000831_question.jpg</v>
      </c>
      <c r="M832" s="34" t="s">
        <v>1408</v>
      </c>
      <c r="N832" s="18" t="str">
        <f t="shared" si="327"/>
        <v>lA &gt; lC &gt; lB</v>
      </c>
      <c r="O832" s="18" t="str">
        <f t="shared" si="328"/>
        <v>000831_opt1.jpg</v>
      </c>
      <c r="P832" s="18" t="str">
        <f t="shared" si="319"/>
        <v>FALSE</v>
      </c>
      <c r="Q832" s="46"/>
      <c r="R832" s="20" t="str">
        <f t="shared" si="329"/>
        <v/>
      </c>
      <c r="S832" s="31" t="s">
        <v>1408</v>
      </c>
      <c r="T832" s="18" t="str">
        <f t="shared" si="330"/>
        <v>lA &gt; lC &gt; lB</v>
      </c>
      <c r="U832" s="18" t="str">
        <f t="shared" si="331"/>
        <v>000831_opt2.jpg</v>
      </c>
      <c r="V832" s="18" t="str">
        <f t="shared" si="320"/>
        <v>FALSE</v>
      </c>
      <c r="W832" s="46"/>
      <c r="X832" s="19" t="str">
        <f t="shared" si="332"/>
        <v/>
      </c>
      <c r="Y832" s="31" t="s">
        <v>1589</v>
      </c>
      <c r="Z832" s="18" t="str">
        <f t="shared" si="333"/>
        <v>lB &gt; lA = lC</v>
      </c>
      <c r="AA832" s="18" t="str">
        <f t="shared" si="334"/>
        <v>000831_opt3.jpg</v>
      </c>
      <c r="AB832" s="18" t="str">
        <f t="shared" si="321"/>
        <v>FALSE</v>
      </c>
      <c r="AC832" s="46"/>
      <c r="AD832" s="19" t="str">
        <f t="shared" si="335"/>
        <v/>
      </c>
      <c r="AE832" s="31" t="s">
        <v>1637</v>
      </c>
      <c r="AF832" s="18" t="str">
        <f t="shared" si="336"/>
        <v>lB &gt; lC &gt; lA</v>
      </c>
      <c r="AG832" s="18" t="str">
        <f t="shared" si="337"/>
        <v>000831_opt4.jpg</v>
      </c>
      <c r="AH832" s="18" t="str">
        <f t="shared" si="323"/>
        <v>TRUE</v>
      </c>
      <c r="AI832" s="46"/>
      <c r="AJ832" s="19" t="str">
        <f t="shared" si="338"/>
        <v/>
      </c>
      <c r="AK832" s="31" t="s">
        <v>1944</v>
      </c>
      <c r="AL832" s="18" t="str">
        <f t="shared" si="339"/>
        <v>lC &gt; lB &gt; lA</v>
      </c>
      <c r="AM832" s="18" t="str">
        <f t="shared" si="340"/>
        <v>000831_opt5.jpg</v>
      </c>
      <c r="AN832" s="18" t="str">
        <f t="shared" si="324"/>
        <v>FALSE</v>
      </c>
      <c r="AO832" s="46"/>
      <c r="AP832" s="19" t="str">
        <f t="shared" si="341"/>
        <v/>
      </c>
      <c r="AQ832" s="54"/>
      <c r="AR832" s="21" t="str">
        <f t="shared" si="342"/>
        <v/>
      </c>
      <c r="AS832" s="22" t="str">
        <f t="shared" si="343"/>
        <v/>
      </c>
      <c r="AT832" s="57">
        <v>4</v>
      </c>
      <c r="AU832" s="43"/>
      <c r="AV832" s="60" t="s">
        <v>294</v>
      </c>
      <c r="AW832" s="24"/>
    </row>
    <row r="833" spans="1:49" ht="12" customHeight="1" thickBot="1">
      <c r="A833" s="13">
        <f t="shared" si="322"/>
        <v>832</v>
      </c>
      <c r="B833" s="14" t="s">
        <v>7</v>
      </c>
      <c r="C833" s="15" t="s">
        <v>113</v>
      </c>
      <c r="D833" s="67">
        <v>2017</v>
      </c>
      <c r="E833" s="15">
        <v>7</v>
      </c>
      <c r="F833" s="15"/>
      <c r="G833" s="15" t="s">
        <v>2857</v>
      </c>
      <c r="H833" s="15" t="s">
        <v>49</v>
      </c>
      <c r="I833" s="17"/>
      <c r="J833" s="39" t="s">
        <v>1182</v>
      </c>
      <c r="K833" s="18" t="str">
        <f t="shared" si="325"/>
        <v>Tuyên bố nào sau đây liên quan đến tải trọng và ngoại lực trong tính toán kết cấu là không phù hợp nhất?</v>
      </c>
      <c r="L833" s="19" t="str">
        <f t="shared" si="326"/>
        <v>000832_question.jpg</v>
      </c>
      <c r="M833" s="34" t="s">
        <v>1409</v>
      </c>
      <c r="N833" s="18" t="str">
        <f t="shared" si="327"/>
        <v>Tải trọng trên một đơn vị diện tích của sàn thường nhỏ hơn trong lớp học so với trong cửa hàng bách hóa hoặc sàn cửa hàng.</v>
      </c>
      <c r="O833" s="18" t="str">
        <f t="shared" si="328"/>
        <v>000832_opt1.jpg</v>
      </c>
      <c r="P833" s="18" t="str">
        <f t="shared" si="319"/>
        <v>FALSE</v>
      </c>
      <c r="Q833" s="46"/>
      <c r="R833" s="20" t="str">
        <f t="shared" si="329"/>
        <v/>
      </c>
      <c r="S833" s="31" t="s">
        <v>1409</v>
      </c>
      <c r="T833" s="18" t="str">
        <f t="shared" si="330"/>
        <v>Tải trọng trên một đơn vị diện tích của sàn thường nhỏ hơn trong lớp học so với trong cửa hàng bách hóa hoặc sàn cửa hàng.</v>
      </c>
      <c r="U833" s="18" t="str">
        <f t="shared" si="331"/>
        <v>000832_opt2.jpg</v>
      </c>
      <c r="V833" s="18" t="str">
        <f t="shared" si="320"/>
        <v>FALSE</v>
      </c>
      <c r="W833" s="46"/>
      <c r="X833" s="19" t="str">
        <f t="shared" si="332"/>
        <v/>
      </c>
      <c r="Y833" s="31" t="s">
        <v>1590</v>
      </c>
      <c r="Z833" s="18" t="str">
        <f t="shared" si="333"/>
        <v>Tải trọng tuyết trên mái nhà có thể được đặt bằng không nếu độ dốc vượt quá 45 độ, ngoại trừ khi có điểm dừng tuyết trên mái nhà.</v>
      </c>
      <c r="AA833" s="18" t="str">
        <f t="shared" si="334"/>
        <v>000832_opt3.jpg</v>
      </c>
      <c r="AB833" s="18" t="str">
        <f t="shared" si="321"/>
        <v>TRUE</v>
      </c>
      <c r="AC833" s="46"/>
      <c r="AD833" s="19" t="str">
        <f t="shared" si="335"/>
        <v/>
      </c>
      <c r="AE833" s="31" t="s">
        <v>1766</v>
      </c>
      <c r="AF833" s="18" t="str">
        <f t="shared" si="336"/>
        <v>Khi tính áp suất gió, hệ số gió của các tòa nhà đóng và mở về nguyên tắc là hệ số áp suất bên ngoài của tòa nhà trừ đi hệ số áp suất bên trong.</v>
      </c>
      <c r="AG833" s="18" t="str">
        <f t="shared" si="337"/>
        <v>000832_opt4.jpg</v>
      </c>
      <c r="AH833" s="18" t="str">
        <f t="shared" si="323"/>
        <v>FALSE</v>
      </c>
      <c r="AI833" s="46"/>
      <c r="AJ833" s="19" t="str">
        <f t="shared" si="338"/>
        <v/>
      </c>
      <c r="AK833" s="31" t="s">
        <v>1945</v>
      </c>
      <c r="AL833" s="18" t="str">
        <f t="shared" si="339"/>
        <v>Áp suất vận tốc khi tính áp suất gió tỷ lệ thuận với bình phương của tốc độ gió được xác định trong vùng.</v>
      </c>
      <c r="AM833" s="18" t="str">
        <f t="shared" si="340"/>
        <v>000832_opt5.jpg</v>
      </c>
      <c r="AN833" s="18" t="str">
        <f t="shared" si="324"/>
        <v>FALSE</v>
      </c>
      <c r="AO833" s="46"/>
      <c r="AP833" s="19" t="str">
        <f t="shared" si="341"/>
        <v/>
      </c>
      <c r="AQ833" s="54"/>
      <c r="AR833" s="21" t="str">
        <f t="shared" si="342"/>
        <v/>
      </c>
      <c r="AS833" s="22" t="str">
        <f t="shared" si="343"/>
        <v/>
      </c>
      <c r="AT833" s="57">
        <v>3</v>
      </c>
      <c r="AU833" s="43"/>
      <c r="AV833" s="60" t="s">
        <v>294</v>
      </c>
      <c r="AW833" s="24"/>
    </row>
    <row r="834" spans="1:49" ht="12" customHeight="1" thickBot="1">
      <c r="A834" s="13">
        <f t="shared" si="322"/>
        <v>833</v>
      </c>
      <c r="B834" s="14" t="s">
        <v>7</v>
      </c>
      <c r="C834" s="15" t="s">
        <v>113</v>
      </c>
      <c r="D834" s="67">
        <v>2017</v>
      </c>
      <c r="E834" s="15">
        <v>8</v>
      </c>
      <c r="F834" s="15"/>
      <c r="G834" s="15" t="s">
        <v>2857</v>
      </c>
      <c r="H834" s="15" t="s">
        <v>49</v>
      </c>
      <c r="I834" s="17"/>
      <c r="J834" s="39" t="s">
        <v>1220</v>
      </c>
      <c r="K834" s="18" t="str">
        <f t="shared" si="325"/>
        <v>Tuyên bố nào sau đây về lực địa chấn để thiết kế trong tính toán kết cấu là không phù hợp nhất?</v>
      </c>
      <c r="L834" s="19" t="str">
        <f t="shared" si="326"/>
        <v>000833_question.jpg</v>
      </c>
      <c r="M834" s="34" t="s">
        <v>1410</v>
      </c>
      <c r="N834" s="18" t="str">
        <f t="shared" si="327"/>
        <v>Lực địa chấn của phần mặt đất của công trình được tính bằng cách nhân tổng tải trọng cố định và tải trọng chịu tải được hỗ trợ bởi phần chiều cao theo chiều cao của từng bộ phận của công trình với hệ số lực cắt lớp địa chấn Ci ở độ cao.</v>
      </c>
      <c r="O834" s="18" t="str">
        <f t="shared" si="328"/>
        <v>000833_opt1.jpg</v>
      </c>
      <c r="P834" s="18" t="str">
        <f t="shared" si="319"/>
        <v>FALSE</v>
      </c>
      <c r="Q834" s="46"/>
      <c r="R834" s="20" t="str">
        <f t="shared" si="329"/>
        <v/>
      </c>
      <c r="S834" s="31" t="s">
        <v>1410</v>
      </c>
      <c r="T834" s="18" t="str">
        <f t="shared" si="330"/>
        <v>Lực địa chấn của phần mặt đất của công trình được tính bằng cách nhân tổng tải trọng cố định và tải trọng chịu tải được hỗ trợ bởi phần chiều cao theo chiều cao của từng bộ phận của công trình với hệ số lực cắt lớp địa chấn Ci ở độ cao.</v>
      </c>
      <c r="U834" s="18" t="str">
        <f t="shared" si="331"/>
        <v>000833_opt2.jpg</v>
      </c>
      <c r="V834" s="18" t="str">
        <f t="shared" si="320"/>
        <v>FALSE</v>
      </c>
      <c r="W834" s="46"/>
      <c r="X834" s="19" t="str">
        <f t="shared" si="332"/>
        <v/>
      </c>
      <c r="Y834" s="31" t="s">
        <v>1591</v>
      </c>
      <c r="Z834" s="18" t="str">
        <f t="shared" si="333"/>
        <v>Về nguyên tắc, hệ số cắt tiêu chuẩn CO của các công trình bằng gỗ ở các khu vực được chỉ định là khu vực có nền đất yếu đáng kể là 0,2 trở lên.</v>
      </c>
      <c r="AA834" s="18" t="str">
        <f t="shared" si="334"/>
        <v>000833_opt3.jpg</v>
      </c>
      <c r="AB834" s="18" t="str">
        <f t="shared" si="321"/>
        <v>TRUE</v>
      </c>
      <c r="AC834" s="46"/>
      <c r="AD834" s="19" t="str">
        <f t="shared" si="335"/>
        <v/>
      </c>
      <c r="AE834" s="31" t="s">
        <v>1767</v>
      </c>
      <c r="AF834" s="18" t="str">
        <f t="shared" si="336"/>
        <v>Hệ số đặc tính rung động Rt thường giảm khi chu kỳ chính của thiết kế của tòa nhà càng dài.</v>
      </c>
      <c r="AG834" s="18" t="str">
        <f t="shared" si="337"/>
        <v>000833_opt4.jpg</v>
      </c>
      <c r="AH834" s="18" t="str">
        <f t="shared" si="323"/>
        <v>FALSE</v>
      </c>
      <c r="AI834" s="46"/>
      <c r="AJ834" s="19" t="str">
        <f t="shared" si="338"/>
        <v/>
      </c>
      <c r="AK834" s="31" t="s">
        <v>1877</v>
      </c>
      <c r="AL834" s="18" t="str">
        <f t="shared" si="339"/>
        <v>Hệ số diện tích địa chấn Z được xác định trong khoảng từ 1,0 đến 0,7 cho mỗi vùng, tùy thuộc vào mức độ thiệt hại do động đất trong quá khứ và tình trạng hoạt động địa chấn.</v>
      </c>
      <c r="AM834" s="18" t="str">
        <f t="shared" si="340"/>
        <v>000833_opt5.jpg</v>
      </c>
      <c r="AN834" s="18" t="str">
        <f t="shared" si="324"/>
        <v>FALSE</v>
      </c>
      <c r="AO834" s="46"/>
      <c r="AP834" s="19" t="str">
        <f t="shared" si="341"/>
        <v/>
      </c>
      <c r="AQ834" s="54"/>
      <c r="AR834" s="21" t="str">
        <f t="shared" si="342"/>
        <v/>
      </c>
      <c r="AS834" s="22" t="str">
        <f t="shared" si="343"/>
        <v/>
      </c>
      <c r="AT834" s="57">
        <v>3</v>
      </c>
      <c r="AU834" s="43"/>
      <c r="AV834" s="60" t="s">
        <v>294</v>
      </c>
      <c r="AW834" s="24"/>
    </row>
    <row r="835" spans="1:49" ht="12" customHeight="1" thickBot="1">
      <c r="A835" s="13">
        <f t="shared" si="322"/>
        <v>834</v>
      </c>
      <c r="B835" s="14" t="s">
        <v>7</v>
      </c>
      <c r="C835" s="15" t="s">
        <v>113</v>
      </c>
      <c r="D835" s="67">
        <v>2017</v>
      </c>
      <c r="E835" s="15">
        <v>9</v>
      </c>
      <c r="F835" s="15"/>
      <c r="G835" s="15" t="s">
        <v>2857</v>
      </c>
      <c r="H835" s="15" t="s">
        <v>49</v>
      </c>
      <c r="I835" s="17"/>
      <c r="J835" s="39" t="s">
        <v>1184</v>
      </c>
      <c r="K835" s="18" t="str">
        <f t="shared" si="325"/>
        <v>Điều nào sau đây là sự kết hợp không phù hợp nhất của các thuật ngữ liên quan đến kết cấu nền đất và móng và mô tả của chúng?</v>
      </c>
      <c r="L835" s="19" t="str">
        <f t="shared" si="326"/>
        <v>000834_question.jpg</v>
      </c>
      <c r="M835" s="34" t="s">
        <v>1411</v>
      </c>
      <c r="N835" s="18" t="str">
        <f t="shared" si="327"/>
        <v>Một hiện tượng trong đó các hạt cát bị khuấy động bởi áp suất của dòng nước chảy lên trên qua cát ---------- quá trình sôi</v>
      </c>
      <c r="O835" s="18" t="str">
        <f t="shared" si="328"/>
        <v>000834_opt1.jpg</v>
      </c>
      <c r="P835" s="18" t="str">
        <f t="shared" ref="P835:P898" si="344">IF($AT835="","",IF($AT835=1,"TRUE","FALSE"))</f>
        <v>FALSE</v>
      </c>
      <c r="Q835" s="46"/>
      <c r="R835" s="20" t="str">
        <f t="shared" si="329"/>
        <v/>
      </c>
      <c r="S835" s="31" t="s">
        <v>1411</v>
      </c>
      <c r="T835" s="18" t="str">
        <f t="shared" si="330"/>
        <v>Một hiện tượng trong đó các hạt cát bị khuấy động bởi áp suất của dòng nước chảy lên trên qua cát ---------- quá trình sôi</v>
      </c>
      <c r="U835" s="18" t="str">
        <f t="shared" si="331"/>
        <v>000834_opt2.jpg</v>
      </c>
      <c r="V835" s="18" t="str">
        <f t="shared" ref="V835:V898" si="345">IF($AT835="","",IF($AT835=2,"TRUE","FALSE"))</f>
        <v>TRUE</v>
      </c>
      <c r="W835" s="46"/>
      <c r="X835" s="19" t="str">
        <f t="shared" si="332"/>
        <v/>
      </c>
      <c r="Y835" s="31" t="s">
        <v>1592</v>
      </c>
      <c r="Z835" s="18" t="str">
        <f t="shared" si="333"/>
        <v>Một hiện tượng trong đó đất cát, v.v., bão hòa với nước -------------- hóa lỏng, mất khả năng chống cắt do tăng áp lực nước lỗ rỗng do rung động, va đập, v.v.</v>
      </c>
      <c r="AA835" s="18" t="str">
        <f t="shared" si="334"/>
        <v>000834_opt3.jpg</v>
      </c>
      <c r="AB835" s="18" t="str">
        <f t="shared" ref="AB835:AB898" si="346">IF($AT835="","",IF($AT835=3,"TRUE","FALSE"))</f>
        <v>FALSE</v>
      </c>
      <c r="AC835" s="46"/>
      <c r="AD835" s="19" t="str">
        <f t="shared" si="335"/>
        <v/>
      </c>
      <c r="AE835" s="31" t="s">
        <v>1768</v>
      </c>
      <c r="AF835" s="18" t="str">
        <f t="shared" si="336"/>
        <v>Lực ma sát âm---------- lực ma sát tác dụng xuống trên chu vi của cọc do sự sụt lún của nền đất xung quanh trên nền đất yếu, v.v.</v>
      </c>
      <c r="AG835" s="18" t="str">
        <f t="shared" si="337"/>
        <v>000834_opt4.jpg</v>
      </c>
      <c r="AH835" s="18" t="str">
        <f t="shared" si="323"/>
        <v>FALSE</v>
      </c>
      <c r="AI835" s="46"/>
      <c r="AJ835" s="19" t="str">
        <f t="shared" si="338"/>
        <v/>
      </c>
      <c r="AK835" s="31" t="s">
        <v>1946</v>
      </c>
      <c r="AL835" s="18" t="str">
        <f t="shared" si="339"/>
        <v>Móng dưới dạng móng trực tiếp ------------ truyền tải trọng từ tấm móng trực tiếp xuống đất</v>
      </c>
      <c r="AM835" s="18" t="str">
        <f t="shared" si="340"/>
        <v>000834_opt5.jpg</v>
      </c>
      <c r="AN835" s="18" t="str">
        <f t="shared" si="324"/>
        <v>FALSE</v>
      </c>
      <c r="AO835" s="46"/>
      <c r="AP835" s="19" t="str">
        <f t="shared" si="341"/>
        <v/>
      </c>
      <c r="AQ835" s="54"/>
      <c r="AR835" s="21" t="str">
        <f t="shared" si="342"/>
        <v/>
      </c>
      <c r="AS835" s="22" t="str">
        <f t="shared" si="343"/>
        <v/>
      </c>
      <c r="AT835" s="57">
        <v>2</v>
      </c>
      <c r="AU835" s="43"/>
      <c r="AV835" s="60" t="s">
        <v>294</v>
      </c>
      <c r="AW835" s="24"/>
    </row>
    <row r="836" spans="1:49" ht="12" customHeight="1" thickBot="1">
      <c r="A836" s="13">
        <f t="shared" ref="A836:A899" si="347">ROW(A836)-1</f>
        <v>835</v>
      </c>
      <c r="B836" s="14" t="s">
        <v>7</v>
      </c>
      <c r="C836" s="15" t="s">
        <v>113</v>
      </c>
      <c r="D836" s="67">
        <v>2017</v>
      </c>
      <c r="E836" s="15">
        <v>10</v>
      </c>
      <c r="F836" s="15"/>
      <c r="G836" s="15" t="s">
        <v>2857</v>
      </c>
      <c r="H836" s="15" t="s">
        <v>49</v>
      </c>
      <c r="I836" s="17"/>
      <c r="J836" s="39" t="s">
        <v>1185</v>
      </c>
      <c r="K836" s="18" t="str">
        <f t="shared" si="325"/>
        <v>Điều nào sau đây là sự kết hợp không phù hợp nhất giữa tên của các thành viên của một tòa nhà bằng gỗ và mô tả của chúng?</v>
      </c>
      <c r="L836" s="19" t="str">
        <f t="shared" si="326"/>
        <v>000835_question.jpg</v>
      </c>
      <c r="M836" s="34" t="s">
        <v>1412</v>
      </c>
      <c r="N836" s="18" t="str">
        <f t="shared" si="327"/>
        <v>Trong nhóm túp lều như dầm bay ------------dầm hông, vật liệu khung ngang được luồn giữa mái hiên và dầm nhà kho để đỡ bó chòi hỗ trợ giao điểm góc của ngôi nhà chính nhận gỗ góc</v>
      </c>
      <c r="O836" s="18" t="str">
        <f t="shared" si="328"/>
        <v>000835_opt1.jpg</v>
      </c>
      <c r="P836" s="18" t="str">
        <f t="shared" si="344"/>
        <v>FALSE</v>
      </c>
      <c r="Q836" s="46"/>
      <c r="R836" s="20" t="str">
        <f t="shared" si="329"/>
        <v/>
      </c>
      <c r="S836" s="31" t="s">
        <v>1412</v>
      </c>
      <c r="T836" s="18" t="str">
        <f t="shared" si="330"/>
        <v>Trong nhóm túp lều như dầm bay ------------dầm hông, vật liệu khung ngang được luồn giữa mái hiên và dầm nhà kho để đỡ bó chòi hỗ trợ giao điểm góc của ngôi nhà chính nhận gỗ góc</v>
      </c>
      <c r="U836" s="18" t="str">
        <f t="shared" si="331"/>
        <v>000835_opt2.jpg</v>
      </c>
      <c r="V836" s="18" t="str">
        <f t="shared" si="345"/>
        <v>FALSE</v>
      </c>
      <c r="W836" s="46"/>
      <c r="X836" s="19" t="str">
        <f t="shared" si="332"/>
        <v/>
      </c>
      <c r="Y836" s="31" t="s">
        <v>1593</v>
      </c>
      <c r="Z836" s="18" t="str">
        <f t="shared" si="333"/>
        <v>Trong nhóm túp lều Mazuka -------------- (túp lều kiểu phương Tây), thành viên nhận xà gồ và sho khớp ở trung tâm hoặc thành viên treo xà đất</v>
      </c>
      <c r="AA836" s="18" t="str">
        <f t="shared" si="334"/>
        <v>000835_opt3.jpg</v>
      </c>
      <c r="AB836" s="18" t="str">
        <f t="shared" si="346"/>
        <v>FALSE</v>
      </c>
      <c r="AC836" s="46"/>
      <c r="AD836" s="19" t="str">
        <f t="shared" si="335"/>
        <v/>
      </c>
      <c r="AE836" s="31" t="s">
        <v>1769</v>
      </c>
      <c r="AF836" s="18" t="str">
        <f t="shared" si="336"/>
        <v>Tại góc giao điểm của cột -------------- vuông và vật liệu khung chéo, thành viên nối cột và vật liệu khung ngang theo đường chéo để củng cố góc</v>
      </c>
      <c r="AG836" s="18" t="str">
        <f t="shared" si="337"/>
        <v>000835_opt4.jpg</v>
      </c>
      <c r="AH836" s="18" t="str">
        <f t="shared" ref="AH836:AH899" si="348">IF($AT836="","",IF($AT836=4,"TRUE","FALSE"))</f>
        <v>TRUE</v>
      </c>
      <c r="AI836" s="46"/>
      <c r="AJ836" s="19" t="str">
        <f t="shared" si="338"/>
        <v/>
      </c>
      <c r="AK836" s="31" t="s">
        <v>1947</v>
      </c>
      <c r="AL836" s="18" t="str">
        <f t="shared" si="339"/>
        <v>Các thành viên mỏng được sử dụng cho phần mà tấm sàn tiếp xúc với ba bức tường của hốc tường ------ hốc tường</v>
      </c>
      <c r="AM836" s="18" t="str">
        <f t="shared" si="340"/>
        <v>000835_opt5.jpg</v>
      </c>
      <c r="AN836" s="18" t="str">
        <f t="shared" ref="AN836:AN899" si="349">IF($AT836="","",IF($AT836=5,"TRUE","FALSE"))</f>
        <v>FALSE</v>
      </c>
      <c r="AO836" s="46"/>
      <c r="AP836" s="19" t="str">
        <f t="shared" si="341"/>
        <v/>
      </c>
      <c r="AQ836" s="54"/>
      <c r="AR836" s="21" t="str">
        <f t="shared" si="342"/>
        <v/>
      </c>
      <c r="AS836" s="22" t="str">
        <f t="shared" si="343"/>
        <v/>
      </c>
      <c r="AT836" s="57">
        <v>4</v>
      </c>
      <c r="AU836" s="43"/>
      <c r="AV836" s="60" t="s">
        <v>294</v>
      </c>
      <c r="AW836" s="24"/>
    </row>
    <row r="837" spans="1:49" ht="12" customHeight="1" thickBot="1">
      <c r="A837" s="13">
        <f t="shared" si="347"/>
        <v>836</v>
      </c>
      <c r="B837" s="14" t="s">
        <v>7</v>
      </c>
      <c r="C837" s="15" t="s">
        <v>113</v>
      </c>
      <c r="D837" s="67">
        <v>2017</v>
      </c>
      <c r="E837" s="15">
        <v>11</v>
      </c>
      <c r="F837" s="15"/>
      <c r="G837" s="15" t="s">
        <v>2857</v>
      </c>
      <c r="H837" s="15" t="s">
        <v>49</v>
      </c>
      <c r="I837" s="17"/>
      <c r="J837" s="39" t="s">
        <v>1262</v>
      </c>
      <c r="K837" s="18" t="str">
        <f t="shared" si="325"/>
        <v>Một tòa nhà một tầng sử dụng phương pháp xây dựng khung gỗ (mái là mái ngói Nhật Bản. Phương án nào sau đây là sơ đồ bố trí không phù hợp nhất cho tường chịu lực (đường dày trong hình) của mặt phẳng được hiển thị trong hình? Tuy nhiên, hệ số nhân của tất cả các bức tường chịu lực phải là 1.</v>
      </c>
      <c r="L837" s="19" t="str">
        <f t="shared" si="326"/>
        <v>000836_question.jpg</v>
      </c>
      <c r="M837" s="34" t="s">
        <v>174</v>
      </c>
      <c r="N837" s="18" t="str">
        <f t="shared" si="327"/>
        <v/>
      </c>
      <c r="O837" s="18" t="str">
        <f t="shared" si="328"/>
        <v/>
      </c>
      <c r="P837" s="18" t="str">
        <f t="shared" si="344"/>
        <v>FALSE</v>
      </c>
      <c r="Q837" s="46"/>
      <c r="R837" s="20" t="str">
        <f t="shared" si="329"/>
        <v/>
      </c>
      <c r="S837" s="31" t="s">
        <v>174</v>
      </c>
      <c r="T837" s="18" t="str">
        <f t="shared" si="330"/>
        <v/>
      </c>
      <c r="U837" s="18" t="str">
        <f t="shared" si="331"/>
        <v/>
      </c>
      <c r="V837" s="18" t="str">
        <f t="shared" si="345"/>
        <v>FALSE</v>
      </c>
      <c r="W837" s="46"/>
      <c r="X837" s="19" t="str">
        <f t="shared" si="332"/>
        <v/>
      </c>
      <c r="Y837" s="31" t="s">
        <v>174</v>
      </c>
      <c r="Z837" s="18" t="str">
        <f t="shared" si="333"/>
        <v/>
      </c>
      <c r="AA837" s="18" t="str">
        <f t="shared" si="334"/>
        <v/>
      </c>
      <c r="AB837" s="18" t="str">
        <f t="shared" si="346"/>
        <v>FALSE</v>
      </c>
      <c r="AC837" s="46"/>
      <c r="AD837" s="19" t="str">
        <f t="shared" si="335"/>
        <v/>
      </c>
      <c r="AE837" s="31" t="s">
        <v>174</v>
      </c>
      <c r="AF837" s="18" t="str">
        <f t="shared" si="336"/>
        <v/>
      </c>
      <c r="AG837" s="18" t="str">
        <f t="shared" si="337"/>
        <v/>
      </c>
      <c r="AH837" s="18" t="str">
        <f t="shared" si="348"/>
        <v>TRUE</v>
      </c>
      <c r="AI837" s="46"/>
      <c r="AJ837" s="19" t="str">
        <f t="shared" si="338"/>
        <v/>
      </c>
      <c r="AK837" s="31" t="s">
        <v>174</v>
      </c>
      <c r="AL837" s="18" t="str">
        <f t="shared" si="339"/>
        <v/>
      </c>
      <c r="AM837" s="18" t="str">
        <f t="shared" si="340"/>
        <v/>
      </c>
      <c r="AN837" s="18" t="str">
        <f t="shared" si="349"/>
        <v>FALSE</v>
      </c>
      <c r="AO837" s="46"/>
      <c r="AP837" s="19" t="str">
        <f t="shared" si="341"/>
        <v/>
      </c>
      <c r="AQ837" s="54"/>
      <c r="AR837" s="21" t="str">
        <f t="shared" si="342"/>
        <v/>
      </c>
      <c r="AS837" s="22" t="str">
        <f t="shared" si="343"/>
        <v/>
      </c>
      <c r="AT837" s="57">
        <v>4</v>
      </c>
      <c r="AU837" s="43"/>
      <c r="AV837" s="60" t="s">
        <v>294</v>
      </c>
      <c r="AW837" s="24"/>
    </row>
    <row r="838" spans="1:49" ht="12" customHeight="1" thickBot="1">
      <c r="A838" s="13">
        <f t="shared" si="347"/>
        <v>837</v>
      </c>
      <c r="B838" s="14" t="s">
        <v>7</v>
      </c>
      <c r="C838" s="15" t="s">
        <v>113</v>
      </c>
      <c r="D838" s="67">
        <v>2017</v>
      </c>
      <c r="E838" s="15">
        <v>12</v>
      </c>
      <c r="F838" s="15"/>
      <c r="G838" s="15" t="s">
        <v>2857</v>
      </c>
      <c r="H838" s="15" t="s">
        <v>49</v>
      </c>
      <c r="I838" s="17"/>
      <c r="J838" s="39" t="s">
        <v>1223</v>
      </c>
      <c r="K838" s="18" t="str">
        <f t="shared" ref="K838:K901" si="350">_xlfn.TRANSLATE(J838,"ja","vi")</f>
        <v>Tuyên bố nào sau đây về cấu trúc gỗ là không phù hợp nhất?</v>
      </c>
      <c r="L838" s="19" t="str">
        <f t="shared" ref="L838:L901" si="351">IF(J838="","",_xlfn.CONCAT(TEXT($A838,"000000"),"_question.jpg"))</f>
        <v>000837_question.jpg</v>
      </c>
      <c r="M838" s="34" t="s">
        <v>1413</v>
      </c>
      <c r="N838" s="18" t="str">
        <f t="shared" ref="N838:N901" si="352">_xlfn.TRANSLATE(M838,"ja","vi")</f>
        <v>Bu lông neo được lắp đặt ở cuối phần dưới gỗ của mối nối móng.</v>
      </c>
      <c r="O838" s="18" t="str">
        <f t="shared" ref="O838:O901" si="353">IF(M838="","",_xlfn.CONCAT(TEXT($A838,"000000"),"_opt1.jpg"))</f>
        <v>000837_opt1.jpg</v>
      </c>
      <c r="P838" s="18" t="str">
        <f t="shared" si="344"/>
        <v>TRUE</v>
      </c>
      <c r="Q838" s="46"/>
      <c r="R838" s="20" t="str">
        <f t="shared" ref="R838:R901" si="354">_xlfn.TRANSLATE(Q838,"ja","vi")</f>
        <v/>
      </c>
      <c r="S838" s="31" t="s">
        <v>1413</v>
      </c>
      <c r="T838" s="18" t="str">
        <f t="shared" ref="T838:T901" si="355">_xlfn.TRANSLATE(S838,"ja","vi")</f>
        <v>Bu lông neo được lắp đặt ở cuối phần dưới gỗ của mối nối móng.</v>
      </c>
      <c r="U838" s="18" t="str">
        <f t="shared" ref="U838:U901" si="356">IF(S838="","",_xlfn.CONCAT(TEXT($A838,"000000"),"_opt2.jpg"))</f>
        <v>000837_opt2.jpg</v>
      </c>
      <c r="V838" s="18" t="str">
        <f t="shared" si="345"/>
        <v>FALSE</v>
      </c>
      <c r="W838" s="46"/>
      <c r="X838" s="19" t="str">
        <f t="shared" ref="X838:X901" si="357">_xlfn.TRANSLATE(W838,"ja","vi")</f>
        <v/>
      </c>
      <c r="Y838" s="31" t="s">
        <v>1594</v>
      </c>
      <c r="Z838" s="18" t="str">
        <f t="shared" ref="Z838:Z901" si="358">_xlfn.TRANSLATE(Y838,"ja","vi")</f>
        <v>Trong khớp chốt trôi, độ ẩm của gỗ tại thời điểm thi công là hơn 20%, do đó độ bền cắt cho phép của mối nối bị giảm.</v>
      </c>
      <c r="AA838" s="18" t="str">
        <f t="shared" ref="AA838:AA901" si="359">IF(Y838="","",_xlfn.CONCAT(TEXT($A838,"000000"),"_opt3.jpg"))</f>
        <v>000837_opt3.jpg</v>
      </c>
      <c r="AB838" s="18" t="str">
        <f t="shared" si="346"/>
        <v>FALSE</v>
      </c>
      <c r="AC838" s="46"/>
      <c r="AD838" s="19" t="str">
        <f t="shared" ref="AD838:AD901" si="360">_xlfn.TRANSLATE(AC838,"ja","vi")</f>
        <v/>
      </c>
      <c r="AE838" s="31" t="s">
        <v>1770</v>
      </c>
      <c r="AF838" s="18" t="str">
        <f t="shared" ref="AF838:AF901" si="361">_xlfn.TRANSLATE(AE838,"ja","vi")</f>
        <v>Gỗ có độ dày 3 cm và chiều rộng 9 cm được sử dụng để chịu lực nén.</v>
      </c>
      <c r="AG838" s="18" t="str">
        <f t="shared" ref="AG838:AG901" si="362">IF(AE838="","",_xlfn.CONCAT(TEXT($A838,"000000"),"_opt4.jpg"))</f>
        <v>000837_opt4.jpg</v>
      </c>
      <c r="AH838" s="18" t="str">
        <f t="shared" si="348"/>
        <v>FALSE</v>
      </c>
      <c r="AI838" s="46"/>
      <c r="AJ838" s="19" t="str">
        <f t="shared" ref="AJ838:AJ901" si="363">_xlfn.TRANSLATE(AI838,"ja","vi")</f>
        <v/>
      </c>
      <c r="AK838" s="31" t="s">
        <v>1948</v>
      </c>
      <c r="AL838" s="18" t="str">
        <f t="shared" ref="AL838:AL901" si="364">_xlfn.TRANSLATE(AK838,"ja","vi")</f>
        <v>Lực dọc trục của cột xảy ra khi lực ngang được tính bằng cách giảm lực dọc trục của cột trong lực ngang theo vị trí của cột.</v>
      </c>
      <c r="AM838" s="18" t="str">
        <f t="shared" ref="AM838:AM901" si="365">IF(AK838="","",_xlfn.CONCAT(TEXT($A838,"000000"),"_opt5.jpg"))</f>
        <v>000837_opt5.jpg</v>
      </c>
      <c r="AN838" s="18" t="str">
        <f t="shared" si="349"/>
        <v>FALSE</v>
      </c>
      <c r="AO838" s="46"/>
      <c r="AP838" s="19" t="str">
        <f t="shared" ref="AP838:AP901" si="366">_xlfn.TRANSLATE(AO838,"ja","vi")</f>
        <v/>
      </c>
      <c r="AQ838" s="54"/>
      <c r="AR838" s="21" t="str">
        <f t="shared" ref="AR838:AR901" si="367">_xlfn.TRANSLATE(AQ838,"ja","vi")</f>
        <v/>
      </c>
      <c r="AS838" s="22" t="str">
        <f t="shared" ref="AS838:AS901" si="368">IF(AQ838="","",_xlfn.CONCAT(TEXT($A838,"000000"),"_explain.jpg"))</f>
        <v/>
      </c>
      <c r="AT838" s="57">
        <v>1</v>
      </c>
      <c r="AU838" s="43"/>
      <c r="AV838" s="60" t="s">
        <v>294</v>
      </c>
      <c r="AW838" s="24"/>
    </row>
    <row r="839" spans="1:49" ht="12" customHeight="1" thickBot="1">
      <c r="A839" s="13">
        <f t="shared" si="347"/>
        <v>838</v>
      </c>
      <c r="B839" s="14" t="s">
        <v>7</v>
      </c>
      <c r="C839" s="15" t="s">
        <v>113</v>
      </c>
      <c r="D839" s="67">
        <v>2017</v>
      </c>
      <c r="E839" s="15">
        <v>13</v>
      </c>
      <c r="F839" s="15"/>
      <c r="G839" s="15" t="s">
        <v>2857</v>
      </c>
      <c r="H839" s="15" t="s">
        <v>49</v>
      </c>
      <c r="I839" s="17"/>
      <c r="J839" s="39" t="s">
        <v>1263</v>
      </c>
      <c r="K839" s="18" t="str">
        <f t="shared" si="350"/>
        <v>Câu nào sau đây về một ngôi nhà hai tầng bằng bê tông cốt thép có tường bao quanh là không phù hợp nhất? Tuy nhiên, nó không được là kết cấu bê tông cốt thép đúc sẵn kiểu tường.</v>
      </c>
      <c r="L839" s="19" t="str">
        <f t="shared" si="351"/>
        <v>000838_question.jpg</v>
      </c>
      <c r="M839" s="34" t="s">
        <v>1414</v>
      </c>
      <c r="N839" s="18" t="str">
        <f t="shared" si="352"/>
        <v>Vì ban công được quy hoạch ở tầng hai, diện tích sàn để tính toán khối lượng tường so với lực địa chấn ở tầng một là khu vực được bao quanh bởi đường tâm của tường chịu lực xung quanh chu vi ngoài của tầng một cộng với 1/2 diện tích sàn của ban công.</v>
      </c>
      <c r="O839" s="18" t="str">
        <f t="shared" si="353"/>
        <v>000838_opt1.jpg</v>
      </c>
      <c r="P839" s="18" t="str">
        <f t="shared" si="344"/>
        <v>FALSE</v>
      </c>
      <c r="Q839" s="46"/>
      <c r="R839" s="20" t="str">
        <f t="shared" si="354"/>
        <v/>
      </c>
      <c r="S839" s="31" t="s">
        <v>1414</v>
      </c>
      <c r="T839" s="18" t="str">
        <f t="shared" si="355"/>
        <v>Vì ban công được quy hoạch ở tầng hai, diện tích sàn để tính toán khối lượng tường so với lực địa chấn ở tầng một là khu vực được bao quanh bởi đường tâm của tường chịu lực xung quanh chu vi ngoài của tầng một cộng với 1/2 diện tích sàn của ban công.</v>
      </c>
      <c r="U839" s="18" t="str">
        <f t="shared" si="356"/>
        <v>000838_opt2.jpg</v>
      </c>
      <c r="V839" s="18" t="str">
        <f t="shared" si="345"/>
        <v>TRUE</v>
      </c>
      <c r="W839" s="46"/>
      <c r="X839" s="19" t="str">
        <f t="shared" si="357"/>
        <v/>
      </c>
      <c r="Y839" s="31" t="s">
        <v>1595</v>
      </c>
      <c r="Z839" s="18" t="str">
        <f t="shared" si="358"/>
        <v>Tỷ lệ cơ xương sườn của dầm tường trên tầng hai được đặt ở mức 0,2%.</v>
      </c>
      <c r="AA839" s="18" t="str">
        <f t="shared" si="359"/>
        <v>000838_opt3.jpg</v>
      </c>
      <c r="AB839" s="18" t="str">
        <f t="shared" si="346"/>
        <v>FALSE</v>
      </c>
      <c r="AC839" s="46"/>
      <c r="AD839" s="19" t="str">
        <f t="shared" si="360"/>
        <v/>
      </c>
      <c r="AE839" s="31" t="s">
        <v>1771</v>
      </c>
      <c r="AF839" s="18" t="str">
        <f t="shared" si="361"/>
        <v>Cường độ tiêu chuẩn thiết kế của bê tông trong phần chính của cường độ kết cấu được đặt thành 18N / mm2.</v>
      </c>
      <c r="AG839" s="18" t="str">
        <f t="shared" si="362"/>
        <v>000838_opt4.jpg</v>
      </c>
      <c r="AH839" s="18" t="str">
        <f t="shared" si="348"/>
        <v>FALSE</v>
      </c>
      <c r="AI839" s="46"/>
      <c r="AJ839" s="19" t="str">
        <f t="shared" si="363"/>
        <v/>
      </c>
      <c r="AK839" s="31" t="s">
        <v>1949</v>
      </c>
      <c r="AL839" s="18" t="str">
        <f t="shared" si="364"/>
        <v>Chiều dài thực tế của tường chịu lực là 45 cm trở lên và 30% trở lên chiều cao của bộ phận có cùng chiều dài thực.</v>
      </c>
      <c r="AM839" s="18" t="str">
        <f t="shared" si="365"/>
        <v>000838_opt5.jpg</v>
      </c>
      <c r="AN839" s="18" t="str">
        <f t="shared" si="349"/>
        <v>FALSE</v>
      </c>
      <c r="AO839" s="46"/>
      <c r="AP839" s="19" t="str">
        <f t="shared" si="366"/>
        <v/>
      </c>
      <c r="AQ839" s="54"/>
      <c r="AR839" s="21" t="str">
        <f t="shared" si="367"/>
        <v/>
      </c>
      <c r="AS839" s="22" t="str">
        <f t="shared" si="368"/>
        <v/>
      </c>
      <c r="AT839" s="57">
        <v>2</v>
      </c>
      <c r="AU839" s="43"/>
      <c r="AV839" s="60" t="s">
        <v>294</v>
      </c>
      <c r="AW839" s="24"/>
    </row>
    <row r="840" spans="1:49" ht="12" customHeight="1" thickBot="1">
      <c r="A840" s="13">
        <f t="shared" si="347"/>
        <v>839</v>
      </c>
      <c r="B840" s="14" t="s">
        <v>7</v>
      </c>
      <c r="C840" s="15" t="s">
        <v>113</v>
      </c>
      <c r="D840" s="67">
        <v>2017</v>
      </c>
      <c r="E840" s="15">
        <v>14</v>
      </c>
      <c r="F840" s="15"/>
      <c r="G840" s="15" t="s">
        <v>2857</v>
      </c>
      <c r="H840" s="15" t="s">
        <v>49</v>
      </c>
      <c r="I840" s="17"/>
      <c r="J840" s="39" t="s">
        <v>1189</v>
      </c>
      <c r="K840" s="18" t="str">
        <f t="shared" si="350"/>
        <v>Tuyên bố nào sau đây về kết cấu bê tông cốt thép là không phù hợp nhất?</v>
      </c>
      <c r="L840" s="19" t="str">
        <f t="shared" si="351"/>
        <v>000839_question.jpg</v>
      </c>
      <c r="M840" s="34" t="s">
        <v>1415</v>
      </c>
      <c r="N840" s="18" t="str">
        <f t="shared" si="352"/>
        <v>Trong tính toán mặt cắt ngang của mômen uốn của thành viên, ứng suất kéo của bê tông thường bị bỏ qua.</v>
      </c>
      <c r="O840" s="18" t="str">
        <f t="shared" si="353"/>
        <v>000839_opt1.jpg</v>
      </c>
      <c r="P840" s="18" t="str">
        <f t="shared" si="344"/>
        <v>FALSE</v>
      </c>
      <c r="Q840" s="46"/>
      <c r="R840" s="20" t="str">
        <f t="shared" si="354"/>
        <v/>
      </c>
      <c r="S840" s="31" t="s">
        <v>1415</v>
      </c>
      <c r="T840" s="18" t="str">
        <f t="shared" si="355"/>
        <v>Trong tính toán mặt cắt ngang của mômen uốn của thành viên, ứng suất kéo của bê tông thường bị bỏ qua.</v>
      </c>
      <c r="U840" s="18" t="str">
        <f t="shared" si="356"/>
        <v>000839_opt2.jpg</v>
      </c>
      <c r="V840" s="18" t="str">
        <f t="shared" si="345"/>
        <v>FALSE</v>
      </c>
      <c r="W840" s="46"/>
      <c r="X840" s="19" t="str">
        <f t="shared" si="357"/>
        <v/>
      </c>
      <c r="Y840" s="31" t="s">
        <v>1596</v>
      </c>
      <c r="Z840" s="18" t="str">
        <f t="shared" si="358"/>
        <v>Khi dầm và tấm được đóng thành một, độ cứng của dầm thường được tính là dầm hình chữ T xem xét chiều rộng hiệu quả của tấm theo chiều dài nhịp của dầm, v.v.</v>
      </c>
      <c r="AA840" s="18" t="str">
        <f t="shared" si="359"/>
        <v>000839_opt3.jpg</v>
      </c>
      <c r="AB840" s="18" t="str">
        <f t="shared" si="346"/>
        <v>FALSE</v>
      </c>
      <c r="AC840" s="46"/>
      <c r="AD840" s="19" t="str">
        <f t="shared" si="360"/>
        <v/>
      </c>
      <c r="AE840" s="31" t="s">
        <v>1772</v>
      </c>
      <c r="AF840" s="18" t="str">
        <f t="shared" si="361"/>
        <v>Tỷ lệ gia cố dải tại các mối nối của cột và dầm thường là 0,2% trở lên.</v>
      </c>
      <c r="AG840" s="18" t="str">
        <f t="shared" si="362"/>
        <v>000839_opt4.jpg</v>
      </c>
      <c r="AH840" s="18" t="str">
        <f t="shared" si="348"/>
        <v>FALSE</v>
      </c>
      <c r="AI840" s="46"/>
      <c r="AJ840" s="19" t="str">
        <f t="shared" si="363"/>
        <v/>
      </c>
      <c r="AK840" s="31" t="s">
        <v>1950</v>
      </c>
      <c r="AL840" s="18" t="str">
        <f t="shared" si="364"/>
        <v>Khoảng cách giữa các dải của các cột thường dày đặc hơn ở trung tâm so với gần các cạnh trên và dưới của cột.</v>
      </c>
      <c r="AM840" s="18" t="str">
        <f t="shared" si="365"/>
        <v>000839_opt5.jpg</v>
      </c>
      <c r="AN840" s="18" t="str">
        <f t="shared" si="349"/>
        <v>TRUE</v>
      </c>
      <c r="AO840" s="46"/>
      <c r="AP840" s="19" t="str">
        <f t="shared" si="366"/>
        <v/>
      </c>
      <c r="AQ840" s="54"/>
      <c r="AR840" s="21" t="str">
        <f t="shared" si="367"/>
        <v/>
      </c>
      <c r="AS840" s="22" t="str">
        <f t="shared" si="368"/>
        <v/>
      </c>
      <c r="AT840" s="57">
        <v>5</v>
      </c>
      <c r="AU840" s="43"/>
      <c r="AV840" s="60" t="s">
        <v>294</v>
      </c>
      <c r="AW840" s="24"/>
    </row>
    <row r="841" spans="1:49" ht="12" customHeight="1" thickBot="1">
      <c r="A841" s="13">
        <f t="shared" si="347"/>
        <v>840</v>
      </c>
      <c r="B841" s="14" t="s">
        <v>7</v>
      </c>
      <c r="C841" s="15" t="s">
        <v>113</v>
      </c>
      <c r="D841" s="67">
        <v>2017</v>
      </c>
      <c r="E841" s="15">
        <v>15</v>
      </c>
      <c r="F841" s="15"/>
      <c r="G841" s="15" t="s">
        <v>2857</v>
      </c>
      <c r="H841" s="15" t="s">
        <v>49</v>
      </c>
      <c r="I841" s="17"/>
      <c r="J841" s="39" t="s">
        <v>1264</v>
      </c>
      <c r="K841" s="18" t="str">
        <f t="shared" si="350"/>
        <v>Trong kết cấu bê tông cốt thép, cái nào sau đây là sự kết hợp thích hợp nhất giữa vị trí của các mối nối cán thanh chính trong dầm chính như trong HÌNH-1 và cột như trong HÌNH-2? Dấu ○ trong hình cho biết vị trí trung tâm của khớp nối.</v>
      </c>
      <c r="L841" s="19" t="str">
        <f t="shared" si="351"/>
        <v>000840_question.jpg</v>
      </c>
      <c r="M841" s="34" t="s">
        <v>1416</v>
      </c>
      <c r="N841" s="18" t="str">
        <f t="shared" si="352"/>
        <v>(Vị trí khớp của thanh chính của thanh chính, đầu trên của thùng) A (Vị trí khớp của thanh chính của thanh chính, đầu dưới của thanh) (Vị trí khớp của thanh chính của cột)</v>
      </c>
      <c r="O841" s="18" t="str">
        <f t="shared" si="353"/>
        <v>000840_opt1.jpg</v>
      </c>
      <c r="P841" s="18" t="str">
        <f t="shared" si="344"/>
        <v>FALSE</v>
      </c>
      <c r="Q841" s="46"/>
      <c r="R841" s="20" t="str">
        <f t="shared" si="354"/>
        <v/>
      </c>
      <c r="S841" s="31" t="s">
        <v>1416</v>
      </c>
      <c r="T841" s="18" t="str">
        <f t="shared" si="355"/>
        <v>(Vị trí khớp của thanh chính của thanh chính, đầu trên của thùng) A (Vị trí khớp của thanh chính của thanh chính, đầu dưới của thanh) (Vị trí khớp của thanh chính của cột)</v>
      </c>
      <c r="U841" s="18" t="str">
        <f t="shared" si="356"/>
        <v>000840_opt2.jpg</v>
      </c>
      <c r="V841" s="18" t="str">
        <f t="shared" si="345"/>
        <v>FALSE</v>
      </c>
      <c r="W841" s="46"/>
      <c r="X841" s="19" t="str">
        <f t="shared" si="357"/>
        <v/>
      </c>
      <c r="Y841" s="31" t="s">
        <v>1597</v>
      </c>
      <c r="Z841" s="18" t="str">
        <f t="shared" si="358"/>
        <v>(Vị trí khớp của thanh chính của dầm đầu trên của thùng) A (Vị trí của khớp của thanh chính của dầm ở đầu dưới của thanh) E (Vị trí của khớp của thanh chính của cột)</v>
      </c>
      <c r="AA841" s="18" t="str">
        <f t="shared" si="359"/>
        <v>000840_opt3.jpg</v>
      </c>
      <c r="AB841" s="18" t="str">
        <f t="shared" si="346"/>
        <v>FALSE</v>
      </c>
      <c r="AC841" s="46"/>
      <c r="AD841" s="19" t="str">
        <f t="shared" si="360"/>
        <v/>
      </c>
      <c r="AE841" s="31" t="s">
        <v>1773</v>
      </c>
      <c r="AF841" s="18" t="str">
        <f t="shared" si="361"/>
        <v>(Vị trí khớp của thanh chính của thanh chính, đầu trên của thanh chính) ((Vị trí khớp của thanh chính của thanh chính, đầu dưới của thanh chính) (Vị trí khớp của thanh chính của cột) ((Vị trí của thanh chính) ()</v>
      </c>
      <c r="AG841" s="18" t="str">
        <f t="shared" si="362"/>
        <v>000840_opt4.jpg</v>
      </c>
      <c r="AH841" s="18" t="str">
        <f t="shared" si="348"/>
        <v>TRUE</v>
      </c>
      <c r="AI841" s="46"/>
      <c r="AJ841" s="19" t="str">
        <f t="shared" si="363"/>
        <v/>
      </c>
      <c r="AK841" s="31" t="s">
        <v>1951</v>
      </c>
      <c r="AL841" s="18" t="str">
        <f t="shared" si="364"/>
        <v>(Vị trí khớp của thanh chính của thanh chính, đầu trên của cơ) ((Vị trí khớp của thanh chính của thanh chính, cơ cuối dưới) E (Vị trí khớp của thanh chính của cột) (F)</v>
      </c>
      <c r="AM841" s="18" t="str">
        <f t="shared" si="365"/>
        <v>000840_opt5.jpg</v>
      </c>
      <c r="AN841" s="18" t="str">
        <f t="shared" si="349"/>
        <v>FALSE</v>
      </c>
      <c r="AO841" s="46"/>
      <c r="AP841" s="19" t="str">
        <f t="shared" si="366"/>
        <v/>
      </c>
      <c r="AQ841" s="54"/>
      <c r="AR841" s="21" t="str">
        <f t="shared" si="367"/>
        <v/>
      </c>
      <c r="AS841" s="22" t="str">
        <f t="shared" si="368"/>
        <v/>
      </c>
      <c r="AT841" s="57">
        <v>4</v>
      </c>
      <c r="AU841" s="43"/>
      <c r="AV841" s="60" t="s">
        <v>294</v>
      </c>
      <c r="AW841" s="24"/>
    </row>
    <row r="842" spans="1:49" ht="12" customHeight="1" thickBot="1">
      <c r="A842" s="13">
        <f t="shared" si="347"/>
        <v>841</v>
      </c>
      <c r="B842" s="14" t="s">
        <v>7</v>
      </c>
      <c r="C842" s="15" t="s">
        <v>113</v>
      </c>
      <c r="D842" s="67">
        <v>2017</v>
      </c>
      <c r="E842" s="15">
        <v>16</v>
      </c>
      <c r="F842" s="15"/>
      <c r="G842" s="15" t="s">
        <v>2857</v>
      </c>
      <c r="H842" s="15" t="s">
        <v>49</v>
      </c>
      <c r="I842" s="17"/>
      <c r="J842" s="39" t="s">
        <v>1191</v>
      </c>
      <c r="K842" s="18" t="str">
        <f t="shared" si="350"/>
        <v>Tuyên bố nào sau đây về kết cấu thép là không phù hợp nhất?</v>
      </c>
      <c r="L842" s="19" t="str">
        <f t="shared" si="351"/>
        <v>000841_question.jpg</v>
      </c>
      <c r="M842" s="34" t="s">
        <v>1417</v>
      </c>
      <c r="N842" s="18" t="str">
        <f t="shared" si="352"/>
        <v>Độ võng của vật liệu dầm đối với tải trọng dài hạn phải nhỏ hơn 1/300 nhịp trong trường hợp bình thường và nhỏ hơn 1/250 nhịp trong trường hợp dầm công xôn.</v>
      </c>
      <c r="O842" s="18" t="str">
        <f t="shared" si="353"/>
        <v>000841_opt1.jpg</v>
      </c>
      <c r="P842" s="18" t="str">
        <f t="shared" si="344"/>
        <v>FALSE</v>
      </c>
      <c r="Q842" s="46"/>
      <c r="R842" s="20" t="str">
        <f t="shared" si="354"/>
        <v/>
      </c>
      <c r="S842" s="31" t="s">
        <v>1417</v>
      </c>
      <c r="T842" s="18" t="str">
        <f t="shared" si="355"/>
        <v>Độ võng của vật liệu dầm đối với tải trọng dài hạn phải nhỏ hơn 1/300 nhịp trong trường hợp bình thường và nhỏ hơn 1/250 nhịp trong trường hợp dầm công xôn.</v>
      </c>
      <c r="U842" s="18" t="str">
        <f t="shared" si="356"/>
        <v>000841_opt2.jpg</v>
      </c>
      <c r="V842" s="18" t="str">
        <f t="shared" si="345"/>
        <v>FALSE</v>
      </c>
      <c r="W842" s="46"/>
      <c r="X842" s="19" t="str">
        <f t="shared" si="357"/>
        <v/>
      </c>
      <c r="Y842" s="31" t="s">
        <v>1598</v>
      </c>
      <c r="Z842" s="18" t="str">
        <f t="shared" si="358"/>
        <v>Trong trường hợp đế cột bọc gốc, nhìn chung, chiều cao của bê tông cốt thép bọc gốc ở đáy cột gấp 1,5 lần hoặc lớn hơn chiều cao của cột.</v>
      </c>
      <c r="AA842" s="18" t="str">
        <f t="shared" si="359"/>
        <v>000841_opt3.jpg</v>
      </c>
      <c r="AB842" s="18" t="str">
        <f t="shared" si="346"/>
        <v>TRUE</v>
      </c>
      <c r="AC842" s="46"/>
      <c r="AD842" s="19" t="str">
        <f t="shared" si="360"/>
        <v/>
      </c>
      <c r="AE842" s="31" t="s">
        <v>1774</v>
      </c>
      <c r="AF842" s="18" t="str">
        <f t="shared" si="361"/>
        <v>Trong thiết kế ứng suất cho phép của thép hình, nếu tỷ lệ chiều rộng trên độ dày của phần tử tấm vượt quá giá trị giới hạn, phần vượt quá giá trị giới hạn được coi là có tiết diện không hợp lệ.</v>
      </c>
      <c r="AG842" s="18" t="str">
        <f t="shared" si="362"/>
        <v>000841_opt4.jpg</v>
      </c>
      <c r="AH842" s="18" t="str">
        <f t="shared" si="348"/>
        <v>FALSE</v>
      </c>
      <c r="AI842" s="46"/>
      <c r="AJ842" s="19" t="str">
        <f t="shared" si="363"/>
        <v/>
      </c>
      <c r="AK842" s="31" t="s">
        <v>1952</v>
      </c>
      <c r="AL842" s="18" t="str">
        <f t="shared" si="364"/>
        <v>Trong thiết kế ứng suất cho phép, nếu lực cắt chỉ chịu trên mặt cắt hình chữ nhật kéo dài, chẳng hạn như tấm gusset, thì người ta xác nhận rằng 1,5 lần ứng suất cắt trung bình nhỏ hơn ứng suất cắt cho phép.</v>
      </c>
      <c r="AM842" s="18" t="str">
        <f t="shared" si="365"/>
        <v>000841_opt5.jpg</v>
      </c>
      <c r="AN842" s="18" t="str">
        <f t="shared" si="349"/>
        <v>FALSE</v>
      </c>
      <c r="AO842" s="46"/>
      <c r="AP842" s="19" t="str">
        <f t="shared" si="366"/>
        <v/>
      </c>
      <c r="AQ842" s="54"/>
      <c r="AR842" s="21" t="str">
        <f t="shared" si="367"/>
        <v/>
      </c>
      <c r="AS842" s="22" t="str">
        <f t="shared" si="368"/>
        <v/>
      </c>
      <c r="AT842" s="57">
        <v>3</v>
      </c>
      <c r="AU842" s="43"/>
      <c r="AV842" s="60" t="s">
        <v>294</v>
      </c>
      <c r="AW842" s="24"/>
    </row>
    <row r="843" spans="1:49" ht="12" customHeight="1" thickBot="1">
      <c r="A843" s="13">
        <f t="shared" si="347"/>
        <v>842</v>
      </c>
      <c r="B843" s="14" t="s">
        <v>7</v>
      </c>
      <c r="C843" s="15" t="s">
        <v>113</v>
      </c>
      <c r="D843" s="67">
        <v>2017</v>
      </c>
      <c r="E843" s="15">
        <v>17</v>
      </c>
      <c r="F843" s="15"/>
      <c r="G843" s="15" t="s">
        <v>2857</v>
      </c>
      <c r="H843" s="15" t="s">
        <v>49</v>
      </c>
      <c r="I843" s="17"/>
      <c r="J843" s="39" t="s">
        <v>1192</v>
      </c>
      <c r="K843" s="18" t="str">
        <f t="shared" si="350"/>
        <v>Câu nào sau đây về việc tham gia kết cấu thép là không phù hợp nhất?</v>
      </c>
      <c r="L843" s="19" t="str">
        <f t="shared" si="351"/>
        <v>000842_question.jpg</v>
      </c>
      <c r="M843" s="34" t="s">
        <v>1418</v>
      </c>
      <c r="N843" s="18" t="str">
        <f t="shared" si="352"/>
        <v>Ứng suất cho phép của mối nối ma sát bu lông cường độ cao được tính bằng ứng suất được truyền dưới dạng tổng lực ma sát giữa thép cần siết và lực cắt của bu lông cường độ cao.</v>
      </c>
      <c r="O843" s="18" t="str">
        <f t="shared" si="353"/>
        <v>000842_opt1.jpg</v>
      </c>
      <c r="P843" s="18" t="str">
        <f t="shared" si="344"/>
        <v>TRUE</v>
      </c>
      <c r="Q843" s="46"/>
      <c r="R843" s="20" t="str">
        <f t="shared" si="354"/>
        <v/>
      </c>
      <c r="S843" s="31" t="s">
        <v>1418</v>
      </c>
      <c r="T843" s="18" t="str">
        <f t="shared" si="355"/>
        <v>Ứng suất cho phép của mối nối ma sát bu lông cường độ cao được tính bằng ứng suất được truyền dưới dạng tổng lực ma sát giữa thép cần siết và lực cắt của bu lông cường độ cao.</v>
      </c>
      <c r="U843" s="18" t="str">
        <f t="shared" si="356"/>
        <v>000842_opt2.jpg</v>
      </c>
      <c r="V843" s="18" t="str">
        <f t="shared" si="345"/>
        <v>FALSE</v>
      </c>
      <c r="W843" s="46"/>
      <c r="X843" s="19" t="str">
        <f t="shared" si="357"/>
        <v/>
      </c>
      <c r="Y843" s="31" t="s">
        <v>1599</v>
      </c>
      <c r="Z843" s="18" t="str">
        <f t="shared" si="358"/>
        <v>Khi mối ma sát bu lông cường độ cao và mối hàn được sử dụng cùng nhau trong một mối nối, khi mối ma sát bu lông cường độ cao được xây dựng trước mối hàn, ứng suất có thể được chia sẻ giữa mối ma sát bu lông cường độ cao và mối hàn.</v>
      </c>
      <c r="AA843" s="18" t="str">
        <f t="shared" si="359"/>
        <v>000842_opt3.jpg</v>
      </c>
      <c r="AB843" s="18" t="str">
        <f t="shared" si="346"/>
        <v>FALSE</v>
      </c>
      <c r="AC843" s="46"/>
      <c r="AD843" s="19" t="str">
        <f t="shared" si="360"/>
        <v/>
      </c>
      <c r="AE843" s="31" t="s">
        <v>1775</v>
      </c>
      <c r="AF843" s="18" t="str">
        <f t="shared" si="361"/>
        <v>Độ dày họng hiệu quả của mối hàn của mối hàn cừu được sử dụng trong tính toán kết cấu thường gấp 0,7 lần kích thước phi lê.</v>
      </c>
      <c r="AG843" s="18" t="str">
        <f t="shared" si="362"/>
        <v>000842_opt4.jpg</v>
      </c>
      <c r="AH843" s="18" t="str">
        <f t="shared" si="348"/>
        <v>FALSE</v>
      </c>
      <c r="AI843" s="46"/>
      <c r="AJ843" s="19" t="str">
        <f t="shared" si="363"/>
        <v/>
      </c>
      <c r="AK843" s="31" t="s">
        <v>1865</v>
      </c>
      <c r="AL843" s="18" t="str">
        <f t="shared" si="364"/>
        <v>Chiều dài hiệu quả của mối hàn để truyền ứng suất thường gấp hơn 10 lần kích thước của viên và 40 mm trở lên.</v>
      </c>
      <c r="AM843" s="18" t="str">
        <f t="shared" si="365"/>
        <v>000842_opt5.jpg</v>
      </c>
      <c r="AN843" s="18" t="str">
        <f t="shared" si="349"/>
        <v>FALSE</v>
      </c>
      <c r="AO843" s="46"/>
      <c r="AP843" s="19" t="str">
        <f t="shared" si="366"/>
        <v/>
      </c>
      <c r="AQ843" s="54"/>
      <c r="AR843" s="21" t="str">
        <f t="shared" si="367"/>
        <v/>
      </c>
      <c r="AS843" s="22" t="str">
        <f t="shared" si="368"/>
        <v/>
      </c>
      <c r="AT843" s="57">
        <v>1</v>
      </c>
      <c r="AU843" s="43"/>
      <c r="AV843" s="60" t="s">
        <v>294</v>
      </c>
      <c r="AW843" s="24"/>
    </row>
    <row r="844" spans="1:49" ht="12" customHeight="1" thickBot="1">
      <c r="A844" s="13">
        <f t="shared" si="347"/>
        <v>843</v>
      </c>
      <c r="B844" s="14" t="s">
        <v>7</v>
      </c>
      <c r="C844" s="15" t="s">
        <v>113</v>
      </c>
      <c r="D844" s="67">
        <v>2017</v>
      </c>
      <c r="E844" s="15">
        <v>18</v>
      </c>
      <c r="F844" s="15"/>
      <c r="G844" s="15" t="s">
        <v>2857</v>
      </c>
      <c r="H844" s="15" t="s">
        <v>49</v>
      </c>
      <c r="I844" s="17"/>
      <c r="J844" s="39" t="s">
        <v>1212</v>
      </c>
      <c r="K844" s="18" t="str">
        <f t="shared" si="350"/>
        <v>Tuyên bố nào sau đây liên quan đến quy hoạch kết cấu của các tòa nhà là không phù hợp nhất?</v>
      </c>
      <c r="L844" s="19" t="str">
        <f t="shared" si="351"/>
        <v>000843_question.jpg</v>
      </c>
      <c r="M844" s="34" t="s">
        <v>1419</v>
      </c>
      <c r="N844" s="18" t="str">
        <f t="shared" si="352"/>
        <v>Trong trường hợp nhà kết cấu thép, nếu có kế hoạch chống lại lực địa chấn bằng cốt thép thì cần tăng ứng suất địa chấn theo giá trị tỷ lệ chia sẻ lực ngang của cốt thép trong lộ trình tính địa chấn 2.</v>
      </c>
      <c r="O844" s="18" t="str">
        <f t="shared" si="353"/>
        <v>000843_opt1.jpg</v>
      </c>
      <c r="P844" s="18" t="str">
        <f t="shared" si="344"/>
        <v>FALSE</v>
      </c>
      <c r="Q844" s="46"/>
      <c r="R844" s="20" t="str">
        <f t="shared" si="354"/>
        <v/>
      </c>
      <c r="S844" s="31" t="s">
        <v>1419</v>
      </c>
      <c r="T844" s="18" t="str">
        <f t="shared" si="355"/>
        <v>Trong trường hợp nhà kết cấu thép, nếu có kế hoạch chống lại lực địa chấn bằng cốt thép thì cần tăng ứng suất địa chấn theo giá trị tỷ lệ chia sẻ lực ngang của cốt thép trong lộ trình tính địa chấn 2.</v>
      </c>
      <c r="U844" s="18" t="str">
        <f t="shared" si="356"/>
        <v>000843_opt2.jpg</v>
      </c>
      <c r="V844" s="18" t="str">
        <f t="shared" si="345"/>
        <v>TRUE</v>
      </c>
      <c r="W844" s="46"/>
      <c r="X844" s="19" t="str">
        <f t="shared" si="357"/>
        <v/>
      </c>
      <c r="Y844" s="31" t="s">
        <v>1600</v>
      </c>
      <c r="Z844" s="18" t="str">
        <f t="shared" si="358"/>
        <v>Trong các tòa nhà bê tông cốt thép, các khe địa chấn giữa các cột và tường thắt lưng có hiệu quả trong việc ngăn ngừa sự hỏng giòn của cột.</v>
      </c>
      <c r="AA844" s="18" t="str">
        <f t="shared" si="359"/>
        <v>000843_opt3.jpg</v>
      </c>
      <c r="AB844" s="18" t="str">
        <f t="shared" si="346"/>
        <v>FALSE</v>
      </c>
      <c r="AC844" s="46"/>
      <c r="AD844" s="19" t="str">
        <f t="shared" si="360"/>
        <v/>
      </c>
      <c r="AE844" s="31" t="s">
        <v>1776</v>
      </c>
      <c r="AF844" s="18" t="str">
        <f t="shared" si="361"/>
        <v>Thử nghiệm âm thanh Thụy Điển (thử nghiệm SWS) là một phương pháp khảo sát mặt đất đơn giản, trong đó một thanh có tải quay và xuyên qua mặt đất, và trong trường hợp loại thủ công, độ sâu ứng dụng là khoảng 10m.</v>
      </c>
      <c r="AG844" s="18" t="str">
        <f t="shared" si="362"/>
        <v>000843_opt4.jpg</v>
      </c>
      <c r="AH844" s="18" t="str">
        <f t="shared" si="348"/>
        <v>FALSE</v>
      </c>
      <c r="AI844" s="46"/>
      <c r="AJ844" s="19" t="str">
        <f t="shared" si="363"/>
        <v/>
      </c>
      <c r="AK844" s="31" t="s">
        <v>1953</v>
      </c>
      <c r="AL844" s="18" t="str">
        <f t="shared" si="364"/>
        <v>Khi lắp đặt ban công công xôn có chiều dài hơn 2 m ở tường ngoài của tòa nhà, cần xác nhận rằng nó an toàn cho lực địa chấn được tính toán dựa trên cường độ địa chấn thẳng đứng của bộ phận bị ảnh hưởng.</v>
      </c>
      <c r="AM844" s="18" t="str">
        <f t="shared" si="365"/>
        <v>000843_opt5.jpg</v>
      </c>
      <c r="AN844" s="18" t="str">
        <f t="shared" si="349"/>
        <v>FALSE</v>
      </c>
      <c r="AO844" s="46"/>
      <c r="AP844" s="19" t="str">
        <f t="shared" si="366"/>
        <v/>
      </c>
      <c r="AQ844" s="54"/>
      <c r="AR844" s="21" t="str">
        <f t="shared" si="367"/>
        <v/>
      </c>
      <c r="AS844" s="22" t="str">
        <f t="shared" si="368"/>
        <v/>
      </c>
      <c r="AT844" s="57">
        <v>2</v>
      </c>
      <c r="AU844" s="43"/>
      <c r="AV844" s="60" t="s">
        <v>294</v>
      </c>
      <c r="AW844" s="24"/>
    </row>
    <row r="845" spans="1:49" ht="12" customHeight="1" thickBot="1">
      <c r="A845" s="13">
        <f t="shared" si="347"/>
        <v>844</v>
      </c>
      <c r="B845" s="14" t="s">
        <v>7</v>
      </c>
      <c r="C845" s="15" t="s">
        <v>113</v>
      </c>
      <c r="D845" s="67">
        <v>2017</v>
      </c>
      <c r="E845" s="15">
        <v>19</v>
      </c>
      <c r="F845" s="15"/>
      <c r="G845" s="15" t="s">
        <v>2857</v>
      </c>
      <c r="H845" s="15" t="s">
        <v>49</v>
      </c>
      <c r="I845" s="17"/>
      <c r="J845" s="39" t="s">
        <v>1265</v>
      </c>
      <c r="K845" s="18" t="str">
        <f t="shared" si="350"/>
        <v>Tuyên bố nào sau đây liên quan đến thiết kế địa chấn của các tòa nhà là không phù hợp nhất?</v>
      </c>
      <c r="L845" s="19" t="str">
        <f t="shared" si="351"/>
        <v>000844_question.jpg</v>
      </c>
      <c r="M845" s="34" t="s">
        <v>1420</v>
      </c>
      <c r="N845" s="18" t="str">
        <f t="shared" si="352"/>
        <v>Độ cứng của một công trình là giá trị chia góc biến dạng giữa các tầng của mỗi tầng cho giá trị trung bình của góc biến dạng giữa các tầng của toàn bộ công trình để tính hướng.</v>
      </c>
      <c r="O845" s="18" t="str">
        <f t="shared" si="353"/>
        <v>000844_opt1.jpg</v>
      </c>
      <c r="P845" s="18" t="str">
        <f t="shared" si="344"/>
        <v>TRUE</v>
      </c>
      <c r="Q845" s="46"/>
      <c r="R845" s="20" t="str">
        <f t="shared" si="354"/>
        <v/>
      </c>
      <c r="S845" s="31" t="s">
        <v>1420</v>
      </c>
      <c r="T845" s="18" t="str">
        <f t="shared" si="355"/>
        <v>Độ cứng của một công trình là giá trị chia góc biến dạng giữa các tầng của mỗi tầng cho giá trị trung bình của góc biến dạng giữa các tầng của toàn bộ công trình để tính hướng.</v>
      </c>
      <c r="U845" s="18" t="str">
        <f t="shared" si="356"/>
        <v>000844_opt2.jpg</v>
      </c>
      <c r="V845" s="18" t="str">
        <f t="shared" si="345"/>
        <v>FALSE</v>
      </c>
      <c r="W845" s="46"/>
      <c r="X845" s="19" t="str">
        <f t="shared" si="357"/>
        <v/>
      </c>
      <c r="Y845" s="31" t="s">
        <v>1352</v>
      </c>
      <c r="Z845" s="18" t="str">
        <f t="shared" si="358"/>
        <v>Khả năng chống địa chấn của một tòa nhà thường được đánh giá bằng độ bền và độ dẻo dai của nó, nhưng nếu độ dẻo dai kém thì độ bền phải đủ cao.</v>
      </c>
      <c r="AA845" s="18" t="str">
        <f t="shared" si="359"/>
        <v>000844_opt3.jpg</v>
      </c>
      <c r="AB845" s="18" t="str">
        <f t="shared" si="346"/>
        <v>FALSE</v>
      </c>
      <c r="AC845" s="46"/>
      <c r="AD845" s="19" t="str">
        <f t="shared" si="360"/>
        <v/>
      </c>
      <c r="AE845" s="31" t="s">
        <v>1777</v>
      </c>
      <c r="AF845" s="18" t="str">
        <f t="shared" si="361"/>
        <v>Thiết kế địa chấn của một tòa nhà bao gồm một thiết kế chính để đảm bảo rằng không có sự suy giảm hiệu suất do thiệt hại của các trận động đất hiếm gặp (động đất trung bình) và một thiết kế thứ cấp để đảm bảo rằng không có sự sụp đổ hoặc sụp đổ của các trận động đất cực kỳ hiếm (trận động đất lớn nhất).</v>
      </c>
      <c r="AG845" s="18" t="str">
        <f t="shared" si="362"/>
        <v>000844_opt4.jpg</v>
      </c>
      <c r="AH845" s="18" t="str">
        <f t="shared" si="348"/>
        <v>FALSE</v>
      </c>
      <c r="AI845" s="46"/>
      <c r="AJ845" s="19" t="str">
        <f t="shared" si="363"/>
        <v/>
      </c>
      <c r="AK845" s="31" t="s">
        <v>1954</v>
      </c>
      <c r="AL845" s="18" t="str">
        <f t="shared" si="364"/>
        <v>Trong móng cọc, nếu độ sâu rễ lớn hơn 2 m thì có thể giảm lực ngang do động đất gây ra ở đáy tấm móng.</v>
      </c>
      <c r="AM845" s="18" t="str">
        <f t="shared" si="365"/>
        <v>000844_opt5.jpg</v>
      </c>
      <c r="AN845" s="18" t="str">
        <f t="shared" si="349"/>
        <v>FALSE</v>
      </c>
      <c r="AO845" s="46"/>
      <c r="AP845" s="19" t="str">
        <f t="shared" si="366"/>
        <v/>
      </c>
      <c r="AQ845" s="54"/>
      <c r="AR845" s="21" t="str">
        <f t="shared" si="367"/>
        <v/>
      </c>
      <c r="AS845" s="22" t="str">
        <f t="shared" si="368"/>
        <v/>
      </c>
      <c r="AT845" s="57">
        <v>1</v>
      </c>
      <c r="AU845" s="43"/>
      <c r="AV845" s="60" t="s">
        <v>294</v>
      </c>
      <c r="AW845" s="24"/>
    </row>
    <row r="846" spans="1:49" ht="12" customHeight="1" thickBot="1">
      <c r="A846" s="13">
        <f t="shared" si="347"/>
        <v>845</v>
      </c>
      <c r="B846" s="14" t="s">
        <v>7</v>
      </c>
      <c r="C846" s="15" t="s">
        <v>113</v>
      </c>
      <c r="D846" s="67">
        <v>2017</v>
      </c>
      <c r="E846" s="15">
        <v>20</v>
      </c>
      <c r="F846" s="15"/>
      <c r="G846" s="15" t="s">
        <v>2857</v>
      </c>
      <c r="H846" s="15" t="s">
        <v>49</v>
      </c>
      <c r="I846" s="17"/>
      <c r="J846" s="39" t="s">
        <v>1227</v>
      </c>
      <c r="K846" s="18" t="str">
        <f t="shared" si="350"/>
        <v>Tuyên bố nào sau đây về gỗ và vật liệu gỗ được sử dụng làm vật liệu xây dựng là không phù hợp nhất?</v>
      </c>
      <c r="L846" s="19" t="str">
        <f t="shared" si="351"/>
        <v>000845_question.jpg</v>
      </c>
      <c r="M846" s="34" t="s">
        <v>1421</v>
      </c>
      <c r="N846" s="18" t="str">
        <f t="shared" si="352"/>
        <v>Điểm bão hòa sợi là khi gỗ được làm khô đủ trong khí quyển và nước liên kết trong gỗ và độ ẩm trong khí quyển đạt đến trạng thái cân bằng.</v>
      </c>
      <c r="O846" s="18" t="str">
        <f t="shared" si="353"/>
        <v>000845_opt1.jpg</v>
      </c>
      <c r="P846" s="18" t="str">
        <f t="shared" si="344"/>
        <v>TRUE</v>
      </c>
      <c r="Q846" s="46"/>
      <c r="R846" s="20" t="str">
        <f t="shared" si="354"/>
        <v/>
      </c>
      <c r="S846" s="31" t="s">
        <v>1421</v>
      </c>
      <c r="T846" s="18" t="str">
        <f t="shared" si="355"/>
        <v>Điểm bão hòa sợi là khi gỗ được làm khô đủ trong khí quyển và nước liên kết trong gỗ và độ ẩm trong khí quyển đạt đến trạng thái cân bằng.</v>
      </c>
      <c r="U846" s="18" t="str">
        <f t="shared" si="356"/>
        <v>000845_opt2.jpg</v>
      </c>
      <c r="V846" s="18" t="str">
        <f t="shared" si="345"/>
        <v>FALSE</v>
      </c>
      <c r="W846" s="46"/>
      <c r="X846" s="19" t="str">
        <f t="shared" si="357"/>
        <v/>
      </c>
      <c r="Y846" s="31" t="s">
        <v>1601</v>
      </c>
      <c r="Z846" s="18" t="str">
        <f t="shared" si="358"/>
        <v>Tâm gỗ ít bị mối mọt phá hoại hơn dát gỗ.</v>
      </c>
      <c r="AA846" s="18" t="str">
        <f t="shared" si="359"/>
        <v>000845_opt3.jpg</v>
      </c>
      <c r="AB846" s="18" t="str">
        <f t="shared" si="346"/>
        <v>FALSE</v>
      </c>
      <c r="AC846" s="46"/>
      <c r="AD846" s="19" t="str">
        <f t="shared" si="360"/>
        <v/>
      </c>
      <c r="AE846" s="31" t="s">
        <v>1778</v>
      </c>
      <c r="AF846" s="18" t="str">
        <f t="shared" si="361"/>
        <v>Gỗ nhiều lớp kết cấu và ván ép có hiệu suất độ bền dị hướng tùy thuộc vào hướng sợi, hướng cán, v.v.</v>
      </c>
      <c r="AG846" s="18" t="str">
        <f t="shared" si="362"/>
        <v>000845_opt4.jpg</v>
      </c>
      <c r="AH846" s="18" t="str">
        <f t="shared" si="348"/>
        <v>FALSE</v>
      </c>
      <c r="AI846" s="46"/>
      <c r="AJ846" s="19" t="str">
        <f t="shared" si="363"/>
        <v/>
      </c>
      <c r="AK846" s="31" t="s">
        <v>1955</v>
      </c>
      <c r="AL846" s="18" t="str">
        <f t="shared" si="364"/>
        <v>Theo Tiêu chuẩn Công nghiệp Nhật Bản (JIS), ván sợi được phân loại thành ván cách nhiệt, MDF và ván cứng theo mật độ, ứng dụng và phương pháp sản xuất.</v>
      </c>
      <c r="AM846" s="18" t="str">
        <f t="shared" si="365"/>
        <v>000845_opt5.jpg</v>
      </c>
      <c r="AN846" s="18" t="str">
        <f t="shared" si="349"/>
        <v>FALSE</v>
      </c>
      <c r="AO846" s="46"/>
      <c r="AP846" s="19" t="str">
        <f t="shared" si="366"/>
        <v/>
      </c>
      <c r="AQ846" s="54"/>
      <c r="AR846" s="21" t="str">
        <f t="shared" si="367"/>
        <v/>
      </c>
      <c r="AS846" s="22" t="str">
        <f t="shared" si="368"/>
        <v/>
      </c>
      <c r="AT846" s="57">
        <v>1</v>
      </c>
      <c r="AU846" s="43"/>
      <c r="AV846" s="60" t="s">
        <v>294</v>
      </c>
      <c r="AW846" s="24"/>
    </row>
    <row r="847" spans="1:49" ht="12" customHeight="1" thickBot="1">
      <c r="A847" s="13">
        <f t="shared" si="347"/>
        <v>846</v>
      </c>
      <c r="B847" s="14" t="s">
        <v>7</v>
      </c>
      <c r="C847" s="15" t="s">
        <v>113</v>
      </c>
      <c r="D847" s="67">
        <v>2017</v>
      </c>
      <c r="E847" s="15">
        <v>21</v>
      </c>
      <c r="F847" s="15"/>
      <c r="G847" s="15" t="s">
        <v>2857</v>
      </c>
      <c r="H847" s="15" t="s">
        <v>49</v>
      </c>
      <c r="I847" s="17"/>
      <c r="J847" s="39" t="s">
        <v>1196</v>
      </c>
      <c r="K847" s="18" t="str">
        <f t="shared" si="350"/>
        <v>Tuyên bố nào sau đây về bê tông là không phù hợp nhất?</v>
      </c>
      <c r="L847" s="19" t="str">
        <f t="shared" si="351"/>
        <v>000846_question.jpg</v>
      </c>
      <c r="M847" s="34" t="s">
        <v>1422</v>
      </c>
      <c r="N847" s="18" t="str">
        <f t="shared" si="352"/>
        <v>Nhiệt độ trong thời kỳ đóng rắn của bê tông càng cao thì cường độ phát triển của tuổi ban đầu càng lớn, nhưng cường độ của tuổi lâu ngày càng tăng.</v>
      </c>
      <c r="O847" s="18" t="str">
        <f t="shared" si="353"/>
        <v>000846_opt1.jpg</v>
      </c>
      <c r="P847" s="18" t="str">
        <f t="shared" si="344"/>
        <v>TRUE</v>
      </c>
      <c r="Q847" s="46"/>
      <c r="R847" s="20" t="str">
        <f t="shared" si="354"/>
        <v/>
      </c>
      <c r="S847" s="31" t="s">
        <v>1422</v>
      </c>
      <c r="T847" s="18" t="str">
        <f t="shared" si="355"/>
        <v>Nhiệt độ trong thời kỳ đóng rắn của bê tông càng cao thì cường độ phát triển của tuổi ban đầu càng lớn, nhưng cường độ của tuổi lâu ngày càng tăng.</v>
      </c>
      <c r="U847" s="18" t="str">
        <f t="shared" si="356"/>
        <v>000846_opt2.jpg</v>
      </c>
      <c r="V847" s="18" t="str">
        <f t="shared" si="345"/>
        <v>FALSE</v>
      </c>
      <c r="W847" s="46"/>
      <c r="X847" s="19" t="str">
        <f t="shared" si="357"/>
        <v/>
      </c>
      <c r="Y847" s="31" t="s">
        <v>1602</v>
      </c>
      <c r="Z847" s="18" t="str">
        <f t="shared" si="358"/>
        <v>Bê tông sử dụng xi măng lò cao loại B đòi hỏi thời gian đóng rắn ướt lâu hơn so với bê tông sử dụng xi măng Portland thông thường, có cường độ nén tương tự.</v>
      </c>
      <c r="AA847" s="18" t="str">
        <f t="shared" si="359"/>
        <v>000846_opt3.jpg</v>
      </c>
      <c r="AB847" s="18" t="str">
        <f t="shared" si="346"/>
        <v>FALSE</v>
      </c>
      <c r="AC847" s="46"/>
      <c r="AD847" s="19" t="str">
        <f t="shared" si="360"/>
        <v/>
      </c>
      <c r="AE847" s="31" t="s">
        <v>1779</v>
      </c>
      <c r="AF847" s="18" t="str">
        <f t="shared" si="361"/>
        <v>Creep là một hiện tượng trong đó biến dạng tăng lên theo thời gian khi một ngoại lực nhất định tiếp tục tác động.</v>
      </c>
      <c r="AG847" s="18" t="str">
        <f t="shared" si="362"/>
        <v>000846_opt4.jpg</v>
      </c>
      <c r="AH847" s="18" t="str">
        <f t="shared" si="348"/>
        <v>FALSE</v>
      </c>
      <c r="AI847" s="46"/>
      <c r="AJ847" s="19" t="str">
        <f t="shared" si="363"/>
        <v/>
      </c>
      <c r="AK847" s="31" t="s">
        <v>1956</v>
      </c>
      <c r="AL847" s="18" t="str">
        <f t="shared" si="364"/>
        <v>Để ngăn chặn các mối nối nguội, cần phải lót lớp bê tông tiếp theo trước khi bê tông được đóng đầu tiên bắt đầu</v>
      </c>
      <c r="AM847" s="18" t="str">
        <f t="shared" si="365"/>
        <v>000846_opt5.jpg</v>
      </c>
      <c r="AN847" s="18" t="str">
        <f t="shared" si="349"/>
        <v>FALSE</v>
      </c>
      <c r="AO847" s="46"/>
      <c r="AP847" s="19" t="str">
        <f t="shared" si="366"/>
        <v/>
      </c>
      <c r="AQ847" s="54"/>
      <c r="AR847" s="21" t="str">
        <f t="shared" si="367"/>
        <v/>
      </c>
      <c r="AS847" s="22" t="str">
        <f t="shared" si="368"/>
        <v/>
      </c>
      <c r="AT847" s="57">
        <v>1</v>
      </c>
      <c r="AU847" s="43"/>
      <c r="AV847" s="60" t="s">
        <v>294</v>
      </c>
      <c r="AW847" s="24"/>
    </row>
    <row r="848" spans="1:49" ht="12" customHeight="1" thickBot="1">
      <c r="A848" s="13">
        <f t="shared" si="347"/>
        <v>847</v>
      </c>
      <c r="B848" s="14" t="s">
        <v>7</v>
      </c>
      <c r="C848" s="15" t="s">
        <v>113</v>
      </c>
      <c r="D848" s="67">
        <v>2017</v>
      </c>
      <c r="E848" s="15">
        <v>22</v>
      </c>
      <c r="F848" s="15"/>
      <c r="G848" s="15" t="s">
        <v>2857</v>
      </c>
      <c r="H848" s="15" t="s">
        <v>49</v>
      </c>
      <c r="I848" s="17"/>
      <c r="J848" s="39" t="s">
        <v>1266</v>
      </c>
      <c r="K848" s="18" t="str">
        <f t="shared" si="350"/>
        <v>Tuyên bố nào sau đây liên quan đến các tính chất chung của bê tông là không phù hợp nhất?</v>
      </c>
      <c r="L848" s="19" t="str">
        <f t="shared" si="351"/>
        <v>000847_question.jpg</v>
      </c>
      <c r="M848" s="34" t="s">
        <v>1423</v>
      </c>
      <c r="N848" s="18" t="str">
        <f t="shared" si="352"/>
        <v>Cường độ nén càng cao thì tỷ lệ nước-xi măng càng nhỏ.</v>
      </c>
      <c r="O848" s="18" t="str">
        <f t="shared" si="353"/>
        <v>000847_opt1.jpg</v>
      </c>
      <c r="P848" s="18" t="str">
        <f t="shared" si="344"/>
        <v>FALSE</v>
      </c>
      <c r="Q848" s="46"/>
      <c r="R848" s="20" t="str">
        <f t="shared" si="354"/>
        <v/>
      </c>
      <c r="S848" s="31" t="s">
        <v>1423</v>
      </c>
      <c r="T848" s="18" t="str">
        <f t="shared" si="355"/>
        <v>Cường độ nén càng cao thì tỷ lệ nước-xi măng càng nhỏ.</v>
      </c>
      <c r="U848" s="18" t="str">
        <f t="shared" si="356"/>
        <v>000847_opt2.jpg</v>
      </c>
      <c r="V848" s="18" t="str">
        <f t="shared" si="345"/>
        <v>FALSE</v>
      </c>
      <c r="W848" s="46"/>
      <c r="X848" s="19" t="str">
        <f t="shared" si="357"/>
        <v/>
      </c>
      <c r="Y848" s="31" t="s">
        <v>1603</v>
      </c>
      <c r="Z848" s="18" t="str">
        <f t="shared" si="358"/>
        <v>Tốc độ triệt sản nhỏ hơn với cường độ nén cao hơn.</v>
      </c>
      <c r="AA848" s="18" t="str">
        <f t="shared" si="359"/>
        <v>000847_opt3.jpg</v>
      </c>
      <c r="AB848" s="18" t="str">
        <f t="shared" si="346"/>
        <v>FALSE</v>
      </c>
      <c r="AC848" s="46"/>
      <c r="AD848" s="19" t="str">
        <f t="shared" si="360"/>
        <v/>
      </c>
      <c r="AE848" s="31" t="s">
        <v>1780</v>
      </c>
      <c r="AF848" s="18" t="str">
        <f t="shared" si="361"/>
        <v>Hệ số giãn nở tuyến tính gần bằng hệ số giãn nở tuyến tính của cốt thép ở nhiệt độ phòng.</v>
      </c>
      <c r="AG848" s="18" t="str">
        <f t="shared" si="362"/>
        <v>000847_opt4.jpg</v>
      </c>
      <c r="AH848" s="18" t="str">
        <f t="shared" si="348"/>
        <v>FALSE</v>
      </c>
      <c r="AI848" s="46"/>
      <c r="AJ848" s="19" t="str">
        <f t="shared" si="363"/>
        <v/>
      </c>
      <c r="AK848" s="31" t="s">
        <v>1957</v>
      </c>
      <c r="AL848" s="18" t="str">
        <f t="shared" si="364"/>
        <v>Ứng suất nén dài hạn cho phép là giá trị của cường độ tham chiếu thiết kế nhân với 2/3.</v>
      </c>
      <c r="AM848" s="18" t="str">
        <f t="shared" si="365"/>
        <v>000847_opt5.jpg</v>
      </c>
      <c r="AN848" s="18" t="str">
        <f t="shared" si="349"/>
        <v>TRUE</v>
      </c>
      <c r="AO848" s="46"/>
      <c r="AP848" s="19" t="str">
        <f t="shared" si="366"/>
        <v/>
      </c>
      <c r="AQ848" s="54"/>
      <c r="AR848" s="21" t="str">
        <f t="shared" si="367"/>
        <v/>
      </c>
      <c r="AS848" s="22" t="str">
        <f t="shared" si="368"/>
        <v/>
      </c>
      <c r="AT848" s="57">
        <v>5</v>
      </c>
      <c r="AU848" s="43"/>
      <c r="AV848" s="60" t="s">
        <v>294</v>
      </c>
      <c r="AW848" s="24"/>
    </row>
    <row r="849" spans="1:49" ht="12" customHeight="1" thickBot="1">
      <c r="A849" s="13">
        <f t="shared" si="347"/>
        <v>848</v>
      </c>
      <c r="B849" s="14" t="s">
        <v>7</v>
      </c>
      <c r="C849" s="15" t="s">
        <v>113</v>
      </c>
      <c r="D849" s="67">
        <v>2017</v>
      </c>
      <c r="E849" s="15">
        <v>23</v>
      </c>
      <c r="F849" s="15"/>
      <c r="G849" s="15" t="s">
        <v>2857</v>
      </c>
      <c r="H849" s="15" t="s">
        <v>49</v>
      </c>
      <c r="I849" s="17"/>
      <c r="J849" s="39" t="s">
        <v>1254</v>
      </c>
      <c r="K849" s="18" t="str">
        <f t="shared" si="350"/>
        <v>Tuyên bố nào sau đây về thép được sử dụng làm vật liệu kết cấu trong các tòa nhà là không phù hợp nhất?</v>
      </c>
      <c r="L849" s="19" t="str">
        <f t="shared" si="351"/>
        <v>000848_question.jpg</v>
      </c>
      <c r="M849" s="34" t="s">
        <v>1424</v>
      </c>
      <c r="N849" s="18" t="str">
        <f t="shared" si="352"/>
        <v>Khi thép có hàm lượng cacbon cao hơn, nó trở nên cứng hơn và có độ bền kéo lớn hơn.</v>
      </c>
      <c r="O849" s="18" t="str">
        <f t="shared" si="353"/>
        <v>000848_opt1.jpg</v>
      </c>
      <c r="P849" s="18" t="str">
        <f t="shared" si="344"/>
        <v>FALSE</v>
      </c>
      <c r="Q849" s="46"/>
      <c r="R849" s="20" t="str">
        <f t="shared" si="354"/>
        <v/>
      </c>
      <c r="S849" s="31" t="s">
        <v>1424</v>
      </c>
      <c r="T849" s="18" t="str">
        <f t="shared" si="355"/>
        <v>Khi thép có hàm lượng cacbon cao hơn, nó trở nên cứng hơn và có độ bền kéo lớn hơn.</v>
      </c>
      <c r="U849" s="18" t="str">
        <f t="shared" si="356"/>
        <v>000848_opt2.jpg</v>
      </c>
      <c r="V849" s="18" t="str">
        <f t="shared" si="345"/>
        <v>TRUE</v>
      </c>
      <c r="W849" s="46"/>
      <c r="X849" s="19" t="str">
        <f t="shared" si="357"/>
        <v/>
      </c>
      <c r="Y849" s="31" t="s">
        <v>1604</v>
      </c>
      <c r="Z849" s="18" t="str">
        <f t="shared" si="358"/>
        <v>Thép chịu lửa (thép FR) cho kết cấu xây dựng là sản phẩm thép giúp cải thiện độ bền ở nhiệt độ cao so với thép thông thường và đảm bảo rằng điểm chảy ở 600°C lớn hơn 2/3 giá trị tiêu chuẩn nhiệt độ bình thường.</v>
      </c>
      <c r="AA849" s="18" t="str">
        <f t="shared" si="359"/>
        <v>000848_opt3.jpg</v>
      </c>
      <c r="AB849" s="18" t="str">
        <f t="shared" si="346"/>
        <v>FALSE</v>
      </c>
      <c r="AC849" s="46"/>
      <c r="AD849" s="19" t="str">
        <f t="shared" si="360"/>
        <v/>
      </c>
      <c r="AE849" s="31" t="s">
        <v>1781</v>
      </c>
      <c r="AF849" s="18" t="str">
        <f t="shared" si="361"/>
        <v>Thép thường bị gãy (hỏng dẻo) với độ giãn dài và kéo, nhưng khi một lực tác động được tác dụng lên nhiệt độ thấp hoặc khi thép bị khía, nó dễ bị hỏng giòn.</v>
      </c>
      <c r="AG849" s="18" t="str">
        <f t="shared" si="362"/>
        <v>000848_opt4.jpg</v>
      </c>
      <c r="AH849" s="18" t="str">
        <f t="shared" si="348"/>
        <v>FALSE</v>
      </c>
      <c r="AI849" s="46"/>
      <c r="AJ849" s="19" t="str">
        <f t="shared" si="363"/>
        <v/>
      </c>
      <c r="AK849" s="31" t="s">
        <v>1958</v>
      </c>
      <c r="AL849" s="18" t="str">
        <f t="shared" si="364"/>
        <v>Rỉ sét đen (da đen) được tạo ra khi thép được sản xuất bằng phương pháp cán nóng tạo thành một lớp màng trên bề mặt thép nên có tác dụng chống ăn mòn.</v>
      </c>
      <c r="AM849" s="18" t="str">
        <f t="shared" si="365"/>
        <v>000848_opt5.jpg</v>
      </c>
      <c r="AN849" s="18" t="str">
        <f t="shared" si="349"/>
        <v>FALSE</v>
      </c>
      <c r="AO849" s="46"/>
      <c r="AP849" s="19" t="str">
        <f t="shared" si="366"/>
        <v/>
      </c>
      <c r="AQ849" s="54"/>
      <c r="AR849" s="21" t="str">
        <f t="shared" si="367"/>
        <v/>
      </c>
      <c r="AS849" s="22" t="str">
        <f t="shared" si="368"/>
        <v/>
      </c>
      <c r="AT849" s="57">
        <v>2</v>
      </c>
      <c r="AU849" s="43"/>
      <c r="AV849" s="60" t="s">
        <v>294</v>
      </c>
      <c r="AW849" s="24"/>
    </row>
    <row r="850" spans="1:49" ht="12" customHeight="1" thickBot="1">
      <c r="A850" s="13">
        <f t="shared" si="347"/>
        <v>849</v>
      </c>
      <c r="B850" s="14" t="s">
        <v>7</v>
      </c>
      <c r="C850" s="15" t="s">
        <v>113</v>
      </c>
      <c r="D850" s="67">
        <v>2017</v>
      </c>
      <c r="E850" s="15">
        <v>24</v>
      </c>
      <c r="F850" s="15"/>
      <c r="G850" s="15" t="s">
        <v>2857</v>
      </c>
      <c r="H850" s="15" t="s">
        <v>49</v>
      </c>
      <c r="I850" s="17"/>
      <c r="J850" s="39" t="s">
        <v>1213</v>
      </c>
      <c r="K850" s="18" t="str">
        <f t="shared" si="350"/>
        <v>Tuyên bố nào sau đây về thủy tinh là không phù hợp nhất?</v>
      </c>
      <c r="L850" s="19" t="str">
        <f t="shared" si="351"/>
        <v>000849_question.jpg</v>
      </c>
      <c r="M850" s="34" t="s">
        <v>1425</v>
      </c>
      <c r="N850" s="18" t="str">
        <f t="shared" si="352"/>
        <v>Kính cách nhiệt Low-E là loại kính được phủ một lớp màng kim loại đặc biệt phát thải thấp trên bề mặt bên của một lớp rỗng của hai kính phẳng, có chức năng kiểm soát bức xạ mặt trời và cách nhiệt cao.</v>
      </c>
      <c r="O850" s="18" t="str">
        <f t="shared" si="353"/>
        <v>000849_opt1.jpg</v>
      </c>
      <c r="P850" s="18" t="str">
        <f t="shared" si="344"/>
        <v>FALSE</v>
      </c>
      <c r="Q850" s="46"/>
      <c r="R850" s="20" t="str">
        <f t="shared" si="354"/>
        <v/>
      </c>
      <c r="S850" s="31" t="s">
        <v>1425</v>
      </c>
      <c r="T850" s="18" t="str">
        <f t="shared" si="355"/>
        <v>Kính cách nhiệt Low-E là loại kính được phủ một lớp màng kim loại đặc biệt phát thải thấp trên bề mặt bên của một lớp rỗng của hai kính phẳng, có chức năng kiểm soát bức xạ mặt trời và cách nhiệt cao.</v>
      </c>
      <c r="U850" s="18" t="str">
        <f t="shared" si="356"/>
        <v>000849_opt2.jpg</v>
      </c>
      <c r="V850" s="18" t="str">
        <f t="shared" si="345"/>
        <v>TRUE</v>
      </c>
      <c r="W850" s="46"/>
      <c r="X850" s="19" t="str">
        <f t="shared" si="357"/>
        <v/>
      </c>
      <c r="Y850" s="31" t="s">
        <v>1605</v>
      </c>
      <c r="Z850" s="18" t="str">
        <f t="shared" si="358"/>
        <v>Kính nhiều lớp là loại kính được làm từ hai tấm kính phẳng liên kết với nhau bằng một lớp xen kẽ trong suốt và chắc chắn, có thể ngăn các mảnh vỡ phân tán ngay cả khi nó bị vỡ.</v>
      </c>
      <c r="AA850" s="18" t="str">
        <f t="shared" si="359"/>
        <v>000849_opt3.jpg</v>
      </c>
      <c r="AB850" s="18" t="str">
        <f t="shared" si="346"/>
        <v>FALSE</v>
      </c>
      <c r="AC850" s="46"/>
      <c r="AD850" s="19" t="str">
        <f t="shared" si="360"/>
        <v/>
      </c>
      <c r="AE850" s="31" t="s">
        <v>1782</v>
      </c>
      <c r="AF850" s="18" t="str">
        <f t="shared" si="361"/>
        <v>Kính cường lực là loại kính đã qua xử lý có độ bền gấp 3 ~ 5 lần so với kính phẳng nổi và các mảnh vỡ không trở thành góc nhọn khi bị vỡ.</v>
      </c>
      <c r="AG850" s="18" t="str">
        <f t="shared" si="362"/>
        <v>000849_opt4.jpg</v>
      </c>
      <c r="AH850" s="18" t="str">
        <f t="shared" si="348"/>
        <v>FALSE</v>
      </c>
      <c r="AI850" s="46"/>
      <c r="AJ850" s="19" t="str">
        <f t="shared" si="363"/>
        <v/>
      </c>
      <c r="AK850" s="31" t="s">
        <v>1959</v>
      </c>
      <c r="AL850" s="18" t="str">
        <f t="shared" si="364"/>
        <v>Kính mẫu là kính có hoa văn đúc ở một mặt kính, có thể khuếch tán ánh sáng và chặn tầm nhìn nên được sử dụng cho kính cửa sổ dân dụng.</v>
      </c>
      <c r="AM850" s="18" t="str">
        <f t="shared" si="365"/>
        <v>000849_opt5.jpg</v>
      </c>
      <c r="AN850" s="18" t="str">
        <f t="shared" si="349"/>
        <v>FALSE</v>
      </c>
      <c r="AO850" s="46"/>
      <c r="AP850" s="19" t="str">
        <f t="shared" si="366"/>
        <v/>
      </c>
      <c r="AQ850" s="54"/>
      <c r="AR850" s="21" t="str">
        <f t="shared" si="367"/>
        <v/>
      </c>
      <c r="AS850" s="22" t="str">
        <f t="shared" si="368"/>
        <v/>
      </c>
      <c r="AT850" s="57">
        <v>2</v>
      </c>
      <c r="AU850" s="43"/>
      <c r="AV850" s="60" t="s">
        <v>294</v>
      </c>
      <c r="AW850" s="24"/>
    </row>
    <row r="851" spans="1:49" ht="12" customHeight="1" thickBot="1">
      <c r="A851" s="13">
        <f t="shared" si="347"/>
        <v>850</v>
      </c>
      <c r="B851" s="14" t="s">
        <v>7</v>
      </c>
      <c r="C851" s="15" t="s">
        <v>113</v>
      </c>
      <c r="D851" s="67">
        <v>2017</v>
      </c>
      <c r="E851" s="15">
        <v>25</v>
      </c>
      <c r="F851" s="15"/>
      <c r="G851" s="15" t="s">
        <v>2857</v>
      </c>
      <c r="H851" s="15" t="s">
        <v>49</v>
      </c>
      <c r="I851" s="17"/>
      <c r="J851" s="39" t="s">
        <v>1199</v>
      </c>
      <c r="K851" s="18" t="str">
        <f t="shared" si="350"/>
        <v>Câu nào sau đây về vật liệu xây dựng là không phù hợp nhất?</v>
      </c>
      <c r="L851" s="19" t="str">
        <f t="shared" si="351"/>
        <v>000850_question.jpg</v>
      </c>
      <c r="M851" s="34" t="s">
        <v>1426</v>
      </c>
      <c r="N851" s="18" t="str">
        <f t="shared" si="352"/>
        <v>Trong trường hợp hỏa hoạn, tấm xà phòng có khả năng chống cháy tuyệt vời vì nó ngăn nhiệt độ tăng lên cho đến khi nước kết tinh có trong nước bị phân hủy.</v>
      </c>
      <c r="O851" s="18" t="str">
        <f t="shared" si="353"/>
        <v>000850_opt1.jpg</v>
      </c>
      <c r="P851" s="18" t="str">
        <f t="shared" si="344"/>
        <v>FALSE</v>
      </c>
      <c r="Q851" s="46"/>
      <c r="R851" s="20" t="str">
        <f t="shared" si="354"/>
        <v/>
      </c>
      <c r="S851" s="31" t="s">
        <v>1426</v>
      </c>
      <c r="T851" s="18" t="str">
        <f t="shared" si="355"/>
        <v>Trong trường hợp hỏa hoạn, tấm xà phòng có khả năng chống cháy tuyệt vời vì nó ngăn nhiệt độ tăng lên cho đến khi nước kết tinh có trong nước bị phân hủy.</v>
      </c>
      <c r="U851" s="18" t="str">
        <f t="shared" si="356"/>
        <v>000850_opt2.jpg</v>
      </c>
      <c r="V851" s="18" t="str">
        <f t="shared" si="345"/>
        <v>FALSE</v>
      </c>
      <c r="W851" s="46"/>
      <c r="X851" s="19" t="str">
        <f t="shared" si="357"/>
        <v/>
      </c>
      <c r="Y851" s="31" t="s">
        <v>1606</v>
      </c>
      <c r="Z851" s="18" t="str">
        <f t="shared" si="358"/>
        <v>ALC là vật liệu đã được xử lý bằng cách tạo bọt nguyên liệu thô và đóng rắn hơi nước ở nhiệt độ cao và áp suất cao, chứa nhiều bong bóng ô kín khoảng 1 mm nên có khả năng chống cháy và cách nhiệt tuyệt vời.</v>
      </c>
      <c r="AA851" s="18" t="str">
        <f t="shared" si="359"/>
        <v>000850_opt3.jpg</v>
      </c>
      <c r="AB851" s="18" t="str">
        <f t="shared" si="346"/>
        <v>FALSE</v>
      </c>
      <c r="AC851" s="46"/>
      <c r="AD851" s="19" t="str">
        <f t="shared" si="360"/>
        <v/>
      </c>
      <c r="AE851" s="31" t="s">
        <v>1783</v>
      </c>
      <c r="AF851" s="18" t="str">
        <f t="shared" si="361"/>
        <v>Tấm xi măng trộn sợi thủy tinh (tấm GRC) là vật liệu xi măng trộn với sợi thủy tinh, được sử dụng làm tấm nội ngoại thất vì nó có độ bền uốn cao và có thể được làm thành mỏng.</v>
      </c>
      <c r="AG851" s="18" t="str">
        <f t="shared" si="362"/>
        <v>000850_opt4.jpg</v>
      </c>
      <c r="AH851" s="18" t="str">
        <f t="shared" si="348"/>
        <v>FALSE</v>
      </c>
      <c r="AI851" s="46"/>
      <c r="AJ851" s="19" t="str">
        <f t="shared" si="363"/>
        <v/>
      </c>
      <c r="AK851" s="31" t="s">
        <v>1960</v>
      </c>
      <c r="AL851" s="18" t="str">
        <f t="shared" si="364"/>
        <v>Ván xi măng dăm gỗ là hỗn hợp của len gỗ dài, mỏng và đẽo và xi măng và đúc áp lực, được sử dụng làm vật liệu cơ bản cho trần nhà vì khả năng làm việc tốt.</v>
      </c>
      <c r="AM851" s="18" t="str">
        <f t="shared" si="365"/>
        <v>000850_opt5.jpg</v>
      </c>
      <c r="AN851" s="18" t="str">
        <f t="shared" si="349"/>
        <v>TRUE</v>
      </c>
      <c r="AO851" s="46"/>
      <c r="AP851" s="19" t="str">
        <f t="shared" si="366"/>
        <v/>
      </c>
      <c r="AQ851" s="54"/>
      <c r="AR851" s="21" t="str">
        <f t="shared" si="367"/>
        <v/>
      </c>
      <c r="AS851" s="22" t="str">
        <f t="shared" si="368"/>
        <v/>
      </c>
      <c r="AT851" s="57">
        <v>5</v>
      </c>
      <c r="AU851" s="43"/>
      <c r="AV851" s="60" t="s">
        <v>294</v>
      </c>
      <c r="AW851" s="24"/>
    </row>
    <row r="852" spans="1:49" ht="12" customHeight="1" thickBot="1">
      <c r="A852" s="13">
        <f t="shared" si="347"/>
        <v>851</v>
      </c>
      <c r="B852" s="14" t="s">
        <v>7</v>
      </c>
      <c r="C852" s="15" t="s">
        <v>113</v>
      </c>
      <c r="D852" s="67">
        <v>2016</v>
      </c>
      <c r="E852" s="15">
        <v>1</v>
      </c>
      <c r="F852" s="15"/>
      <c r="G852" s="15" t="s">
        <v>2857</v>
      </c>
      <c r="H852" s="15" t="s">
        <v>49</v>
      </c>
      <c r="I852" s="17"/>
      <c r="J852" s="39" t="s">
        <v>1176</v>
      </c>
      <c r="K852" s="18" t="str">
        <f t="shared" si="350"/>
        <v>Cái nào sau đây là giá trị chính xác của mômen thứ cấp mặt cắt ngang cho trục X trong mặt cắt ngang như trong hình?</v>
      </c>
      <c r="L852" s="19" t="str">
        <f t="shared" si="351"/>
        <v>000851_question.jpg</v>
      </c>
      <c r="M852" s="34" t="s">
        <v>1427</v>
      </c>
      <c r="N852" s="18" t="str">
        <f t="shared" si="352"/>
        <v>1.136 cm4</v>
      </c>
      <c r="O852" s="18" t="str">
        <f t="shared" si="353"/>
        <v>000851_opt1.jpg</v>
      </c>
      <c r="P852" s="18" t="str">
        <f t="shared" si="344"/>
        <v>FALSE</v>
      </c>
      <c r="Q852" s="46"/>
      <c r="R852" s="20" t="str">
        <f t="shared" si="354"/>
        <v/>
      </c>
      <c r="S852" s="31" t="s">
        <v>1427</v>
      </c>
      <c r="T852" s="18" t="str">
        <f t="shared" si="355"/>
        <v>1.136 cm4</v>
      </c>
      <c r="U852" s="18" t="str">
        <f t="shared" si="356"/>
        <v>000851_opt2.jpg</v>
      </c>
      <c r="V852" s="18" t="str">
        <f t="shared" si="345"/>
        <v>TRUE</v>
      </c>
      <c r="W852" s="46"/>
      <c r="X852" s="19" t="str">
        <f t="shared" si="357"/>
        <v/>
      </c>
      <c r="Y852" s="31" t="s">
        <v>1607</v>
      </c>
      <c r="Z852" s="18" t="str">
        <f t="shared" si="358"/>
        <v>2.208 cm4</v>
      </c>
      <c r="AA852" s="18" t="str">
        <f t="shared" si="359"/>
        <v>000851_opt3.jpg</v>
      </c>
      <c r="AB852" s="18" t="str">
        <f t="shared" si="346"/>
        <v>FALSE</v>
      </c>
      <c r="AC852" s="46"/>
      <c r="AD852" s="19" t="str">
        <f t="shared" si="360"/>
        <v/>
      </c>
      <c r="AE852" s="31" t="s">
        <v>1784</v>
      </c>
      <c r="AF852" s="18" t="str">
        <f t="shared" si="361"/>
        <v>2.272 cm4</v>
      </c>
      <c r="AG852" s="18" t="str">
        <f t="shared" si="362"/>
        <v>000851_opt4.jpg</v>
      </c>
      <c r="AH852" s="18" t="str">
        <f t="shared" si="348"/>
        <v>FALSE</v>
      </c>
      <c r="AI852" s="46"/>
      <c r="AJ852" s="19" t="str">
        <f t="shared" si="363"/>
        <v/>
      </c>
      <c r="AK852" s="31" t="s">
        <v>1961</v>
      </c>
      <c r="AL852" s="18" t="str">
        <f t="shared" si="364"/>
        <v>4.288 cm4</v>
      </c>
      <c r="AM852" s="18" t="str">
        <f t="shared" si="365"/>
        <v>000851_opt5.jpg</v>
      </c>
      <c r="AN852" s="18" t="str">
        <f t="shared" si="349"/>
        <v>FALSE</v>
      </c>
      <c r="AO852" s="46"/>
      <c r="AP852" s="19" t="str">
        <f t="shared" si="366"/>
        <v/>
      </c>
      <c r="AQ852" s="54"/>
      <c r="AR852" s="21" t="str">
        <f t="shared" si="367"/>
        <v/>
      </c>
      <c r="AS852" s="22" t="str">
        <f t="shared" si="368"/>
        <v/>
      </c>
      <c r="AT852" s="57">
        <v>2</v>
      </c>
      <c r="AU852" s="43"/>
      <c r="AV852" s="60" t="s">
        <v>294</v>
      </c>
      <c r="AW852" s="24"/>
    </row>
    <row r="853" spans="1:49" ht="12" customHeight="1" thickBot="1">
      <c r="A853" s="13">
        <f t="shared" si="347"/>
        <v>852</v>
      </c>
      <c r="B853" s="14" t="s">
        <v>7</v>
      </c>
      <c r="C853" s="15" t="s">
        <v>113</v>
      </c>
      <c r="D853" s="67">
        <v>2016</v>
      </c>
      <c r="E853" s="15">
        <v>2</v>
      </c>
      <c r="F853" s="15"/>
      <c r="G853" s="15" t="s">
        <v>2857</v>
      </c>
      <c r="H853" s="15" t="s">
        <v>49</v>
      </c>
      <c r="I853" s="17"/>
      <c r="J853" s="39" t="s">
        <v>1267</v>
      </c>
      <c r="K853" s="18" t="str">
        <f t="shared" si="350"/>
        <v>Khi một thành viên có tiết diện 90 mm × 200 mm được sử dụng cho một dầm đơn giản chịu tải trọng như trong hình, điều nào sau đây là σ chính xác của ứng suất cạnh xảy ra ở đầu dưới của mặt cắt ngang tại điểm A? Tuy nhiên, σ ứng suất cạnh phải được đưa ra theo công thức sau, và tiết diện của bộ phận phải đồng đều, và sự biến dạng của bộ phận và trọng lượng của chính nó theo tải trọng sẽ được bỏ qua.</v>
      </c>
      <c r="L853" s="19" t="str">
        <f t="shared" si="351"/>
        <v>000852_question.jpg</v>
      </c>
      <c r="M853" s="34" t="s">
        <v>1428</v>
      </c>
      <c r="N853" s="18" t="str">
        <f t="shared" si="352"/>
        <v>13N / mm2</v>
      </c>
      <c r="O853" s="18" t="str">
        <f t="shared" si="353"/>
        <v>000852_opt1.jpg</v>
      </c>
      <c r="P853" s="18" t="str">
        <f t="shared" si="344"/>
        <v>FALSE</v>
      </c>
      <c r="Q853" s="46"/>
      <c r="R853" s="20" t="str">
        <f t="shared" si="354"/>
        <v/>
      </c>
      <c r="S853" s="31" t="s">
        <v>1428</v>
      </c>
      <c r="T853" s="18" t="str">
        <f t="shared" si="355"/>
        <v>13N / mm2</v>
      </c>
      <c r="U853" s="18" t="str">
        <f t="shared" si="356"/>
        <v>000852_opt2.jpg</v>
      </c>
      <c r="V853" s="18" t="str">
        <f t="shared" si="345"/>
        <v>TRUE</v>
      </c>
      <c r="W853" s="46"/>
      <c r="X853" s="19" t="str">
        <f t="shared" si="357"/>
        <v/>
      </c>
      <c r="Y853" s="31" t="s">
        <v>1608</v>
      </c>
      <c r="Z853" s="18" t="str">
        <f t="shared" si="358"/>
        <v>22N / mm2</v>
      </c>
      <c r="AA853" s="18" t="str">
        <f t="shared" si="359"/>
        <v>000852_opt3.jpg</v>
      </c>
      <c r="AB853" s="18" t="str">
        <f t="shared" si="346"/>
        <v>FALSE</v>
      </c>
      <c r="AC853" s="46"/>
      <c r="AD853" s="19" t="str">
        <f t="shared" si="360"/>
        <v/>
      </c>
      <c r="AE853" s="31" t="s">
        <v>1785</v>
      </c>
      <c r="AF853" s="18" t="str">
        <f t="shared" si="361"/>
        <v>32N / mm2</v>
      </c>
      <c r="AG853" s="18" t="str">
        <f t="shared" si="362"/>
        <v>000852_opt4.jpg</v>
      </c>
      <c r="AH853" s="18" t="str">
        <f t="shared" si="348"/>
        <v>FALSE</v>
      </c>
      <c r="AI853" s="46"/>
      <c r="AJ853" s="19" t="str">
        <f t="shared" si="363"/>
        <v/>
      </c>
      <c r="AK853" s="31" t="s">
        <v>1962</v>
      </c>
      <c r="AL853" s="18" t="str">
        <f t="shared" si="364"/>
        <v>35N / mm2</v>
      </c>
      <c r="AM853" s="18" t="str">
        <f t="shared" si="365"/>
        <v>000852_opt5.jpg</v>
      </c>
      <c r="AN853" s="18" t="str">
        <f t="shared" si="349"/>
        <v>FALSE</v>
      </c>
      <c r="AO853" s="46"/>
      <c r="AP853" s="19" t="str">
        <f t="shared" si="366"/>
        <v/>
      </c>
      <c r="AQ853" s="54"/>
      <c r="AR853" s="21" t="str">
        <f t="shared" si="367"/>
        <v/>
      </c>
      <c r="AS853" s="22" t="str">
        <f t="shared" si="368"/>
        <v/>
      </c>
      <c r="AT853" s="57">
        <v>2</v>
      </c>
      <c r="AU853" s="43"/>
      <c r="AV853" s="60" t="s">
        <v>294</v>
      </c>
      <c r="AW853" s="24"/>
    </row>
    <row r="854" spans="1:49" ht="12" customHeight="1" thickBot="1">
      <c r="A854" s="13">
        <f t="shared" si="347"/>
        <v>853</v>
      </c>
      <c r="B854" s="14" t="s">
        <v>7</v>
      </c>
      <c r="C854" s="15" t="s">
        <v>113</v>
      </c>
      <c r="D854" s="67">
        <v>2016</v>
      </c>
      <c r="E854" s="15">
        <v>3</v>
      </c>
      <c r="F854" s="15"/>
      <c r="G854" s="15" t="s">
        <v>2857</v>
      </c>
      <c r="H854" s="15" t="s">
        <v>49</v>
      </c>
      <c r="I854" s="17"/>
      <c r="J854" s="39" t="s">
        <v>1202</v>
      </c>
      <c r="K854" s="18" t="str">
        <f t="shared" si="350"/>
        <v>Trong một dầm đơn giản chịu tải trọng như trong hình, cái nào sau đây là sự kết hợp chính xác giữa độ lớn của mômen uốn MA tại điểm A và giá trị tuyệt đối của lực cắt QAB giữa A và B?</v>
      </c>
      <c r="L854" s="19" t="str">
        <f t="shared" si="351"/>
        <v>000853_question.jpg</v>
      </c>
      <c r="M854" s="34" t="s">
        <v>1429</v>
      </c>
      <c r="N854" s="18" t="str">
        <f t="shared" si="352"/>
        <v>Độ lớn MA: 8kN·m Giá trị tuyệt đối QAB: 0kN</v>
      </c>
      <c r="O854" s="18" t="str">
        <f t="shared" si="353"/>
        <v>000853_opt1.jpg</v>
      </c>
      <c r="P854" s="18" t="str">
        <f t="shared" si="344"/>
        <v>FALSE</v>
      </c>
      <c r="Q854" s="46"/>
      <c r="R854" s="20" t="str">
        <f t="shared" si="354"/>
        <v/>
      </c>
      <c r="S854" s="31" t="s">
        <v>1429</v>
      </c>
      <c r="T854" s="18" t="str">
        <f t="shared" si="355"/>
        <v>Độ lớn MA: 8kN·m Giá trị tuyệt đối QAB: 0kN</v>
      </c>
      <c r="U854" s="18" t="str">
        <f t="shared" si="356"/>
        <v>000853_opt2.jpg</v>
      </c>
      <c r="V854" s="18" t="str">
        <f t="shared" si="345"/>
        <v>FALSE</v>
      </c>
      <c r="W854" s="46"/>
      <c r="X854" s="19" t="str">
        <f t="shared" si="357"/>
        <v/>
      </c>
      <c r="Y854" s="31" t="s">
        <v>1609</v>
      </c>
      <c r="Z854" s="18" t="str">
        <f t="shared" si="358"/>
        <v>Độ lớn MA: 8 kN·m Giá trị tuyệt đối QAB: 4,5 kN</v>
      </c>
      <c r="AA854" s="18" t="str">
        <f t="shared" si="359"/>
        <v>000853_opt3.jpg</v>
      </c>
      <c r="AB854" s="18" t="str">
        <f t="shared" si="346"/>
        <v>FALSE</v>
      </c>
      <c r="AC854" s="46"/>
      <c r="AD854" s="19" t="str">
        <f t="shared" si="360"/>
        <v/>
      </c>
      <c r="AE854" s="31" t="s">
        <v>1786</v>
      </c>
      <c r="AF854" s="18" t="str">
        <f t="shared" si="361"/>
        <v>Độ lớn MA: 10kN·m giá trị tuyệt đối của QAB: 1.5kN</v>
      </c>
      <c r="AG854" s="18" t="str">
        <f t="shared" si="362"/>
        <v>000853_opt4.jpg</v>
      </c>
      <c r="AH854" s="18" t="str">
        <f t="shared" si="348"/>
        <v>TRUE</v>
      </c>
      <c r="AI854" s="46"/>
      <c r="AJ854" s="19" t="str">
        <f t="shared" si="363"/>
        <v/>
      </c>
      <c r="AK854" s="31" t="s">
        <v>1963</v>
      </c>
      <c r="AL854" s="18" t="str">
        <f t="shared" si="364"/>
        <v>Độ lớn MA: 10kN·m Giá trị tuyệt đối của QAB: 0kN</v>
      </c>
      <c r="AM854" s="18" t="str">
        <f t="shared" si="365"/>
        <v>000853_opt5.jpg</v>
      </c>
      <c r="AN854" s="18" t="str">
        <f t="shared" si="349"/>
        <v>FALSE</v>
      </c>
      <c r="AO854" s="46"/>
      <c r="AP854" s="19" t="str">
        <f t="shared" si="366"/>
        <v/>
      </c>
      <c r="AQ854" s="54"/>
      <c r="AR854" s="21" t="str">
        <f t="shared" si="367"/>
        <v/>
      </c>
      <c r="AS854" s="22" t="str">
        <f t="shared" si="368"/>
        <v/>
      </c>
      <c r="AT854" s="57">
        <v>4</v>
      </c>
      <c r="AU854" s="43"/>
      <c r="AV854" s="60" t="s">
        <v>294</v>
      </c>
      <c r="AW854" s="24"/>
    </row>
    <row r="855" spans="1:49" ht="12" customHeight="1" thickBot="1">
      <c r="A855" s="13">
        <f t="shared" si="347"/>
        <v>854</v>
      </c>
      <c r="B855" s="14" t="s">
        <v>7</v>
      </c>
      <c r="C855" s="15" t="s">
        <v>113</v>
      </c>
      <c r="D855" s="67">
        <v>2016</v>
      </c>
      <c r="E855" s="15">
        <v>4</v>
      </c>
      <c r="F855" s="15"/>
      <c r="G855" s="15" t="s">
        <v>2857</v>
      </c>
      <c r="H855" s="15" t="s">
        <v>49</v>
      </c>
      <c r="I855" s="17"/>
      <c r="J855" s="39" t="s">
        <v>1268</v>
      </c>
      <c r="K855" s="18" t="str">
        <f t="shared" si="350"/>
        <v>Trong trường hợp ramen tĩnh chịu ngoại lực như trong hình, cái nào sau đây là sự kết hợp chính xác của các giá trị của lực phản ứng thẳng đứng RA và RB xảy ra tại điểm tựa A và B và giá trị tuyệt đối của lực cắt QC xảy ra tại điểm C? Tuy nhiên, hướng của phản lực thẳng đứng là "+" cho hướng lên và "-" cho hướng xuống.</v>
      </c>
      <c r="L855" s="19" t="str">
        <f t="shared" si="351"/>
        <v>000854_question.jpg</v>
      </c>
      <c r="M855" s="34" t="s">
        <v>1430</v>
      </c>
      <c r="N855" s="18" t="str">
        <f t="shared" si="352"/>
        <v>RA: − 4kN RB: + 4kN QC: 4kN</v>
      </c>
      <c r="O855" s="18" t="str">
        <f t="shared" si="353"/>
        <v>000854_opt1.jpg</v>
      </c>
      <c r="P855" s="18" t="str">
        <f t="shared" si="344"/>
        <v>TRUE</v>
      </c>
      <c r="Q855" s="46"/>
      <c r="R855" s="20" t="str">
        <f t="shared" si="354"/>
        <v/>
      </c>
      <c r="S855" s="31" t="s">
        <v>1430</v>
      </c>
      <c r="T855" s="18" t="str">
        <f t="shared" si="355"/>
        <v>RA: − 4kN RB: + 4kN QC: 4kN</v>
      </c>
      <c r="U855" s="18" t="str">
        <f t="shared" si="356"/>
        <v>000854_opt2.jpg</v>
      </c>
      <c r="V855" s="18" t="str">
        <f t="shared" si="345"/>
        <v>FALSE</v>
      </c>
      <c r="W855" s="46"/>
      <c r="X855" s="19" t="str">
        <f t="shared" si="357"/>
        <v/>
      </c>
      <c r="Y855" s="31" t="s">
        <v>1610</v>
      </c>
      <c r="Z855" s="18" t="str">
        <f t="shared" si="358"/>
        <v>RA: + 4kN RB: −4kN QC: 4kN</v>
      </c>
      <c r="AA855" s="18" t="str">
        <f t="shared" si="359"/>
        <v>000854_opt3.jpg</v>
      </c>
      <c r="AB855" s="18" t="str">
        <f t="shared" si="346"/>
        <v>FALSE</v>
      </c>
      <c r="AC855" s="46"/>
      <c r="AD855" s="19" t="str">
        <f t="shared" si="360"/>
        <v/>
      </c>
      <c r="AE855" s="31" t="s">
        <v>1787</v>
      </c>
      <c r="AF855" s="18" t="str">
        <f t="shared" si="361"/>
        <v>RA: + 4kN RB: −4kN QC: 8kN</v>
      </c>
      <c r="AG855" s="18" t="str">
        <f t="shared" si="362"/>
        <v>000854_opt4.jpg</v>
      </c>
      <c r="AH855" s="18" t="str">
        <f t="shared" si="348"/>
        <v>FALSE</v>
      </c>
      <c r="AI855" s="46"/>
      <c r="AJ855" s="19" t="str">
        <f t="shared" si="363"/>
        <v/>
      </c>
      <c r="AK855" s="31" t="s">
        <v>1964</v>
      </c>
      <c r="AL855" s="18" t="str">
        <f t="shared" si="364"/>
        <v>RA: + 4kN RB: + 4kN QC: 8kN</v>
      </c>
      <c r="AM855" s="18" t="str">
        <f t="shared" si="365"/>
        <v>000854_opt5.jpg</v>
      </c>
      <c r="AN855" s="18" t="str">
        <f t="shared" si="349"/>
        <v>FALSE</v>
      </c>
      <c r="AO855" s="46"/>
      <c r="AP855" s="19" t="str">
        <f t="shared" si="366"/>
        <v/>
      </c>
      <c r="AQ855" s="54"/>
      <c r="AR855" s="21" t="str">
        <f t="shared" si="367"/>
        <v/>
      </c>
      <c r="AS855" s="22" t="str">
        <f t="shared" si="368"/>
        <v/>
      </c>
      <c r="AT855" s="57">
        <v>1</v>
      </c>
      <c r="AU855" s="43"/>
      <c r="AV855" s="60" t="s">
        <v>294</v>
      </c>
      <c r="AW855" s="24"/>
    </row>
    <row r="856" spans="1:49" ht="12" customHeight="1" thickBot="1">
      <c r="A856" s="13">
        <f t="shared" si="347"/>
        <v>855</v>
      </c>
      <c r="B856" s="14" t="s">
        <v>7</v>
      </c>
      <c r="C856" s="15" t="s">
        <v>113</v>
      </c>
      <c r="D856" s="67">
        <v>2016</v>
      </c>
      <c r="E856" s="15">
        <v>5</v>
      </c>
      <c r="F856" s="15"/>
      <c r="G856" s="15" t="s">
        <v>2857</v>
      </c>
      <c r="H856" s="15" t="s">
        <v>49</v>
      </c>
      <c r="I856" s="17"/>
      <c r="J856" s="39" t="s">
        <v>1269</v>
      </c>
      <c r="K856" s="18" t="str">
        <f t="shared" si="350"/>
        <v>Trong một giàn tĩnh nhận ngoại lực như trong hình, cái nào sau đây là đúng là giá trị của lực dọc trục do thành viên A tạo ra? Tuy nhiên, lực dọc trục là "+" đối với lực kéo và "-" đối với lực nén.</v>
      </c>
      <c r="L856" s="19" t="str">
        <f t="shared" si="351"/>
        <v>000855_question.jpg</v>
      </c>
      <c r="M856" s="34" t="s">
        <v>1431</v>
      </c>
      <c r="N856" s="18" t="str">
        <f t="shared" si="352"/>
        <v>+4√2kN</v>
      </c>
      <c r="O856" s="18" t="str">
        <f t="shared" si="353"/>
        <v>000855_opt1.jpg</v>
      </c>
      <c r="P856" s="18" t="str">
        <f t="shared" si="344"/>
        <v>FALSE</v>
      </c>
      <c r="Q856" s="46"/>
      <c r="R856" s="20" t="str">
        <f t="shared" si="354"/>
        <v/>
      </c>
      <c r="S856" s="31" t="s">
        <v>1431</v>
      </c>
      <c r="T856" s="18" t="str">
        <f t="shared" si="355"/>
        <v>+4√2kN</v>
      </c>
      <c r="U856" s="18" t="str">
        <f t="shared" si="356"/>
        <v>000855_opt2.jpg</v>
      </c>
      <c r="V856" s="18" t="str">
        <f t="shared" si="345"/>
        <v>FALSE</v>
      </c>
      <c r="W856" s="46"/>
      <c r="X856" s="19" t="str">
        <f t="shared" si="357"/>
        <v/>
      </c>
      <c r="Y856" s="31" t="s">
        <v>1611</v>
      </c>
      <c r="Z856" s="18" t="str">
        <f t="shared" si="358"/>
        <v>−√2kN</v>
      </c>
      <c r="AA856" s="18" t="str">
        <f t="shared" si="359"/>
        <v>000855_opt3.jpg</v>
      </c>
      <c r="AB856" s="18" t="str">
        <f t="shared" si="346"/>
        <v>FALSE</v>
      </c>
      <c r="AC856" s="46"/>
      <c r="AD856" s="19" t="str">
        <f t="shared" si="360"/>
        <v/>
      </c>
      <c r="AE856" s="31" t="s">
        <v>1788</v>
      </c>
      <c r="AF856" s="18" t="str">
        <f t="shared" si="361"/>
        <v>−2√2kN</v>
      </c>
      <c r="AG856" s="18" t="str">
        <f t="shared" si="362"/>
        <v>000855_opt4.jpg</v>
      </c>
      <c r="AH856" s="18" t="str">
        <f t="shared" si="348"/>
        <v>FALSE</v>
      </c>
      <c r="AI856" s="46"/>
      <c r="AJ856" s="19" t="str">
        <f t="shared" si="363"/>
        <v/>
      </c>
      <c r="AK856" s="31" t="s">
        <v>1965</v>
      </c>
      <c r="AL856" s="18" t="str">
        <f t="shared" si="364"/>
        <v>−4√2kN</v>
      </c>
      <c r="AM856" s="18" t="str">
        <f t="shared" si="365"/>
        <v>000855_opt5.jpg</v>
      </c>
      <c r="AN856" s="18" t="str">
        <f t="shared" si="349"/>
        <v>TRUE</v>
      </c>
      <c r="AO856" s="46"/>
      <c r="AP856" s="19" t="str">
        <f t="shared" si="366"/>
        <v/>
      </c>
      <c r="AQ856" s="54"/>
      <c r="AR856" s="21" t="str">
        <f t="shared" si="367"/>
        <v/>
      </c>
      <c r="AS856" s="22" t="str">
        <f t="shared" si="368"/>
        <v/>
      </c>
      <c r="AT856" s="57">
        <v>5</v>
      </c>
      <c r="AU856" s="43"/>
      <c r="AV856" s="60" t="s">
        <v>294</v>
      </c>
      <c r="AW856" s="24"/>
    </row>
    <row r="857" spans="1:49" ht="12" customHeight="1" thickBot="1">
      <c r="A857" s="13">
        <f t="shared" si="347"/>
        <v>856</v>
      </c>
      <c r="B857" s="14" t="s">
        <v>7</v>
      </c>
      <c r="C857" s="15" t="s">
        <v>113</v>
      </c>
      <c r="D857" s="67">
        <v>2016</v>
      </c>
      <c r="E857" s="15">
        <v>6</v>
      </c>
      <c r="F857" s="15"/>
      <c r="G857" s="15" t="s">
        <v>2857</v>
      </c>
      <c r="H857" s="15" t="s">
        <v>49</v>
      </c>
      <c r="I857" s="17"/>
      <c r="J857" s="39" t="s">
        <v>1181</v>
      </c>
      <c r="K857" s="18" t="str">
        <f t="shared" si="350"/>
        <v>Khi tải trọng vênh đàn hồi của cột A, B và C, có độ dài và điều kiện hỗ trợ khác nhau của các cạnh vật liệu như trong hình, lần lượt là PA, PB và PC, thì mối quan hệ lớn và nhỏ của chúng là đúng? Tuy nhiên, vật liệu và hình dạng mặt cắt ngang của tất cả các cột phải giống nhau.</v>
      </c>
      <c r="L857" s="19" t="str">
        <f t="shared" si="351"/>
        <v>000856_question.jpg</v>
      </c>
      <c r="M857" s="34" t="s">
        <v>1297</v>
      </c>
      <c r="N857" s="18" t="str">
        <f t="shared" si="352"/>
        <v>PA &gt; PB &gt; PC</v>
      </c>
      <c r="O857" s="18" t="str">
        <f t="shared" si="353"/>
        <v>000856_opt1.jpg</v>
      </c>
      <c r="P857" s="18" t="str">
        <f t="shared" si="344"/>
        <v>FALSE</v>
      </c>
      <c r="Q857" s="46"/>
      <c r="R857" s="20" t="str">
        <f t="shared" si="354"/>
        <v/>
      </c>
      <c r="S857" s="31" t="s">
        <v>1297</v>
      </c>
      <c r="T857" s="18" t="str">
        <f t="shared" si="355"/>
        <v>PA &gt; PB &gt; PC</v>
      </c>
      <c r="U857" s="18" t="str">
        <f t="shared" si="356"/>
        <v>000856_opt2.jpg</v>
      </c>
      <c r="V857" s="18" t="str">
        <f t="shared" si="345"/>
        <v>FALSE</v>
      </c>
      <c r="W857" s="46"/>
      <c r="X857" s="19" t="str">
        <f t="shared" si="357"/>
        <v/>
      </c>
      <c r="Y857" s="31" t="s">
        <v>1612</v>
      </c>
      <c r="Z857" s="18" t="str">
        <f t="shared" si="358"/>
        <v>PA = PB &gt; PC</v>
      </c>
      <c r="AA857" s="18" t="str">
        <f t="shared" si="359"/>
        <v>000856_opt3.jpg</v>
      </c>
      <c r="AB857" s="18" t="str">
        <f t="shared" si="346"/>
        <v>FALSE</v>
      </c>
      <c r="AC857" s="46"/>
      <c r="AD857" s="19" t="str">
        <f t="shared" si="360"/>
        <v/>
      </c>
      <c r="AE857" s="31" t="s">
        <v>1789</v>
      </c>
      <c r="AF857" s="18" t="str">
        <f t="shared" si="361"/>
        <v>Máy tính PB &gt; PA &gt;</v>
      </c>
      <c r="AG857" s="18" t="str">
        <f t="shared" si="362"/>
        <v>000856_opt4.jpg</v>
      </c>
      <c r="AH857" s="18" t="str">
        <f t="shared" si="348"/>
        <v>FALSE</v>
      </c>
      <c r="AI857" s="46"/>
      <c r="AJ857" s="19" t="str">
        <f t="shared" si="363"/>
        <v/>
      </c>
      <c r="AK857" s="31" t="s">
        <v>1966</v>
      </c>
      <c r="AL857" s="18" t="str">
        <f t="shared" si="364"/>
        <v>PC &gt; PA = PB</v>
      </c>
      <c r="AM857" s="18" t="str">
        <f t="shared" si="365"/>
        <v>000856_opt5.jpg</v>
      </c>
      <c r="AN857" s="18" t="str">
        <f t="shared" si="349"/>
        <v>TRUE</v>
      </c>
      <c r="AO857" s="46"/>
      <c r="AP857" s="19" t="str">
        <f t="shared" si="366"/>
        <v/>
      </c>
      <c r="AQ857" s="54"/>
      <c r="AR857" s="21" t="str">
        <f t="shared" si="367"/>
        <v/>
      </c>
      <c r="AS857" s="22" t="str">
        <f t="shared" si="368"/>
        <v/>
      </c>
      <c r="AT857" s="57">
        <v>5</v>
      </c>
      <c r="AU857" s="43"/>
      <c r="AV857" s="60" t="s">
        <v>294</v>
      </c>
      <c r="AW857" s="24"/>
    </row>
    <row r="858" spans="1:49" ht="12" customHeight="1" thickBot="1">
      <c r="A858" s="13">
        <f t="shared" si="347"/>
        <v>857</v>
      </c>
      <c r="B858" s="14" t="s">
        <v>7</v>
      </c>
      <c r="C858" s="15" t="s">
        <v>113</v>
      </c>
      <c r="D858" s="67">
        <v>2016</v>
      </c>
      <c r="E858" s="15">
        <v>7</v>
      </c>
      <c r="F858" s="15"/>
      <c r="G858" s="15" t="s">
        <v>2857</v>
      </c>
      <c r="H858" s="15" t="s">
        <v>49</v>
      </c>
      <c r="I858" s="17"/>
      <c r="J858" s="39" t="s">
        <v>1270</v>
      </c>
      <c r="K858" s="18" t="str">
        <f t="shared" si="350"/>
        <v>Tuyên bố nào sau đây liên quan đến tải trọng thẳng đứng, v.v. trong tính toán kết cấu là không phù hợp nhất?</v>
      </c>
      <c r="L858" s="19" t="str">
        <f t="shared" si="351"/>
        <v>000857_question.jpg</v>
      </c>
      <c r="M858" s="34" t="s">
        <v>1432</v>
      </c>
      <c r="N858" s="18" t="str">
        <f t="shared" si="352"/>
        <v>Ở những khu vực có tuyết, tải trọng tuyết được sử dụng để tính toán lực dài hạn gấp 0,35 lần tải trọng tuyết được sử dụng để tính lực ngắn hạn.</v>
      </c>
      <c r="O858" s="18" t="str">
        <f t="shared" si="353"/>
        <v>000857_opt1.jpg</v>
      </c>
      <c r="P858" s="18" t="str">
        <f t="shared" si="344"/>
        <v>TRUE</v>
      </c>
      <c r="Q858" s="46"/>
      <c r="R858" s="20" t="str">
        <f t="shared" si="354"/>
        <v/>
      </c>
      <c r="S858" s="31" t="s">
        <v>1432</v>
      </c>
      <c r="T858" s="18" t="str">
        <f t="shared" si="355"/>
        <v>Ở những khu vực có tuyết, tải trọng tuyết được sử dụng để tính toán lực dài hạn gấp 0,35 lần tải trọng tuyết được sử dụng để tính lực ngắn hạn.</v>
      </c>
      <c r="U858" s="18" t="str">
        <f t="shared" si="356"/>
        <v>000857_opt2.jpg</v>
      </c>
      <c r="V858" s="18" t="str">
        <f t="shared" si="345"/>
        <v>FALSE</v>
      </c>
      <c r="W858" s="46"/>
      <c r="X858" s="19" t="str">
        <f t="shared" si="357"/>
        <v/>
      </c>
      <c r="Y858" s="31" t="s">
        <v>1613</v>
      </c>
      <c r="Z858" s="18" t="str">
        <f t="shared" si="358"/>
        <v>Trong một tòa nhà mà mỗi tầng là văn phòng, khi tính toán lực nén do tải trọng thẳng đứng của các cột, tải trọng có thể được giảm theo số tầng được hỗ trợ bởi các cột.</v>
      </c>
      <c r="AA858" s="18" t="str">
        <f t="shared" si="359"/>
        <v>000857_opt3.jpg</v>
      </c>
      <c r="AB858" s="18" t="str">
        <f t="shared" si="346"/>
        <v>FALSE</v>
      </c>
      <c r="AC858" s="46"/>
      <c r="AD858" s="19" t="str">
        <f t="shared" si="360"/>
        <v/>
      </c>
      <c r="AE858" s="31" t="s">
        <v>1790</v>
      </c>
      <c r="AF858" s="18" t="str">
        <f t="shared" si="361"/>
        <v>Khi xem xét việc lật công trình hoặc kéo trụ ra khi có bão, tải trọng phải dựa trên con số giảm theo tình trạng thực tế của công trình.</v>
      </c>
      <c r="AG858" s="18" t="str">
        <f t="shared" si="362"/>
        <v>000857_opt4.jpg</v>
      </c>
      <c r="AH858" s="18" t="str">
        <f t="shared" si="348"/>
        <v>FALSE</v>
      </c>
      <c r="AI858" s="46"/>
      <c r="AJ858" s="19" t="str">
        <f t="shared" si="363"/>
        <v/>
      </c>
      <c r="AK858" s="31" t="s">
        <v>1967</v>
      </c>
      <c r="AL858" s="18" t="str">
        <f t="shared" si="364"/>
        <v>Mối quan hệ giữa kích thước của tải trọng được sử dụng trong cùng một buồng nói chung là "để tính toán tầng"&gt; "để tính toán dầm và cột"&gt; và "để tính toán lực địa chấn".</v>
      </c>
      <c r="AM858" s="18" t="str">
        <f t="shared" si="365"/>
        <v>000857_opt5.jpg</v>
      </c>
      <c r="AN858" s="18" t="str">
        <f t="shared" si="349"/>
        <v>FALSE</v>
      </c>
      <c r="AO858" s="46"/>
      <c r="AP858" s="19" t="str">
        <f t="shared" si="366"/>
        <v/>
      </c>
      <c r="AQ858" s="54"/>
      <c r="AR858" s="21" t="str">
        <f t="shared" si="367"/>
        <v/>
      </c>
      <c r="AS858" s="22" t="str">
        <f t="shared" si="368"/>
        <v/>
      </c>
      <c r="AT858" s="57">
        <v>1</v>
      </c>
      <c r="AU858" s="43"/>
      <c r="AV858" s="60" t="s">
        <v>294</v>
      </c>
      <c r="AW858" s="24"/>
    </row>
    <row r="859" spans="1:49" ht="12" customHeight="1" thickBot="1">
      <c r="A859" s="13">
        <f t="shared" si="347"/>
        <v>858</v>
      </c>
      <c r="B859" s="14" t="s">
        <v>7</v>
      </c>
      <c r="C859" s="15" t="s">
        <v>113</v>
      </c>
      <c r="D859" s="67">
        <v>2016</v>
      </c>
      <c r="E859" s="15">
        <v>8</v>
      </c>
      <c r="F859" s="15"/>
      <c r="G859" s="15" t="s">
        <v>2857</v>
      </c>
      <c r="H859" s="15" t="s">
        <v>49</v>
      </c>
      <c r="I859" s="17"/>
      <c r="J859" s="39" t="s">
        <v>1271</v>
      </c>
      <c r="K859" s="18" t="str">
        <f t="shared" si="350"/>
        <v>Tuyên bố nào sau đây liên quan đến áp suất gió và lực địa chấn thiết kế tác động lên các tòa nhà trong tính toán kết cấu là không phù hợp nhất?</v>
      </c>
      <c r="L859" s="19" t="str">
        <f t="shared" si="351"/>
        <v>000858_question.jpg</v>
      </c>
      <c r="M859" s="34" t="s">
        <v>1433</v>
      </c>
      <c r="N859" s="18" t="str">
        <f t="shared" si="352"/>
        <v>Áp lực gió tác động lên tấm mái của tòa nhà và áp lực gió tác động lên vật liệu lợp mái được tính toán riêng.</v>
      </c>
      <c r="O859" s="18" t="str">
        <f t="shared" si="353"/>
        <v>000858_opt1.jpg</v>
      </c>
      <c r="P859" s="18" t="str">
        <f t="shared" si="344"/>
        <v>FALSE</v>
      </c>
      <c r="Q859" s="46"/>
      <c r="R859" s="20" t="str">
        <f t="shared" si="354"/>
        <v/>
      </c>
      <c r="S859" s="31" t="s">
        <v>1433</v>
      </c>
      <c r="T859" s="18" t="str">
        <f t="shared" si="355"/>
        <v>Áp lực gió tác động lên tấm mái của tòa nhà và áp lực gió tác động lên vật liệu lợp mái được tính toán riêng.</v>
      </c>
      <c r="U859" s="18" t="str">
        <f t="shared" si="356"/>
        <v>000858_opt2.jpg</v>
      </c>
      <c r="V859" s="18" t="str">
        <f t="shared" si="345"/>
        <v>FALSE</v>
      </c>
      <c r="W859" s="46"/>
      <c r="X859" s="19" t="str">
        <f t="shared" si="357"/>
        <v/>
      </c>
      <c r="Y859" s="31" t="s">
        <v>1614</v>
      </c>
      <c r="Z859" s="18" t="str">
        <f t="shared" si="358"/>
        <v>Chu kỳ riêng bậc nhất T cho thiết kế các tòa nhà được sử dụng để tính toán lực địa chấn thường ngắn hơn đối với kết cấu gỗ và thép so với kết cấu bê tông cốt thép nếu chiều cao của các tòa nhà bằng nhau.</v>
      </c>
      <c r="AA859" s="18" t="str">
        <f t="shared" si="359"/>
        <v>000858_opt3.jpg</v>
      </c>
      <c r="AB859" s="18" t="str">
        <f t="shared" si="346"/>
        <v>TRUE</v>
      </c>
      <c r="AC859" s="46"/>
      <c r="AD859" s="19" t="str">
        <f t="shared" si="360"/>
        <v/>
      </c>
      <c r="AE859" s="31" t="s">
        <v>1791</v>
      </c>
      <c r="AF859" s="18" t="str">
        <f t="shared" si="361"/>
        <v>Giá trị của hệ số lực cắt tiêu chuẩn C0 được sử dụng trong tính toán lực địa chấn thường là 0,2 trở lên khi tính toán ứng suất cho phép và 1,0 trở lên khi tính toán cường độ ngang yêu cầu.</v>
      </c>
      <c r="AG859" s="18" t="str">
        <f t="shared" si="362"/>
        <v>000858_opt4.jpg</v>
      </c>
      <c r="AH859" s="18" t="str">
        <f t="shared" si="348"/>
        <v>FALSE</v>
      </c>
      <c r="AI859" s="46"/>
      <c r="AJ859" s="19" t="str">
        <f t="shared" si="363"/>
        <v/>
      </c>
      <c r="AK859" s="31" t="s">
        <v>1968</v>
      </c>
      <c r="AL859" s="18" t="str">
        <f t="shared" si="364"/>
        <v>Mối quan hệ giữa kích thước của hệ số đặc tính rung động Rt được sử dụng trong tính toán lực địa chấn theo loại mặt đất là nếu chu kỳ riêng chính T cho thiết kế của tòa nhà dài&gt; nó sẽ trở thành mặt đất loại 3 &gt; mặt đất loại 2 nối đất loại 1.</v>
      </c>
      <c r="AM859" s="18" t="str">
        <f t="shared" si="365"/>
        <v>000858_opt5.jpg</v>
      </c>
      <c r="AN859" s="18" t="str">
        <f t="shared" si="349"/>
        <v>FALSE</v>
      </c>
      <c r="AO859" s="46"/>
      <c r="AP859" s="19" t="str">
        <f t="shared" si="366"/>
        <v/>
      </c>
      <c r="AQ859" s="54"/>
      <c r="AR859" s="21" t="str">
        <f t="shared" si="367"/>
        <v/>
      </c>
      <c r="AS859" s="22" t="str">
        <f t="shared" si="368"/>
        <v/>
      </c>
      <c r="AT859" s="57">
        <v>3</v>
      </c>
      <c r="AU859" s="43"/>
      <c r="AV859" s="60" t="s">
        <v>294</v>
      </c>
      <c r="AW859" s="24"/>
    </row>
    <row r="860" spans="1:49" ht="12" customHeight="1" thickBot="1">
      <c r="A860" s="13">
        <f t="shared" si="347"/>
        <v>859</v>
      </c>
      <c r="B860" s="14" t="s">
        <v>7</v>
      </c>
      <c r="C860" s="15" t="s">
        <v>113</v>
      </c>
      <c r="D860" s="67">
        <v>2016</v>
      </c>
      <c r="E860" s="15">
        <v>9</v>
      </c>
      <c r="F860" s="15"/>
      <c r="G860" s="15" t="s">
        <v>2857</v>
      </c>
      <c r="H860" s="15" t="s">
        <v>49</v>
      </c>
      <c r="I860" s="17"/>
      <c r="J860" s="39" t="s">
        <v>1272</v>
      </c>
      <c r="K860" s="18" t="str">
        <f t="shared" si="350"/>
        <v>Tuyên bố nào sau đây về cấu trúc móng và nền móng là không phù hợp nhất?</v>
      </c>
      <c r="L860" s="19" t="str">
        <f t="shared" si="351"/>
        <v>000859_question.jpg</v>
      </c>
      <c r="M860" s="34" t="s">
        <v>1434</v>
      </c>
      <c r="N860" s="18" t="str">
        <f t="shared" si="352"/>
        <v>Về mặt đất chung, mối quan hệ giữa ứng suất cho phép lâu dài của mặt đất là &gt; đất cát dày đặc &gt; đất sét.</v>
      </c>
      <c r="O860" s="18" t="str">
        <f t="shared" si="353"/>
        <v>000859_opt1.jpg</v>
      </c>
      <c r="P860" s="18" t="str">
        <f t="shared" si="344"/>
        <v>FALSE</v>
      </c>
      <c r="Q860" s="46"/>
      <c r="R860" s="20" t="str">
        <f t="shared" si="354"/>
        <v/>
      </c>
      <c r="S860" s="31" t="s">
        <v>1434</v>
      </c>
      <c r="T860" s="18" t="str">
        <f t="shared" si="355"/>
        <v>Về mặt đất chung, mối quan hệ giữa ứng suất cho phép lâu dài của mặt đất là &gt; đất cát dày đặc &gt; đất sét.</v>
      </c>
      <c r="U860" s="18" t="str">
        <f t="shared" si="356"/>
        <v>000859_opt2.jpg</v>
      </c>
      <c r="V860" s="18" t="str">
        <f t="shared" si="345"/>
        <v>FALSE</v>
      </c>
      <c r="W860" s="46"/>
      <c r="X860" s="19" t="str">
        <f t="shared" si="357"/>
        <v/>
      </c>
      <c r="Y860" s="31" t="s">
        <v>1615</v>
      </c>
      <c r="Z860" s="18" t="str">
        <f t="shared" si="358"/>
        <v>Nếu các lực ngang như áp lực đất tác động trực tiếp lên nền móng thì cần kiểm tra độ trượt của móng.</v>
      </c>
      <c r="AA860" s="18" t="str">
        <f t="shared" si="359"/>
        <v>000859_opt3.jpg</v>
      </c>
      <c r="AB860" s="18" t="str">
        <f t="shared" si="346"/>
        <v>FALSE</v>
      </c>
      <c r="AC860" s="46"/>
      <c r="AD860" s="19" t="str">
        <f t="shared" si="360"/>
        <v/>
      </c>
      <c r="AE860" s="31" t="s">
        <v>1792</v>
      </c>
      <c r="AF860" s="18" t="str">
        <f t="shared" si="361"/>
        <v>Ứng suất dài hạn cho phép của mặt đất là cùng giá trị đối với đất cát và đất sét nếu giá trị N theo thử nghiệm xuyên thấu tiêu chuẩn là như nhau.</v>
      </c>
      <c r="AG860" s="18" t="str">
        <f t="shared" si="362"/>
        <v>000859_opt4.jpg</v>
      </c>
      <c r="AH860" s="18" t="str">
        <f t="shared" si="348"/>
        <v>TRUE</v>
      </c>
      <c r="AI860" s="46"/>
      <c r="AJ860" s="19" t="str">
        <f t="shared" si="363"/>
        <v/>
      </c>
      <c r="AK860" s="31" t="s">
        <v>1969</v>
      </c>
      <c r="AL860" s="18" t="str">
        <f t="shared" si="364"/>
        <v>Khả năng chịu lực thẳng đứng của móng trực tiếp được tính bằng phương pháp theo công thức khả năng chịu lực hoặc bằng phương pháp thử tải tấm phẳng.</v>
      </c>
      <c r="AM860" s="18" t="str">
        <f t="shared" si="365"/>
        <v>000859_opt5.jpg</v>
      </c>
      <c r="AN860" s="18" t="str">
        <f t="shared" si="349"/>
        <v>FALSE</v>
      </c>
      <c r="AO860" s="46"/>
      <c r="AP860" s="19" t="str">
        <f t="shared" si="366"/>
        <v/>
      </c>
      <c r="AQ860" s="54"/>
      <c r="AR860" s="21" t="str">
        <f t="shared" si="367"/>
        <v/>
      </c>
      <c r="AS860" s="22" t="str">
        <f t="shared" si="368"/>
        <v/>
      </c>
      <c r="AT860" s="57">
        <v>4</v>
      </c>
      <c r="AU860" s="43"/>
      <c r="AV860" s="60" t="s">
        <v>294</v>
      </c>
      <c r="AW860" s="24"/>
    </row>
    <row r="861" spans="1:49" ht="12" customHeight="1" thickBot="1">
      <c r="A861" s="13">
        <f t="shared" si="347"/>
        <v>860</v>
      </c>
      <c r="B861" s="14" t="s">
        <v>7</v>
      </c>
      <c r="C861" s="15" t="s">
        <v>113</v>
      </c>
      <c r="D861" s="67">
        <v>2016</v>
      </c>
      <c r="E861" s="15">
        <v>10</v>
      </c>
      <c r="F861" s="15"/>
      <c r="G861" s="15" t="s">
        <v>2857</v>
      </c>
      <c r="H861" s="15" t="s">
        <v>49</v>
      </c>
      <c r="I861" s="17"/>
      <c r="J861" s="39" t="s">
        <v>1273</v>
      </c>
      <c r="K861" s="18" t="str">
        <f t="shared" si="350"/>
        <v>Điều nào sau đây là sự kết hợp không phù hợp nhất giữa tên của các thành viên xây dựng bằng gỗ và mô tả của chúng?</v>
      </c>
      <c r="L861" s="19" t="str">
        <f t="shared" si="351"/>
        <v>000860_question.jpg</v>
      </c>
      <c r="M861" s="34" t="s">
        <v>1435</v>
      </c>
      <c r="N861" s="18" t="str">
        <f t="shared" si="352"/>
        <v>Mép xung quanh - một thành viên gắn theo chiều ngang vào mép trên của cổng vịt</v>
      </c>
      <c r="O861" s="18" t="str">
        <f t="shared" si="353"/>
        <v>000860_opt1.jpg</v>
      </c>
      <c r="P861" s="18" t="str">
        <f t="shared" si="344"/>
        <v>TRUE</v>
      </c>
      <c r="Q861" s="46"/>
      <c r="R861" s="20" t="str">
        <f t="shared" si="354"/>
        <v/>
      </c>
      <c r="S861" s="31" t="s">
        <v>1435</v>
      </c>
      <c r="T861" s="18" t="str">
        <f t="shared" si="355"/>
        <v>Mép xung quanh - một thành viên gắn theo chiều ngang vào mép trên của cổng vịt</v>
      </c>
      <c r="U861" s="18" t="str">
        <f t="shared" si="356"/>
        <v>000860_opt2.jpg</v>
      </c>
      <c r="V861" s="18" t="str">
        <f t="shared" si="345"/>
        <v>FALSE</v>
      </c>
      <c r="W861" s="46"/>
      <c r="X861" s="19" t="str">
        <f t="shared" si="357"/>
        <v/>
      </c>
      <c r="Y861" s="31" t="s">
        <v>1616</v>
      </c>
      <c r="Z861" s="18" t="str">
        <f t="shared" si="358"/>
        <v>Treo treo - một thành viên được gắn vào mép dưới của bức tường treo phía trước của hốc tường</v>
      </c>
      <c r="AA861" s="18" t="str">
        <f t="shared" si="359"/>
        <v>000860_opt3.jpg</v>
      </c>
      <c r="AB861" s="18" t="str">
        <f t="shared" si="346"/>
        <v>FALSE</v>
      </c>
      <c r="AC861" s="46"/>
      <c r="AD861" s="19" t="str">
        <f t="shared" si="360"/>
        <v/>
      </c>
      <c r="AE861" s="31" t="s">
        <v>1793</v>
      </c>
      <c r="AF861" s="18" t="str">
        <f t="shared" si="361"/>
        <v>Cây Tani - Một cây góc hỗ trợ phần giống như thung lũng, nơi hai mặt mái có hướng dòng chảy khác nhau giao nhau</v>
      </c>
      <c r="AG861" s="18" t="str">
        <f t="shared" si="362"/>
        <v>000860_opt4.jpg</v>
      </c>
      <c r="AH861" s="18" t="str">
        <f t="shared" si="348"/>
        <v>FALSE</v>
      </c>
      <c r="AI861" s="46"/>
      <c r="AJ861" s="19" t="str">
        <f t="shared" si="363"/>
        <v/>
      </c>
      <c r="AK861" s="31" t="s">
        <v>1970</v>
      </c>
      <c r="AL861" s="18" t="str">
        <f t="shared" si="364"/>
        <v>Mume-Members không có rãnh cho đồ gỗ được lắp đặt ở cùng vị trí với cổng vịt và ngưỡng cửa</v>
      </c>
      <c r="AM861" s="18" t="str">
        <f t="shared" si="365"/>
        <v>000860_opt5.jpg</v>
      </c>
      <c r="AN861" s="18" t="str">
        <f t="shared" si="349"/>
        <v>FALSE</v>
      </c>
      <c r="AO861" s="46"/>
      <c r="AP861" s="19" t="str">
        <f t="shared" si="366"/>
        <v/>
      </c>
      <c r="AQ861" s="54"/>
      <c r="AR861" s="21" t="str">
        <f t="shared" si="367"/>
        <v/>
      </c>
      <c r="AS861" s="22" t="str">
        <f t="shared" si="368"/>
        <v/>
      </c>
      <c r="AT861" s="57">
        <v>1</v>
      </c>
      <c r="AU861" s="43"/>
      <c r="AV861" s="60" t="s">
        <v>294</v>
      </c>
      <c r="AW861" s="24"/>
    </row>
    <row r="862" spans="1:49" ht="12" customHeight="1" thickBot="1">
      <c r="A862" s="13">
        <f t="shared" si="347"/>
        <v>861</v>
      </c>
      <c r="B862" s="14" t="s">
        <v>7</v>
      </c>
      <c r="C862" s="15" t="s">
        <v>113</v>
      </c>
      <c r="D862" s="67">
        <v>2016</v>
      </c>
      <c r="E862" s="15">
        <v>11</v>
      </c>
      <c r="F862" s="15"/>
      <c r="G862" s="15" t="s">
        <v>2857</v>
      </c>
      <c r="H862" s="15" t="s">
        <v>49</v>
      </c>
      <c r="I862" s="17"/>
      <c r="J862" s="39" t="s">
        <v>1274</v>
      </c>
      <c r="K862" s="18" t="str">
        <f t="shared" si="350"/>
        <v>Tuyên bố nào sau đây liên quan đến thiết kế kết cấu của một tòa nhà bằng gỗ hai tầng là không phù hợp nhất?</v>
      </c>
      <c r="L862" s="19" t="str">
        <f t="shared" si="351"/>
        <v>000861_question.jpg</v>
      </c>
      <c r="M862" s="34" t="s">
        <v>1436</v>
      </c>
      <c r="N862" s="18" t="str">
        <f t="shared" si="352"/>
        <v>Các rãnh ở phía kéo của phần giữa chiều dài của vật liệu uốn có khả năng là điểm yếu do tập trung ứng suất, vì vậy nên tránh chúng càng nhiều càng tốt.</v>
      </c>
      <c r="O862" s="18" t="str">
        <f t="shared" si="353"/>
        <v>000861_opt1.jpg</v>
      </c>
      <c r="P862" s="18" t="str">
        <f t="shared" si="344"/>
        <v>FALSE</v>
      </c>
      <c r="Q862" s="46"/>
      <c r="R862" s="20" t="str">
        <f t="shared" si="354"/>
        <v/>
      </c>
      <c r="S862" s="31" t="s">
        <v>1436</v>
      </c>
      <c r="T862" s="18" t="str">
        <f t="shared" si="355"/>
        <v>Các rãnh ở phía kéo của phần giữa chiều dài của vật liệu uốn có khả năng là điểm yếu do tập trung ứng suất, vì vậy nên tránh chúng càng nhiều càng tốt.</v>
      </c>
      <c r="U862" s="18" t="str">
        <f t="shared" si="356"/>
        <v>000861_opt2.jpg</v>
      </c>
      <c r="V862" s="18" t="str">
        <f t="shared" si="345"/>
        <v>FALSE</v>
      </c>
      <c r="W862" s="46"/>
      <c r="X862" s="19" t="str">
        <f t="shared" si="357"/>
        <v/>
      </c>
      <c r="Y862" s="31" t="s">
        <v>1617</v>
      </c>
      <c r="Z862" s="18" t="str">
        <f t="shared" si="358"/>
        <v>Độ sâu (chiều cao) của rãnh được cung cấp ở mặt kéo gần điểm đỡ của phần cuối của vật liệu uốn cong phải nhỏ hơn 1/2 vật liệu.</v>
      </c>
      <c r="AA862" s="18" t="str">
        <f t="shared" si="359"/>
        <v>000861_opt3.jpg</v>
      </c>
      <c r="AB862" s="18" t="str">
        <f t="shared" si="346"/>
        <v>TRUE</v>
      </c>
      <c r="AC862" s="46"/>
      <c r="AD862" s="19" t="str">
        <f t="shared" si="360"/>
        <v/>
      </c>
      <c r="AE862" s="31" t="s">
        <v>1794</v>
      </c>
      <c r="AF862" s="18" t="str">
        <f t="shared" si="361"/>
        <v>Nếu một miếng gỗ có chiều rộng 90 mm được sử dụng làm cơ để chịu lực nén thì độ dày phải từ 30 mm trở lên.</v>
      </c>
      <c r="AG862" s="18" t="str">
        <f t="shared" si="362"/>
        <v>000861_opt4.jpg</v>
      </c>
      <c r="AH862" s="18" t="str">
        <f t="shared" si="348"/>
        <v>FALSE</v>
      </c>
      <c r="AI862" s="46"/>
      <c r="AJ862" s="19" t="str">
        <f t="shared" si="363"/>
        <v/>
      </c>
      <c r="AK862" s="31" t="s">
        <v>1971</v>
      </c>
      <c r="AL862" s="18" t="str">
        <f t="shared" si="364"/>
        <v>Vị trí của tường chịu lực ở tầng hai phải ở ngay phía trên vị trí của tường chịu lực ở tầng một hoặc theo cách sắp xếp ca rô.</v>
      </c>
      <c r="AM862" s="18" t="str">
        <f t="shared" si="365"/>
        <v>000861_opt5.jpg</v>
      </c>
      <c r="AN862" s="18" t="str">
        <f t="shared" si="349"/>
        <v>FALSE</v>
      </c>
      <c r="AO862" s="46"/>
      <c r="AP862" s="19" t="str">
        <f t="shared" si="366"/>
        <v/>
      </c>
      <c r="AQ862" s="54"/>
      <c r="AR862" s="21" t="str">
        <f t="shared" si="367"/>
        <v/>
      </c>
      <c r="AS862" s="22" t="str">
        <f t="shared" si="368"/>
        <v/>
      </c>
      <c r="AT862" s="57">
        <v>3</v>
      </c>
      <c r="AU862" s="43"/>
      <c r="AV862" s="60" t="s">
        <v>294</v>
      </c>
      <c r="AW862" s="24"/>
    </row>
    <row r="863" spans="1:49" ht="12" customHeight="1" thickBot="1">
      <c r="A863" s="13">
        <f t="shared" si="347"/>
        <v>862</v>
      </c>
      <c r="B863" s="14" t="s">
        <v>7</v>
      </c>
      <c r="C863" s="15" t="s">
        <v>113</v>
      </c>
      <c r="D863" s="67">
        <v>2016</v>
      </c>
      <c r="E863" s="15">
        <v>12</v>
      </c>
      <c r="F863" s="15"/>
      <c r="G863" s="15" t="s">
        <v>2857</v>
      </c>
      <c r="H863" s="15" t="s">
        <v>49</v>
      </c>
      <c r="I863" s="17"/>
      <c r="J863" s="39" t="s">
        <v>1209</v>
      </c>
      <c r="K863" s="18" t="str">
        <f t="shared" si="350"/>
        <v>Tuyên bố nào sau đây về việc nối các cấu trúc bằng gỗ là không phù hợp nhất?</v>
      </c>
      <c r="L863" s="19" t="str">
        <f t="shared" si="351"/>
        <v>000862_question.jpg</v>
      </c>
      <c r="M863" s="34" t="s">
        <v>1437</v>
      </c>
      <c r="N863" s="18" t="str">
        <f t="shared" si="352"/>
        <v>Trong các mối nối đinh và bu lông, nếu độ ẩm của gỗ tại thời điểm thi công từ 20% trở lên thì khả năng chịu lực cho phép của mối nối bị giảm.</v>
      </c>
      <c r="O863" s="18" t="str">
        <f t="shared" si="353"/>
        <v>000862_opt1.jpg</v>
      </c>
      <c r="P863" s="18" t="str">
        <f t="shared" si="344"/>
        <v>FALSE</v>
      </c>
      <c r="Q863" s="46"/>
      <c r="R863" s="20" t="str">
        <f t="shared" si="354"/>
        <v/>
      </c>
      <c r="S863" s="31" t="s">
        <v>1437</v>
      </c>
      <c r="T863" s="18" t="str">
        <f t="shared" si="355"/>
        <v>Trong các mối nối đinh và bu lông, nếu độ ẩm của gỗ tại thời điểm thi công từ 20% trở lên thì khả năng chịu lực cho phép của mối nối bị giảm.</v>
      </c>
      <c r="U863" s="18" t="str">
        <f t="shared" si="356"/>
        <v>000862_opt2.jpg</v>
      </c>
      <c r="V863" s="18" t="str">
        <f t="shared" si="345"/>
        <v>FALSE</v>
      </c>
      <c r="W863" s="46"/>
      <c r="X863" s="19" t="str">
        <f t="shared" si="357"/>
        <v/>
      </c>
      <c r="Y863" s="31" t="s">
        <v>1618</v>
      </c>
      <c r="Z863" s="18" t="str">
        <f t="shared" si="358"/>
        <v>Tổ kiến lớn được sử dụng khi kết nối các vật liệu khung ngang như dầm, dầm có tiết diện lớn theo hướng trục vật liệu.</v>
      </c>
      <c r="AA863" s="18" t="str">
        <f t="shared" si="359"/>
        <v>000862_opt3.jpg</v>
      </c>
      <c r="AB863" s="18" t="str">
        <f t="shared" si="346"/>
        <v>TRUE</v>
      </c>
      <c r="AC863" s="46"/>
      <c r="AD863" s="19" t="str">
        <f t="shared" si="360"/>
        <v/>
      </c>
      <c r="AE863" s="31" t="s">
        <v>1795</v>
      </c>
      <c r="AF863" s="18" t="str">
        <f t="shared" si="361"/>
        <v>Trong khớp chốt trôi, đường kính của lỗ dẫn bằng đường kính của chốt trôi vì khe hở giữa chốt trôi và lỗ dẫn không gây biến dạng cản trở bộ phận kết cấu.</v>
      </c>
      <c r="AG863" s="18" t="str">
        <f t="shared" si="362"/>
        <v>000862_opt4.jpg</v>
      </c>
      <c r="AH863" s="18" t="str">
        <f t="shared" si="348"/>
        <v>FALSE</v>
      </c>
      <c r="AI863" s="46"/>
      <c r="AJ863" s="19" t="str">
        <f t="shared" si="363"/>
        <v/>
      </c>
      <c r="AK863" s="31" t="s">
        <v>1972</v>
      </c>
      <c r="AL863" s="18" t="str">
        <f t="shared" si="364"/>
        <v>Cường độ cho phép của cùng một mối nối khi sử dụng phương pháp nối có các đặc tính cơ học khác nhau không thể tính được bằng cách cộng cường độ cho phép của từng phương pháp nối.</v>
      </c>
      <c r="AM863" s="18" t="str">
        <f t="shared" si="365"/>
        <v>000862_opt5.jpg</v>
      </c>
      <c r="AN863" s="18" t="str">
        <f t="shared" si="349"/>
        <v>FALSE</v>
      </c>
      <c r="AO863" s="46"/>
      <c r="AP863" s="19" t="str">
        <f t="shared" si="366"/>
        <v/>
      </c>
      <c r="AQ863" s="54"/>
      <c r="AR863" s="21" t="str">
        <f t="shared" si="367"/>
        <v/>
      </c>
      <c r="AS863" s="22" t="str">
        <f t="shared" si="368"/>
        <v/>
      </c>
      <c r="AT863" s="57">
        <v>3</v>
      </c>
      <c r="AU863" s="43"/>
      <c r="AV863" s="60" t="s">
        <v>294</v>
      </c>
      <c r="AW863" s="24"/>
    </row>
    <row r="864" spans="1:49" ht="12" customHeight="1" thickBot="1">
      <c r="A864" s="13">
        <f t="shared" si="347"/>
        <v>863</v>
      </c>
      <c r="B864" s="14" t="s">
        <v>7</v>
      </c>
      <c r="C864" s="15" t="s">
        <v>113</v>
      </c>
      <c r="D864" s="67">
        <v>2016</v>
      </c>
      <c r="E864" s="15">
        <v>13</v>
      </c>
      <c r="F864" s="15"/>
      <c r="G864" s="15" t="s">
        <v>2857</v>
      </c>
      <c r="H864" s="15" t="s">
        <v>49</v>
      </c>
      <c r="I864" s="17"/>
      <c r="J864" s="39" t="s">
        <v>1275</v>
      </c>
      <c r="K864" s="18" t="str">
        <f t="shared" si="350"/>
        <v>Trong tính toán kết cấu của một tòa nhà một tầng bê tông cốt thép kiểu tường có mặt bằng phẳng như trong hình, giá trị nào sau đây là giá trị gần nhất của số lượng tường theo hướng X? Tuy nhiên, chiều cao sàn phải là 3 m và độ dày của tường là 12 cm.</v>
      </c>
      <c r="L864" s="19" t="str">
        <f t="shared" si="351"/>
        <v>000863_question.jpg</v>
      </c>
      <c r="M864" s="34" t="s">
        <v>1438</v>
      </c>
      <c r="N864" s="18" t="str">
        <f t="shared" si="352"/>
        <v>15.0cm/m2</v>
      </c>
      <c r="O864" s="18" t="str">
        <f t="shared" si="353"/>
        <v>000863_opt1.jpg</v>
      </c>
      <c r="P864" s="18" t="str">
        <f t="shared" si="344"/>
        <v>FALSE</v>
      </c>
      <c r="Q864" s="46"/>
      <c r="R864" s="20" t="str">
        <f t="shared" si="354"/>
        <v/>
      </c>
      <c r="S864" s="31" t="s">
        <v>1438</v>
      </c>
      <c r="T864" s="18" t="str">
        <f t="shared" si="355"/>
        <v>15.0cm/m2</v>
      </c>
      <c r="U864" s="18" t="str">
        <f t="shared" si="356"/>
        <v>000863_opt2.jpg</v>
      </c>
      <c r="V864" s="18" t="str">
        <f t="shared" si="345"/>
        <v>FALSE</v>
      </c>
      <c r="W864" s="46"/>
      <c r="X864" s="19" t="str">
        <f t="shared" si="357"/>
        <v/>
      </c>
      <c r="Y864" s="31" t="s">
        <v>1619</v>
      </c>
      <c r="Z864" s="18" t="str">
        <f t="shared" si="358"/>
        <v>19,0cm/m2</v>
      </c>
      <c r="AA864" s="18" t="str">
        <f t="shared" si="359"/>
        <v>000863_opt3.jpg</v>
      </c>
      <c r="AB864" s="18" t="str">
        <f t="shared" si="346"/>
        <v>FALSE</v>
      </c>
      <c r="AC864" s="46"/>
      <c r="AD864" s="19" t="str">
        <f t="shared" si="360"/>
        <v/>
      </c>
      <c r="AE864" s="31" t="s">
        <v>1796</v>
      </c>
      <c r="AF864" s="18" t="str">
        <f t="shared" si="361"/>
        <v>20,3cm / m2</v>
      </c>
      <c r="AG864" s="18" t="str">
        <f t="shared" si="362"/>
        <v>000863_opt4.jpg</v>
      </c>
      <c r="AH864" s="18" t="str">
        <f t="shared" si="348"/>
        <v>TRUE</v>
      </c>
      <c r="AI864" s="46"/>
      <c r="AJ864" s="19" t="str">
        <f t="shared" si="363"/>
        <v/>
      </c>
      <c r="AK864" s="31" t="s">
        <v>1973</v>
      </c>
      <c r="AL864" s="18" t="str">
        <f t="shared" si="364"/>
        <v>21,4cm / m2</v>
      </c>
      <c r="AM864" s="18" t="str">
        <f t="shared" si="365"/>
        <v>000863_opt5.jpg</v>
      </c>
      <c r="AN864" s="18" t="str">
        <f t="shared" si="349"/>
        <v>FALSE</v>
      </c>
      <c r="AO864" s="46"/>
      <c r="AP864" s="19" t="str">
        <f t="shared" si="366"/>
        <v/>
      </c>
      <c r="AQ864" s="54"/>
      <c r="AR864" s="21" t="str">
        <f t="shared" si="367"/>
        <v/>
      </c>
      <c r="AS864" s="22" t="str">
        <f t="shared" si="368"/>
        <v/>
      </c>
      <c r="AT864" s="57">
        <v>4</v>
      </c>
      <c r="AU864" s="43"/>
      <c r="AV864" s="60" t="s">
        <v>294</v>
      </c>
      <c r="AW864" s="24"/>
    </row>
    <row r="865" spans="1:49" ht="12" customHeight="1" thickBot="1">
      <c r="A865" s="13">
        <f t="shared" si="347"/>
        <v>864</v>
      </c>
      <c r="B865" s="14" t="s">
        <v>7</v>
      </c>
      <c r="C865" s="15" t="s">
        <v>113</v>
      </c>
      <c r="D865" s="67">
        <v>2016</v>
      </c>
      <c r="E865" s="15">
        <v>14</v>
      </c>
      <c r="F865" s="15"/>
      <c r="G865" s="15" t="s">
        <v>2857</v>
      </c>
      <c r="H865" s="15" t="s">
        <v>49</v>
      </c>
      <c r="I865" s="17"/>
      <c r="J865" s="39" t="s">
        <v>1189</v>
      </c>
      <c r="K865" s="18" t="str">
        <f t="shared" si="350"/>
        <v>Tuyên bố nào sau đây về kết cấu bê tông cốt thép là không phù hợp nhất?</v>
      </c>
      <c r="L865" s="19" t="str">
        <f t="shared" si="351"/>
        <v>000864_question.jpg</v>
      </c>
      <c r="M865" s="34" t="s">
        <v>1439</v>
      </c>
      <c r="N865" s="18" t="str">
        <f t="shared" si="352"/>
        <v>Nếu tỷ lệ cốt thép kéo của dầm lớn hơn hoặc bằng tỷ lệ cốt thép cân bằng thì mômen uốn cho phép của dầm xấp xỉ tỷ lệ với diện tích mặt cắt ngang của cốt thép kéo.</v>
      </c>
      <c r="O865" s="18" t="str">
        <f t="shared" si="353"/>
        <v>000864_opt1.jpg</v>
      </c>
      <c r="P865" s="18" t="str">
        <f t="shared" si="344"/>
        <v>TRUE</v>
      </c>
      <c r="Q865" s="46"/>
      <c r="R865" s="20" t="str">
        <f t="shared" si="354"/>
        <v/>
      </c>
      <c r="S865" s="31" t="s">
        <v>1439</v>
      </c>
      <c r="T865" s="18" t="str">
        <f t="shared" si="355"/>
        <v>Nếu tỷ lệ cốt thép kéo của dầm lớn hơn hoặc bằng tỷ lệ cốt thép cân bằng thì mômen uốn cho phép của dầm xấp xỉ tỷ lệ với diện tích mặt cắt ngang của cốt thép kéo.</v>
      </c>
      <c r="U865" s="18" t="str">
        <f t="shared" si="356"/>
        <v>000864_opt2.jpg</v>
      </c>
      <c r="V865" s="18" t="str">
        <f t="shared" si="345"/>
        <v>FALSE</v>
      </c>
      <c r="W865" s="46"/>
      <c r="X865" s="19" t="str">
        <f t="shared" si="357"/>
        <v/>
      </c>
      <c r="Y865" s="31" t="s">
        <v>1620</v>
      </c>
      <c r="Z865" s="18" t="str">
        <f t="shared" si="358"/>
        <v>Vì cốt thép chính của các dầm được đặt trên và dưới các bức tường địa chấn đóng vai trò như một cốt thép gia cố để ngăn chặn sự lan rộng của các vết nứt cắt trên các bức tường địa chấn trong các trận động đất, nên tỷ lệ giữa tổng diện tích mặt cắt ngang của các thanh chính so với tổng diện tích mặt cắt ngang của bê tông của các dầm không bao gồm các tấm được đặt là 0,8% trở lên.</v>
      </c>
      <c r="AA865" s="18" t="str">
        <f t="shared" si="359"/>
        <v>000864_opt3.jpg</v>
      </c>
      <c r="AB865" s="18" t="str">
        <f t="shared" si="346"/>
        <v>FALSE</v>
      </c>
      <c r="AC865" s="46"/>
      <c r="AD865" s="19" t="str">
        <f t="shared" si="360"/>
        <v/>
      </c>
      <c r="AE865" s="31" t="s">
        <v>1797</v>
      </c>
      <c r="AF865" s="18" t="str">
        <f t="shared" si="361"/>
        <v>Độ dày của tấm công xôn sử dụng bê tông thông thường phải lớn hơn 1/10 chiều dài của tấm công xôn, trừ khi được xác nhận bằng tính toán rằng sẽ không có trở ngại đối với việc sử dụng công trình.</v>
      </c>
      <c r="AG865" s="18" t="str">
        <f t="shared" si="362"/>
        <v>000864_opt4.jpg</v>
      </c>
      <c r="AH865" s="18" t="str">
        <f t="shared" si="348"/>
        <v>FALSE</v>
      </c>
      <c r="AI865" s="46"/>
      <c r="AJ865" s="19" t="str">
        <f t="shared" si="363"/>
        <v/>
      </c>
      <c r="AK865" s="31" t="s">
        <v>1974</v>
      </c>
      <c r="AL865" s="18" t="str">
        <f t="shared" si="364"/>
        <v>Khi cung cấp các lỗ xuyên qua dầm, tốt hơn là không nên ở gần các cột.</v>
      </c>
      <c r="AM865" s="18" t="str">
        <f t="shared" si="365"/>
        <v>000864_opt5.jpg</v>
      </c>
      <c r="AN865" s="18" t="str">
        <f t="shared" si="349"/>
        <v>FALSE</v>
      </c>
      <c r="AO865" s="46"/>
      <c r="AP865" s="19" t="str">
        <f t="shared" si="366"/>
        <v/>
      </c>
      <c r="AQ865" s="54"/>
      <c r="AR865" s="21" t="str">
        <f t="shared" si="367"/>
        <v/>
      </c>
      <c r="AS865" s="22" t="str">
        <f t="shared" si="368"/>
        <v/>
      </c>
      <c r="AT865" s="57">
        <v>1</v>
      </c>
      <c r="AU865" s="43"/>
      <c r="AV865" s="60" t="s">
        <v>294</v>
      </c>
      <c r="AW865" s="24"/>
    </row>
    <row r="866" spans="1:49" ht="12" customHeight="1" thickBot="1">
      <c r="A866" s="13">
        <f t="shared" si="347"/>
        <v>865</v>
      </c>
      <c r="B866" s="14" t="s">
        <v>7</v>
      </c>
      <c r="C866" s="15" t="s">
        <v>113</v>
      </c>
      <c r="D866" s="67">
        <v>2016</v>
      </c>
      <c r="E866" s="15">
        <v>15</v>
      </c>
      <c r="F866" s="15"/>
      <c r="G866" s="15" t="s">
        <v>2857</v>
      </c>
      <c r="H866" s="15" t="s">
        <v>49</v>
      </c>
      <c r="I866" s="17"/>
      <c r="J866" s="39" t="s">
        <v>1190</v>
      </c>
      <c r="K866" s="18" t="str">
        <f t="shared" si="350"/>
        <v>Tuyên bố nào sau đây liên quan đến cốt thép trong kết cấu bê tông cốt thép là không phù hợp nhất?</v>
      </c>
      <c r="L866" s="19" t="str">
        <f t="shared" si="351"/>
        <v>000865_question.jpg</v>
      </c>
      <c r="M866" s="34" t="s">
        <v>1440</v>
      </c>
      <c r="N866" s="18" t="str">
        <f t="shared" si="352"/>
        <v>Vì cốt thép nén của dầm có hiệu quả trong việc ngăn chặn độ lệch rão do tải trọng lâu dài và đảm bảo độ dẻo dai trong trường hợp xảy ra động đất, nó thường được sử dụng như một dầm gia cố kép trên toàn bộ nhịp.</v>
      </c>
      <c r="O866" s="18" t="str">
        <f t="shared" si="353"/>
        <v>000865_opt1.jpg</v>
      </c>
      <c r="P866" s="18" t="str">
        <f t="shared" si="344"/>
        <v>FALSE</v>
      </c>
      <c r="Q866" s="46"/>
      <c r="R866" s="20" t="str">
        <f t="shared" si="354"/>
        <v/>
      </c>
      <c r="S866" s="31" t="s">
        <v>1440</v>
      </c>
      <c r="T866" s="18" t="str">
        <f t="shared" si="355"/>
        <v>Vì cốt thép nén của dầm có hiệu quả trong việc ngăn chặn độ lệch rão do tải trọng lâu dài và đảm bảo độ dẻo dai trong trường hợp xảy ra động đất, nó thường được sử dụng như một dầm gia cố kép trên toàn bộ nhịp.</v>
      </c>
      <c r="U866" s="18" t="str">
        <f t="shared" si="356"/>
        <v>000865_opt2.jpg</v>
      </c>
      <c r="V866" s="18" t="str">
        <f t="shared" si="345"/>
        <v>FALSE</v>
      </c>
      <c r="W866" s="46"/>
      <c r="X866" s="19" t="str">
        <f t="shared" si="357"/>
        <v/>
      </c>
      <c r="Y866" s="31" t="s">
        <v>1621</v>
      </c>
      <c r="Z866" s="18" t="str">
        <f t="shared" si="358"/>
        <v>Ở tầng giữa của kết cấu ramen, khi cốt thép chính của dầm chính được sử dụng làm cốt thép qua thanh chính, cần phải xác nhận rằng cốt thép chính của dầm chính không bám dính và xuống cấp trong mối nối.</v>
      </c>
      <c r="AA866" s="18" t="str">
        <f t="shared" si="359"/>
        <v>000865_opt3.jpg</v>
      </c>
      <c r="AB866" s="18" t="str">
        <f t="shared" si="346"/>
        <v>FALSE</v>
      </c>
      <c r="AC866" s="46"/>
      <c r="AD866" s="19" t="str">
        <f t="shared" si="360"/>
        <v/>
      </c>
      <c r="AE866" s="31" t="s">
        <v>1798</v>
      </c>
      <c r="AF866" s="18" t="str">
        <f t="shared" si="361"/>
        <v>Khi một móc 90 ° được cung cấp ở cuối khớp nối của thanh xoắn ốc được sử dụng cho thanh dải, chiều dài còn lại phải gấp 12 lần hoặc lớn hơn đường kính của cốt thép (số được sử dụng cho tên trong trường hợp cốt thép có hình dạng đặc biệt).</v>
      </c>
      <c r="AG866" s="18" t="str">
        <f t="shared" si="362"/>
        <v>000865_opt4.jpg</v>
      </c>
      <c r="AH866" s="18" t="str">
        <f t="shared" si="348"/>
        <v>FALSE</v>
      </c>
      <c r="AI866" s="46"/>
      <c r="AJ866" s="19" t="str">
        <f t="shared" si="363"/>
        <v/>
      </c>
      <c r="AK866" s="31" t="s">
        <v>1975</v>
      </c>
      <c r="AL866" s="18" t="str">
        <f t="shared" si="364"/>
        <v>Chiều dài của khớp nối móc phải là khoảng cách giữa các móc ngoài cùng của cốt thép với nhau.</v>
      </c>
      <c r="AM866" s="18" t="str">
        <f t="shared" si="365"/>
        <v>000865_opt5.jpg</v>
      </c>
      <c r="AN866" s="18" t="str">
        <f t="shared" si="349"/>
        <v>TRUE</v>
      </c>
      <c r="AO866" s="46"/>
      <c r="AP866" s="19" t="str">
        <f t="shared" si="366"/>
        <v/>
      </c>
      <c r="AQ866" s="54"/>
      <c r="AR866" s="21" t="str">
        <f t="shared" si="367"/>
        <v/>
      </c>
      <c r="AS866" s="22" t="str">
        <f t="shared" si="368"/>
        <v/>
      </c>
      <c r="AT866" s="57">
        <v>5</v>
      </c>
      <c r="AU866" s="43"/>
      <c r="AV866" s="60" t="s">
        <v>294</v>
      </c>
      <c r="AW866" s="24"/>
    </row>
    <row r="867" spans="1:49" ht="12" customHeight="1" thickBot="1">
      <c r="A867" s="13">
        <f t="shared" si="347"/>
        <v>866</v>
      </c>
      <c r="B867" s="14" t="s">
        <v>7</v>
      </c>
      <c r="C867" s="15" t="s">
        <v>113</v>
      </c>
      <c r="D867" s="67">
        <v>2016</v>
      </c>
      <c r="E867" s="15">
        <v>16</v>
      </c>
      <c r="F867" s="15"/>
      <c r="G867" s="15" t="s">
        <v>2857</v>
      </c>
      <c r="H867" s="15" t="s">
        <v>49</v>
      </c>
      <c r="I867" s="17"/>
      <c r="J867" s="39" t="s">
        <v>1191</v>
      </c>
      <c r="K867" s="18" t="str">
        <f t="shared" si="350"/>
        <v>Tuyên bố nào sau đây về kết cấu thép là không phù hợp nhất?</v>
      </c>
      <c r="L867" s="19" t="str">
        <f t="shared" si="351"/>
        <v>000866_question.jpg</v>
      </c>
      <c r="M867" s="34" t="s">
        <v>1441</v>
      </c>
      <c r="N867" s="18" t="str">
        <f t="shared" si="352"/>
        <v>Tỷ lệ độ mảnh hiệu dụng của cột chính về cường độ kết cấu chịu lực nén phải nhỏ hơn 200.</v>
      </c>
      <c r="O867" s="18" t="str">
        <f t="shared" si="353"/>
        <v>000866_opt1.jpg</v>
      </c>
      <c r="P867" s="18" t="str">
        <f t="shared" si="344"/>
        <v>FALSE</v>
      </c>
      <c r="Q867" s="46"/>
      <c r="R867" s="20" t="str">
        <f t="shared" si="354"/>
        <v/>
      </c>
      <c r="S867" s="31" t="s">
        <v>1441</v>
      </c>
      <c r="T867" s="18" t="str">
        <f t="shared" si="355"/>
        <v>Tỷ lệ độ mảnh hiệu dụng của cột chính về cường độ kết cấu chịu lực nén phải nhỏ hơn 200.</v>
      </c>
      <c r="U867" s="18" t="str">
        <f t="shared" si="356"/>
        <v>000866_opt2.jpg</v>
      </c>
      <c r="V867" s="18" t="str">
        <f t="shared" si="345"/>
        <v>FALSE</v>
      </c>
      <c r="W867" s="46"/>
      <c r="X867" s="19" t="str">
        <f t="shared" si="357"/>
        <v/>
      </c>
      <c r="Y867" s="31" t="s">
        <v>1622</v>
      </c>
      <c r="Z867" s="18" t="str">
        <f t="shared" si="358"/>
        <v>Trong dầm chữ H, mạng thường được thiết kế để chịu phần lớn lực cắt.</v>
      </c>
      <c r="AA867" s="18" t="str">
        <f t="shared" si="359"/>
        <v>000866_opt3.jpg</v>
      </c>
      <c r="AB867" s="18" t="str">
        <f t="shared" si="346"/>
        <v>FALSE</v>
      </c>
      <c r="AC867" s="46"/>
      <c r="AD867" s="19" t="str">
        <f t="shared" si="360"/>
        <v/>
      </c>
      <c r="AE867" s="31" t="s">
        <v>1799</v>
      </c>
      <c r="AF867" s="18" t="str">
        <f t="shared" si="361"/>
        <v>Sức mạnh giữ lại của gân được nối với nhau để ngăn gân bị vênh trước khi nó phát huy sức mạnh cho phép.</v>
      </c>
      <c r="AG867" s="18" t="str">
        <f t="shared" si="362"/>
        <v>000866_opt4.jpg</v>
      </c>
      <c r="AH867" s="18" t="str">
        <f t="shared" si="348"/>
        <v>TRUE</v>
      </c>
      <c r="AI867" s="46"/>
      <c r="AJ867" s="19" t="str">
        <f t="shared" si="363"/>
        <v/>
      </c>
      <c r="AK867" s="31" t="s">
        <v>1976</v>
      </c>
      <c r="AL867" s="18" t="str">
        <f t="shared" si="364"/>
        <v>Trong trường hợp đế cột nhúng, độ sâu nhúng thường được đảm bảo ít nhất gấp đôi chiều rộng của cột (chiều rộng tìm kiếm của cột lớn hơn).</v>
      </c>
      <c r="AM867" s="18" t="str">
        <f t="shared" si="365"/>
        <v>000866_opt5.jpg</v>
      </c>
      <c r="AN867" s="18" t="str">
        <f t="shared" si="349"/>
        <v>FALSE</v>
      </c>
      <c r="AO867" s="46"/>
      <c r="AP867" s="19" t="str">
        <f t="shared" si="366"/>
        <v/>
      </c>
      <c r="AQ867" s="54"/>
      <c r="AR867" s="21" t="str">
        <f t="shared" si="367"/>
        <v/>
      </c>
      <c r="AS867" s="22" t="str">
        <f t="shared" si="368"/>
        <v/>
      </c>
      <c r="AT867" s="57">
        <v>4</v>
      </c>
      <c r="AU867" s="43"/>
      <c r="AV867" s="60" t="s">
        <v>294</v>
      </c>
      <c r="AW867" s="24"/>
    </row>
    <row r="868" spans="1:49" ht="12" customHeight="1" thickBot="1">
      <c r="A868" s="13">
        <f t="shared" si="347"/>
        <v>867</v>
      </c>
      <c r="B868" s="14" t="s">
        <v>7</v>
      </c>
      <c r="C868" s="15" t="s">
        <v>113</v>
      </c>
      <c r="D868" s="67">
        <v>2016</v>
      </c>
      <c r="E868" s="15">
        <v>17</v>
      </c>
      <c r="F868" s="15"/>
      <c r="G868" s="15" t="s">
        <v>2857</v>
      </c>
      <c r="H868" s="15" t="s">
        <v>49</v>
      </c>
      <c r="I868" s="17"/>
      <c r="J868" s="39" t="s">
        <v>1192</v>
      </c>
      <c r="K868" s="18" t="str">
        <f t="shared" si="350"/>
        <v>Câu nào sau đây về việc tham gia kết cấu thép là không phù hợp nhất?</v>
      </c>
      <c r="L868" s="19" t="str">
        <f t="shared" si="351"/>
        <v>000867_question.jpg</v>
      </c>
      <c r="M868" s="34" t="s">
        <v>1442</v>
      </c>
      <c r="N868" s="18" t="str">
        <f t="shared" si="352"/>
        <v>Khi hàn các mối nối, sò điệp được cung cấp để tránh giao nhau giữa các đường hàn.</v>
      </c>
      <c r="O868" s="18" t="str">
        <f t="shared" si="353"/>
        <v>000867_opt1.jpg</v>
      </c>
      <c r="P868" s="18" t="str">
        <f t="shared" si="344"/>
        <v>FALSE</v>
      </c>
      <c r="Q868" s="46"/>
      <c r="R868" s="20" t="str">
        <f t="shared" si="354"/>
        <v/>
      </c>
      <c r="S868" s="31" t="s">
        <v>1442</v>
      </c>
      <c r="T868" s="18" t="str">
        <f t="shared" si="355"/>
        <v>Khi hàn các mối nối, sò điệp được cung cấp để tránh giao nhau giữa các đường hàn.</v>
      </c>
      <c r="U868" s="18" t="str">
        <f t="shared" si="356"/>
        <v>000867_opt2.jpg</v>
      </c>
      <c r="V868" s="18" t="str">
        <f t="shared" si="345"/>
        <v>FALSE</v>
      </c>
      <c r="W868" s="46"/>
      <c r="X868" s="19" t="str">
        <f t="shared" si="357"/>
        <v/>
      </c>
      <c r="Y868" s="31" t="s">
        <v>1623</v>
      </c>
      <c r="Z868" s="18" t="str">
        <f t="shared" si="358"/>
        <v>Khi hàn đối đầu và hàn phi lê được sử dụng cùng nhau trong một khớp nối, ứng suất của mỗi loại có thể được chia theo độ bền cho phép của từng đường hàn.</v>
      </c>
      <c r="AA868" s="18" t="str">
        <f t="shared" si="359"/>
        <v>000867_opt3.jpg</v>
      </c>
      <c r="AB868" s="18" t="str">
        <f t="shared" si="346"/>
        <v>FALSE</v>
      </c>
      <c r="AC868" s="46"/>
      <c r="AD868" s="19" t="str">
        <f t="shared" si="360"/>
        <v/>
      </c>
      <c r="AE868" s="31" t="s">
        <v>1800</v>
      </c>
      <c r="AF868" s="18" t="str">
        <f t="shared" si="361"/>
        <v>Trong các mối nối ma sát bu lông cường độ cao, khoảng cách tối thiểu từ tâm lỗ bu lông đến mép thép được xác định theo đường kính của bu lông và phương pháp hoàn thiện của cạnh cạnh.</v>
      </c>
      <c r="AG868" s="18" t="str">
        <f t="shared" si="362"/>
        <v>000867_opt4.jpg</v>
      </c>
      <c r="AH868" s="18" t="str">
        <f t="shared" si="348"/>
        <v>FALSE</v>
      </c>
      <c r="AI868" s="46"/>
      <c r="AJ868" s="19" t="str">
        <f t="shared" si="363"/>
        <v/>
      </c>
      <c r="AK868" s="31" t="s">
        <v>1977</v>
      </c>
      <c r="AL868" s="18" t="str">
        <f t="shared" si="364"/>
        <v>Trong các mối nối ma sát bu lông cường độ cao, lực cắt cho phép trong trường hợp ma sát hai bên nhỏ hơn lực cắt cho phép trong trường hợp ma sát một mặt.</v>
      </c>
      <c r="AM868" s="18" t="str">
        <f t="shared" si="365"/>
        <v>000867_opt5.jpg</v>
      </c>
      <c r="AN868" s="18" t="str">
        <f t="shared" si="349"/>
        <v>TRUE</v>
      </c>
      <c r="AO868" s="46"/>
      <c r="AP868" s="19" t="str">
        <f t="shared" si="366"/>
        <v/>
      </c>
      <c r="AQ868" s="54"/>
      <c r="AR868" s="21" t="str">
        <f t="shared" si="367"/>
        <v/>
      </c>
      <c r="AS868" s="22" t="str">
        <f t="shared" si="368"/>
        <v/>
      </c>
      <c r="AT868" s="57">
        <v>5</v>
      </c>
      <c r="AU868" s="43"/>
      <c r="AV868" s="60" t="s">
        <v>294</v>
      </c>
      <c r="AW868" s="24"/>
    </row>
    <row r="869" spans="1:49" ht="12" customHeight="1" thickBot="1">
      <c r="A869" s="13">
        <f t="shared" si="347"/>
        <v>868</v>
      </c>
      <c r="B869" s="14" t="s">
        <v>7</v>
      </c>
      <c r="C869" s="15" t="s">
        <v>113</v>
      </c>
      <c r="D869" s="67">
        <v>2016</v>
      </c>
      <c r="E869" s="15">
        <v>18</v>
      </c>
      <c r="F869" s="15"/>
      <c r="G869" s="15" t="s">
        <v>2857</v>
      </c>
      <c r="H869" s="15" t="s">
        <v>49</v>
      </c>
      <c r="I869" s="17"/>
      <c r="J869" s="39" t="s">
        <v>1212</v>
      </c>
      <c r="K869" s="18" t="str">
        <f t="shared" si="350"/>
        <v>Tuyên bố nào sau đây liên quan đến quy hoạch kết cấu của các tòa nhà là không phù hợp nhất?</v>
      </c>
      <c r="L869" s="19" t="str">
        <f t="shared" si="351"/>
        <v>000868_question.jpg</v>
      </c>
      <c r="M869" s="34" t="s">
        <v>1443</v>
      </c>
      <c r="N869" s="18" t="str">
        <f t="shared" si="352"/>
        <v>Trong kết cấu bê tông cốt thép, tường tay áo và tường thắt lưng được coi là tường không chịu lực, và không ảnh hưởng đến việc tính toán độ lệch tâm.</v>
      </c>
      <c r="O869" s="18" t="str">
        <f t="shared" si="353"/>
        <v>000868_opt1.jpg</v>
      </c>
      <c r="P869" s="18" t="str">
        <f t="shared" si="344"/>
        <v>TRUE</v>
      </c>
      <c r="Q869" s="46"/>
      <c r="R869" s="20" t="str">
        <f t="shared" si="354"/>
        <v/>
      </c>
      <c r="S869" s="31" t="s">
        <v>1443</v>
      </c>
      <c r="T869" s="18" t="str">
        <f t="shared" si="355"/>
        <v>Trong kết cấu bê tông cốt thép, tường tay áo và tường thắt lưng được coi là tường không chịu lực, và không ảnh hưởng đến việc tính toán độ lệch tâm.</v>
      </c>
      <c r="U869" s="18" t="str">
        <f t="shared" si="356"/>
        <v>000868_opt2.jpg</v>
      </c>
      <c r="V869" s="18" t="str">
        <f t="shared" si="345"/>
        <v>FALSE</v>
      </c>
      <c r="W869" s="46"/>
      <c r="X869" s="19" t="str">
        <f t="shared" si="357"/>
        <v/>
      </c>
      <c r="Y869" s="31" t="s">
        <v>1624</v>
      </c>
      <c r="Z869" s="18" t="str">
        <f t="shared" si="358"/>
        <v>Trong một tòa nhà ba tầng, một lượng tường chịu lực vừa đủ được đặt ở tầng một, và các bức tường chịu lực được bố trí ở tầng hai và tầng ba để đạt được góc biến dạng giữa các tầng như ở tầng một.</v>
      </c>
      <c r="AA869" s="18" t="str">
        <f t="shared" si="359"/>
        <v>000868_opt3.jpg</v>
      </c>
      <c r="AB869" s="18" t="str">
        <f t="shared" si="346"/>
        <v>FALSE</v>
      </c>
      <c r="AC869" s="46"/>
      <c r="AD869" s="19" t="str">
        <f t="shared" si="360"/>
        <v/>
      </c>
      <c r="AE869" s="31" t="s">
        <v>1801</v>
      </c>
      <c r="AF869" s="18" t="str">
        <f t="shared" si="361"/>
        <v>Trong móng cọc, độ sâu rễ hơn 2 m nên lực ngang do động đất gây ra ở đáy tấm móng đã giảm.</v>
      </c>
      <c r="AG869" s="18" t="str">
        <f t="shared" si="362"/>
        <v>000868_opt4.jpg</v>
      </c>
      <c r="AH869" s="18" t="str">
        <f t="shared" si="348"/>
        <v>FALSE</v>
      </c>
      <c r="AI869" s="46"/>
      <c r="AJ869" s="19" t="str">
        <f t="shared" si="363"/>
        <v/>
      </c>
      <c r="AK869" s="31" t="s">
        <v>1978</v>
      </c>
      <c r="AL869" s="18" t="str">
        <f t="shared" si="364"/>
        <v>Vì cách bố trí các bức tường chịu lực khác nhau ở mỗi tầng, độ cứng trong mặt phẳng của sàn và mái được tăng lên để tòa nhà có thể chống lại các lực ngang như lực địa chấn nói chung.</v>
      </c>
      <c r="AM869" s="18" t="str">
        <f t="shared" si="365"/>
        <v>000868_opt5.jpg</v>
      </c>
      <c r="AN869" s="18" t="str">
        <f t="shared" si="349"/>
        <v>FALSE</v>
      </c>
      <c r="AO869" s="46"/>
      <c r="AP869" s="19" t="str">
        <f t="shared" si="366"/>
        <v/>
      </c>
      <c r="AQ869" s="54"/>
      <c r="AR869" s="21" t="str">
        <f t="shared" si="367"/>
        <v/>
      </c>
      <c r="AS869" s="22" t="str">
        <f t="shared" si="368"/>
        <v/>
      </c>
      <c r="AT869" s="57">
        <v>1</v>
      </c>
      <c r="AU869" s="43"/>
      <c r="AV869" s="60" t="s">
        <v>294</v>
      </c>
      <c r="AW869" s="24"/>
    </row>
    <row r="870" spans="1:49" ht="12" customHeight="1" thickBot="1">
      <c r="A870" s="13">
        <f t="shared" si="347"/>
        <v>869</v>
      </c>
      <c r="B870" s="14" t="s">
        <v>7</v>
      </c>
      <c r="C870" s="15" t="s">
        <v>113</v>
      </c>
      <c r="D870" s="67">
        <v>2016</v>
      </c>
      <c r="E870" s="15">
        <v>19</v>
      </c>
      <c r="F870" s="15"/>
      <c r="G870" s="15" t="s">
        <v>2857</v>
      </c>
      <c r="H870" s="15" t="s">
        <v>49</v>
      </c>
      <c r="I870" s="17"/>
      <c r="J870" s="39" t="s">
        <v>1276</v>
      </c>
      <c r="K870" s="18" t="str">
        <f t="shared" si="350"/>
        <v>Tuyên bố nào sau đây liên quan đến việc trang bị thêm địa chấn và gia cố địa chấn của các tòa nhà hiện có bằng kết cấu bê tông cốt thép là không phù hợp nhất?</v>
      </c>
      <c r="L870" s="19" t="str">
        <f t="shared" si="351"/>
        <v>000869_question.jpg</v>
      </c>
      <c r="M870" s="34" t="s">
        <v>1444</v>
      </c>
      <c r="N870" s="18" t="str">
        <f t="shared" si="352"/>
        <v>Một trong những mục đích của việc cung cấp các khe địa chấn là cải thiện cột loại hỏng cắt thành loại uốn và đứt.</v>
      </c>
      <c r="O870" s="18" t="str">
        <f t="shared" si="353"/>
        <v>000869_opt1.jpg</v>
      </c>
      <c r="P870" s="18" t="str">
        <f t="shared" si="344"/>
        <v>FALSE</v>
      </c>
      <c r="Q870" s="46"/>
      <c r="R870" s="20" t="str">
        <f t="shared" si="354"/>
        <v/>
      </c>
      <c r="S870" s="31" t="s">
        <v>1444</v>
      </c>
      <c r="T870" s="18" t="str">
        <f t="shared" si="355"/>
        <v>Một trong những mục đích của việc cung cấp các khe địa chấn là cải thiện cột loại hỏng cắt thành loại uốn và đứt.</v>
      </c>
      <c r="U870" s="18" t="str">
        <f t="shared" si="356"/>
        <v>000869_opt2.jpg</v>
      </c>
      <c r="V870" s="18" t="str">
        <f t="shared" si="345"/>
        <v>FALSE</v>
      </c>
      <c r="W870" s="46"/>
      <c r="X870" s="19" t="str">
        <f t="shared" si="357"/>
        <v/>
      </c>
      <c r="Y870" s="31" t="s">
        <v>1625</v>
      </c>
      <c r="Z870" s="18" t="str">
        <f t="shared" si="358"/>
        <v>Cải tạo bằng cách loại bỏ tầng trên cùng hoặc nhiều tầng từ tầng trên cùng của một tòa nhà có hiệu quả trong việc cải thiện khả năng chống động đất vì nó có thể làm giảm trọng lượng của tòa nhà.</v>
      </c>
      <c r="AA870" s="18" t="str">
        <f t="shared" si="359"/>
        <v>000869_opt3.jpg</v>
      </c>
      <c r="AB870" s="18" t="str">
        <f t="shared" si="346"/>
        <v>FALSE</v>
      </c>
      <c r="AC870" s="46"/>
      <c r="AD870" s="19" t="str">
        <f t="shared" si="360"/>
        <v/>
      </c>
      <c r="AE870" s="31" t="s">
        <v>1802</v>
      </c>
      <c r="AF870" s="18" t="str">
        <f t="shared" si="361"/>
        <v>Phương pháp chẩn đoán thứ cấp trong tiêu chuẩn chẩn đoán địa chấn là phương pháp chẩn đoán đánh giá hiệu suất địa chấn dựa trên cường độ và khả năng biến dạng của dầm, v.v., mà không xem xét khả năng biến dạng của cột và tường.</v>
      </c>
      <c r="AG870" s="18" t="str">
        <f t="shared" si="362"/>
        <v>000869_opt4.jpg</v>
      </c>
      <c r="AH870" s="18" t="str">
        <f t="shared" si="348"/>
        <v>TRUE</v>
      </c>
      <c r="AI870" s="46"/>
      <c r="AJ870" s="19" t="str">
        <f t="shared" si="363"/>
        <v/>
      </c>
      <c r="AK870" s="31" t="s">
        <v>1979</v>
      </c>
      <c r="AL870" s="18" t="str">
        <f t="shared" si="364"/>
        <v>Gia cố bọc sợi carbon trong các cột có hiệu quả trong việc tăng độ dẻo dai của cột.</v>
      </c>
      <c r="AM870" s="18" t="str">
        <f t="shared" si="365"/>
        <v>000869_opt5.jpg</v>
      </c>
      <c r="AN870" s="18" t="str">
        <f t="shared" si="349"/>
        <v>FALSE</v>
      </c>
      <c r="AO870" s="46"/>
      <c r="AP870" s="19" t="str">
        <f t="shared" si="366"/>
        <v/>
      </c>
      <c r="AQ870" s="54"/>
      <c r="AR870" s="21" t="str">
        <f t="shared" si="367"/>
        <v/>
      </c>
      <c r="AS870" s="22" t="str">
        <f t="shared" si="368"/>
        <v/>
      </c>
      <c r="AT870" s="57">
        <v>4</v>
      </c>
      <c r="AU870" s="43"/>
      <c r="AV870" s="60" t="s">
        <v>294</v>
      </c>
      <c r="AW870" s="24"/>
    </row>
    <row r="871" spans="1:49" ht="12" customHeight="1" thickBot="1">
      <c r="A871" s="13">
        <f t="shared" si="347"/>
        <v>870</v>
      </c>
      <c r="B871" s="14" t="s">
        <v>7</v>
      </c>
      <c r="C871" s="15" t="s">
        <v>113</v>
      </c>
      <c r="D871" s="67">
        <v>2016</v>
      </c>
      <c r="E871" s="15">
        <v>20</v>
      </c>
      <c r="F871" s="15"/>
      <c r="G871" s="15" t="s">
        <v>2857</v>
      </c>
      <c r="H871" s="15" t="s">
        <v>49</v>
      </c>
      <c r="I871" s="17"/>
      <c r="J871" s="39" t="s">
        <v>1227</v>
      </c>
      <c r="K871" s="18" t="str">
        <f t="shared" si="350"/>
        <v>Tuyên bố nào sau đây về gỗ và vật liệu gỗ được sử dụng làm vật liệu xây dựng là không phù hợp nhất?</v>
      </c>
      <c r="L871" s="19" t="str">
        <f t="shared" si="351"/>
        <v>000870_question.jpg</v>
      </c>
      <c r="M871" s="34" t="s">
        <v>1445</v>
      </c>
      <c r="N871" s="18" t="str">
        <f t="shared" si="352"/>
        <v>Trọng lượng riêng của gỗ thay đổi tùy thuộc vào loài cây do sự khác biệt về độ xốp của gỗ và trọng lượng riêng thực của gỗ gần như không đổi bất kể loài cây nào.</v>
      </c>
      <c r="O871" s="18" t="str">
        <f t="shared" si="353"/>
        <v>000870_opt1.jpg</v>
      </c>
      <c r="P871" s="18" t="str">
        <f t="shared" si="344"/>
        <v>FALSE</v>
      </c>
      <c r="Q871" s="46"/>
      <c r="R871" s="20" t="str">
        <f t="shared" si="354"/>
        <v/>
      </c>
      <c r="S871" s="31" t="s">
        <v>1445</v>
      </c>
      <c r="T871" s="18" t="str">
        <f t="shared" si="355"/>
        <v>Trọng lượng riêng của gỗ thay đổi tùy thuộc vào loài cây do sự khác biệt về độ xốp của gỗ và trọng lượng riêng thực của gỗ gần như không đổi bất kể loài cây nào.</v>
      </c>
      <c r="U871" s="18" t="str">
        <f t="shared" si="356"/>
        <v>000870_opt2.jpg</v>
      </c>
      <c r="V871" s="18" t="str">
        <f t="shared" si="345"/>
        <v>FALSE</v>
      </c>
      <c r="W871" s="46"/>
      <c r="X871" s="19" t="str">
        <f t="shared" si="357"/>
        <v/>
      </c>
      <c r="Y871" s="31" t="s">
        <v>1626</v>
      </c>
      <c r="Z871" s="18" t="str">
        <f t="shared" si="358"/>
        <v>Mối quan hệ giữa lớn và nhỏ của cường độ tham chiếu của hướng sợi của gỗ nói chung là uốn cong&gt; nén&gt; cắt &gt; căng.</v>
      </c>
      <c r="AA871" s="18" t="str">
        <f t="shared" si="359"/>
        <v>000870_opt3.jpg</v>
      </c>
      <c r="AB871" s="18" t="str">
        <f t="shared" si="346"/>
        <v>TRUE</v>
      </c>
      <c r="AC871" s="46"/>
      <c r="AD871" s="19" t="str">
        <f t="shared" si="360"/>
        <v/>
      </c>
      <c r="AE871" s="31" t="s">
        <v>1803</v>
      </c>
      <c r="AF871" s="18" t="str">
        <f t="shared" si="361"/>
        <v>Khi gỗ được nung nóng, nó bốc cháy khi đạt khoảng 260 ° C và bốc cháy tự nhiên khi đạt khoảng 450 ° C.</v>
      </c>
      <c r="AG871" s="18" t="str">
        <f t="shared" si="362"/>
        <v>000870_opt4.jpg</v>
      </c>
      <c r="AH871" s="18" t="str">
        <f t="shared" si="348"/>
        <v>FALSE</v>
      </c>
      <c r="AI871" s="46"/>
      <c r="AJ871" s="19" t="str">
        <f t="shared" si="363"/>
        <v/>
      </c>
      <c r="AK871" s="31" t="s">
        <v>1980</v>
      </c>
      <c r="AL871" s="18" t="str">
        <f t="shared" si="364"/>
        <v>Khi tải trọng tiếp tục tác động lên gỗ, hiện tượng rão xảy ra, trong đó biến dạng tăng lên theo thời gian.</v>
      </c>
      <c r="AM871" s="18" t="str">
        <f t="shared" si="365"/>
        <v>000870_opt5.jpg</v>
      </c>
      <c r="AN871" s="18" t="str">
        <f t="shared" si="349"/>
        <v>FALSE</v>
      </c>
      <c r="AO871" s="46"/>
      <c r="AP871" s="19" t="str">
        <f t="shared" si="366"/>
        <v/>
      </c>
      <c r="AQ871" s="54"/>
      <c r="AR871" s="21" t="str">
        <f t="shared" si="367"/>
        <v/>
      </c>
      <c r="AS871" s="22" t="str">
        <f t="shared" si="368"/>
        <v/>
      </c>
      <c r="AT871" s="57">
        <v>3</v>
      </c>
      <c r="AU871" s="43"/>
      <c r="AV871" s="60" t="s">
        <v>294</v>
      </c>
      <c r="AW871" s="24"/>
    </row>
    <row r="872" spans="1:49" ht="12" customHeight="1" thickBot="1">
      <c r="A872" s="13">
        <f t="shared" si="347"/>
        <v>871</v>
      </c>
      <c r="B872" s="14" t="s">
        <v>7</v>
      </c>
      <c r="C872" s="15" t="s">
        <v>113</v>
      </c>
      <c r="D872" s="67">
        <v>2016</v>
      </c>
      <c r="E872" s="15">
        <v>21</v>
      </c>
      <c r="F872" s="15"/>
      <c r="G872" s="15" t="s">
        <v>2857</v>
      </c>
      <c r="H872" s="15" t="s">
        <v>49</v>
      </c>
      <c r="I872" s="17"/>
      <c r="J872" s="39" t="s">
        <v>1277</v>
      </c>
      <c r="K872" s="18" t="str">
        <f t="shared" si="350"/>
        <v>Tuyên bố nào sau đây về tác dụng của phụ gia được sử dụng trong bê tông là không phù hợp nhất?</v>
      </c>
      <c r="L872" s="19" t="str">
        <f t="shared" si="351"/>
        <v>000871_question.jpg</v>
      </c>
      <c r="M872" s="34" t="s">
        <v>1446</v>
      </c>
      <c r="N872" s="18" t="str">
        <f t="shared" si="352"/>
        <v>Việc sử dụng chất siêu dẻo AE hiệu suất cao làm giảm lượng nước trên mỗi đơn vị và mang lại hiệu suất duy trì độ sụt tuyệt vời.</v>
      </c>
      <c r="O872" s="18" t="str">
        <f t="shared" si="353"/>
        <v>000871_opt1.jpg</v>
      </c>
      <c r="P872" s="18" t="str">
        <f t="shared" si="344"/>
        <v>FALSE</v>
      </c>
      <c r="Q872" s="46"/>
      <c r="R872" s="20" t="str">
        <f t="shared" si="354"/>
        <v/>
      </c>
      <c r="S872" s="31" t="s">
        <v>1446</v>
      </c>
      <c r="T872" s="18" t="str">
        <f t="shared" si="355"/>
        <v>Việc sử dụng chất siêu dẻo AE hiệu suất cao làm giảm lượng nước trên mỗi đơn vị và mang lại hiệu suất duy trì độ sụt tuyệt vời.</v>
      </c>
      <c r="U872" s="18" t="str">
        <f t="shared" si="356"/>
        <v>000871_opt2.jpg</v>
      </c>
      <c r="V872" s="18" t="str">
        <f t="shared" si="345"/>
        <v>TRUE</v>
      </c>
      <c r="W872" s="46"/>
      <c r="X872" s="19" t="str">
        <f t="shared" si="357"/>
        <v/>
      </c>
      <c r="Y872" s="31" t="s">
        <v>1627</v>
      </c>
      <c r="Z872" s="18" t="str">
        <f t="shared" si="358"/>
        <v>Việc sử dụng các bộ giảm co ngót có thể làm giảm sự co ngót khi khô và nứt do co ngót của bê tông sau khi đóng rắn.</v>
      </c>
      <c r="AA872" s="18" t="str">
        <f t="shared" si="359"/>
        <v>000871_opt3.jpg</v>
      </c>
      <c r="AB872" s="18" t="str">
        <f t="shared" si="346"/>
        <v>FALSE</v>
      </c>
      <c r="AC872" s="46"/>
      <c r="AD872" s="19" t="str">
        <f t="shared" si="360"/>
        <v/>
      </c>
      <c r="AE872" s="31" t="s">
        <v>1804</v>
      </c>
      <c r="AF872" s="18" t="str">
        <f t="shared" si="361"/>
        <v>Việc sử dụng bộ hóa sôi có thể làm tăng tính lưu động của bê tông tươi trong quá trình lái xe mà không ảnh hưởng đến cường độ và độ bền của bê tông sau khi đóng rắn.</v>
      </c>
      <c r="AG872" s="18" t="str">
        <f t="shared" si="362"/>
        <v>000871_opt4.jpg</v>
      </c>
      <c r="AH872" s="18" t="str">
        <f t="shared" si="348"/>
        <v>FALSE</v>
      </c>
      <c r="AI872" s="46"/>
      <c r="AJ872" s="19" t="str">
        <f t="shared" si="363"/>
        <v/>
      </c>
      <c r="AK872" s="31" t="s">
        <v>1981</v>
      </c>
      <c r="AL872" s="18" t="str">
        <f t="shared" si="364"/>
        <v>Việc sử dụng các tác nhân AE có thể đưa bọt khí độc lập cực nhỏ vào bê tông tươi, có thể cải thiện khả năng thi công và khả năng chống sương giá của bê tông.</v>
      </c>
      <c r="AM872" s="18" t="str">
        <f t="shared" si="365"/>
        <v>000871_opt5.jpg</v>
      </c>
      <c r="AN872" s="18" t="str">
        <f t="shared" si="349"/>
        <v>FALSE</v>
      </c>
      <c r="AO872" s="46"/>
      <c r="AP872" s="19" t="str">
        <f t="shared" si="366"/>
        <v/>
      </c>
      <c r="AQ872" s="54"/>
      <c r="AR872" s="21" t="str">
        <f t="shared" si="367"/>
        <v/>
      </c>
      <c r="AS872" s="22" t="str">
        <f t="shared" si="368"/>
        <v/>
      </c>
      <c r="AT872" s="57">
        <v>2</v>
      </c>
      <c r="AU872" s="43"/>
      <c r="AV872" s="60" t="s">
        <v>294</v>
      </c>
      <c r="AW872" s="24"/>
    </row>
    <row r="873" spans="1:49" ht="12" customHeight="1" thickBot="1">
      <c r="A873" s="13">
        <f t="shared" si="347"/>
        <v>872</v>
      </c>
      <c r="B873" s="14" t="s">
        <v>7</v>
      </c>
      <c r="C873" s="15" t="s">
        <v>113</v>
      </c>
      <c r="D873" s="67">
        <v>2016</v>
      </c>
      <c r="E873" s="15">
        <v>22</v>
      </c>
      <c r="F873" s="15"/>
      <c r="G873" s="15" t="s">
        <v>2857</v>
      </c>
      <c r="H873" s="15" t="s">
        <v>49</v>
      </c>
      <c r="I873" s="17"/>
      <c r="J873" s="39" t="s">
        <v>1278</v>
      </c>
      <c r="K873" s="18" t="str">
        <f t="shared" si="350"/>
        <v>Tuyên bố nào sau đây về cốt liệu và bê tông là không phù hợp nhất?</v>
      </c>
      <c r="L873" s="19" t="str">
        <f t="shared" si="351"/>
        <v>000872_question.jpg</v>
      </c>
      <c r="M873" s="34" t="s">
        <v>1447</v>
      </c>
      <c r="N873" s="18" t="str">
        <f t="shared" si="352"/>
        <v>Cốt liệu tái chế là cốt liệu bê tông được sản xuất bằng cách nghiền và phân loại các cục bê tông được tạo ra bởi việc phá dỡ các kết cấu bê tông.</v>
      </c>
      <c r="O873" s="18" t="str">
        <f t="shared" si="353"/>
        <v>000872_opt1.jpg</v>
      </c>
      <c r="P873" s="18" t="str">
        <f t="shared" si="344"/>
        <v>FALSE</v>
      </c>
      <c r="Q873" s="46"/>
      <c r="R873" s="20" t="str">
        <f t="shared" si="354"/>
        <v/>
      </c>
      <c r="S873" s="31" t="s">
        <v>1447</v>
      </c>
      <c r="T873" s="18" t="str">
        <f t="shared" si="355"/>
        <v>Cốt liệu tái chế là cốt liệu bê tông được sản xuất bằng cách nghiền và phân loại các cục bê tông được tạo ra bởi việc phá dỡ các kết cấu bê tông.</v>
      </c>
      <c r="U873" s="18" t="str">
        <f t="shared" si="356"/>
        <v>000872_opt2.jpg</v>
      </c>
      <c r="V873" s="18" t="str">
        <f t="shared" si="345"/>
        <v>FALSE</v>
      </c>
      <c r="W873" s="46"/>
      <c r="X873" s="19" t="str">
        <f t="shared" si="357"/>
        <v/>
      </c>
      <c r="Y873" s="31" t="s">
        <v>1628</v>
      </c>
      <c r="Z873" s="18" t="str">
        <f t="shared" si="358"/>
        <v>Mối quan hệ giữa cường độ của bê tông là nén&gt; uốn&gt; căng.</v>
      </c>
      <c r="AA873" s="18" t="str">
        <f t="shared" si="359"/>
        <v>000872_opt3.jpg</v>
      </c>
      <c r="AB873" s="18" t="str">
        <f t="shared" si="346"/>
        <v>FALSE</v>
      </c>
      <c r="AC873" s="46"/>
      <c r="AD873" s="19" t="str">
        <f t="shared" si="360"/>
        <v/>
      </c>
      <c r="AE873" s="31" t="s">
        <v>1805</v>
      </c>
      <c r="AF873" s="18" t="str">
        <f t="shared" si="361"/>
        <v>Bê tông nhẹ là loại bê tông sử dụng cốt liệu nhẹ nhân tạo cho một phần hoặc toàn bộ cốt liệu, và thường là bê tông có khối lượng thể tích đơn vị nhỏ.</v>
      </c>
      <c r="AG873" s="18" t="str">
        <f t="shared" si="362"/>
        <v>000872_opt4.jpg</v>
      </c>
      <c r="AH873" s="18" t="str">
        <f t="shared" si="348"/>
        <v>FALSE</v>
      </c>
      <c r="AI873" s="46"/>
      <c r="AJ873" s="19" t="str">
        <f t="shared" si="363"/>
        <v/>
      </c>
      <c r="AK873" s="31" t="s">
        <v>1982</v>
      </c>
      <c r="AL873" s="18" t="str">
        <f t="shared" si="364"/>
        <v>Hệ số bê tông Young gần như không đổi, bất kể cường độ nén.</v>
      </c>
      <c r="AM873" s="18" t="str">
        <f t="shared" si="365"/>
        <v>000872_opt5.jpg</v>
      </c>
      <c r="AN873" s="18" t="str">
        <f t="shared" si="349"/>
        <v>TRUE</v>
      </c>
      <c r="AO873" s="46"/>
      <c r="AP873" s="19" t="str">
        <f t="shared" si="366"/>
        <v/>
      </c>
      <c r="AQ873" s="54"/>
      <c r="AR873" s="21" t="str">
        <f t="shared" si="367"/>
        <v/>
      </c>
      <c r="AS873" s="22" t="str">
        <f t="shared" si="368"/>
        <v/>
      </c>
      <c r="AT873" s="57">
        <v>5</v>
      </c>
      <c r="AU873" s="43"/>
      <c r="AV873" s="60" t="s">
        <v>294</v>
      </c>
      <c r="AW873" s="24"/>
    </row>
    <row r="874" spans="1:49" ht="12" customHeight="1" thickBot="1">
      <c r="A874" s="13">
        <f t="shared" si="347"/>
        <v>873</v>
      </c>
      <c r="B874" s="14" t="s">
        <v>7</v>
      </c>
      <c r="C874" s="15" t="s">
        <v>113</v>
      </c>
      <c r="D874" s="67">
        <v>2016</v>
      </c>
      <c r="E874" s="15">
        <v>23</v>
      </c>
      <c r="F874" s="15"/>
      <c r="G874" s="15" t="s">
        <v>2857</v>
      </c>
      <c r="H874" s="15" t="s">
        <v>49</v>
      </c>
      <c r="I874" s="17"/>
      <c r="J874" s="39" t="s">
        <v>1279</v>
      </c>
      <c r="K874" s="18" t="str">
        <f t="shared" si="350"/>
        <v>Khi thực hiện thử độ bền kéo của thép, người ta thu được đường cong ứng suất-biến dạng kéo như trong hình. Điểm đầu hàng nào sau đây là điểm đầu hàng chính xác cho loại thép này?</v>
      </c>
      <c r="L874" s="19" t="str">
        <f t="shared" si="351"/>
        <v>000873_question.jpg</v>
      </c>
      <c r="M874" s="34" t="s">
        <v>1448</v>
      </c>
      <c r="N874" s="18" t="str">
        <f t="shared" si="352"/>
        <v>Một</v>
      </c>
      <c r="O874" s="18" t="str">
        <f t="shared" si="353"/>
        <v>000873_opt1.jpg</v>
      </c>
      <c r="P874" s="18" t="str">
        <f t="shared" si="344"/>
        <v>FALSE</v>
      </c>
      <c r="Q874" s="46"/>
      <c r="R874" s="20" t="str">
        <f t="shared" si="354"/>
        <v/>
      </c>
      <c r="S874" s="31" t="s">
        <v>1448</v>
      </c>
      <c r="T874" s="18" t="str">
        <f t="shared" si="355"/>
        <v>Một</v>
      </c>
      <c r="U874" s="18" t="str">
        <f t="shared" si="356"/>
        <v>000873_opt2.jpg</v>
      </c>
      <c r="V874" s="18" t="str">
        <f t="shared" si="345"/>
        <v>TRUE</v>
      </c>
      <c r="W874" s="46"/>
      <c r="X874" s="19" t="str">
        <f t="shared" si="357"/>
        <v/>
      </c>
      <c r="Y874" s="31" t="s">
        <v>1629</v>
      </c>
      <c r="Z874" s="18" t="str">
        <f t="shared" si="358"/>
        <v>C</v>
      </c>
      <c r="AA874" s="18" t="str">
        <f t="shared" si="359"/>
        <v>000873_opt3.jpg</v>
      </c>
      <c r="AB874" s="18" t="str">
        <f t="shared" si="346"/>
        <v>FALSE</v>
      </c>
      <c r="AC874" s="46"/>
      <c r="AD874" s="19" t="str">
        <f t="shared" si="360"/>
        <v/>
      </c>
      <c r="AE874" s="31" t="s">
        <v>1806</v>
      </c>
      <c r="AF874" s="18" t="str">
        <f t="shared" si="361"/>
        <v>D</v>
      </c>
      <c r="AG874" s="18" t="str">
        <f t="shared" si="362"/>
        <v>000873_opt4.jpg</v>
      </c>
      <c r="AH874" s="18" t="str">
        <f t="shared" si="348"/>
        <v>FALSE</v>
      </c>
      <c r="AI874" s="46"/>
      <c r="AJ874" s="19" t="str">
        <f t="shared" si="363"/>
        <v/>
      </c>
      <c r="AK874" s="31" t="s">
        <v>1983</v>
      </c>
      <c r="AL874" s="18" t="str">
        <f t="shared" si="364"/>
        <v>E</v>
      </c>
      <c r="AM874" s="18" t="str">
        <f t="shared" si="365"/>
        <v>000873_opt5.jpg</v>
      </c>
      <c r="AN874" s="18" t="str">
        <f t="shared" si="349"/>
        <v>FALSE</v>
      </c>
      <c r="AO874" s="46"/>
      <c r="AP874" s="19" t="str">
        <f t="shared" si="366"/>
        <v/>
      </c>
      <c r="AQ874" s="54"/>
      <c r="AR874" s="21" t="str">
        <f t="shared" si="367"/>
        <v/>
      </c>
      <c r="AS874" s="22" t="str">
        <f t="shared" si="368"/>
        <v/>
      </c>
      <c r="AT874" s="57">
        <v>2</v>
      </c>
      <c r="AU874" s="43"/>
      <c r="AV874" s="60" t="s">
        <v>294</v>
      </c>
      <c r="AW874" s="24"/>
    </row>
    <row r="875" spans="1:49" ht="12" customHeight="1" thickBot="1">
      <c r="A875" s="13">
        <f t="shared" si="347"/>
        <v>874</v>
      </c>
      <c r="B875" s="14" t="s">
        <v>7</v>
      </c>
      <c r="C875" s="15" t="s">
        <v>113</v>
      </c>
      <c r="D875" s="67">
        <v>2016</v>
      </c>
      <c r="E875" s="15">
        <v>24</v>
      </c>
      <c r="F875" s="15"/>
      <c r="G875" s="15" t="s">
        <v>2857</v>
      </c>
      <c r="H875" s="15" t="s">
        <v>49</v>
      </c>
      <c r="I875" s="17"/>
      <c r="J875" s="39" t="s">
        <v>1280</v>
      </c>
      <c r="K875" s="18" t="str">
        <f t="shared" si="350"/>
        <v>Tuyên bố nào sau đây về sơn và chất kết dính là không phù hợp nhất?</v>
      </c>
      <c r="L875" s="19" t="str">
        <f t="shared" si="351"/>
        <v>000874_question.jpg</v>
      </c>
      <c r="M875" s="34" t="s">
        <v>1449</v>
      </c>
      <c r="N875" s="18" t="str">
        <f t="shared" si="352"/>
        <v>Sơn pha nhựa tổng hợp không thích hợp với vật liệu kiềm như bê tông.</v>
      </c>
      <c r="O875" s="18" t="str">
        <f t="shared" si="353"/>
        <v>000874_opt1.jpg</v>
      </c>
      <c r="P875" s="18" t="str">
        <f t="shared" si="344"/>
        <v>FALSE</v>
      </c>
      <c r="Q875" s="46"/>
      <c r="R875" s="20" t="str">
        <f t="shared" si="354"/>
        <v/>
      </c>
      <c r="S875" s="31" t="s">
        <v>1449</v>
      </c>
      <c r="T875" s="18" t="str">
        <f t="shared" si="355"/>
        <v>Sơn pha nhựa tổng hợp không thích hợp với vật liệu kiềm như bê tông.</v>
      </c>
      <c r="U875" s="18" t="str">
        <f t="shared" si="356"/>
        <v>000874_opt2.jpg</v>
      </c>
      <c r="V875" s="18" t="str">
        <f t="shared" si="345"/>
        <v>FALSE</v>
      </c>
      <c r="W875" s="46"/>
      <c r="X875" s="19" t="str">
        <f t="shared" si="357"/>
        <v/>
      </c>
      <c r="Y875" s="31" t="s">
        <v>1630</v>
      </c>
      <c r="Z875" s="18" t="str">
        <f t="shared" si="358"/>
        <v>Vết dầu gốc sắc tố có độ bền sáng tốt hơn so với vết dầu gốc thuốc nhuộm.</v>
      </c>
      <c r="AA875" s="18" t="str">
        <f t="shared" si="359"/>
        <v>000874_opt3.jpg</v>
      </c>
      <c r="AB875" s="18" t="str">
        <f t="shared" si="346"/>
        <v>FALSE</v>
      </c>
      <c r="AC875" s="46"/>
      <c r="AD875" s="19" t="str">
        <f t="shared" si="360"/>
        <v/>
      </c>
      <c r="AE875" s="31" t="s">
        <v>1807</v>
      </c>
      <c r="AF875" s="18" t="str">
        <f t="shared" si="361"/>
        <v>Chất kết dính nhựa vinyl axetat có khả năng chống nước và nhiệt tuyệt vời, thích hợp để sử dụng ngoài trời.</v>
      </c>
      <c r="AG875" s="18" t="str">
        <f t="shared" si="362"/>
        <v>000874_opt4.jpg</v>
      </c>
      <c r="AH875" s="18" t="str">
        <f t="shared" si="348"/>
        <v>TRUE</v>
      </c>
      <c r="AI875" s="46"/>
      <c r="AJ875" s="19" t="str">
        <f t="shared" si="363"/>
        <v/>
      </c>
      <c r="AK875" s="31" t="s">
        <v>1984</v>
      </c>
      <c r="AL875" s="18" t="str">
        <f t="shared" si="364"/>
        <v>Keo dán nhựa epoxy được sử dụng để sửa chữa các vết nứt trên bê tông vì chúng có khả năng chống nước và độ bền tuyệt vời.</v>
      </c>
      <c r="AM875" s="18" t="str">
        <f t="shared" si="365"/>
        <v>000874_opt5.jpg</v>
      </c>
      <c r="AN875" s="18" t="str">
        <f t="shared" si="349"/>
        <v>FALSE</v>
      </c>
      <c r="AO875" s="46"/>
      <c r="AP875" s="19" t="str">
        <f t="shared" si="366"/>
        <v/>
      </c>
      <c r="AQ875" s="54"/>
      <c r="AR875" s="21" t="str">
        <f t="shared" si="367"/>
        <v/>
      </c>
      <c r="AS875" s="22" t="str">
        <f t="shared" si="368"/>
        <v/>
      </c>
      <c r="AT875" s="57">
        <v>4</v>
      </c>
      <c r="AU875" s="43"/>
      <c r="AV875" s="60" t="s">
        <v>294</v>
      </c>
      <c r="AW875" s="24"/>
    </row>
    <row r="876" spans="1:49" ht="12" customHeight="1" thickBot="1">
      <c r="A876" s="13">
        <f t="shared" si="347"/>
        <v>875</v>
      </c>
      <c r="B876" s="14" t="s">
        <v>7</v>
      </c>
      <c r="C876" s="15" t="s">
        <v>113</v>
      </c>
      <c r="D876" s="67">
        <v>2016</v>
      </c>
      <c r="E876" s="15">
        <v>25</v>
      </c>
      <c r="F876" s="15"/>
      <c r="G876" s="15" t="s">
        <v>2857</v>
      </c>
      <c r="H876" s="15" t="s">
        <v>49</v>
      </c>
      <c r="I876" s="17"/>
      <c r="J876" s="39" t="s">
        <v>1199</v>
      </c>
      <c r="K876" s="18" t="str">
        <f t="shared" si="350"/>
        <v>Câu nào sau đây về vật liệu xây dựng là không phù hợp nhất?</v>
      </c>
      <c r="L876" s="19" t="str">
        <f t="shared" si="351"/>
        <v>000875_question.jpg</v>
      </c>
      <c r="M876" s="34" t="s">
        <v>1450</v>
      </c>
      <c r="N876" s="18" t="str">
        <f t="shared" si="352"/>
        <v>Ván dăm là loại ván được làm bằng áp lực đúc từ gỗ và các sợi thực vật khác, có khả năng chống cháy tuyệt vời.</v>
      </c>
      <c r="O876" s="18" t="str">
        <f t="shared" si="353"/>
        <v>000875_opt1.jpg</v>
      </c>
      <c r="P876" s="18" t="str">
        <f t="shared" si="344"/>
        <v>TRUE</v>
      </c>
      <c r="Q876" s="46"/>
      <c r="R876" s="20" t="str">
        <f t="shared" si="354"/>
        <v/>
      </c>
      <c r="S876" s="31" t="s">
        <v>1450</v>
      </c>
      <c r="T876" s="18" t="str">
        <f t="shared" si="355"/>
        <v>Ván dăm là loại ván được làm bằng áp lực đúc từ gỗ và các sợi thực vật khác, có khả năng chống cháy tuyệt vời.</v>
      </c>
      <c r="U876" s="18" t="str">
        <f t="shared" si="356"/>
        <v>000875_opt2.jpg</v>
      </c>
      <c r="V876" s="18" t="str">
        <f t="shared" si="345"/>
        <v>FALSE</v>
      </c>
      <c r="W876" s="46"/>
      <c r="X876" s="19" t="str">
        <f t="shared" si="357"/>
        <v/>
      </c>
      <c r="Y876" s="31" t="s">
        <v>1631</v>
      </c>
      <c r="Z876" s="18" t="str">
        <f t="shared" si="358"/>
        <v>Ván ép kết cấu được xếp vào loại đặc biệt và loại 1 về mức độ bám dính trong Tiêu chuẩn Nông lâm Nhật Bản (JAS).</v>
      </c>
      <c r="AA876" s="18" t="str">
        <f t="shared" si="359"/>
        <v>000875_opt3.jpg</v>
      </c>
      <c r="AB876" s="18" t="str">
        <f t="shared" si="346"/>
        <v>FALSE</v>
      </c>
      <c r="AC876" s="46"/>
      <c r="AD876" s="19" t="str">
        <f t="shared" si="360"/>
        <v/>
      </c>
      <c r="AE876" s="31" t="s">
        <v>1808</v>
      </c>
      <c r="AF876" s="18" t="str">
        <f t="shared" si="361"/>
        <v>Tấm titan thường bền hơn, chống ăn mòn và nhẹ hơn so với tấm đồng.</v>
      </c>
      <c r="AG876" s="18" t="str">
        <f t="shared" si="362"/>
        <v>000875_opt4.jpg</v>
      </c>
      <c r="AH876" s="18" t="str">
        <f t="shared" si="348"/>
        <v>FALSE</v>
      </c>
      <c r="AI876" s="46"/>
      <c r="AJ876" s="19" t="str">
        <f t="shared" si="363"/>
        <v/>
      </c>
      <c r="AK876" s="31" t="s">
        <v>1985</v>
      </c>
      <c r="AL876" s="18" t="str">
        <f t="shared" si="364"/>
        <v>Tấm xi măng ép đùn chủ yếu được sử dụng cho các bức tường bên ngoài không chịu lực và tường ngăn của các tòa nhà.</v>
      </c>
      <c r="AM876" s="18" t="str">
        <f t="shared" si="365"/>
        <v>000875_opt5.jpg</v>
      </c>
      <c r="AN876" s="18" t="str">
        <f t="shared" si="349"/>
        <v>FALSE</v>
      </c>
      <c r="AO876" s="46"/>
      <c r="AP876" s="19" t="str">
        <f t="shared" si="366"/>
        <v/>
      </c>
      <c r="AQ876" s="54"/>
      <c r="AR876" s="21" t="str">
        <f t="shared" si="367"/>
        <v/>
      </c>
      <c r="AS876" s="22" t="str">
        <f t="shared" si="368"/>
        <v/>
      </c>
      <c r="AT876" s="57">
        <v>1</v>
      </c>
      <c r="AU876" s="43"/>
      <c r="AV876" s="60" t="s">
        <v>294</v>
      </c>
      <c r="AW876" s="24"/>
    </row>
    <row r="877" spans="1:49" ht="12" customHeight="1" thickBot="1">
      <c r="A877" s="13">
        <f t="shared" si="347"/>
        <v>876</v>
      </c>
      <c r="B877" s="14" t="s">
        <v>7</v>
      </c>
      <c r="C877" s="15" t="s">
        <v>113</v>
      </c>
      <c r="D877" s="67">
        <v>2015</v>
      </c>
      <c r="E877" s="15">
        <v>1</v>
      </c>
      <c r="F877" s="15"/>
      <c r="G877" s="15" t="s">
        <v>2857</v>
      </c>
      <c r="H877" s="15" t="s">
        <v>49</v>
      </c>
      <c r="I877" s="17"/>
      <c r="J877" s="39" t="s">
        <v>1281</v>
      </c>
      <c r="K877" s="18" t="str">
        <f t="shared" si="350"/>
        <v>Cái nào sau đây là đúng là giá trị tuyệt đối của sự khác biệt giữa giá trị của mômen bậc hai mặt cắt ngang đối với trục X trong phần A và phần B như trong hình?</v>
      </c>
      <c r="L877" s="19" t="str">
        <f t="shared" si="351"/>
        <v>000876_question.jpg</v>
      </c>
      <c r="M877" s="34" t="s">
        <v>1451</v>
      </c>
      <c r="N877" s="18" t="str">
        <f t="shared" si="352"/>
        <v>240×103mm4</v>
      </c>
      <c r="O877" s="18" t="str">
        <f t="shared" si="353"/>
        <v>000876_opt1.jpg</v>
      </c>
      <c r="P877" s="18" t="str">
        <f t="shared" si="344"/>
        <v>FALSE</v>
      </c>
      <c r="Q877" s="46"/>
      <c r="R877" s="20" t="str">
        <f t="shared" si="354"/>
        <v/>
      </c>
      <c r="S877" s="31" t="s">
        <v>1451</v>
      </c>
      <c r="T877" s="18" t="str">
        <f t="shared" si="355"/>
        <v>240×103mm4</v>
      </c>
      <c r="U877" s="18" t="str">
        <f t="shared" si="356"/>
        <v>000876_opt2.jpg</v>
      </c>
      <c r="V877" s="18" t="str">
        <f t="shared" si="345"/>
        <v>FALSE</v>
      </c>
      <c r="W877" s="46"/>
      <c r="X877" s="19" t="str">
        <f t="shared" si="357"/>
        <v/>
      </c>
      <c r="Y877" s="31" t="s">
        <v>1632</v>
      </c>
      <c r="Z877" s="18" t="str">
        <f t="shared" si="358"/>
        <v>1.170×103 mm4</v>
      </c>
      <c r="AA877" s="18" t="str">
        <f t="shared" si="359"/>
        <v>000876_opt3.jpg</v>
      </c>
      <c r="AB877" s="18" t="str">
        <f t="shared" si="346"/>
        <v>TRUE</v>
      </c>
      <c r="AC877" s="46"/>
      <c r="AD877" s="19" t="str">
        <f t="shared" si="360"/>
        <v/>
      </c>
      <c r="AE877" s="31" t="s">
        <v>1809</v>
      </c>
      <c r="AF877" s="18" t="str">
        <f t="shared" si="361"/>
        <v>1.215×103 mm4</v>
      </c>
      <c r="AG877" s="18" t="str">
        <f t="shared" si="362"/>
        <v>000876_opt4.jpg</v>
      </c>
      <c r="AH877" s="18" t="str">
        <f t="shared" si="348"/>
        <v>FALSE</v>
      </c>
      <c r="AI877" s="46"/>
      <c r="AJ877" s="19" t="str">
        <f t="shared" si="363"/>
        <v/>
      </c>
      <c r="AK877" s="31" t="s">
        <v>1986</v>
      </c>
      <c r="AL877" s="18" t="str">
        <f t="shared" si="364"/>
        <v>2.340×103 mm4</v>
      </c>
      <c r="AM877" s="18" t="str">
        <f t="shared" si="365"/>
        <v>000876_opt5.jpg</v>
      </c>
      <c r="AN877" s="18" t="str">
        <f t="shared" si="349"/>
        <v>FALSE</v>
      </c>
      <c r="AO877" s="46"/>
      <c r="AP877" s="19" t="str">
        <f t="shared" si="366"/>
        <v/>
      </c>
      <c r="AQ877" s="54"/>
      <c r="AR877" s="21" t="str">
        <f t="shared" si="367"/>
        <v/>
      </c>
      <c r="AS877" s="22" t="str">
        <f t="shared" si="368"/>
        <v/>
      </c>
      <c r="AT877" s="57">
        <v>3</v>
      </c>
      <c r="AU877" s="43"/>
      <c r="AV877" s="60" t="s">
        <v>294</v>
      </c>
      <c r="AW877" s="24"/>
    </row>
    <row r="878" spans="1:49" ht="12" customHeight="1" thickBot="1">
      <c r="A878" s="13">
        <f t="shared" si="347"/>
        <v>877</v>
      </c>
      <c r="B878" s="14" t="s">
        <v>7</v>
      </c>
      <c r="C878" s="15" t="s">
        <v>113</v>
      </c>
      <c r="D878" s="67">
        <v>2015</v>
      </c>
      <c r="E878" s="15">
        <v>2</v>
      </c>
      <c r="F878" s="15"/>
      <c r="G878" s="15" t="s">
        <v>2857</v>
      </c>
      <c r="H878" s="15" t="s">
        <v>49</v>
      </c>
      <c r="I878" s="17"/>
      <c r="J878" s="39" t="s">
        <v>1282</v>
      </c>
      <c r="K878" s="18" t="str">
        <f t="shared" si="350"/>
        <v>Khi một thành viên có tiết diện 100 mm × 300 mm được sử dụng cho một dầm đơn giản chịu tải trọng phân bổ đều như trong hình, điều nào sau đây là đúng là ứng suất uốn tối đa xảy ra tại điểm A? Tuy nhiên, mặt cắt ngang của các bộ phận phải đồng nhất và trọng lượng chết sẽ được bỏ qua.</v>
      </c>
      <c r="L878" s="19" t="str">
        <f t="shared" si="351"/>
        <v>000877_question.jpg</v>
      </c>
      <c r="M878" s="34" t="s">
        <v>1452</v>
      </c>
      <c r="N878" s="18" t="str">
        <f t="shared" si="352"/>
        <v>1N / mm2</v>
      </c>
      <c r="O878" s="18" t="str">
        <f t="shared" si="353"/>
        <v>000877_opt1.jpg</v>
      </c>
      <c r="P878" s="18" t="str">
        <f t="shared" si="344"/>
        <v>FALSE</v>
      </c>
      <c r="Q878" s="46"/>
      <c r="R878" s="20" t="str">
        <f t="shared" si="354"/>
        <v/>
      </c>
      <c r="S878" s="31" t="s">
        <v>1452</v>
      </c>
      <c r="T878" s="18" t="str">
        <f t="shared" si="355"/>
        <v>1N / mm2</v>
      </c>
      <c r="U878" s="18" t="str">
        <f t="shared" si="356"/>
        <v>000877_opt2.jpg</v>
      </c>
      <c r="V878" s="18" t="str">
        <f t="shared" si="345"/>
        <v>TRUE</v>
      </c>
      <c r="W878" s="46"/>
      <c r="X878" s="19" t="str">
        <f t="shared" si="357"/>
        <v/>
      </c>
      <c r="Y878" s="31" t="s">
        <v>1633</v>
      </c>
      <c r="Z878" s="18" t="str">
        <f t="shared" si="358"/>
        <v>3N / mm2</v>
      </c>
      <c r="AA878" s="18" t="str">
        <f t="shared" si="359"/>
        <v>000877_opt3.jpg</v>
      </c>
      <c r="AB878" s="18" t="str">
        <f t="shared" si="346"/>
        <v>FALSE</v>
      </c>
      <c r="AC878" s="46"/>
      <c r="AD878" s="19" t="str">
        <f t="shared" si="360"/>
        <v/>
      </c>
      <c r="AE878" s="31" t="s">
        <v>1810</v>
      </c>
      <c r="AF878" s="18" t="str">
        <f t="shared" si="361"/>
        <v>4N / mm2</v>
      </c>
      <c r="AG878" s="18" t="str">
        <f t="shared" si="362"/>
        <v>000877_opt4.jpg</v>
      </c>
      <c r="AH878" s="18" t="str">
        <f t="shared" si="348"/>
        <v>FALSE</v>
      </c>
      <c r="AI878" s="46"/>
      <c r="AJ878" s="19" t="str">
        <f t="shared" si="363"/>
        <v/>
      </c>
      <c r="AK878" s="31" t="s">
        <v>1987</v>
      </c>
      <c r="AL878" s="18" t="str">
        <f t="shared" si="364"/>
        <v>5N / mm2</v>
      </c>
      <c r="AM878" s="18" t="str">
        <f t="shared" si="365"/>
        <v>000877_opt5.jpg</v>
      </c>
      <c r="AN878" s="18" t="str">
        <f t="shared" si="349"/>
        <v>FALSE</v>
      </c>
      <c r="AO878" s="46"/>
      <c r="AP878" s="19" t="str">
        <f t="shared" si="366"/>
        <v/>
      </c>
      <c r="AQ878" s="54"/>
      <c r="AR878" s="21" t="str">
        <f t="shared" si="367"/>
        <v/>
      </c>
      <c r="AS878" s="22" t="str">
        <f t="shared" si="368"/>
        <v/>
      </c>
      <c r="AT878" s="57">
        <v>2</v>
      </c>
      <c r="AU878" s="43"/>
      <c r="AV878" s="60" t="s">
        <v>294</v>
      </c>
      <c r="AW878" s="24"/>
    </row>
    <row r="879" spans="1:49" ht="12" customHeight="1" thickBot="1">
      <c r="A879" s="13">
        <f t="shared" si="347"/>
        <v>878</v>
      </c>
      <c r="B879" s="14" t="s">
        <v>7</v>
      </c>
      <c r="C879" s="15" t="s">
        <v>113</v>
      </c>
      <c r="D879" s="67">
        <v>2015</v>
      </c>
      <c r="E879" s="15">
        <v>3</v>
      </c>
      <c r="F879" s="15"/>
      <c r="G879" s="15" t="s">
        <v>2857</v>
      </c>
      <c r="H879" s="15" t="s">
        <v>49</v>
      </c>
      <c r="I879" s="17"/>
      <c r="J879" s="39" t="s">
        <v>1283</v>
      </c>
      <c r="K879" s="18" t="str">
        <f t="shared" si="350"/>
        <v>Trong một dầm đơn giản chịu tải trọng P như trong HÌNH-1, nếu sơ đồ mômen uốn là HÌNH-2, thì cái nào sau đây là đúng là độ lớn của lực cắt giữa A và C?</v>
      </c>
      <c r="L879" s="19" t="str">
        <f t="shared" si="351"/>
        <v>000878_question.jpg</v>
      </c>
      <c r="M879" s="34" t="s">
        <v>1453</v>
      </c>
      <c r="N879" s="18" t="str">
        <f t="shared" si="352"/>
        <v>2kN</v>
      </c>
      <c r="O879" s="18" t="str">
        <f t="shared" si="353"/>
        <v>000878_opt1.jpg</v>
      </c>
      <c r="P879" s="18" t="str">
        <f t="shared" si="344"/>
        <v>FALSE</v>
      </c>
      <c r="Q879" s="46"/>
      <c r="R879" s="20" t="str">
        <f t="shared" si="354"/>
        <v/>
      </c>
      <c r="S879" s="31" t="s">
        <v>1453</v>
      </c>
      <c r="T879" s="18" t="str">
        <f t="shared" si="355"/>
        <v>2kN</v>
      </c>
      <c r="U879" s="18" t="str">
        <f t="shared" si="356"/>
        <v>000878_opt2.jpg</v>
      </c>
      <c r="V879" s="18" t="str">
        <f t="shared" si="345"/>
        <v>FALSE</v>
      </c>
      <c r="W879" s="46"/>
      <c r="X879" s="19" t="str">
        <f t="shared" si="357"/>
        <v/>
      </c>
      <c r="Y879" s="31" t="s">
        <v>1634</v>
      </c>
      <c r="Z879" s="18" t="str">
        <f t="shared" si="358"/>
        <v>6kN</v>
      </c>
      <c r="AA879" s="18" t="str">
        <f t="shared" si="359"/>
        <v>000878_opt3.jpg</v>
      </c>
      <c r="AB879" s="18" t="str">
        <f t="shared" si="346"/>
        <v>TRUE</v>
      </c>
      <c r="AC879" s="46"/>
      <c r="AD879" s="19" t="str">
        <f t="shared" si="360"/>
        <v/>
      </c>
      <c r="AE879" s="31" t="s">
        <v>1811</v>
      </c>
      <c r="AF879" s="18" t="str">
        <f t="shared" si="361"/>
        <v>8kN</v>
      </c>
      <c r="AG879" s="18" t="str">
        <f t="shared" si="362"/>
        <v>000878_opt4.jpg</v>
      </c>
      <c r="AH879" s="18" t="str">
        <f t="shared" si="348"/>
        <v>FALSE</v>
      </c>
      <c r="AI879" s="46"/>
      <c r="AJ879" s="19" t="str">
        <f t="shared" si="363"/>
        <v/>
      </c>
      <c r="AK879" s="31" t="s">
        <v>1988</v>
      </c>
      <c r="AL879" s="18" t="str">
        <f t="shared" si="364"/>
        <v>10kN</v>
      </c>
      <c r="AM879" s="18" t="str">
        <f t="shared" si="365"/>
        <v>000878_opt5.jpg</v>
      </c>
      <c r="AN879" s="18" t="str">
        <f t="shared" si="349"/>
        <v>FALSE</v>
      </c>
      <c r="AO879" s="46"/>
      <c r="AP879" s="19" t="str">
        <f t="shared" si="366"/>
        <v/>
      </c>
      <c r="AQ879" s="54"/>
      <c r="AR879" s="21" t="str">
        <f t="shared" si="367"/>
        <v/>
      </c>
      <c r="AS879" s="22" t="str">
        <f t="shared" si="368"/>
        <v/>
      </c>
      <c r="AT879" s="57">
        <v>3</v>
      </c>
      <c r="AU879" s="43"/>
      <c r="AV879" s="60" t="s">
        <v>294</v>
      </c>
      <c r="AW879" s="24"/>
    </row>
    <row r="880" spans="1:49" ht="12" customHeight="1" thickBot="1">
      <c r="A880" s="13">
        <f t="shared" si="347"/>
        <v>879</v>
      </c>
      <c r="B880" s="14" t="s">
        <v>7</v>
      </c>
      <c r="C880" s="15" t="s">
        <v>113</v>
      </c>
      <c r="D880" s="67">
        <v>2015</v>
      </c>
      <c r="E880" s="15">
        <v>4</v>
      </c>
      <c r="F880" s="15"/>
      <c r="G880" s="15" t="s">
        <v>2857</v>
      </c>
      <c r="H880" s="15" t="s">
        <v>49</v>
      </c>
      <c r="I880" s="17"/>
      <c r="J880" s="39" t="s">
        <v>1284</v>
      </c>
      <c r="K880" s="18" t="str">
        <f t="shared" si="350"/>
        <v>Điều nào sau đây là đúng khi là sự kết hợp của các giá trị của lực phản ứng thẳng đứng RA và RB xảy ra tại điểm tựa A và B và giá trị tuyệt đối của mômen uốn MC xảy ra tại điểm C trong ramen tĩnh chịu ngoại lực như trong hình? Tuy nhiên, hướng của phản lực thẳng đứng là "+" cho hướng lên và "-" cho hướng xuống.</v>
      </c>
      <c r="L880" s="19" t="str">
        <f t="shared" si="351"/>
        <v>000879_question.jpg</v>
      </c>
      <c r="M880" s="34" t="s">
        <v>1454</v>
      </c>
      <c r="N880" s="18" t="str">
        <f t="shared" si="352"/>
        <v>RA: 0kN RB: +4kN Giá trị tuyệt đối của MC: 0kN·m</v>
      </c>
      <c r="O880" s="18" t="str">
        <f t="shared" si="353"/>
        <v>000879_opt1.jpg</v>
      </c>
      <c r="P880" s="18" t="str">
        <f t="shared" si="344"/>
        <v>FALSE</v>
      </c>
      <c r="Q880" s="46"/>
      <c r="R880" s="20" t="str">
        <f t="shared" si="354"/>
        <v/>
      </c>
      <c r="S880" s="31" t="s">
        <v>1454</v>
      </c>
      <c r="T880" s="18" t="str">
        <f t="shared" si="355"/>
        <v>RA: 0kN RB: +4kN Giá trị tuyệt đối của MC: 0kN·m</v>
      </c>
      <c r="U880" s="18" t="str">
        <f t="shared" si="356"/>
        <v>000879_opt2.jpg</v>
      </c>
      <c r="V880" s="18" t="str">
        <f t="shared" si="345"/>
        <v>TRUE</v>
      </c>
      <c r="W880" s="46"/>
      <c r="X880" s="19" t="str">
        <f t="shared" si="357"/>
        <v/>
      </c>
      <c r="Y880" s="31" t="s">
        <v>1635</v>
      </c>
      <c r="Z880" s="18" t="str">
        <f t="shared" si="358"/>
        <v>RA: −4kN RB: +8kN Giá trị tuyệt đối của MC: 8kN·m</v>
      </c>
      <c r="AA880" s="18" t="str">
        <f t="shared" si="359"/>
        <v>000879_opt3.jpg</v>
      </c>
      <c r="AB880" s="18" t="str">
        <f t="shared" si="346"/>
        <v>FALSE</v>
      </c>
      <c r="AC880" s="46"/>
      <c r="AD880" s="19" t="str">
        <f t="shared" si="360"/>
        <v/>
      </c>
      <c r="AE880" s="31" t="s">
        <v>1812</v>
      </c>
      <c r="AF880" s="18" t="str">
        <f t="shared" si="361"/>
        <v>RA: −4kN RB: +8kN Giá trị tuyệt đối của MC: 24kN·m</v>
      </c>
      <c r="AG880" s="18" t="str">
        <f t="shared" si="362"/>
        <v>000879_opt4.jpg</v>
      </c>
      <c r="AH880" s="18" t="str">
        <f t="shared" si="348"/>
        <v>FALSE</v>
      </c>
      <c r="AI880" s="46"/>
      <c r="AJ880" s="19" t="str">
        <f t="shared" si="363"/>
        <v/>
      </c>
      <c r="AK880" s="31" t="s">
        <v>1989</v>
      </c>
      <c r="AL880" s="18" t="str">
        <f t="shared" si="364"/>
        <v>RA: −6kN RB: +10kN Giá trị tuyệt đối của MC: 24kN·m</v>
      </c>
      <c r="AM880" s="18" t="str">
        <f t="shared" si="365"/>
        <v>000879_opt5.jpg</v>
      </c>
      <c r="AN880" s="18" t="str">
        <f t="shared" si="349"/>
        <v>FALSE</v>
      </c>
      <c r="AO880" s="46"/>
      <c r="AP880" s="19" t="str">
        <f t="shared" si="366"/>
        <v/>
      </c>
      <c r="AQ880" s="54"/>
      <c r="AR880" s="21" t="str">
        <f t="shared" si="367"/>
        <v/>
      </c>
      <c r="AS880" s="22" t="str">
        <f t="shared" si="368"/>
        <v/>
      </c>
      <c r="AT880" s="57">
        <v>2</v>
      </c>
      <c r="AU880" s="43"/>
      <c r="AV880" s="60" t="s">
        <v>294</v>
      </c>
      <c r="AW880" s="24"/>
    </row>
    <row r="881" spans="1:49" ht="12" customHeight="1" thickBot="1">
      <c r="A881" s="13">
        <f t="shared" si="347"/>
        <v>880</v>
      </c>
      <c r="B881" s="14" t="s">
        <v>7</v>
      </c>
      <c r="C881" s="15" t="s">
        <v>113</v>
      </c>
      <c r="D881" s="67">
        <v>2015</v>
      </c>
      <c r="E881" s="15">
        <v>5</v>
      </c>
      <c r="F881" s="15"/>
      <c r="G881" s="15" t="s">
        <v>2857</v>
      </c>
      <c r="H881" s="15" t="s">
        <v>49</v>
      </c>
      <c r="I881" s="17"/>
      <c r="J881" s="39" t="s">
        <v>1285</v>
      </c>
      <c r="K881" s="18" t="str">
        <f t="shared" si="350"/>
        <v>Trong một giàn tĩnh nhận tải trọng P như trong hình, cái nào sau đây là sự kết hợp chính xác của các lực dọc trục được tạo ra trong các thành viên A, B và C?</v>
      </c>
      <c r="L881" s="19" t="str">
        <f t="shared" si="351"/>
        <v>000880_question.jpg</v>
      </c>
      <c r="M881" s="34" t="s">
        <v>1455</v>
      </c>
      <c r="N881" s="18" t="str">
        <f t="shared" si="352"/>
        <v>A: 0 B: 0 C: Kéo</v>
      </c>
      <c r="O881" s="18" t="str">
        <f t="shared" si="353"/>
        <v>000880_opt1.jpg</v>
      </c>
      <c r="P881" s="18" t="str">
        <f t="shared" si="344"/>
        <v>TRUE</v>
      </c>
      <c r="Q881" s="46"/>
      <c r="R881" s="20" t="str">
        <f t="shared" si="354"/>
        <v/>
      </c>
      <c r="S881" s="31" t="s">
        <v>1455</v>
      </c>
      <c r="T881" s="18" t="str">
        <f t="shared" si="355"/>
        <v>A: 0 B: 0 C: Kéo</v>
      </c>
      <c r="U881" s="18" t="str">
        <f t="shared" si="356"/>
        <v>000880_opt2.jpg</v>
      </c>
      <c r="V881" s="18" t="str">
        <f t="shared" si="345"/>
        <v>FALSE</v>
      </c>
      <c r="W881" s="46"/>
      <c r="X881" s="19" t="str">
        <f t="shared" si="357"/>
        <v/>
      </c>
      <c r="Y881" s="31" t="s">
        <v>1636</v>
      </c>
      <c r="Z881" s="18" t="str">
        <f t="shared" si="358"/>
        <v>A: Nén B: 0 C: Nén</v>
      </c>
      <c r="AA881" s="18" t="str">
        <f t="shared" si="359"/>
        <v>000880_opt3.jpg</v>
      </c>
      <c r="AB881" s="18" t="str">
        <f t="shared" si="346"/>
        <v>FALSE</v>
      </c>
      <c r="AC881" s="46"/>
      <c r="AD881" s="19" t="str">
        <f t="shared" si="360"/>
        <v/>
      </c>
      <c r="AE881" s="31" t="s">
        <v>1813</v>
      </c>
      <c r="AF881" s="18" t="str">
        <f t="shared" si="361"/>
        <v>A: Nén B: Kéo C: Nén</v>
      </c>
      <c r="AG881" s="18" t="str">
        <f t="shared" si="362"/>
        <v>000880_opt4.jpg</v>
      </c>
      <c r="AH881" s="18" t="str">
        <f t="shared" si="348"/>
        <v>FALSE</v>
      </c>
      <c r="AI881" s="46"/>
      <c r="AJ881" s="19" t="str">
        <f t="shared" si="363"/>
        <v/>
      </c>
      <c r="AK881" s="31" t="s">
        <v>1990</v>
      </c>
      <c r="AL881" s="18" t="str">
        <f t="shared" si="364"/>
        <v>A: Kéo B: Nén C: Kéo</v>
      </c>
      <c r="AM881" s="18" t="str">
        <f t="shared" si="365"/>
        <v>000880_opt5.jpg</v>
      </c>
      <c r="AN881" s="18" t="str">
        <f t="shared" si="349"/>
        <v>FALSE</v>
      </c>
      <c r="AO881" s="46"/>
      <c r="AP881" s="19" t="str">
        <f t="shared" si="366"/>
        <v/>
      </c>
      <c r="AQ881" s="54"/>
      <c r="AR881" s="21" t="str">
        <f t="shared" si="367"/>
        <v/>
      </c>
      <c r="AS881" s="22" t="str">
        <f t="shared" si="368"/>
        <v/>
      </c>
      <c r="AT881" s="57">
        <v>1</v>
      </c>
      <c r="AU881" s="43"/>
      <c r="AV881" s="60" t="s">
        <v>294</v>
      </c>
      <c r="AW881" s="24"/>
    </row>
    <row r="882" spans="1:49" ht="12" customHeight="1" thickBot="1">
      <c r="A882" s="13">
        <f t="shared" si="347"/>
        <v>881</v>
      </c>
      <c r="B882" s="14" t="s">
        <v>7</v>
      </c>
      <c r="C882" s="15" t="s">
        <v>113</v>
      </c>
      <c r="D882" s="67">
        <v>2015</v>
      </c>
      <c r="E882" s="15">
        <v>6</v>
      </c>
      <c r="F882" s="15"/>
      <c r="G882" s="15" t="s">
        <v>2857</v>
      </c>
      <c r="H882" s="15" t="s">
        <v>49</v>
      </c>
      <c r="I882" s="17"/>
      <c r="J882" s="39" t="s">
        <v>1286</v>
      </c>
      <c r="K882" s="18" t="str">
        <f t="shared" si="350"/>
        <v>Khi chiều dài vênh của cột A, B và C, có chiều dài vật liệu và điều kiện hỗ trợ của các đầu khác nhau như trong hình, lần lượt là lA, lB và lC, thì mối quan hệ kích thước của chúng là đúng?</v>
      </c>
      <c r="L882" s="19" t="str">
        <f t="shared" si="351"/>
        <v>000881_question.jpg</v>
      </c>
      <c r="M882" s="34" t="s">
        <v>1456</v>
      </c>
      <c r="N882" s="18" t="str">
        <f t="shared" si="352"/>
        <v>lA &gt; lB &gt; lC</v>
      </c>
      <c r="O882" s="18" t="str">
        <f t="shared" si="353"/>
        <v>000881_opt1.jpg</v>
      </c>
      <c r="P882" s="18" t="str">
        <f t="shared" si="344"/>
        <v>FALSE</v>
      </c>
      <c r="Q882" s="46"/>
      <c r="R882" s="20" t="str">
        <f t="shared" si="354"/>
        <v/>
      </c>
      <c r="S882" s="31" t="s">
        <v>1456</v>
      </c>
      <c r="T882" s="18" t="str">
        <f t="shared" si="355"/>
        <v>lA &gt; lB &gt; lC</v>
      </c>
      <c r="U882" s="18" t="str">
        <f t="shared" si="356"/>
        <v>000881_opt2.jpg</v>
      </c>
      <c r="V882" s="18" t="str">
        <f t="shared" si="345"/>
        <v>FALSE</v>
      </c>
      <c r="W882" s="46"/>
      <c r="X882" s="19" t="str">
        <f t="shared" si="357"/>
        <v/>
      </c>
      <c r="Y882" s="31" t="s">
        <v>1637</v>
      </c>
      <c r="Z882" s="18" t="str">
        <f t="shared" si="358"/>
        <v>lB &gt; lC &gt; lA</v>
      </c>
      <c r="AA882" s="18" t="str">
        <f t="shared" si="359"/>
        <v>000881_opt3.jpg</v>
      </c>
      <c r="AB882" s="18" t="str">
        <f t="shared" si="346"/>
        <v>FALSE</v>
      </c>
      <c r="AC882" s="46"/>
      <c r="AD882" s="19" t="str">
        <f t="shared" si="360"/>
        <v/>
      </c>
      <c r="AE882" s="31" t="s">
        <v>1814</v>
      </c>
      <c r="AF882" s="18" t="str">
        <f t="shared" si="361"/>
        <v>lC &gt; lA = lB</v>
      </c>
      <c r="AG882" s="18" t="str">
        <f t="shared" si="362"/>
        <v>000881_opt4.jpg</v>
      </c>
      <c r="AH882" s="18" t="str">
        <f t="shared" si="348"/>
        <v>TRUE</v>
      </c>
      <c r="AI882" s="46"/>
      <c r="AJ882" s="19" t="str">
        <f t="shared" si="363"/>
        <v/>
      </c>
      <c r="AK882" s="31" t="s">
        <v>1944</v>
      </c>
      <c r="AL882" s="18" t="str">
        <f t="shared" si="364"/>
        <v>lC &gt; lB &gt; lA</v>
      </c>
      <c r="AM882" s="18" t="str">
        <f t="shared" si="365"/>
        <v>000881_opt5.jpg</v>
      </c>
      <c r="AN882" s="18" t="str">
        <f t="shared" si="349"/>
        <v>FALSE</v>
      </c>
      <c r="AO882" s="46"/>
      <c r="AP882" s="19" t="str">
        <f t="shared" si="366"/>
        <v/>
      </c>
      <c r="AQ882" s="54"/>
      <c r="AR882" s="21" t="str">
        <f t="shared" si="367"/>
        <v/>
      </c>
      <c r="AS882" s="22" t="str">
        <f t="shared" si="368"/>
        <v/>
      </c>
      <c r="AT882" s="57">
        <v>4</v>
      </c>
      <c r="AU882" s="43"/>
      <c r="AV882" s="60" t="s">
        <v>294</v>
      </c>
      <c r="AW882" s="24"/>
    </row>
    <row r="883" spans="1:49" ht="12" customHeight="1" thickBot="1">
      <c r="A883" s="13">
        <f t="shared" si="347"/>
        <v>882</v>
      </c>
      <c r="B883" s="14" t="s">
        <v>7</v>
      </c>
      <c r="C883" s="15" t="s">
        <v>113</v>
      </c>
      <c r="D883" s="67">
        <v>2015</v>
      </c>
      <c r="E883" s="15">
        <v>7</v>
      </c>
      <c r="F883" s="15"/>
      <c r="G883" s="15" t="s">
        <v>2857</v>
      </c>
      <c r="H883" s="15" t="s">
        <v>49</v>
      </c>
      <c r="I883" s="17"/>
      <c r="J883" s="39" t="s">
        <v>1182</v>
      </c>
      <c r="K883" s="18" t="str">
        <f t="shared" si="350"/>
        <v>Tuyên bố nào sau đây liên quan đến tải trọng và ngoại lực trong tính toán kết cấu là không phù hợp nhất?</v>
      </c>
      <c r="L883" s="19" t="str">
        <f t="shared" si="351"/>
        <v>000882_question.jpg</v>
      </c>
      <c r="M883" s="34" t="s">
        <v>1457</v>
      </c>
      <c r="N883" s="18" t="str">
        <f t="shared" si="352"/>
        <v>Tải trọng trên một đơn vị diện tích của sàn thường lớn hơn trong lớp học so với trong sàn cửa hàng bách hóa hoặc cửa hàng.</v>
      </c>
      <c r="O883" s="18" t="str">
        <f t="shared" si="353"/>
        <v>000882_opt1.jpg</v>
      </c>
      <c r="P883" s="18" t="str">
        <f t="shared" si="344"/>
        <v>TRUE</v>
      </c>
      <c r="Q883" s="46"/>
      <c r="R883" s="20" t="str">
        <f t="shared" si="354"/>
        <v/>
      </c>
      <c r="S883" s="31" t="s">
        <v>1457</v>
      </c>
      <c r="T883" s="18" t="str">
        <f t="shared" si="355"/>
        <v>Tải trọng trên một đơn vị diện tích của sàn thường lớn hơn trong lớp học so với trong sàn cửa hàng bách hóa hoặc cửa hàng.</v>
      </c>
      <c r="U883" s="18" t="str">
        <f t="shared" si="356"/>
        <v>000882_opt2.jpg</v>
      </c>
      <c r="V883" s="18" t="str">
        <f t="shared" si="345"/>
        <v>FALSE</v>
      </c>
      <c r="W883" s="46"/>
      <c r="X883" s="19" t="str">
        <f t="shared" si="357"/>
        <v/>
      </c>
      <c r="Y883" s="31" t="s">
        <v>1638</v>
      </c>
      <c r="Z883" s="18" t="str">
        <f t="shared" si="358"/>
        <v>Nếu có khả năng lượng tuyết trên bề mặt mái không đều, tải trọng tuyết phải được tính toán có tính đến hiệu ứng.</v>
      </c>
      <c r="AA883" s="18" t="str">
        <f t="shared" si="359"/>
        <v>000882_opt3.jpg</v>
      </c>
      <c r="AB883" s="18" t="str">
        <f t="shared" si="346"/>
        <v>FALSE</v>
      </c>
      <c r="AC883" s="46"/>
      <c r="AD883" s="19" t="str">
        <f t="shared" si="360"/>
        <v/>
      </c>
      <c r="AE883" s="31" t="s">
        <v>1815</v>
      </c>
      <c r="AF883" s="18" t="str">
        <f t="shared" si="361"/>
        <v>Trong tính toán ứng suất cho phép, v.v., trong trường hợp khu vực được chỉ định là khu vực có tuyết, lực ngắn hạn được tạo ra trong trận động đất là lực được tạo ra bởi lực địa chấn cộng thêm vào lực tạo ra bởi lực dài hạn không đổi.</v>
      </c>
      <c r="AG883" s="18" t="str">
        <f t="shared" si="362"/>
        <v>000882_opt4.jpg</v>
      </c>
      <c r="AH883" s="18" t="str">
        <f t="shared" si="348"/>
        <v>FALSE</v>
      </c>
      <c r="AI883" s="46"/>
      <c r="AJ883" s="19" t="str">
        <f t="shared" si="363"/>
        <v/>
      </c>
      <c r="AK883" s="31" t="s">
        <v>1945</v>
      </c>
      <c r="AL883" s="18" t="str">
        <f t="shared" si="364"/>
        <v>Áp suất vận tốc khi tính áp suất gió tỷ lệ thuận với bình phương của tốc độ gió được xác định trong vùng.</v>
      </c>
      <c r="AM883" s="18" t="str">
        <f t="shared" si="365"/>
        <v>000882_opt5.jpg</v>
      </c>
      <c r="AN883" s="18" t="str">
        <f t="shared" si="349"/>
        <v>FALSE</v>
      </c>
      <c r="AO883" s="46"/>
      <c r="AP883" s="19" t="str">
        <f t="shared" si="366"/>
        <v/>
      </c>
      <c r="AQ883" s="54"/>
      <c r="AR883" s="21" t="str">
        <f t="shared" si="367"/>
        <v/>
      </c>
      <c r="AS883" s="22" t="str">
        <f t="shared" si="368"/>
        <v/>
      </c>
      <c r="AT883" s="57">
        <v>1</v>
      </c>
      <c r="AU883" s="43"/>
      <c r="AV883" s="60" t="s">
        <v>294</v>
      </c>
      <c r="AW883" s="24"/>
    </row>
    <row r="884" spans="1:49" ht="12" customHeight="1" thickBot="1">
      <c r="A884" s="13">
        <f t="shared" si="347"/>
        <v>883</v>
      </c>
      <c r="B884" s="14" t="s">
        <v>7</v>
      </c>
      <c r="C884" s="15" t="s">
        <v>113</v>
      </c>
      <c r="D884" s="67">
        <v>2015</v>
      </c>
      <c r="E884" s="15">
        <v>8</v>
      </c>
      <c r="F884" s="15"/>
      <c r="G884" s="15" t="s">
        <v>2857</v>
      </c>
      <c r="H884" s="15" t="s">
        <v>49</v>
      </c>
      <c r="I884" s="17"/>
      <c r="J884" s="39" t="s">
        <v>1220</v>
      </c>
      <c r="K884" s="18" t="str">
        <f t="shared" si="350"/>
        <v>Tuyên bố nào sau đây về lực địa chấn để thiết kế trong tính toán kết cấu là không phù hợp nhất?</v>
      </c>
      <c r="L884" s="19" t="str">
        <f t="shared" si="351"/>
        <v>000883_question.jpg</v>
      </c>
      <c r="M884" s="34" t="s">
        <v>1458</v>
      </c>
      <c r="N884" s="18" t="str">
        <f t="shared" si="352"/>
        <v>Lực địa chấn tác dụng lên mỗi bộ phận của phần ngầm của tòa nhà thường được tính bằng cách nhân tổng tải trọng cố định và tải trọng của bộ phận đó với cường độ địa chấn ngang k.</v>
      </c>
      <c r="O884" s="18" t="str">
        <f t="shared" si="353"/>
        <v>000883_opt1.jpg</v>
      </c>
      <c r="P884" s="18" t="str">
        <f t="shared" si="344"/>
        <v>FALSE</v>
      </c>
      <c r="Q884" s="46"/>
      <c r="R884" s="20" t="str">
        <f t="shared" si="354"/>
        <v/>
      </c>
      <c r="S884" s="31" t="s">
        <v>1458</v>
      </c>
      <c r="T884" s="18" t="str">
        <f t="shared" si="355"/>
        <v>Lực địa chấn tác dụng lên mỗi bộ phận của phần ngầm của tòa nhà thường được tính bằng cách nhân tổng tải trọng cố định và tải trọng của bộ phận đó với cường độ địa chấn ngang k.</v>
      </c>
      <c r="U884" s="18" t="str">
        <f t="shared" si="356"/>
        <v>000883_opt2.jpg</v>
      </c>
      <c r="V884" s="18" t="str">
        <f t="shared" si="345"/>
        <v>FALSE</v>
      </c>
      <c r="W884" s="46"/>
      <c r="X884" s="19" t="str">
        <f t="shared" si="357"/>
        <v/>
      </c>
      <c r="Y884" s="31" t="s">
        <v>1639</v>
      </c>
      <c r="Z884" s="18" t="str">
        <f t="shared" si="358"/>
        <v>Trong tính toán ứng suất cho phép, v.v., hệ số lực cắt tiêu chuẩn C0 của các công trình bằng gỗ trong khu vực được chỉ định là khu vực có nền đất yếu đáng kể về nguyên tắc là 0,3 trở lên.</v>
      </c>
      <c r="AA884" s="18" t="str">
        <f t="shared" si="359"/>
        <v>000883_opt3.jpg</v>
      </c>
      <c r="AB884" s="18" t="str">
        <f t="shared" si="346"/>
        <v>FALSE</v>
      </c>
      <c r="AC884" s="46"/>
      <c r="AD884" s="19" t="str">
        <f t="shared" si="360"/>
        <v/>
      </c>
      <c r="AE884" s="31" t="s">
        <v>1816</v>
      </c>
      <c r="AF884" s="18" t="str">
        <f t="shared" si="361"/>
        <v>Chữ số Ai cho biết sự phân bố của hệ số cắt lớp địa chấn theo hướng chiều cao của tòa nhà thường tăng lên khi sàn tăng.</v>
      </c>
      <c r="AG884" s="18" t="str">
        <f t="shared" si="362"/>
        <v>000883_opt4.jpg</v>
      </c>
      <c r="AH884" s="18" t="str">
        <f t="shared" si="348"/>
        <v>FALSE</v>
      </c>
      <c r="AI884" s="46"/>
      <c r="AJ884" s="19" t="str">
        <f t="shared" si="363"/>
        <v/>
      </c>
      <c r="AK884" s="31" t="s">
        <v>1991</v>
      </c>
      <c r="AL884" s="18" t="str">
        <f t="shared" si="364"/>
        <v>Hệ số đặc tính rung động Rt thường tăng lên khi chu kỳ chính của thiết kế của tòa nhà càng dài.</v>
      </c>
      <c r="AM884" s="18" t="str">
        <f t="shared" si="365"/>
        <v>000883_opt5.jpg</v>
      </c>
      <c r="AN884" s="18" t="str">
        <f t="shared" si="349"/>
        <v>TRUE</v>
      </c>
      <c r="AO884" s="46"/>
      <c r="AP884" s="19" t="str">
        <f t="shared" si="366"/>
        <v/>
      </c>
      <c r="AQ884" s="54"/>
      <c r="AR884" s="21" t="str">
        <f t="shared" si="367"/>
        <v/>
      </c>
      <c r="AS884" s="22" t="str">
        <f t="shared" si="368"/>
        <v/>
      </c>
      <c r="AT884" s="57">
        <v>5</v>
      </c>
      <c r="AU884" s="43"/>
      <c r="AV884" s="60" t="s">
        <v>294</v>
      </c>
      <c r="AW884" s="24"/>
    </row>
    <row r="885" spans="1:49" ht="12" customHeight="1" thickBot="1">
      <c r="A885" s="13">
        <f t="shared" si="347"/>
        <v>884</v>
      </c>
      <c r="B885" s="14" t="s">
        <v>7</v>
      </c>
      <c r="C885" s="15" t="s">
        <v>113</v>
      </c>
      <c r="D885" s="67">
        <v>2015</v>
      </c>
      <c r="E885" s="15">
        <v>9</v>
      </c>
      <c r="F885" s="15"/>
      <c r="G885" s="15" t="s">
        <v>2857</v>
      </c>
      <c r="H885" s="15" t="s">
        <v>49</v>
      </c>
      <c r="I885" s="17"/>
      <c r="J885" s="39" t="s">
        <v>1272</v>
      </c>
      <c r="K885" s="18" t="str">
        <f t="shared" si="350"/>
        <v>Tuyên bố nào sau đây về cấu trúc móng và nền móng là không phù hợp nhất?</v>
      </c>
      <c r="L885" s="19" t="str">
        <f t="shared" si="351"/>
        <v>000884_question.jpg</v>
      </c>
      <c r="M885" s="34" t="s">
        <v>1459</v>
      </c>
      <c r="N885" s="18" t="str">
        <f t="shared" si="352"/>
        <v>Tăng độ cứng của dầm móng có hiệu quả để giảm ảnh hưởng của sự bất ổn.</v>
      </c>
      <c r="O885" s="18" t="str">
        <f t="shared" si="353"/>
        <v>000884_opt1.jpg</v>
      </c>
      <c r="P885" s="18" t="str">
        <f t="shared" si="344"/>
        <v>FALSE</v>
      </c>
      <c r="Q885" s="46"/>
      <c r="R885" s="20" t="str">
        <f t="shared" si="354"/>
        <v/>
      </c>
      <c r="S885" s="31" t="s">
        <v>1459</v>
      </c>
      <c r="T885" s="18" t="str">
        <f t="shared" si="355"/>
        <v>Tăng độ cứng của dầm móng có hiệu quả để giảm ảnh hưởng của sự bất ổn.</v>
      </c>
      <c r="U885" s="18" t="str">
        <f t="shared" si="356"/>
        <v>000884_opt2.jpg</v>
      </c>
      <c r="V885" s="18" t="str">
        <f t="shared" si="345"/>
        <v>TRUE</v>
      </c>
      <c r="W885" s="46"/>
      <c r="X885" s="19" t="str">
        <f t="shared" si="357"/>
        <v/>
      </c>
      <c r="Y885" s="31" t="s">
        <v>1640</v>
      </c>
      <c r="Z885" s="18" t="str">
        <f t="shared" si="358"/>
        <v>Phù sa thường dễ bị thiếu khả năng chịu lực và sụt lún đất hơn so với các lớp phù sa, ổn định làm nền đỡ.</v>
      </c>
      <c r="AA885" s="18" t="str">
        <f t="shared" si="359"/>
        <v>000884_opt3.jpg</v>
      </c>
      <c r="AB885" s="18" t="str">
        <f t="shared" si="346"/>
        <v>FALSE</v>
      </c>
      <c r="AC885" s="46"/>
      <c r="AD885" s="19" t="str">
        <f t="shared" si="360"/>
        <v/>
      </c>
      <c r="AE885" s="31" t="s">
        <v>1434</v>
      </c>
      <c r="AF885" s="18" t="str">
        <f t="shared" si="361"/>
        <v>Về mặt đất chung, mối quan hệ giữa ứng suất cho phép lâu dài của mặt đất là &gt; đất cát dày đặc &gt; đất sét.</v>
      </c>
      <c r="AG885" s="18" t="str">
        <f t="shared" si="362"/>
        <v>000884_opt4.jpg</v>
      </c>
      <c r="AH885" s="18" t="str">
        <f t="shared" si="348"/>
        <v>FALSE</v>
      </c>
      <c r="AI885" s="46"/>
      <c r="AJ885" s="19" t="str">
        <f t="shared" si="363"/>
        <v/>
      </c>
      <c r="AK885" s="31" t="s">
        <v>1992</v>
      </c>
      <c r="AL885" s="18" t="str">
        <f t="shared" si="364"/>
        <v>Trong nền đất yếu, v.v., lực ma sát tác dụng xuống chu vi của cọc do sự sụt lún của mặt đất xung quanh cọc được gọi là "ma sát âm".</v>
      </c>
      <c r="AM885" s="18" t="str">
        <f t="shared" si="365"/>
        <v>000884_opt5.jpg</v>
      </c>
      <c r="AN885" s="18" t="str">
        <f t="shared" si="349"/>
        <v>FALSE</v>
      </c>
      <c r="AO885" s="46"/>
      <c r="AP885" s="19" t="str">
        <f t="shared" si="366"/>
        <v/>
      </c>
      <c r="AQ885" s="54"/>
      <c r="AR885" s="21" t="str">
        <f t="shared" si="367"/>
        <v/>
      </c>
      <c r="AS885" s="22" t="str">
        <f t="shared" si="368"/>
        <v/>
      </c>
      <c r="AT885" s="57">
        <v>2</v>
      </c>
      <c r="AU885" s="43"/>
      <c r="AV885" s="60" t="s">
        <v>294</v>
      </c>
      <c r="AW885" s="24"/>
    </row>
    <row r="886" spans="1:49" ht="12" customHeight="1" thickBot="1">
      <c r="A886" s="13">
        <f t="shared" si="347"/>
        <v>885</v>
      </c>
      <c r="B886" s="14" t="s">
        <v>7</v>
      </c>
      <c r="C886" s="15" t="s">
        <v>113</v>
      </c>
      <c r="D886" s="67">
        <v>2015</v>
      </c>
      <c r="E886" s="15">
        <v>10</v>
      </c>
      <c r="F886" s="15"/>
      <c r="G886" s="15" t="s">
        <v>2857</v>
      </c>
      <c r="H886" s="15" t="s">
        <v>49</v>
      </c>
      <c r="I886" s="17"/>
      <c r="J886" s="39" t="s">
        <v>1185</v>
      </c>
      <c r="K886" s="18" t="str">
        <f t="shared" si="350"/>
        <v>Điều nào sau đây là sự kết hợp không phù hợp nhất giữa tên của các thành viên của một tòa nhà bằng gỗ và mô tả của chúng?</v>
      </c>
      <c r="L886" s="19" t="str">
        <f t="shared" si="351"/>
        <v>000885_question.jpg</v>
      </c>
      <c r="M886" s="34" t="s">
        <v>1460</v>
      </c>
      <c r="N886" s="18" t="str">
        <f t="shared" si="352"/>
        <v>Mazuka -- Trong một nhóm túp lều (túp lều kiểu phương Tây), thành viên nhận xà gồ và sho khớp ở trung tâm, hoặc thành viên treo xà nhà</v>
      </c>
      <c r="O886" s="18" t="str">
        <f t="shared" si="353"/>
        <v>000885_opt1.jpg</v>
      </c>
      <c r="P886" s="18" t="str">
        <f t="shared" si="344"/>
        <v>FALSE</v>
      </c>
      <c r="Q886" s="46"/>
      <c r="R886" s="20" t="str">
        <f t="shared" si="354"/>
        <v/>
      </c>
      <c r="S886" s="31" t="s">
        <v>1460</v>
      </c>
      <c r="T886" s="18" t="str">
        <f t="shared" si="355"/>
        <v>Mazuka -- Trong một nhóm túp lều (túp lều kiểu phương Tây), thành viên nhận xà gồ và sho khớp ở trung tâm, hoặc thành viên treo xà nhà</v>
      </c>
      <c r="U886" s="18" t="str">
        <f t="shared" si="356"/>
        <v>000885_opt2.jpg</v>
      </c>
      <c r="V886" s="18" t="str">
        <f t="shared" si="345"/>
        <v>TRUE</v>
      </c>
      <c r="W886" s="46"/>
      <c r="X886" s="19" t="str">
        <f t="shared" si="357"/>
        <v/>
      </c>
      <c r="Y886" s="31" t="s">
        <v>1641</v>
      </c>
      <c r="Z886" s="18" t="str">
        <f t="shared" si="358"/>
        <v>Các thành viên kéo dài được sử dụng để làm nền các cạnh trường ――――――― tấm trần</v>
      </c>
      <c r="AA886" s="18" t="str">
        <f t="shared" si="359"/>
        <v>000885_opt3.jpg</v>
      </c>
      <c r="AB886" s="18" t="str">
        <f t="shared" si="346"/>
        <v>FALSE</v>
      </c>
      <c r="AC886" s="46"/>
      <c r="AD886" s="19" t="str">
        <f t="shared" si="360"/>
        <v/>
      </c>
      <c r="AE886" s="31" t="s">
        <v>1817</v>
      </c>
      <c r="AF886" s="18" t="str">
        <f t="shared" si="361"/>
        <v>Xuyên ――――――― qua đáy các cột trụ ở tầng một</v>
      </c>
      <c r="AG886" s="18" t="str">
        <f t="shared" si="362"/>
        <v>000885_opt4.jpg</v>
      </c>
      <c r="AH886" s="18" t="str">
        <f t="shared" si="348"/>
        <v>FALSE</v>
      </c>
      <c r="AI886" s="46"/>
      <c r="AJ886" s="19" t="str">
        <f t="shared" si="363"/>
        <v/>
      </c>
      <c r="AK886" s="31" t="s">
        <v>1993</v>
      </c>
      <c r="AL886" s="18" t="str">
        <f t="shared" si="364"/>
        <v>Các tấm ván hẹp gắn vào mặt sau của các đường nối như ván sàn ―――――― ván tường</v>
      </c>
      <c r="AM886" s="18" t="str">
        <f t="shared" si="365"/>
        <v>000885_opt5.jpg</v>
      </c>
      <c r="AN886" s="18" t="str">
        <f t="shared" si="349"/>
        <v>FALSE</v>
      </c>
      <c r="AO886" s="46"/>
      <c r="AP886" s="19" t="str">
        <f t="shared" si="366"/>
        <v/>
      </c>
      <c r="AQ886" s="54"/>
      <c r="AR886" s="21" t="str">
        <f t="shared" si="367"/>
        <v/>
      </c>
      <c r="AS886" s="22" t="str">
        <f t="shared" si="368"/>
        <v/>
      </c>
      <c r="AT886" s="57">
        <v>2</v>
      </c>
      <c r="AU886" s="43"/>
      <c r="AV886" s="60" t="s">
        <v>294</v>
      </c>
      <c r="AW886" s="24"/>
    </row>
    <row r="887" spans="1:49" ht="12" customHeight="1" thickBot="1">
      <c r="A887" s="13">
        <f t="shared" si="347"/>
        <v>886</v>
      </c>
      <c r="B887" s="14" t="s">
        <v>7</v>
      </c>
      <c r="C887" s="15" t="s">
        <v>113</v>
      </c>
      <c r="D887" s="67">
        <v>2015</v>
      </c>
      <c r="E887" s="15">
        <v>11</v>
      </c>
      <c r="F887" s="15"/>
      <c r="G887" s="15" t="s">
        <v>2857</v>
      </c>
      <c r="H887" s="15" t="s">
        <v>49</v>
      </c>
      <c r="I887" s="17"/>
      <c r="J887" s="39" t="s">
        <v>1287</v>
      </c>
      <c r="K887" s="18" t="str">
        <f t="shared" si="350"/>
        <v>Tuyên bố nào sau đây về thiết kế kết cấu của một tòa nhà bằng gỗ hai tầng là không phù hợp nhất?</v>
      </c>
      <c r="L887" s="19" t="str">
        <f t="shared" si="351"/>
        <v>000886_question.jpg</v>
      </c>
      <c r="M887" s="34" t="s">
        <v>1461</v>
      </c>
      <c r="N887" s="18" t="str">
        <f t="shared" si="352"/>
        <v>Trong phương pháp thi công tường khung, diện tích chiếu ngang của phần được bao quanh bởi đường tường chịu lực được đặt là 60m2, do đó phần kết nối chặt chẽ vật liệu khung và vật liệu sàn của tấm sàn được gia cố hiệu quả về độ bền kết cấu.</v>
      </c>
      <c r="O887" s="18" t="str">
        <f t="shared" si="353"/>
        <v>000886_opt1.jpg</v>
      </c>
      <c r="P887" s="18" t="str">
        <f t="shared" si="344"/>
        <v>FALSE</v>
      </c>
      <c r="Q887" s="46"/>
      <c r="R887" s="20" t="str">
        <f t="shared" si="354"/>
        <v/>
      </c>
      <c r="S887" s="31" t="s">
        <v>1461</v>
      </c>
      <c r="T887" s="18" t="str">
        <f t="shared" si="355"/>
        <v>Trong phương pháp thi công tường khung, diện tích chiếu ngang của phần được bao quanh bởi đường tường chịu lực được đặt là 60m2, do đó phần kết nối chặt chẽ vật liệu khung và vật liệu sàn của tấm sàn được gia cố hiệu quả về độ bền kết cấu.</v>
      </c>
      <c r="U887" s="18" t="str">
        <f t="shared" si="356"/>
        <v>000886_opt2.jpg</v>
      </c>
      <c r="V887" s="18" t="str">
        <f t="shared" si="345"/>
        <v>FALSE</v>
      </c>
      <c r="W887" s="46"/>
      <c r="X887" s="19" t="str">
        <f t="shared" si="357"/>
        <v/>
      </c>
      <c r="Y887" s="31" t="s">
        <v>1642</v>
      </c>
      <c r="Z887" s="18" t="str">
        <f t="shared" si="358"/>
        <v>Vì là mái ngói nên đường kính nhỏ của các trụ ở tầng một bằng 1/22 khoảng cách giữa các điểm tựa (khoảng cách thẳng đứng giữa các khung ngang, là bộ phận chính của cường độ kết cấu).</v>
      </c>
      <c r="AA887" s="18" t="str">
        <f t="shared" si="359"/>
        <v>000886_opt3.jpg</v>
      </c>
      <c r="AB887" s="18" t="str">
        <f t="shared" si="346"/>
        <v>FALSE</v>
      </c>
      <c r="AC887" s="46"/>
      <c r="AD887" s="19" t="str">
        <f t="shared" si="360"/>
        <v/>
      </c>
      <c r="AE887" s="31" t="s">
        <v>1818</v>
      </c>
      <c r="AF887" s="18" t="str">
        <f t="shared" si="361"/>
        <v>Trong tính toán thể tích tường, khi sử dụng vật liệu bề mặt kết cấu và cốt thép cùng nhau, độ phóng đại của cụm trục được đặt thành 5, ngay cả khi tổng độ phóng đại của mỗi cụm vượt quá 5.</v>
      </c>
      <c r="AG887" s="18" t="str">
        <f t="shared" si="362"/>
        <v>000886_opt4.jpg</v>
      </c>
      <c r="AH887" s="18" t="str">
        <f t="shared" si="348"/>
        <v>FALSE</v>
      </c>
      <c r="AI887" s="46"/>
      <c r="AJ887" s="19" t="str">
        <f t="shared" si="363"/>
        <v/>
      </c>
      <c r="AK887" s="31" t="s">
        <v>1994</v>
      </c>
      <c r="AL887" s="18" t="str">
        <f t="shared" si="364"/>
        <v>Ở phần mà đinh tán và đinh tán giao nhau, các đinh tán bị thiếu.</v>
      </c>
      <c r="AM887" s="18" t="str">
        <f t="shared" si="365"/>
        <v>000886_opt5.jpg</v>
      </c>
      <c r="AN887" s="18" t="str">
        <f t="shared" si="349"/>
        <v>TRUE</v>
      </c>
      <c r="AO887" s="46"/>
      <c r="AP887" s="19" t="str">
        <f t="shared" si="366"/>
        <v/>
      </c>
      <c r="AQ887" s="54"/>
      <c r="AR887" s="21" t="str">
        <f t="shared" si="367"/>
        <v/>
      </c>
      <c r="AS887" s="22" t="str">
        <f t="shared" si="368"/>
        <v/>
      </c>
      <c r="AT887" s="57">
        <v>5</v>
      </c>
      <c r="AU887" s="43"/>
      <c r="AV887" s="60" t="s">
        <v>294</v>
      </c>
      <c r="AW887" s="24"/>
    </row>
    <row r="888" spans="1:49" ht="12" customHeight="1" thickBot="1">
      <c r="A888" s="13">
        <f t="shared" si="347"/>
        <v>887</v>
      </c>
      <c r="B888" s="14" t="s">
        <v>7</v>
      </c>
      <c r="C888" s="15" t="s">
        <v>113</v>
      </c>
      <c r="D888" s="67">
        <v>2015</v>
      </c>
      <c r="E888" s="15">
        <v>12</v>
      </c>
      <c r="F888" s="15"/>
      <c r="G888" s="15" t="s">
        <v>2857</v>
      </c>
      <c r="H888" s="15" t="s">
        <v>49</v>
      </c>
      <c r="I888" s="17"/>
      <c r="J888" s="39" t="s">
        <v>1209</v>
      </c>
      <c r="K888" s="18" t="str">
        <f t="shared" si="350"/>
        <v>Tuyên bố nào sau đây về việc nối các cấu trúc bằng gỗ là không phù hợp nhất?</v>
      </c>
      <c r="L888" s="19" t="str">
        <f t="shared" si="351"/>
        <v>000887_question.jpg</v>
      </c>
      <c r="M888" s="34" t="s">
        <v>1462</v>
      </c>
      <c r="N888" s="18" t="str">
        <f t="shared" si="352"/>
        <v>Khi đóng 10 đinh trở lên liên tiếp theo hướng ứng suất ở các khớp cuối của vật liệu kéo, độ bền cắt cho phép của khớp nối móng bị giảm.</v>
      </c>
      <c r="O888" s="18" t="str">
        <f t="shared" si="353"/>
        <v>000887_opt1.jpg</v>
      </c>
      <c r="P888" s="18" t="str">
        <f t="shared" si="344"/>
        <v>FALSE</v>
      </c>
      <c r="Q888" s="46"/>
      <c r="R888" s="20" t="str">
        <f t="shared" si="354"/>
        <v/>
      </c>
      <c r="S888" s="31" t="s">
        <v>1462</v>
      </c>
      <c r="T888" s="18" t="str">
        <f t="shared" si="355"/>
        <v>Khi đóng 10 đinh trở lên liên tiếp theo hướng ứng suất ở các khớp cuối của vật liệu kéo, độ bền cắt cho phép của khớp nối móng bị giảm.</v>
      </c>
      <c r="U888" s="18" t="str">
        <f t="shared" si="356"/>
        <v>000887_opt2.jpg</v>
      </c>
      <c r="V888" s="18" t="str">
        <f t="shared" si="345"/>
        <v>FALSE</v>
      </c>
      <c r="W888" s="46"/>
      <c r="X888" s="19" t="str">
        <f t="shared" si="357"/>
        <v/>
      </c>
      <c r="Y888" s="31" t="s">
        <v>1643</v>
      </c>
      <c r="Z888" s="18" t="str">
        <f t="shared" si="358"/>
        <v>Độ bền cắt cho phép khi vít trễ được đưa vào miệng gỗ giống như giá trị trong trường hợp va đập bên.</v>
      </c>
      <c r="AA888" s="18" t="str">
        <f t="shared" si="359"/>
        <v>000887_opt3.jpg</v>
      </c>
      <c r="AB888" s="18" t="str">
        <f t="shared" si="346"/>
        <v>TRUE</v>
      </c>
      <c r="AC888" s="46"/>
      <c r="AD888" s="19" t="str">
        <f t="shared" si="360"/>
        <v/>
      </c>
      <c r="AE888" s="31" t="s">
        <v>1819</v>
      </c>
      <c r="AF888" s="18" t="str">
        <f t="shared" si="361"/>
        <v>Trong các khớp nối tấm kim loại, gỗ tại thời điểm ép tấm phải khô trong không khí.</v>
      </c>
      <c r="AG888" s="18" t="str">
        <f t="shared" si="362"/>
        <v>000887_opt4.jpg</v>
      </c>
      <c r="AH888" s="18" t="str">
        <f t="shared" si="348"/>
        <v>FALSE</v>
      </c>
      <c r="AI888" s="46"/>
      <c r="AJ888" s="19" t="str">
        <f t="shared" si="363"/>
        <v/>
      </c>
      <c r="AK888" s="31" t="s">
        <v>1995</v>
      </c>
      <c r="AL888" s="18" t="str">
        <f t="shared" si="364"/>
        <v>Trong nối ren gỗ, dầu bôi trơn có thể được sử dụng trên ren để tránh đứt ren và hư hỏng ren.</v>
      </c>
      <c r="AM888" s="18" t="str">
        <f t="shared" si="365"/>
        <v>000887_opt5.jpg</v>
      </c>
      <c r="AN888" s="18" t="str">
        <f t="shared" si="349"/>
        <v>FALSE</v>
      </c>
      <c r="AO888" s="46"/>
      <c r="AP888" s="19" t="str">
        <f t="shared" si="366"/>
        <v/>
      </c>
      <c r="AQ888" s="54"/>
      <c r="AR888" s="21" t="str">
        <f t="shared" si="367"/>
        <v/>
      </c>
      <c r="AS888" s="22" t="str">
        <f t="shared" si="368"/>
        <v/>
      </c>
      <c r="AT888" s="57">
        <v>3</v>
      </c>
      <c r="AU888" s="43"/>
      <c r="AV888" s="60" t="s">
        <v>294</v>
      </c>
      <c r="AW888" s="24"/>
    </row>
    <row r="889" spans="1:49" ht="12" customHeight="1" thickBot="1">
      <c r="A889" s="13">
        <f t="shared" si="347"/>
        <v>888</v>
      </c>
      <c r="B889" s="14" t="s">
        <v>7</v>
      </c>
      <c r="C889" s="15" t="s">
        <v>113</v>
      </c>
      <c r="D889" s="67">
        <v>2015</v>
      </c>
      <c r="E889" s="15">
        <v>13</v>
      </c>
      <c r="F889" s="15"/>
      <c r="G889" s="15" t="s">
        <v>2857</v>
      </c>
      <c r="H889" s="15" t="s">
        <v>49</v>
      </c>
      <c r="I889" s="17"/>
      <c r="J889" s="39" t="s">
        <v>1224</v>
      </c>
      <c r="K889" s="18" t="str">
        <f t="shared" si="350"/>
        <v>Tuyên bố nào sau đây về xây dựng khối bê tông cốt thép là không phù hợp nhất?</v>
      </c>
      <c r="L889" s="19" t="str">
        <f t="shared" si="351"/>
        <v>000888_question.jpg</v>
      </c>
      <c r="M889" s="34" t="s">
        <v>1463</v>
      </c>
      <c r="N889" s="18" t="str">
        <f t="shared" si="352"/>
        <v>Diện tích chiếu ngang của phần được bao quanh bởi đường tâm của tường chịu lực là 50m2 do sàn và mái được làm bằng bê tông cốt thép.</v>
      </c>
      <c r="O889" s="18" t="str">
        <f t="shared" si="353"/>
        <v>000888_opt1.jpg</v>
      </c>
      <c r="P889" s="18" t="str">
        <f t="shared" si="344"/>
        <v>FALSE</v>
      </c>
      <c r="Q889" s="46"/>
      <c r="R889" s="20" t="str">
        <f t="shared" si="354"/>
        <v/>
      </c>
      <c r="S889" s="31" t="s">
        <v>1463</v>
      </c>
      <c r="T889" s="18" t="str">
        <f t="shared" si="355"/>
        <v>Diện tích chiếu ngang của phần được bao quanh bởi đường tâm của tường chịu lực là 50m2 do sàn và mái được làm bằng bê tông cốt thép.</v>
      </c>
      <c r="U889" s="18" t="str">
        <f t="shared" si="356"/>
        <v>000888_opt2.jpg</v>
      </c>
      <c r="V889" s="18" t="str">
        <f t="shared" si="345"/>
        <v>FALSE</v>
      </c>
      <c r="W889" s="46"/>
      <c r="X889" s="19" t="str">
        <f t="shared" si="357"/>
        <v/>
      </c>
      <c r="Y889" s="31" t="s">
        <v>1644</v>
      </c>
      <c r="Z889" s="18" t="str">
        <f t="shared" si="358"/>
        <v>Vì khoảng cách giữa các điểm tựa ngang của tường chịu lực (khoảng cách giữa hai bức tường chịu lực liền kề, v.v. trực giao với tường chịu lực) là 8 m nên độ dày của tường chịu lực là 15 cm.</v>
      </c>
      <c r="AA889" s="18" t="str">
        <f t="shared" si="359"/>
        <v>000888_opt3.jpg</v>
      </c>
      <c r="AB889" s="18" t="str">
        <f t="shared" si="346"/>
        <v>TRUE</v>
      </c>
      <c r="AC889" s="46"/>
      <c r="AD889" s="19" t="str">
        <f t="shared" si="360"/>
        <v/>
      </c>
      <c r="AE889" s="31" t="s">
        <v>1820</v>
      </c>
      <c r="AF889" s="18" t="str">
        <f t="shared" si="361"/>
        <v>Trong một tòa nhà một tầng có diện tích sàn 100m2, tổng chiều dài của tường chịu lực theo hướng bọc được đặt là 20m.</v>
      </c>
      <c r="AG889" s="18" t="str">
        <f t="shared" si="362"/>
        <v>000888_opt4.jpg</v>
      </c>
      <c r="AH889" s="18" t="str">
        <f t="shared" si="348"/>
        <v>FALSE</v>
      </c>
      <c r="AI889" s="46"/>
      <c r="AJ889" s="19" t="str">
        <f t="shared" si="363"/>
        <v/>
      </c>
      <c r="AK889" s="31" t="s">
        <v>1996</v>
      </c>
      <c r="AL889" s="18" t="str">
        <f t="shared" si="364"/>
        <v>Ở cuối tường chịu lực, cốt thép biến dạng (D13) được sử dụng để cốt thép ngang được cố định bên trong tường chịu lực trực giao và chiều dài cố định là 520mm.</v>
      </c>
      <c r="AM889" s="18" t="str">
        <f t="shared" si="365"/>
        <v>000888_opt5.jpg</v>
      </c>
      <c r="AN889" s="18" t="str">
        <f t="shared" si="349"/>
        <v>FALSE</v>
      </c>
      <c r="AO889" s="46"/>
      <c r="AP889" s="19" t="str">
        <f t="shared" si="366"/>
        <v/>
      </c>
      <c r="AQ889" s="54"/>
      <c r="AR889" s="21" t="str">
        <f t="shared" si="367"/>
        <v/>
      </c>
      <c r="AS889" s="22" t="str">
        <f t="shared" si="368"/>
        <v/>
      </c>
      <c r="AT889" s="57">
        <v>3</v>
      </c>
      <c r="AU889" s="43"/>
      <c r="AV889" s="60" t="s">
        <v>294</v>
      </c>
      <c r="AW889" s="24"/>
    </row>
    <row r="890" spans="1:49" ht="12" customHeight="1" thickBot="1">
      <c r="A890" s="13">
        <f t="shared" si="347"/>
        <v>889</v>
      </c>
      <c r="B890" s="14" t="s">
        <v>7</v>
      </c>
      <c r="C890" s="15" t="s">
        <v>113</v>
      </c>
      <c r="D890" s="67">
        <v>2015</v>
      </c>
      <c r="E890" s="15">
        <v>14</v>
      </c>
      <c r="F890" s="15"/>
      <c r="G890" s="15" t="s">
        <v>2857</v>
      </c>
      <c r="H890" s="15" t="s">
        <v>49</v>
      </c>
      <c r="I890" s="17"/>
      <c r="J890" s="39" t="s">
        <v>1189</v>
      </c>
      <c r="K890" s="18" t="str">
        <f t="shared" si="350"/>
        <v>Tuyên bố nào sau đây về kết cấu bê tông cốt thép là không phù hợp nhất?</v>
      </c>
      <c r="L890" s="19" t="str">
        <f t="shared" si="351"/>
        <v>000889_question.jpg</v>
      </c>
      <c r="M890" s="34" t="s">
        <v>1415</v>
      </c>
      <c r="N890" s="18" t="str">
        <f t="shared" si="352"/>
        <v>Trong tính toán mặt cắt ngang của mômen uốn của thành viên, ứng suất kéo của bê tông thường bị bỏ qua.</v>
      </c>
      <c r="O890" s="18" t="str">
        <f t="shared" si="353"/>
        <v>000889_opt1.jpg</v>
      </c>
      <c r="P890" s="18" t="str">
        <f t="shared" si="344"/>
        <v>FALSE</v>
      </c>
      <c r="Q890" s="46"/>
      <c r="R890" s="20" t="str">
        <f t="shared" si="354"/>
        <v/>
      </c>
      <c r="S890" s="31" t="s">
        <v>1415</v>
      </c>
      <c r="T890" s="18" t="str">
        <f t="shared" si="355"/>
        <v>Trong tính toán mặt cắt ngang của mômen uốn của thành viên, ứng suất kéo của bê tông thường bị bỏ qua.</v>
      </c>
      <c r="U890" s="18" t="str">
        <f t="shared" si="356"/>
        <v>000889_opt2.jpg</v>
      </c>
      <c r="V890" s="18" t="str">
        <f t="shared" si="345"/>
        <v>FALSE</v>
      </c>
      <c r="W890" s="46"/>
      <c r="X890" s="19" t="str">
        <f t="shared" si="357"/>
        <v/>
      </c>
      <c r="Y890" s="31" t="s">
        <v>1645</v>
      </c>
      <c r="Z890" s="18" t="str">
        <f t="shared" si="358"/>
        <v>Trong thiết kế ứng suất cho phép, bộ phận tác dụng lực nén cũng được thiết kế để chịu lực nén như bộ phận bao phủ bê tông chống lại cốt thép.</v>
      </c>
      <c r="AA890" s="18" t="str">
        <f t="shared" si="359"/>
        <v>000889_opt3.jpg</v>
      </c>
      <c r="AB890" s="18" t="str">
        <f t="shared" si="346"/>
        <v>FALSE</v>
      </c>
      <c r="AC890" s="46"/>
      <c r="AD890" s="19" t="str">
        <f t="shared" si="360"/>
        <v/>
      </c>
      <c r="AE890" s="31" t="s">
        <v>1821</v>
      </c>
      <c r="AF890" s="18" t="str">
        <f t="shared" si="361"/>
        <v>Đối với tổng chiều rộng của mỗi hướng của tấm sàn, tỷ lệ giữa tổng diện tích mặt cắt ngang của cốt thép so với tổng diện tích mặt cắt ngang của bê tông từ 0,2% trở lên.</v>
      </c>
      <c r="AG890" s="18" t="str">
        <f t="shared" si="362"/>
        <v>000889_opt4.jpg</v>
      </c>
      <c r="AH890" s="18" t="str">
        <f t="shared" si="348"/>
        <v>FALSE</v>
      </c>
      <c r="AI890" s="46"/>
      <c r="AJ890" s="19" t="str">
        <f t="shared" si="363"/>
        <v/>
      </c>
      <c r="AK890" s="31" t="s">
        <v>1997</v>
      </c>
      <c r="AL890" s="18" t="str">
        <f t="shared" si="364"/>
        <v>Vì hỏng uốn của các bộ phận là hỏng giòn (giòn) và có thể dẫn đến sự sụp đổ của tòa nhà, nó nên được thiết kế sao cho nó không xảy ra trước sự cố cắt.</v>
      </c>
      <c r="AM890" s="18" t="str">
        <f t="shared" si="365"/>
        <v>000889_opt5.jpg</v>
      </c>
      <c r="AN890" s="18" t="str">
        <f t="shared" si="349"/>
        <v>TRUE</v>
      </c>
      <c r="AO890" s="46"/>
      <c r="AP890" s="19" t="str">
        <f t="shared" si="366"/>
        <v/>
      </c>
      <c r="AQ890" s="54"/>
      <c r="AR890" s="21" t="str">
        <f t="shared" si="367"/>
        <v/>
      </c>
      <c r="AS890" s="22" t="str">
        <f t="shared" si="368"/>
        <v/>
      </c>
      <c r="AT890" s="57">
        <v>5</v>
      </c>
      <c r="AU890" s="43"/>
      <c r="AV890" s="60" t="s">
        <v>294</v>
      </c>
      <c r="AW890" s="24"/>
    </row>
    <row r="891" spans="1:49" ht="12" customHeight="1" thickBot="1">
      <c r="A891" s="13">
        <f t="shared" si="347"/>
        <v>890</v>
      </c>
      <c r="B891" s="14" t="s">
        <v>7</v>
      </c>
      <c r="C891" s="15" t="s">
        <v>113</v>
      </c>
      <c r="D891" s="67">
        <v>2015</v>
      </c>
      <c r="E891" s="15">
        <v>15</v>
      </c>
      <c r="F891" s="15"/>
      <c r="G891" s="15" t="s">
        <v>2857</v>
      </c>
      <c r="H891" s="15" t="s">
        <v>49</v>
      </c>
      <c r="I891" s="17"/>
      <c r="J891" s="39" t="s">
        <v>1288</v>
      </c>
      <c r="K891" s="18" t="str">
        <f t="shared" si="350"/>
        <v>Như trong hình, công thức nào sau đây là công thức chính xác để tìm tỷ lệ cốt thép cắt pw của cột cốt thép? Tuy nhiên, lực địa chấn phải theo hướng như trong hình.
truyền thuyết
at: Diện tích mặt cắt ngang trên mỗi cơ chính
AW: Diện tích mặt cắt ngang trên mỗi cốt thép cắt
B, D: Chiều rộng của cột
x: Khoảng cách của cốt thép cắt</v>
      </c>
      <c r="L891" s="19" t="str">
        <f t="shared" si="351"/>
        <v>000890_question.jpg</v>
      </c>
      <c r="M891" s="34" t="s">
        <v>174</v>
      </c>
      <c r="N891" s="18" t="str">
        <f t="shared" si="352"/>
        <v/>
      </c>
      <c r="O891" s="18" t="str">
        <f t="shared" si="353"/>
        <v/>
      </c>
      <c r="P891" s="18" t="str">
        <f t="shared" si="344"/>
        <v>TRUE</v>
      </c>
      <c r="Q891" s="46"/>
      <c r="R891" s="20" t="str">
        <f t="shared" si="354"/>
        <v/>
      </c>
      <c r="S891" s="31" t="s">
        <v>174</v>
      </c>
      <c r="T891" s="18" t="str">
        <f t="shared" si="355"/>
        <v/>
      </c>
      <c r="U891" s="18" t="str">
        <f t="shared" si="356"/>
        <v/>
      </c>
      <c r="V891" s="18" t="str">
        <f t="shared" si="345"/>
        <v>FALSE</v>
      </c>
      <c r="W891" s="46"/>
      <c r="X891" s="19" t="str">
        <f t="shared" si="357"/>
        <v/>
      </c>
      <c r="Y891" s="31" t="s">
        <v>174</v>
      </c>
      <c r="Z891" s="18" t="str">
        <f t="shared" si="358"/>
        <v/>
      </c>
      <c r="AA891" s="18" t="str">
        <f t="shared" si="359"/>
        <v/>
      </c>
      <c r="AB891" s="18" t="str">
        <f t="shared" si="346"/>
        <v>FALSE</v>
      </c>
      <c r="AC891" s="46"/>
      <c r="AD891" s="19" t="str">
        <f t="shared" si="360"/>
        <v/>
      </c>
      <c r="AE891" s="31" t="s">
        <v>174</v>
      </c>
      <c r="AF891" s="18" t="str">
        <f t="shared" si="361"/>
        <v/>
      </c>
      <c r="AG891" s="18" t="str">
        <f t="shared" si="362"/>
        <v/>
      </c>
      <c r="AH891" s="18" t="str">
        <f t="shared" si="348"/>
        <v>FALSE</v>
      </c>
      <c r="AI891" s="46"/>
      <c r="AJ891" s="19" t="str">
        <f t="shared" si="363"/>
        <v/>
      </c>
      <c r="AK891" s="31" t="s">
        <v>174</v>
      </c>
      <c r="AL891" s="18" t="str">
        <f t="shared" si="364"/>
        <v/>
      </c>
      <c r="AM891" s="18" t="str">
        <f t="shared" si="365"/>
        <v/>
      </c>
      <c r="AN891" s="18" t="str">
        <f t="shared" si="349"/>
        <v>FALSE</v>
      </c>
      <c r="AO891" s="46"/>
      <c r="AP891" s="19" t="str">
        <f t="shared" si="366"/>
        <v/>
      </c>
      <c r="AQ891" s="54"/>
      <c r="AR891" s="21" t="str">
        <f t="shared" si="367"/>
        <v/>
      </c>
      <c r="AS891" s="22" t="str">
        <f t="shared" si="368"/>
        <v/>
      </c>
      <c r="AT891" s="57">
        <v>1</v>
      </c>
      <c r="AU891" s="43"/>
      <c r="AV891" s="60" t="s">
        <v>294</v>
      </c>
      <c r="AW891" s="24"/>
    </row>
    <row r="892" spans="1:49" ht="12" customHeight="1" thickBot="1">
      <c r="A892" s="13">
        <f t="shared" si="347"/>
        <v>891</v>
      </c>
      <c r="B892" s="14" t="s">
        <v>7</v>
      </c>
      <c r="C892" s="15" t="s">
        <v>113</v>
      </c>
      <c r="D892" s="67">
        <v>2015</v>
      </c>
      <c r="E892" s="15">
        <v>16</v>
      </c>
      <c r="F892" s="15"/>
      <c r="G892" s="15" t="s">
        <v>2857</v>
      </c>
      <c r="H892" s="15" t="s">
        <v>49</v>
      </c>
      <c r="I892" s="17"/>
      <c r="J892" s="39" t="s">
        <v>1191</v>
      </c>
      <c r="K892" s="18" t="str">
        <f t="shared" si="350"/>
        <v>Tuyên bố nào sau đây về kết cấu thép là không phù hợp nhất?</v>
      </c>
      <c r="L892" s="19" t="str">
        <f t="shared" si="351"/>
        <v>000891_question.jpg</v>
      </c>
      <c r="M892" s="34" t="s">
        <v>1464</v>
      </c>
      <c r="N892" s="18" t="str">
        <f t="shared" si="352"/>
        <v>Chất làm cứng để hạn chế vênh đòi hỏi độ cứng và sức mạnh.</v>
      </c>
      <c r="O892" s="18" t="str">
        <f t="shared" si="353"/>
        <v>000891_opt1.jpg</v>
      </c>
      <c r="P892" s="18" t="str">
        <f t="shared" si="344"/>
        <v>FALSE</v>
      </c>
      <c r="Q892" s="46"/>
      <c r="R892" s="20" t="str">
        <f t="shared" si="354"/>
        <v/>
      </c>
      <c r="S892" s="31" t="s">
        <v>1464</v>
      </c>
      <c r="T892" s="18" t="str">
        <f t="shared" si="355"/>
        <v>Chất làm cứng để hạn chế vênh đòi hỏi độ cứng và sức mạnh.</v>
      </c>
      <c r="U892" s="18" t="str">
        <f t="shared" si="356"/>
        <v>000891_opt2.jpg</v>
      </c>
      <c r="V892" s="18" t="str">
        <f t="shared" si="345"/>
        <v>FALSE</v>
      </c>
      <c r="W892" s="46"/>
      <c r="X892" s="19" t="str">
        <f t="shared" si="357"/>
        <v/>
      </c>
      <c r="Y892" s="31" t="s">
        <v>1646</v>
      </c>
      <c r="Z892" s="18" t="str">
        <f t="shared" si="358"/>
        <v>Tỷ lệ chiều rộng trên độ dày của các phần tử tấm càng nhỏ thì càng có nhiều khả năng gây ra hiện tượng vênh cục bộ.</v>
      </c>
      <c r="AA892" s="18" t="str">
        <f t="shared" si="359"/>
        <v>000891_opt3.jpg</v>
      </c>
      <c r="AB892" s="18" t="str">
        <f t="shared" si="346"/>
        <v>TRUE</v>
      </c>
      <c r="AC892" s="46"/>
      <c r="AD892" s="19" t="str">
        <f t="shared" si="360"/>
        <v/>
      </c>
      <c r="AE892" s="31" t="s">
        <v>1822</v>
      </c>
      <c r="AF892" s="18" t="str">
        <f t="shared" si="361"/>
        <v>Trong thiết kế cột, nói chung cần phải xem xét các ứng suất kết hợp do lực dọc trục và mômen uốn.</v>
      </c>
      <c r="AG892" s="18" t="str">
        <f t="shared" si="362"/>
        <v>000891_opt4.jpg</v>
      </c>
      <c r="AH892" s="18" t="str">
        <f t="shared" si="348"/>
        <v>FALSE</v>
      </c>
      <c r="AI892" s="46"/>
      <c r="AJ892" s="19" t="str">
        <f t="shared" si="363"/>
        <v/>
      </c>
      <c r="AK892" s="31" t="s">
        <v>1998</v>
      </c>
      <c r="AL892" s="18" t="str">
        <f t="shared" si="364"/>
        <v>Nếu độ sâu nhúng của cột giữa nông, có khả năng xảy ra sự cố cắt đục lỗ.</v>
      </c>
      <c r="AM892" s="18" t="str">
        <f t="shared" si="365"/>
        <v>000891_opt5.jpg</v>
      </c>
      <c r="AN892" s="18" t="str">
        <f t="shared" si="349"/>
        <v>FALSE</v>
      </c>
      <c r="AO892" s="46"/>
      <c r="AP892" s="19" t="str">
        <f t="shared" si="366"/>
        <v/>
      </c>
      <c r="AQ892" s="54"/>
      <c r="AR892" s="21" t="str">
        <f t="shared" si="367"/>
        <v/>
      </c>
      <c r="AS892" s="22" t="str">
        <f t="shared" si="368"/>
        <v/>
      </c>
      <c r="AT892" s="57">
        <v>3</v>
      </c>
      <c r="AU892" s="43"/>
      <c r="AV892" s="60" t="s">
        <v>294</v>
      </c>
      <c r="AW892" s="24"/>
    </row>
    <row r="893" spans="1:49" ht="12" customHeight="1" thickBot="1">
      <c r="A893" s="13">
        <f t="shared" si="347"/>
        <v>892</v>
      </c>
      <c r="B893" s="14" t="s">
        <v>7</v>
      </c>
      <c r="C893" s="15" t="s">
        <v>113</v>
      </c>
      <c r="D893" s="67">
        <v>2015</v>
      </c>
      <c r="E893" s="15">
        <v>17</v>
      </c>
      <c r="F893" s="15"/>
      <c r="G893" s="15" t="s">
        <v>2857</v>
      </c>
      <c r="H893" s="15" t="s">
        <v>49</v>
      </c>
      <c r="I893" s="17"/>
      <c r="J893" s="39" t="s">
        <v>1192</v>
      </c>
      <c r="K893" s="18" t="str">
        <f t="shared" si="350"/>
        <v>Câu nào sau đây về việc tham gia kết cấu thép là không phù hợp nhất?</v>
      </c>
      <c r="L893" s="19" t="str">
        <f t="shared" si="351"/>
        <v>000892_question.jpg</v>
      </c>
      <c r="M893" s="34" t="s">
        <v>1465</v>
      </c>
      <c r="N893" s="18" t="str">
        <f t="shared" si="352"/>
        <v>Khi bu lông cường độ cao và bu lông thông thường được sử dụng cùng nhau trong một khớp nối, bu lông cường độ cao thường được thiết kế để chịu mọi ứng suất.</v>
      </c>
      <c r="O893" s="18" t="str">
        <f t="shared" si="353"/>
        <v>000892_opt1.jpg</v>
      </c>
      <c r="P893" s="18" t="str">
        <f t="shared" si="344"/>
        <v>FALSE</v>
      </c>
      <c r="Q893" s="46"/>
      <c r="R893" s="20" t="str">
        <f t="shared" si="354"/>
        <v/>
      </c>
      <c r="S893" s="31" t="s">
        <v>1465</v>
      </c>
      <c r="T893" s="18" t="str">
        <f t="shared" si="355"/>
        <v>Khi bu lông cường độ cao và bu lông thông thường được sử dụng cùng nhau trong một khớp nối, bu lông cường độ cao thường được thiết kế để chịu mọi ứng suất.</v>
      </c>
      <c r="U893" s="18" t="str">
        <f t="shared" si="356"/>
        <v>000892_opt2.jpg</v>
      </c>
      <c r="V893" s="18" t="str">
        <f t="shared" si="345"/>
        <v>FALSE</v>
      </c>
      <c r="W893" s="46"/>
      <c r="X893" s="19" t="str">
        <f t="shared" si="357"/>
        <v/>
      </c>
      <c r="Y893" s="31" t="s">
        <v>1647</v>
      </c>
      <c r="Z893" s="18" t="str">
        <f t="shared" si="358"/>
        <v>Chiều dài hiệu quả của mối hàn được tính bằng cách trừ đi gấp đôi kích thước của mối hàn từ tổng chiều dài của mối hàn bao gồm cả mối hàn quay.</v>
      </c>
      <c r="AA893" s="18" t="str">
        <f t="shared" si="359"/>
        <v>000892_opt3.jpg</v>
      </c>
      <c r="AB893" s="18" t="str">
        <f t="shared" si="346"/>
        <v>FALSE</v>
      </c>
      <c r="AC893" s="46"/>
      <c r="AD893" s="19" t="str">
        <f t="shared" si="360"/>
        <v/>
      </c>
      <c r="AE893" s="31" t="s">
        <v>1823</v>
      </c>
      <c r="AF893" s="18" t="str">
        <f t="shared" si="361"/>
        <v>Diện tích hiệu quả của mối hàn được sử dụng trong tính toán kết cấu được tính bằng (chiều dài hiệu quả của mối hàn) × (kích thước của cốt lết).</v>
      </c>
      <c r="AG893" s="18" t="str">
        <f t="shared" si="362"/>
        <v>000892_opt4.jpg</v>
      </c>
      <c r="AH893" s="18" t="str">
        <f t="shared" si="348"/>
        <v>TRUE</v>
      </c>
      <c r="AI893" s="46"/>
      <c r="AJ893" s="19" t="str">
        <f t="shared" si="363"/>
        <v/>
      </c>
      <c r="AK893" s="31" t="s">
        <v>1999</v>
      </c>
      <c r="AL893" s="18" t="str">
        <f t="shared" si="364"/>
        <v>Ứng suất kéo ngắn hạn cho phép đối với mặt cắt ngang họng của mối hàn gấp 1,5 lần ứng suất kéo dài hạn cho phép.</v>
      </c>
      <c r="AM893" s="18" t="str">
        <f t="shared" si="365"/>
        <v>000892_opt5.jpg</v>
      </c>
      <c r="AN893" s="18" t="str">
        <f t="shared" si="349"/>
        <v>FALSE</v>
      </c>
      <c r="AO893" s="46"/>
      <c r="AP893" s="19" t="str">
        <f t="shared" si="366"/>
        <v/>
      </c>
      <c r="AQ893" s="54"/>
      <c r="AR893" s="21" t="str">
        <f t="shared" si="367"/>
        <v/>
      </c>
      <c r="AS893" s="22" t="str">
        <f t="shared" si="368"/>
        <v/>
      </c>
      <c r="AT893" s="57">
        <v>4</v>
      </c>
      <c r="AU893" s="43"/>
      <c r="AV893" s="60" t="s">
        <v>294</v>
      </c>
      <c r="AW893" s="24"/>
    </row>
    <row r="894" spans="1:49" ht="12" customHeight="1" thickBot="1">
      <c r="A894" s="13">
        <f t="shared" si="347"/>
        <v>893</v>
      </c>
      <c r="B894" s="14" t="s">
        <v>7</v>
      </c>
      <c r="C894" s="15" t="s">
        <v>113</v>
      </c>
      <c r="D894" s="67">
        <v>2015</v>
      </c>
      <c r="E894" s="15">
        <v>18</v>
      </c>
      <c r="F894" s="15"/>
      <c r="G894" s="15" t="s">
        <v>2857</v>
      </c>
      <c r="H894" s="15" t="s">
        <v>49</v>
      </c>
      <c r="I894" s="17"/>
      <c r="J894" s="39" t="s">
        <v>1194</v>
      </c>
      <c r="K894" s="18" t="str">
        <f t="shared" si="350"/>
        <v>Tuyên bố nào sau đây về quy hoạch kết cấu của một tòa nhà là không phù hợp nhất?</v>
      </c>
      <c r="L894" s="19" t="str">
        <f t="shared" si="351"/>
        <v>000893_question.jpg</v>
      </c>
      <c r="M894" s="34" t="s">
        <v>1466</v>
      </c>
      <c r="N894" s="18" t="str">
        <f t="shared" si="352"/>
        <v>Trong tấm sàn có dầm nhỏ kết cấu bê tông cốt thép, đảm bảo đủ độ cứng uốn cho dầm nhỏ để ngăn chặn sự lệch quá mức của dầm nhỏ và nứt quá mức của các tấm sàn dọc theo dầm lớn.</v>
      </c>
      <c r="O894" s="18" t="str">
        <f t="shared" si="353"/>
        <v>000893_opt1.jpg</v>
      </c>
      <c r="P894" s="18" t="str">
        <f t="shared" si="344"/>
        <v>FALSE</v>
      </c>
      <c r="Q894" s="46"/>
      <c r="R894" s="20" t="str">
        <f t="shared" si="354"/>
        <v/>
      </c>
      <c r="S894" s="31" t="s">
        <v>1466</v>
      </c>
      <c r="T894" s="18" t="str">
        <f t="shared" si="355"/>
        <v>Trong tấm sàn có dầm nhỏ kết cấu bê tông cốt thép, đảm bảo đủ độ cứng uốn cho dầm nhỏ để ngăn chặn sự lệch quá mức của dầm nhỏ và nứt quá mức của các tấm sàn dọc theo dầm lớn.</v>
      </c>
      <c r="U894" s="18" t="str">
        <f t="shared" si="356"/>
        <v>000893_opt2.jpg</v>
      </c>
      <c r="V894" s="18" t="str">
        <f t="shared" si="345"/>
        <v>FALSE</v>
      </c>
      <c r="W894" s="46"/>
      <c r="X894" s="19" t="str">
        <f t="shared" si="357"/>
        <v/>
      </c>
      <c r="Y894" s="31" t="s">
        <v>1648</v>
      </c>
      <c r="Z894" s="18" t="str">
        <f t="shared" si="358"/>
        <v>Trong trường hợp các tòa nhà có cùng chiều cao, độ cứng của kết cấu thép đối với lực ngang thường lớn hơn so với kết cấu bê tông cốt thép.</v>
      </c>
      <c r="AA894" s="18" t="str">
        <f t="shared" si="359"/>
        <v>000893_opt3.jpg</v>
      </c>
      <c r="AB894" s="18" t="str">
        <f t="shared" si="346"/>
        <v>TRUE</v>
      </c>
      <c r="AC894" s="46"/>
      <c r="AD894" s="19" t="str">
        <f t="shared" si="360"/>
        <v/>
      </c>
      <c r="AE894" s="31" t="s">
        <v>1824</v>
      </c>
      <c r="AF894" s="18" t="str">
        <f t="shared" si="361"/>
        <v>Trong kết cấu thép, nói chung, "cột hoặc dầm" được thiết kế để tạo ra năng suất đầu tiên chứ không phải là "tấm nối dầm cột".</v>
      </c>
      <c r="AG894" s="18" t="str">
        <f t="shared" si="362"/>
        <v>000893_opt4.jpg</v>
      </c>
      <c r="AH894" s="18" t="str">
        <f t="shared" si="348"/>
        <v>FALSE</v>
      </c>
      <c r="AI894" s="46"/>
      <c r="AJ894" s="19" t="str">
        <f t="shared" si="363"/>
        <v/>
      </c>
      <c r="AK894" s="31" t="s">
        <v>2000</v>
      </c>
      <c r="AL894" s="18" t="str">
        <f t="shared" si="364"/>
        <v>Trong phương pháp thi công trục gỗ, cụm sàn được gia cố bằng dầm đá lửa và vật liệu bề mặt kết cấu để đảm bảo độ cứng ngang của cụm sàn.</v>
      </c>
      <c r="AM894" s="18" t="str">
        <f t="shared" si="365"/>
        <v>000893_opt5.jpg</v>
      </c>
      <c r="AN894" s="18" t="str">
        <f t="shared" si="349"/>
        <v>FALSE</v>
      </c>
      <c r="AO894" s="46"/>
      <c r="AP894" s="19" t="str">
        <f t="shared" si="366"/>
        <v/>
      </c>
      <c r="AQ894" s="54"/>
      <c r="AR894" s="21" t="str">
        <f t="shared" si="367"/>
        <v/>
      </c>
      <c r="AS894" s="22" t="str">
        <f t="shared" si="368"/>
        <v/>
      </c>
      <c r="AT894" s="57">
        <v>3</v>
      </c>
      <c r="AU894" s="43"/>
      <c r="AV894" s="60" t="s">
        <v>294</v>
      </c>
      <c r="AW894" s="24"/>
    </row>
    <row r="895" spans="1:49" ht="12" customHeight="1" thickBot="1">
      <c r="A895" s="13">
        <f t="shared" si="347"/>
        <v>894</v>
      </c>
      <c r="B895" s="14" t="s">
        <v>7</v>
      </c>
      <c r="C895" s="15" t="s">
        <v>113</v>
      </c>
      <c r="D895" s="67">
        <v>2015</v>
      </c>
      <c r="E895" s="15">
        <v>19</v>
      </c>
      <c r="F895" s="15"/>
      <c r="G895" s="15" t="s">
        <v>2857</v>
      </c>
      <c r="H895" s="15" t="s">
        <v>49</v>
      </c>
      <c r="I895" s="17"/>
      <c r="J895" s="39" t="s">
        <v>1265</v>
      </c>
      <c r="K895" s="18" t="str">
        <f t="shared" si="350"/>
        <v>Tuyên bố nào sau đây liên quan đến thiết kế địa chấn của các tòa nhà là không phù hợp nhất?</v>
      </c>
      <c r="L895" s="19" t="str">
        <f t="shared" si="351"/>
        <v>000894_question.jpg</v>
      </c>
      <c r="M895" s="34" t="s">
        <v>1467</v>
      </c>
      <c r="N895" s="18" t="str">
        <f t="shared" si="352"/>
        <v>Độ lệch tâm là khoảng cách giữa trọng tâm và tâm cứng (khoảng cách lệch tâm) của mỗi tầng chia cho bán kính đàn hồi của sàn, giá trị càng cao thì nguy cơ hư hỏng tập trung vào một thành viên cụ thể trên sàn đó càng cao.</v>
      </c>
      <c r="O895" s="18" t="str">
        <f t="shared" si="353"/>
        <v>000894_opt1.jpg</v>
      </c>
      <c r="P895" s="18" t="str">
        <f t="shared" si="344"/>
        <v>FALSE</v>
      </c>
      <c r="Q895" s="46"/>
      <c r="R895" s="20" t="str">
        <f t="shared" si="354"/>
        <v/>
      </c>
      <c r="S895" s="31" t="s">
        <v>1467</v>
      </c>
      <c r="T895" s="18" t="str">
        <f t="shared" si="355"/>
        <v>Độ lệch tâm là khoảng cách giữa trọng tâm và tâm cứng (khoảng cách lệch tâm) của mỗi tầng chia cho bán kính đàn hồi của sàn, giá trị càng cao thì nguy cơ hư hỏng tập trung vào một thành viên cụ thể trên sàn đó càng cao.</v>
      </c>
      <c r="U895" s="18" t="str">
        <f t="shared" si="356"/>
        <v>000894_opt2.jpg</v>
      </c>
      <c r="V895" s="18" t="str">
        <f t="shared" si="345"/>
        <v>TRUE</v>
      </c>
      <c r="W895" s="46"/>
      <c r="X895" s="19" t="str">
        <f t="shared" si="357"/>
        <v/>
      </c>
      <c r="Y895" s="31" t="s">
        <v>1532</v>
      </c>
      <c r="Z895" s="18" t="str">
        <f t="shared" si="358"/>
        <v>Giá trị của góc biến dạng giữa các tầng ở mỗi tầng phải nằm trong khoảng 1/200 lực địa chấn đối với thiết kế chính, theo nguyên tắc chung.</v>
      </c>
      <c r="AA895" s="18" t="str">
        <f t="shared" si="359"/>
        <v>000894_opt3.jpg</v>
      </c>
      <c r="AB895" s="18" t="str">
        <f t="shared" si="346"/>
        <v>FALSE</v>
      </c>
      <c r="AC895" s="46"/>
      <c r="AD895" s="19" t="str">
        <f t="shared" si="360"/>
        <v/>
      </c>
      <c r="AE895" s="31" t="s">
        <v>1825</v>
      </c>
      <c r="AF895" s="18" t="str">
        <f t="shared" si="361"/>
        <v>Mối nối chịu lực trong kết cấu thép là mối nối ngăn ngừa gãy ở các mối nối cho đến khi các mối nối đủ dẻo.</v>
      </c>
      <c r="AG895" s="18" t="str">
        <f t="shared" si="362"/>
        <v>000894_opt4.jpg</v>
      </c>
      <c r="AH895" s="18" t="str">
        <f t="shared" si="348"/>
        <v>FALSE</v>
      </c>
      <c r="AI895" s="46"/>
      <c r="AJ895" s="19" t="str">
        <f t="shared" si="363"/>
        <v/>
      </c>
      <c r="AK895" s="31" t="s">
        <v>2001</v>
      </c>
      <c r="AL895" s="18" t="str">
        <f t="shared" si="364"/>
        <v>Ngăn chặn các tòa nhà bị hư hại trong trường hợp động đất hiếm gặp là một trong những mục tiêu của thiết kế địa chấn.</v>
      </c>
      <c r="AM895" s="18" t="str">
        <f t="shared" si="365"/>
        <v>000894_opt5.jpg</v>
      </c>
      <c r="AN895" s="18" t="str">
        <f t="shared" si="349"/>
        <v>FALSE</v>
      </c>
      <c r="AO895" s="46"/>
      <c r="AP895" s="19" t="str">
        <f t="shared" si="366"/>
        <v/>
      </c>
      <c r="AQ895" s="54"/>
      <c r="AR895" s="21" t="str">
        <f t="shared" si="367"/>
        <v/>
      </c>
      <c r="AS895" s="22" t="str">
        <f t="shared" si="368"/>
        <v/>
      </c>
      <c r="AT895" s="57">
        <v>2</v>
      </c>
      <c r="AU895" s="43"/>
      <c r="AV895" s="60" t="s">
        <v>294</v>
      </c>
      <c r="AW895" s="24"/>
    </row>
    <row r="896" spans="1:49" ht="12" customHeight="1" thickBot="1">
      <c r="A896" s="13">
        <f t="shared" si="347"/>
        <v>895</v>
      </c>
      <c r="B896" s="14" t="s">
        <v>7</v>
      </c>
      <c r="C896" s="15" t="s">
        <v>113</v>
      </c>
      <c r="D896" s="67">
        <v>2015</v>
      </c>
      <c r="E896" s="15">
        <v>20</v>
      </c>
      <c r="F896" s="15"/>
      <c r="G896" s="15" t="s">
        <v>2857</v>
      </c>
      <c r="H896" s="15" t="s">
        <v>49</v>
      </c>
      <c r="I896" s="17"/>
      <c r="J896" s="39" t="s">
        <v>1227</v>
      </c>
      <c r="K896" s="18" t="str">
        <f t="shared" si="350"/>
        <v>Tuyên bố nào sau đây về gỗ và vật liệu gỗ được sử dụng làm vật liệu xây dựng là không phù hợp nhất?</v>
      </c>
      <c r="L896" s="19" t="str">
        <f t="shared" si="351"/>
        <v>000895_question.jpg</v>
      </c>
      <c r="M896" s="34" t="s">
        <v>1468</v>
      </c>
      <c r="N896" s="18" t="str">
        <f t="shared" si="352"/>
        <v>Gỗ đã qua xử lý chống ăn mòn có áp suất được sử dụng bằng cách xử lý lại bề mặt đã xử lý khi cắt và xử lý tại chỗ.</v>
      </c>
      <c r="O896" s="18" t="str">
        <f t="shared" si="353"/>
        <v>000895_opt1.jpg</v>
      </c>
      <c r="P896" s="18" t="str">
        <f t="shared" si="344"/>
        <v>FALSE</v>
      </c>
      <c r="Q896" s="46"/>
      <c r="R896" s="20" t="str">
        <f t="shared" si="354"/>
        <v/>
      </c>
      <c r="S896" s="31" t="s">
        <v>1468</v>
      </c>
      <c r="T896" s="18" t="str">
        <f t="shared" si="355"/>
        <v>Gỗ đã qua xử lý chống ăn mòn có áp suất được sử dụng bằng cách xử lý lại bề mặt đã xử lý khi cắt và xử lý tại chỗ.</v>
      </c>
      <c r="U896" s="18" t="str">
        <f t="shared" si="356"/>
        <v>000895_opt2.jpg</v>
      </c>
      <c r="V896" s="18" t="str">
        <f t="shared" si="345"/>
        <v>FALSE</v>
      </c>
      <c r="W896" s="46"/>
      <c r="X896" s="19" t="str">
        <f t="shared" si="357"/>
        <v/>
      </c>
      <c r="Y896" s="31" t="s">
        <v>1649</v>
      </c>
      <c r="Z896" s="18" t="str">
        <f t="shared" si="358"/>
        <v>Độ bền của gỗ thường giảm khi độ ẩm tăng, nhưng trên điểm bão hòa sợi, nó gần như không đổi.</v>
      </c>
      <c r="AA896" s="18" t="str">
        <f t="shared" si="359"/>
        <v>000895_opt3.jpg</v>
      </c>
      <c r="AB896" s="18" t="str">
        <f t="shared" si="346"/>
        <v>FALSE</v>
      </c>
      <c r="AC896" s="46"/>
      <c r="AD896" s="19" t="str">
        <f t="shared" si="360"/>
        <v/>
      </c>
      <c r="AE896" s="31" t="s">
        <v>1826</v>
      </c>
      <c r="AF896" s="18" t="str">
        <f t="shared" si="361"/>
        <v>Tấm cách nhiệt là một tấm ván được làm bằng cách thêm keo vào các mảnh gỗ nhỏ (dăm) và sau đó nung nóng và nén.</v>
      </c>
      <c r="AG896" s="18" t="str">
        <f t="shared" si="362"/>
        <v>000895_opt4.jpg</v>
      </c>
      <c r="AH896" s="18" t="str">
        <f t="shared" si="348"/>
        <v>TRUE</v>
      </c>
      <c r="AI896" s="46"/>
      <c r="AJ896" s="19" t="str">
        <f t="shared" si="363"/>
        <v/>
      </c>
      <c r="AK896" s="31" t="s">
        <v>1778</v>
      </c>
      <c r="AL896" s="18" t="str">
        <f t="shared" si="364"/>
        <v>Gỗ nhiều lớp kết cấu và ván ép có hiệu suất độ bền dị hướng tùy thuộc vào hướng sợi, hướng cán, v.v.</v>
      </c>
      <c r="AM896" s="18" t="str">
        <f t="shared" si="365"/>
        <v>000895_opt5.jpg</v>
      </c>
      <c r="AN896" s="18" t="str">
        <f t="shared" si="349"/>
        <v>FALSE</v>
      </c>
      <c r="AO896" s="46"/>
      <c r="AP896" s="19" t="str">
        <f t="shared" si="366"/>
        <v/>
      </c>
      <c r="AQ896" s="54"/>
      <c r="AR896" s="21" t="str">
        <f t="shared" si="367"/>
        <v/>
      </c>
      <c r="AS896" s="22" t="str">
        <f t="shared" si="368"/>
        <v/>
      </c>
      <c r="AT896" s="57">
        <v>4</v>
      </c>
      <c r="AU896" s="43"/>
      <c r="AV896" s="60" t="s">
        <v>294</v>
      </c>
      <c r="AW896" s="24"/>
    </row>
    <row r="897" spans="1:49" ht="12" customHeight="1" thickBot="1">
      <c r="A897" s="13">
        <f t="shared" si="347"/>
        <v>896</v>
      </c>
      <c r="B897" s="14" t="s">
        <v>7</v>
      </c>
      <c r="C897" s="15" t="s">
        <v>113</v>
      </c>
      <c r="D897" s="67">
        <v>2015</v>
      </c>
      <c r="E897" s="15">
        <v>21</v>
      </c>
      <c r="F897" s="15"/>
      <c r="G897" s="15" t="s">
        <v>2857</v>
      </c>
      <c r="H897" s="15" t="s">
        <v>49</v>
      </c>
      <c r="I897" s="17"/>
      <c r="J897" s="39" t="s">
        <v>1289</v>
      </c>
      <c r="K897" s="18" t="str">
        <f t="shared" si="350"/>
        <v>Điều nào sau đây là sự kết hợp không phù hợp nhất của các thuật ngữ liên quan đến bê tông và mô tả của nó?</v>
      </c>
      <c r="L897" s="19" t="str">
        <f t="shared" si="351"/>
        <v>000896_question.jpg</v>
      </c>
      <c r="M897" s="34" t="s">
        <v>1469</v>
      </c>
      <c r="N897" s="18" t="str">
        <f t="shared" si="352"/>
        <v>Creep――――――― Hiện tượng bề mặt bê tông co lại do khô nhanh trước khi bê tông cứng lại, dẫn đến các vết nứt</v>
      </c>
      <c r="O897" s="18" t="str">
        <f t="shared" si="353"/>
        <v>000896_opt1.jpg</v>
      </c>
      <c r="P897" s="18" t="str">
        <f t="shared" si="344"/>
        <v>TRUE</v>
      </c>
      <c r="Q897" s="46"/>
      <c r="R897" s="20" t="str">
        <f t="shared" si="354"/>
        <v/>
      </c>
      <c r="S897" s="31" t="s">
        <v>1469</v>
      </c>
      <c r="T897" s="18" t="str">
        <f t="shared" si="355"/>
        <v>Creep――――――― Hiện tượng bề mặt bê tông co lại do khô nhanh trước khi bê tông cứng lại, dẫn đến các vết nứt</v>
      </c>
      <c r="U897" s="18" t="str">
        <f t="shared" si="356"/>
        <v>000896_opt2.jpg</v>
      </c>
      <c r="V897" s="18" t="str">
        <f t="shared" si="345"/>
        <v>FALSE</v>
      </c>
      <c r="W897" s="46"/>
      <c r="X897" s="19" t="str">
        <f t="shared" si="357"/>
        <v/>
      </c>
      <c r="Y897" s="31" t="s">
        <v>1650</v>
      </c>
      <c r="Z897" s="18" t="str">
        <f t="shared" si="358"/>
        <v>Chảy máu: Một hiện tượng trong đó một phần nước trộn tách ra ngay sau khi bê tông được đóng và dâng lên đỉnh bê tông</v>
      </c>
      <c r="AA897" s="18" t="str">
        <f t="shared" si="359"/>
        <v>000896_opt3.jpg</v>
      </c>
      <c r="AB897" s="18" t="str">
        <f t="shared" si="346"/>
        <v>FALSE</v>
      </c>
      <c r="AC897" s="46"/>
      <c r="AD897" s="19" t="str">
        <f t="shared" si="360"/>
        <v/>
      </c>
      <c r="AE897" s="31" t="s">
        <v>1827</v>
      </c>
      <c r="AF897" s="18" t="str">
        <f t="shared" si="361"/>
        <v>Hiện tượng canxi hydroxit trong bê tông ―――――――― trung hòa phản ứng với carbon dioxide trong không khí chủ yếu tạo ra canxi cacbonat và làm mất độ kiềm của bê tông</v>
      </c>
      <c r="AG897" s="18" t="str">
        <f t="shared" si="362"/>
        <v>000896_opt4.jpg</v>
      </c>
      <c r="AH897" s="18" t="str">
        <f t="shared" si="348"/>
        <v>FALSE</v>
      </c>
      <c r="AI897" s="46"/>
      <c r="AJ897" s="19" t="str">
        <f t="shared" si="363"/>
        <v/>
      </c>
      <c r="AK897" s="31" t="s">
        <v>2002</v>
      </c>
      <c r="AL897" s="18" t="str">
        <f t="shared" si="364"/>
        <v>Phản ứng cốt liệu kiềm: hiện tượng cốt liệu trải qua phản ứng hóa học với các thành phần kiềm có trong bột xi măng, hút ẩm, nở ra, gây nứt bê tông</v>
      </c>
      <c r="AM897" s="18" t="str">
        <f t="shared" si="365"/>
        <v>000896_opt5.jpg</v>
      </c>
      <c r="AN897" s="18" t="str">
        <f t="shared" si="349"/>
        <v>FALSE</v>
      </c>
      <c r="AO897" s="46"/>
      <c r="AP897" s="19" t="str">
        <f t="shared" si="366"/>
        <v/>
      </c>
      <c r="AQ897" s="54"/>
      <c r="AR897" s="21" t="str">
        <f t="shared" si="367"/>
        <v/>
      </c>
      <c r="AS897" s="22" t="str">
        <f t="shared" si="368"/>
        <v/>
      </c>
      <c r="AT897" s="57">
        <v>1</v>
      </c>
      <c r="AU897" s="43"/>
      <c r="AV897" s="60" t="s">
        <v>294</v>
      </c>
      <c r="AW897" s="24"/>
    </row>
    <row r="898" spans="1:49" ht="12" customHeight="1" thickBot="1">
      <c r="A898" s="13">
        <f t="shared" si="347"/>
        <v>897</v>
      </c>
      <c r="B898" s="14" t="s">
        <v>7</v>
      </c>
      <c r="C898" s="15" t="s">
        <v>113</v>
      </c>
      <c r="D898" s="67">
        <v>2015</v>
      </c>
      <c r="E898" s="15">
        <v>22</v>
      </c>
      <c r="F898" s="15"/>
      <c r="G898" s="15" t="s">
        <v>2857</v>
      </c>
      <c r="H898" s="15" t="s">
        <v>49</v>
      </c>
      <c r="I898" s="17"/>
      <c r="J898" s="39" t="s">
        <v>1290</v>
      </c>
      <c r="K898" s="18" t="str">
        <f t="shared" si="350"/>
        <v>Điều nào sau đây là đúng là mối quan hệ giữa cường độ ban đầu của bê tông nói chung sử dụng xi măng A~C (cường độ nén trong quá trình đóng rắn ban đầu đến khoảng 7 ngày tuổi)? Tuy nhiên, các điều kiện như cường độ danh nghĩa phải giống nhau.
A: Xi măng Portland thông thường
B: Xi măng Portland nhiệt độ vừa phải
C: Xi măng Portland ban đầu</v>
      </c>
      <c r="L898" s="19" t="str">
        <f t="shared" si="351"/>
        <v>000897_question.jpg</v>
      </c>
      <c r="M898" s="34" t="s">
        <v>1470</v>
      </c>
      <c r="N898" s="18" t="str">
        <f t="shared" si="352"/>
        <v>A &gt; B &gt; C</v>
      </c>
      <c r="O898" s="18" t="str">
        <f t="shared" si="353"/>
        <v>000897_opt1.jpg</v>
      </c>
      <c r="P898" s="18" t="str">
        <f t="shared" si="344"/>
        <v>FALSE</v>
      </c>
      <c r="Q898" s="46"/>
      <c r="R898" s="20" t="str">
        <f t="shared" si="354"/>
        <v/>
      </c>
      <c r="S898" s="31" t="s">
        <v>1470</v>
      </c>
      <c r="T898" s="18" t="str">
        <f t="shared" si="355"/>
        <v>A &gt; B &gt; C</v>
      </c>
      <c r="U898" s="18" t="str">
        <f t="shared" si="356"/>
        <v>000897_opt2.jpg</v>
      </c>
      <c r="V898" s="18" t="str">
        <f t="shared" si="345"/>
        <v>FALSE</v>
      </c>
      <c r="W898" s="46"/>
      <c r="X898" s="19" t="str">
        <f t="shared" si="357"/>
        <v/>
      </c>
      <c r="Y898" s="31" t="s">
        <v>1651</v>
      </c>
      <c r="Z898" s="18" t="str">
        <f t="shared" si="358"/>
        <v>B &gt; C &gt; A</v>
      </c>
      <c r="AA898" s="18" t="str">
        <f t="shared" si="359"/>
        <v>000897_opt3.jpg</v>
      </c>
      <c r="AB898" s="18" t="str">
        <f t="shared" si="346"/>
        <v>FALSE</v>
      </c>
      <c r="AC898" s="46"/>
      <c r="AD898" s="19" t="str">
        <f t="shared" si="360"/>
        <v/>
      </c>
      <c r="AE898" s="31" t="s">
        <v>1828</v>
      </c>
      <c r="AF898" s="18" t="str">
        <f t="shared" si="361"/>
        <v>C &gt; A &gt; B</v>
      </c>
      <c r="AG898" s="18" t="str">
        <f t="shared" si="362"/>
        <v>000897_opt4.jpg</v>
      </c>
      <c r="AH898" s="18" t="str">
        <f t="shared" si="348"/>
        <v>TRUE</v>
      </c>
      <c r="AI898" s="46"/>
      <c r="AJ898" s="19" t="str">
        <f t="shared" si="363"/>
        <v/>
      </c>
      <c r="AK898" s="31" t="s">
        <v>2003</v>
      </c>
      <c r="AL898" s="18" t="str">
        <f t="shared" si="364"/>
        <v>C &gt; B &gt; A</v>
      </c>
      <c r="AM898" s="18" t="str">
        <f t="shared" si="365"/>
        <v>000897_opt5.jpg</v>
      </c>
      <c r="AN898" s="18" t="str">
        <f t="shared" si="349"/>
        <v>FALSE</v>
      </c>
      <c r="AO898" s="46"/>
      <c r="AP898" s="19" t="str">
        <f t="shared" si="366"/>
        <v/>
      </c>
      <c r="AQ898" s="54"/>
      <c r="AR898" s="21" t="str">
        <f t="shared" si="367"/>
        <v/>
      </c>
      <c r="AS898" s="22" t="str">
        <f t="shared" si="368"/>
        <v/>
      </c>
      <c r="AT898" s="57">
        <v>4</v>
      </c>
      <c r="AU898" s="43"/>
      <c r="AV898" s="60" t="s">
        <v>294</v>
      </c>
      <c r="AW898" s="24"/>
    </row>
    <row r="899" spans="1:49" ht="12" customHeight="1" thickBot="1">
      <c r="A899" s="13">
        <f t="shared" si="347"/>
        <v>898</v>
      </c>
      <c r="B899" s="14" t="s">
        <v>7</v>
      </c>
      <c r="C899" s="15" t="s">
        <v>113</v>
      </c>
      <c r="D899" s="67">
        <v>2015</v>
      </c>
      <c r="E899" s="15">
        <v>23</v>
      </c>
      <c r="F899" s="15"/>
      <c r="G899" s="15" t="s">
        <v>2857</v>
      </c>
      <c r="H899" s="15" t="s">
        <v>49</v>
      </c>
      <c r="I899" s="17"/>
      <c r="J899" s="39" t="s">
        <v>1198</v>
      </c>
      <c r="K899" s="18" t="str">
        <f t="shared" si="350"/>
        <v>Tuyên bố nào sau đây về thép là không phù hợp nhất?</v>
      </c>
      <c r="L899" s="19" t="str">
        <f t="shared" si="351"/>
        <v>000898_question.jpg</v>
      </c>
      <c r="M899" s="34" t="s">
        <v>1471</v>
      </c>
      <c r="N899" s="18" t="str">
        <f t="shared" si="352"/>
        <v>Hệ số thép Young ở nhiệt độ phòng đối với SN400 lớn hơn so với SS400.</v>
      </c>
      <c r="O899" s="18" t="str">
        <f t="shared" si="353"/>
        <v>000898_opt1.jpg</v>
      </c>
      <c r="P899" s="18" t="str">
        <f t="shared" ref="P899:P962" si="369">IF($AT899="","",IF($AT899=1,"TRUE","FALSE"))</f>
        <v>TRUE</v>
      </c>
      <c r="Q899" s="46"/>
      <c r="R899" s="20" t="str">
        <f t="shared" si="354"/>
        <v/>
      </c>
      <c r="S899" s="31" t="s">
        <v>1471</v>
      </c>
      <c r="T899" s="18" t="str">
        <f t="shared" si="355"/>
        <v>Hệ số thép Young ở nhiệt độ phòng đối với SN400 lớn hơn so với SS400.</v>
      </c>
      <c r="U899" s="18" t="str">
        <f t="shared" si="356"/>
        <v>000898_opt2.jpg</v>
      </c>
      <c r="V899" s="18" t="str">
        <f t="shared" ref="V899:V962" si="370">IF($AT899="","",IF($AT899=2,"TRUE","FALSE"))</f>
        <v>FALSE</v>
      </c>
      <c r="W899" s="46"/>
      <c r="X899" s="19" t="str">
        <f t="shared" si="357"/>
        <v/>
      </c>
      <c r="Y899" s="31" t="s">
        <v>1652</v>
      </c>
      <c r="Z899" s="18" t="str">
        <f t="shared" si="358"/>
        <v>Độ cứng của thép tương quan với độ bền kéo, và độ bền kéo của thép có thể được ước tính bằng cách đo độ cứng Vickers, v.v.</v>
      </c>
      <c r="AA899" s="18" t="str">
        <f t="shared" si="359"/>
        <v>000898_opt3.jpg</v>
      </c>
      <c r="AB899" s="18" t="str">
        <f t="shared" ref="AB899:AB962" si="371">IF($AT899="","",IF($AT899=3,"TRUE","FALSE"))</f>
        <v>FALSE</v>
      </c>
      <c r="AC899" s="46"/>
      <c r="AD899" s="19" t="str">
        <f t="shared" si="360"/>
        <v/>
      </c>
      <c r="AE899" s="31" t="s">
        <v>1829</v>
      </c>
      <c r="AF899" s="18" t="str">
        <f t="shared" si="361"/>
        <v>Thép thường trở nên khó hàn hơn khi hàm lượng cacbon tăng lên.</v>
      </c>
      <c r="AG899" s="18" t="str">
        <f t="shared" si="362"/>
        <v>000898_opt4.jpg</v>
      </c>
      <c r="AH899" s="18" t="str">
        <f t="shared" si="348"/>
        <v>FALSE</v>
      </c>
      <c r="AI899" s="46"/>
      <c r="AJ899" s="19" t="str">
        <f t="shared" si="363"/>
        <v/>
      </c>
      <c r="AK899" s="31" t="s">
        <v>1604</v>
      </c>
      <c r="AL899" s="18" t="str">
        <f t="shared" si="364"/>
        <v>Thép chịu lửa (thép FR) cho kết cấu xây dựng là sản phẩm thép giúp cải thiện độ bền ở nhiệt độ cao so với thép thông thường và đảm bảo rằng điểm chảy ở 600°C lớn hơn 2/3 giá trị tiêu chuẩn nhiệt độ bình thường.</v>
      </c>
      <c r="AM899" s="18" t="str">
        <f t="shared" si="365"/>
        <v>000898_opt5.jpg</v>
      </c>
      <c r="AN899" s="18" t="str">
        <f t="shared" si="349"/>
        <v>FALSE</v>
      </c>
      <c r="AO899" s="46"/>
      <c r="AP899" s="19" t="str">
        <f t="shared" si="366"/>
        <v/>
      </c>
      <c r="AQ899" s="54"/>
      <c r="AR899" s="21" t="str">
        <f t="shared" si="367"/>
        <v/>
      </c>
      <c r="AS899" s="22" t="str">
        <f t="shared" si="368"/>
        <v/>
      </c>
      <c r="AT899" s="57">
        <v>1</v>
      </c>
      <c r="AU899" s="43"/>
      <c r="AV899" s="60" t="s">
        <v>294</v>
      </c>
      <c r="AW899" s="24"/>
    </row>
    <row r="900" spans="1:49" ht="12" customHeight="1" thickBot="1">
      <c r="A900" s="13">
        <f t="shared" ref="A900:A963" si="372">ROW(A900)-1</f>
        <v>899</v>
      </c>
      <c r="B900" s="14" t="s">
        <v>7</v>
      </c>
      <c r="C900" s="15" t="s">
        <v>113</v>
      </c>
      <c r="D900" s="67">
        <v>2015</v>
      </c>
      <c r="E900" s="15">
        <v>24</v>
      </c>
      <c r="F900" s="15"/>
      <c r="G900" s="15" t="s">
        <v>2857</v>
      </c>
      <c r="H900" s="15" t="s">
        <v>49</v>
      </c>
      <c r="I900" s="17"/>
      <c r="J900" s="39" t="s">
        <v>1291</v>
      </c>
      <c r="K900" s="18" t="str">
        <f t="shared" si="350"/>
        <v>Tuyên bố nào sau đây về đặc tính của đá là không phù hợp nhất?</v>
      </c>
      <c r="L900" s="19" t="str">
        <f t="shared" si="351"/>
        <v>000899_question.jpg</v>
      </c>
      <c r="M900" s="34" t="s">
        <v>1472</v>
      </c>
      <c r="N900" s="18" t="str">
        <f t="shared" si="352"/>
        <v>Tuff mềm và dễ gia công, nhưng dễ bị thời tiết nên được sử dụng làm vật liệu nội thất.</v>
      </c>
      <c r="O900" s="18" t="str">
        <f t="shared" si="353"/>
        <v>000899_opt1.jpg</v>
      </c>
      <c r="P900" s="18" t="str">
        <f t="shared" si="369"/>
        <v>FALSE</v>
      </c>
      <c r="Q900" s="46"/>
      <c r="R900" s="20" t="str">
        <f t="shared" si="354"/>
        <v/>
      </c>
      <c r="S900" s="31" t="s">
        <v>1472</v>
      </c>
      <c r="T900" s="18" t="str">
        <f t="shared" si="355"/>
        <v>Tuff mềm và dễ gia công, nhưng dễ bị thời tiết nên được sử dụng làm vật liệu nội thất.</v>
      </c>
      <c r="U900" s="18" t="str">
        <f t="shared" si="356"/>
        <v>000899_opt2.jpg</v>
      </c>
      <c r="V900" s="18" t="str">
        <f t="shared" si="370"/>
        <v>FALSE</v>
      </c>
      <c r="W900" s="46"/>
      <c r="X900" s="19" t="str">
        <f t="shared" si="357"/>
        <v/>
      </c>
      <c r="Y900" s="31" t="s">
        <v>1653</v>
      </c>
      <c r="Z900" s="18" t="str">
        <f t="shared" si="358"/>
        <v>Andesit thường có màu nâu xám, giống như tấm và cứng, vì vậy nó được sử dụng để lát sàn bên ngoài.</v>
      </c>
      <c r="AA900" s="18" t="str">
        <f t="shared" si="359"/>
        <v>000899_opt3.jpg</v>
      </c>
      <c r="AB900" s="18" t="str">
        <f t="shared" si="371"/>
        <v>FALSE</v>
      </c>
      <c r="AC900" s="46"/>
      <c r="AD900" s="19" t="str">
        <f t="shared" si="360"/>
        <v/>
      </c>
      <c r="AE900" s="31" t="s">
        <v>1830</v>
      </c>
      <c r="AF900" s="18" t="str">
        <f t="shared" si="361"/>
        <v>Đá granit là tinh thể và cứng, không dễ bị hư hỏng bởi lửa ngay cả ở nhiệt độ cao nên được sử dụng làm tấm ốp chống cháy.</v>
      </c>
      <c r="AG900" s="18" t="str">
        <f t="shared" si="362"/>
        <v>000899_opt4.jpg</v>
      </c>
      <c r="AH900" s="18" t="str">
        <f t="shared" ref="AH900:AH963" si="373">IF($AT900="","",IF($AT900=4,"TRUE","FALSE"))</f>
        <v>TRUE</v>
      </c>
      <c r="AI900" s="46"/>
      <c r="AJ900" s="19" t="str">
        <f t="shared" si="363"/>
        <v/>
      </c>
      <c r="AK900" s="31" t="s">
        <v>2004</v>
      </c>
      <c r="AL900" s="18" t="str">
        <f t="shared" si="364"/>
        <v>Đá cẩm thạch được sử dụng làm vật liệu nội thất vì nó được đánh bóng để đạt được độ bóng, nhưng nó kém khả năng chống axit hơn.</v>
      </c>
      <c r="AM900" s="18" t="str">
        <f t="shared" si="365"/>
        <v>000899_opt5.jpg</v>
      </c>
      <c r="AN900" s="18" t="str">
        <f t="shared" ref="AN900:AN963" si="374">IF($AT900="","",IF($AT900=5,"TRUE","FALSE"))</f>
        <v>FALSE</v>
      </c>
      <c r="AO900" s="46"/>
      <c r="AP900" s="19" t="str">
        <f t="shared" si="366"/>
        <v/>
      </c>
      <c r="AQ900" s="54"/>
      <c r="AR900" s="21" t="str">
        <f t="shared" si="367"/>
        <v/>
      </c>
      <c r="AS900" s="22" t="str">
        <f t="shared" si="368"/>
        <v/>
      </c>
      <c r="AT900" s="57">
        <v>4</v>
      </c>
      <c r="AU900" s="43"/>
      <c r="AV900" s="60" t="s">
        <v>294</v>
      </c>
      <c r="AW900" s="24"/>
    </row>
    <row r="901" spans="1:49" ht="12" customHeight="1" thickBot="1">
      <c r="A901" s="13">
        <f t="shared" si="372"/>
        <v>900</v>
      </c>
      <c r="B901" s="14" t="s">
        <v>7</v>
      </c>
      <c r="C901" s="15" t="s">
        <v>113</v>
      </c>
      <c r="D901" s="67">
        <v>2015</v>
      </c>
      <c r="E901" s="15">
        <v>25</v>
      </c>
      <c r="F901" s="15"/>
      <c r="G901" s="15" t="s">
        <v>2857</v>
      </c>
      <c r="H901" s="15" t="s">
        <v>49</v>
      </c>
      <c r="I901" s="17"/>
      <c r="J901" s="39" t="s">
        <v>1199</v>
      </c>
      <c r="K901" s="18" t="str">
        <f t="shared" si="350"/>
        <v>Câu nào sau đây về vật liệu xây dựng là không phù hợp nhất?</v>
      </c>
      <c r="L901" s="19" t="str">
        <f t="shared" si="351"/>
        <v>000900_question.jpg</v>
      </c>
      <c r="M901" s="34" t="s">
        <v>1473</v>
      </c>
      <c r="N901" s="18" t="str">
        <f t="shared" si="352"/>
        <v>Tấm ALC có trọng lượng nhẹ, có khả năng chống cháy và cách nhiệt tuyệt vời, được sử dụng rộng rãi trong các bức tường và mái bên ngoài.</v>
      </c>
      <c r="O901" s="18" t="str">
        <f t="shared" si="353"/>
        <v>000900_opt1.jpg</v>
      </c>
      <c r="P901" s="18" t="str">
        <f t="shared" si="369"/>
        <v>FALSE</v>
      </c>
      <c r="Q901" s="46"/>
      <c r="R901" s="20" t="str">
        <f t="shared" si="354"/>
        <v/>
      </c>
      <c r="S901" s="31" t="s">
        <v>1473</v>
      </c>
      <c r="T901" s="18" t="str">
        <f t="shared" si="355"/>
        <v>Tấm ALC có trọng lượng nhẹ, có khả năng chống cháy và cách nhiệt tuyệt vời, được sử dụng rộng rãi trong các bức tường và mái bên ngoài.</v>
      </c>
      <c r="U901" s="18" t="str">
        <f t="shared" si="356"/>
        <v>000900_opt2.jpg</v>
      </c>
      <c r="V901" s="18" t="str">
        <f t="shared" si="370"/>
        <v>FALSE</v>
      </c>
      <c r="W901" s="46"/>
      <c r="X901" s="19" t="str">
        <f t="shared" si="357"/>
        <v/>
      </c>
      <c r="Y901" s="31" t="s">
        <v>1654</v>
      </c>
      <c r="Z901" s="18" t="str">
        <f t="shared" si="358"/>
        <v>Vách gốm được làm bằng nguyên liệu xi măng, nguyên liệu sợi, v.v., được đúc thành tấm, và được làm cứng bằng phương pháp đóng rắn bằng nồi hấp.</v>
      </c>
      <c r="AA901" s="18" t="str">
        <f t="shared" si="359"/>
        <v>000900_opt3.jpg</v>
      </c>
      <c r="AB901" s="18" t="str">
        <f t="shared" si="371"/>
        <v>FALSE</v>
      </c>
      <c r="AC901" s="46"/>
      <c r="AD901" s="19" t="str">
        <f t="shared" si="360"/>
        <v/>
      </c>
      <c r="AE901" s="31" t="s">
        <v>1831</v>
      </c>
      <c r="AF901" s="18" t="str">
        <f t="shared" si="361"/>
        <v>Vật liệu trát làm bằng đất sét tảo cát thường nhẹ và có khả năng chống cháy và cách nhiệt tuyệt vời.</v>
      </c>
      <c r="AG901" s="18" t="str">
        <f t="shared" si="362"/>
        <v>000900_opt4.jpg</v>
      </c>
      <c r="AH901" s="18" t="str">
        <f t="shared" si="373"/>
        <v>FALSE</v>
      </c>
      <c r="AI901" s="46"/>
      <c r="AJ901" s="19" t="str">
        <f t="shared" si="363"/>
        <v/>
      </c>
      <c r="AK901" s="31" t="s">
        <v>2005</v>
      </c>
      <c r="AL901" s="18" t="str">
        <f t="shared" si="364"/>
        <v>Thạch cao là vật liệu thủy lực phản ứng với nước và cứng lại bằng cách trộn vôi tôi với vôi tôi, keo, cát, v.v.</v>
      </c>
      <c r="AM901" s="18" t="str">
        <f t="shared" si="365"/>
        <v>000900_opt5.jpg</v>
      </c>
      <c r="AN901" s="18" t="str">
        <f t="shared" si="374"/>
        <v>TRUE</v>
      </c>
      <c r="AO901" s="46"/>
      <c r="AP901" s="19" t="str">
        <f t="shared" si="366"/>
        <v/>
      </c>
      <c r="AQ901" s="54"/>
      <c r="AR901" s="21" t="str">
        <f t="shared" si="367"/>
        <v/>
      </c>
      <c r="AS901" s="22" t="str">
        <f t="shared" si="368"/>
        <v/>
      </c>
      <c r="AT901" s="57">
        <v>5</v>
      </c>
      <c r="AU901" s="43"/>
      <c r="AV901" s="60" t="s">
        <v>294</v>
      </c>
      <c r="AW901" s="24"/>
    </row>
    <row r="902" spans="1:49" ht="12" customHeight="1" thickBot="1">
      <c r="A902" s="13">
        <f t="shared" si="372"/>
        <v>901</v>
      </c>
      <c r="B902" s="14" t="s">
        <v>7</v>
      </c>
      <c r="C902" s="15" t="s">
        <v>113</v>
      </c>
      <c r="D902" s="67">
        <v>2014</v>
      </c>
      <c r="E902" s="15">
        <v>1</v>
      </c>
      <c r="F902" s="15"/>
      <c r="G902" s="15" t="s">
        <v>2857</v>
      </c>
      <c r="H902" s="15" t="s">
        <v>49</v>
      </c>
      <c r="I902" s="17"/>
      <c r="J902" s="39"/>
      <c r="K902" s="18" t="str">
        <f t="shared" ref="K902:K965" si="375">_xlfn.TRANSLATE(J902,"ja","vi")</f>
        <v/>
      </c>
      <c r="L902" s="19" t="str">
        <f t="shared" ref="L902:L965" si="376">IF(J902="","",_xlfn.CONCAT(TEXT($A902,"000000"),"_question.jpg"))</f>
        <v/>
      </c>
      <c r="M902" s="34"/>
      <c r="N902" s="18" t="str">
        <f t="shared" ref="N902:N965" si="377">_xlfn.TRANSLATE(M902,"ja","vi")</f>
        <v/>
      </c>
      <c r="O902" s="18" t="str">
        <f t="shared" ref="O902:O965" si="378">IF(M902="","",_xlfn.CONCAT(TEXT($A902,"000000"),"_opt1.jpg"))</f>
        <v/>
      </c>
      <c r="P902" s="18" t="str">
        <f t="shared" si="369"/>
        <v/>
      </c>
      <c r="Q902" s="46"/>
      <c r="R902" s="20" t="str">
        <f t="shared" ref="R902:R965" si="379">_xlfn.TRANSLATE(Q902,"ja","vi")</f>
        <v/>
      </c>
      <c r="S902" s="31"/>
      <c r="T902" s="18" t="str">
        <f t="shared" ref="T902:T965" si="380">_xlfn.TRANSLATE(S902,"ja","vi")</f>
        <v/>
      </c>
      <c r="U902" s="18" t="str">
        <f t="shared" ref="U902:U965" si="381">IF(S902="","",_xlfn.CONCAT(TEXT($A902,"000000"),"_opt2.jpg"))</f>
        <v/>
      </c>
      <c r="V902" s="18" t="str">
        <f t="shared" si="370"/>
        <v/>
      </c>
      <c r="W902" s="46"/>
      <c r="X902" s="19" t="str">
        <f t="shared" ref="X902:X965" si="382">_xlfn.TRANSLATE(W902,"ja","vi")</f>
        <v/>
      </c>
      <c r="Y902" s="31"/>
      <c r="Z902" s="18" t="str">
        <f t="shared" ref="Z902:Z965" si="383">_xlfn.TRANSLATE(Y902,"ja","vi")</f>
        <v/>
      </c>
      <c r="AA902" s="18" t="str">
        <f t="shared" ref="AA902:AA965" si="384">IF(Y902="","",_xlfn.CONCAT(TEXT($A902,"000000"),"_opt3.jpg"))</f>
        <v/>
      </c>
      <c r="AB902" s="18" t="str">
        <f t="shared" si="371"/>
        <v/>
      </c>
      <c r="AC902" s="46"/>
      <c r="AD902" s="19" t="str">
        <f t="shared" ref="AD902:AD965" si="385">_xlfn.TRANSLATE(AC902,"ja","vi")</f>
        <v/>
      </c>
      <c r="AE902" s="31"/>
      <c r="AF902" s="18" t="str">
        <f t="shared" ref="AF902:AF965" si="386">_xlfn.TRANSLATE(AE902,"ja","vi")</f>
        <v/>
      </c>
      <c r="AG902" s="18" t="str">
        <f t="shared" ref="AG902:AG965" si="387">IF(AE902="","",_xlfn.CONCAT(TEXT($A902,"000000"),"_opt4.jpg"))</f>
        <v/>
      </c>
      <c r="AH902" s="18" t="str">
        <f t="shared" si="373"/>
        <v/>
      </c>
      <c r="AI902" s="46"/>
      <c r="AJ902" s="19" t="str">
        <f t="shared" ref="AJ902:AJ965" si="388">_xlfn.TRANSLATE(AI902,"ja","vi")</f>
        <v/>
      </c>
      <c r="AK902" s="31"/>
      <c r="AL902" s="18" t="str">
        <f t="shared" ref="AL902:AL965" si="389">_xlfn.TRANSLATE(AK902,"ja","vi")</f>
        <v/>
      </c>
      <c r="AM902" s="18" t="str">
        <f t="shared" ref="AM902:AM965" si="390">IF(AK902="","",_xlfn.CONCAT(TEXT($A902,"000000"),"_opt5.jpg"))</f>
        <v/>
      </c>
      <c r="AN902" s="18" t="str">
        <f t="shared" si="374"/>
        <v/>
      </c>
      <c r="AO902" s="46"/>
      <c r="AP902" s="19" t="str">
        <f t="shared" ref="AP902:AP965" si="391">_xlfn.TRANSLATE(AO902,"ja","vi")</f>
        <v/>
      </c>
      <c r="AQ902" s="54"/>
      <c r="AR902" s="21" t="str">
        <f t="shared" ref="AR902:AR965" si="392">_xlfn.TRANSLATE(AQ902,"ja","vi")</f>
        <v/>
      </c>
      <c r="AS902" s="22" t="str">
        <f t="shared" ref="AS902:AS965" si="393">IF(AQ902="","",_xlfn.CONCAT(TEXT($A902,"000000"),"_explain.jpg"))</f>
        <v/>
      </c>
      <c r="AT902" s="57"/>
      <c r="AU902" s="43"/>
      <c r="AV902" s="60" t="s">
        <v>294</v>
      </c>
      <c r="AW902" s="24"/>
    </row>
    <row r="903" spans="1:49" ht="12" customHeight="1" thickBot="1">
      <c r="A903" s="13">
        <f t="shared" si="372"/>
        <v>902</v>
      </c>
      <c r="B903" s="14" t="s">
        <v>7</v>
      </c>
      <c r="C903" s="15" t="s">
        <v>113</v>
      </c>
      <c r="D903" s="67">
        <v>2014</v>
      </c>
      <c r="E903" s="15">
        <v>2</v>
      </c>
      <c r="F903" s="15"/>
      <c r="G903" s="15" t="s">
        <v>2857</v>
      </c>
      <c r="H903" s="15" t="s">
        <v>49</v>
      </c>
      <c r="I903" s="17"/>
      <c r="J903" s="39"/>
      <c r="K903" s="18" t="str">
        <f t="shared" si="375"/>
        <v/>
      </c>
      <c r="L903" s="19" t="str">
        <f t="shared" si="376"/>
        <v/>
      </c>
      <c r="M903" s="34"/>
      <c r="N903" s="18" t="str">
        <f t="shared" si="377"/>
        <v/>
      </c>
      <c r="O903" s="18" t="str">
        <f t="shared" si="378"/>
        <v/>
      </c>
      <c r="P903" s="18" t="str">
        <f t="shared" si="369"/>
        <v/>
      </c>
      <c r="Q903" s="46"/>
      <c r="R903" s="20" t="str">
        <f t="shared" si="379"/>
        <v/>
      </c>
      <c r="S903" s="31"/>
      <c r="T903" s="18" t="str">
        <f t="shared" si="380"/>
        <v/>
      </c>
      <c r="U903" s="18" t="str">
        <f t="shared" si="381"/>
        <v/>
      </c>
      <c r="V903" s="18" t="str">
        <f t="shared" si="370"/>
        <v/>
      </c>
      <c r="W903" s="46"/>
      <c r="X903" s="19" t="str">
        <f t="shared" si="382"/>
        <v/>
      </c>
      <c r="Y903" s="31"/>
      <c r="Z903" s="18" t="str">
        <f t="shared" si="383"/>
        <v/>
      </c>
      <c r="AA903" s="18" t="str">
        <f t="shared" si="384"/>
        <v/>
      </c>
      <c r="AB903" s="18" t="str">
        <f t="shared" si="371"/>
        <v/>
      </c>
      <c r="AC903" s="46"/>
      <c r="AD903" s="19" t="str">
        <f t="shared" si="385"/>
        <v/>
      </c>
      <c r="AE903" s="31"/>
      <c r="AF903" s="18" t="str">
        <f t="shared" si="386"/>
        <v/>
      </c>
      <c r="AG903" s="18" t="str">
        <f t="shared" si="387"/>
        <v/>
      </c>
      <c r="AH903" s="18" t="str">
        <f t="shared" si="373"/>
        <v/>
      </c>
      <c r="AI903" s="46"/>
      <c r="AJ903" s="19" t="str">
        <f t="shared" si="388"/>
        <v/>
      </c>
      <c r="AK903" s="31"/>
      <c r="AL903" s="18" t="str">
        <f t="shared" si="389"/>
        <v/>
      </c>
      <c r="AM903" s="18" t="str">
        <f t="shared" si="390"/>
        <v/>
      </c>
      <c r="AN903" s="18" t="str">
        <f t="shared" si="374"/>
        <v/>
      </c>
      <c r="AO903" s="46"/>
      <c r="AP903" s="19" t="str">
        <f t="shared" si="391"/>
        <v/>
      </c>
      <c r="AQ903" s="54"/>
      <c r="AR903" s="21" t="str">
        <f t="shared" si="392"/>
        <v/>
      </c>
      <c r="AS903" s="22" t="str">
        <f t="shared" si="393"/>
        <v/>
      </c>
      <c r="AT903" s="57"/>
      <c r="AU903" s="43"/>
      <c r="AV903" s="60" t="s">
        <v>294</v>
      </c>
      <c r="AW903" s="24"/>
    </row>
    <row r="904" spans="1:49" ht="12" customHeight="1" thickBot="1">
      <c r="A904" s="13">
        <f t="shared" si="372"/>
        <v>903</v>
      </c>
      <c r="B904" s="14" t="s">
        <v>7</v>
      </c>
      <c r="C904" s="15" t="s">
        <v>113</v>
      </c>
      <c r="D904" s="67">
        <v>2014</v>
      </c>
      <c r="E904" s="15">
        <v>3</v>
      </c>
      <c r="F904" s="15"/>
      <c r="G904" s="15" t="s">
        <v>2857</v>
      </c>
      <c r="H904" s="15" t="s">
        <v>49</v>
      </c>
      <c r="I904" s="17"/>
      <c r="J904" s="39"/>
      <c r="K904" s="18" t="str">
        <f t="shared" si="375"/>
        <v/>
      </c>
      <c r="L904" s="19" t="str">
        <f t="shared" si="376"/>
        <v/>
      </c>
      <c r="M904" s="34"/>
      <c r="N904" s="18" t="str">
        <f t="shared" si="377"/>
        <v/>
      </c>
      <c r="O904" s="18" t="str">
        <f t="shared" si="378"/>
        <v/>
      </c>
      <c r="P904" s="18" t="str">
        <f t="shared" si="369"/>
        <v/>
      </c>
      <c r="Q904" s="46"/>
      <c r="R904" s="20" t="str">
        <f t="shared" si="379"/>
        <v/>
      </c>
      <c r="S904" s="31"/>
      <c r="T904" s="18" t="str">
        <f t="shared" si="380"/>
        <v/>
      </c>
      <c r="U904" s="18" t="str">
        <f t="shared" si="381"/>
        <v/>
      </c>
      <c r="V904" s="18" t="str">
        <f t="shared" si="370"/>
        <v/>
      </c>
      <c r="W904" s="46"/>
      <c r="X904" s="19" t="str">
        <f t="shared" si="382"/>
        <v/>
      </c>
      <c r="Y904" s="31"/>
      <c r="Z904" s="18" t="str">
        <f t="shared" si="383"/>
        <v/>
      </c>
      <c r="AA904" s="18" t="str">
        <f t="shared" si="384"/>
        <v/>
      </c>
      <c r="AB904" s="18" t="str">
        <f t="shared" si="371"/>
        <v/>
      </c>
      <c r="AC904" s="46"/>
      <c r="AD904" s="19" t="str">
        <f t="shared" si="385"/>
        <v/>
      </c>
      <c r="AE904" s="31"/>
      <c r="AF904" s="18" t="str">
        <f t="shared" si="386"/>
        <v/>
      </c>
      <c r="AG904" s="18" t="str">
        <f t="shared" si="387"/>
        <v/>
      </c>
      <c r="AH904" s="18" t="str">
        <f t="shared" si="373"/>
        <v/>
      </c>
      <c r="AI904" s="46"/>
      <c r="AJ904" s="19" t="str">
        <f t="shared" si="388"/>
        <v/>
      </c>
      <c r="AK904" s="31"/>
      <c r="AL904" s="18" t="str">
        <f t="shared" si="389"/>
        <v/>
      </c>
      <c r="AM904" s="18" t="str">
        <f t="shared" si="390"/>
        <v/>
      </c>
      <c r="AN904" s="18" t="str">
        <f t="shared" si="374"/>
        <v/>
      </c>
      <c r="AO904" s="46"/>
      <c r="AP904" s="19" t="str">
        <f t="shared" si="391"/>
        <v/>
      </c>
      <c r="AQ904" s="54"/>
      <c r="AR904" s="21" t="str">
        <f t="shared" si="392"/>
        <v/>
      </c>
      <c r="AS904" s="22" t="str">
        <f t="shared" si="393"/>
        <v/>
      </c>
      <c r="AT904" s="57"/>
      <c r="AU904" s="43"/>
      <c r="AV904" s="60" t="s">
        <v>294</v>
      </c>
      <c r="AW904" s="24"/>
    </row>
    <row r="905" spans="1:49" ht="12" customHeight="1" thickBot="1">
      <c r="A905" s="13">
        <f t="shared" si="372"/>
        <v>904</v>
      </c>
      <c r="B905" s="14" t="s">
        <v>7</v>
      </c>
      <c r="C905" s="15" t="s">
        <v>113</v>
      </c>
      <c r="D905" s="67">
        <v>2014</v>
      </c>
      <c r="E905" s="15">
        <v>4</v>
      </c>
      <c r="F905" s="15"/>
      <c r="G905" s="15" t="s">
        <v>2857</v>
      </c>
      <c r="H905" s="15" t="s">
        <v>49</v>
      </c>
      <c r="I905" s="17"/>
      <c r="J905" s="39"/>
      <c r="K905" s="18" t="str">
        <f t="shared" si="375"/>
        <v/>
      </c>
      <c r="L905" s="19" t="str">
        <f t="shared" si="376"/>
        <v/>
      </c>
      <c r="M905" s="34"/>
      <c r="N905" s="18" t="str">
        <f t="shared" si="377"/>
        <v/>
      </c>
      <c r="O905" s="18" t="str">
        <f t="shared" si="378"/>
        <v/>
      </c>
      <c r="P905" s="18" t="str">
        <f t="shared" si="369"/>
        <v/>
      </c>
      <c r="Q905" s="46"/>
      <c r="R905" s="20" t="str">
        <f t="shared" si="379"/>
        <v/>
      </c>
      <c r="S905" s="31"/>
      <c r="T905" s="18" t="str">
        <f t="shared" si="380"/>
        <v/>
      </c>
      <c r="U905" s="18" t="str">
        <f t="shared" si="381"/>
        <v/>
      </c>
      <c r="V905" s="18" t="str">
        <f t="shared" si="370"/>
        <v/>
      </c>
      <c r="W905" s="46"/>
      <c r="X905" s="19" t="str">
        <f t="shared" si="382"/>
        <v/>
      </c>
      <c r="Y905" s="31"/>
      <c r="Z905" s="18" t="str">
        <f t="shared" si="383"/>
        <v/>
      </c>
      <c r="AA905" s="18" t="str">
        <f t="shared" si="384"/>
        <v/>
      </c>
      <c r="AB905" s="18" t="str">
        <f t="shared" si="371"/>
        <v/>
      </c>
      <c r="AC905" s="46"/>
      <c r="AD905" s="19" t="str">
        <f t="shared" si="385"/>
        <v/>
      </c>
      <c r="AE905" s="31"/>
      <c r="AF905" s="18" t="str">
        <f t="shared" si="386"/>
        <v/>
      </c>
      <c r="AG905" s="18" t="str">
        <f t="shared" si="387"/>
        <v/>
      </c>
      <c r="AH905" s="18" t="str">
        <f t="shared" si="373"/>
        <v/>
      </c>
      <c r="AI905" s="46"/>
      <c r="AJ905" s="19" t="str">
        <f t="shared" si="388"/>
        <v/>
      </c>
      <c r="AK905" s="31"/>
      <c r="AL905" s="18" t="str">
        <f t="shared" si="389"/>
        <v/>
      </c>
      <c r="AM905" s="18" t="str">
        <f t="shared" si="390"/>
        <v/>
      </c>
      <c r="AN905" s="18" t="str">
        <f t="shared" si="374"/>
        <v/>
      </c>
      <c r="AO905" s="46"/>
      <c r="AP905" s="19" t="str">
        <f t="shared" si="391"/>
        <v/>
      </c>
      <c r="AQ905" s="54"/>
      <c r="AR905" s="21" t="str">
        <f t="shared" si="392"/>
        <v/>
      </c>
      <c r="AS905" s="22" t="str">
        <f t="shared" si="393"/>
        <v/>
      </c>
      <c r="AT905" s="57"/>
      <c r="AU905" s="43"/>
      <c r="AV905" s="60" t="s">
        <v>294</v>
      </c>
      <c r="AW905" s="24"/>
    </row>
    <row r="906" spans="1:49" ht="12" customHeight="1" thickBot="1">
      <c r="A906" s="13">
        <f t="shared" si="372"/>
        <v>905</v>
      </c>
      <c r="B906" s="14" t="s">
        <v>7</v>
      </c>
      <c r="C906" s="15" t="s">
        <v>113</v>
      </c>
      <c r="D906" s="67">
        <v>2014</v>
      </c>
      <c r="E906" s="15">
        <v>5</v>
      </c>
      <c r="F906" s="15"/>
      <c r="G906" s="15" t="s">
        <v>2857</v>
      </c>
      <c r="H906" s="15" t="s">
        <v>49</v>
      </c>
      <c r="I906" s="17"/>
      <c r="J906" s="39"/>
      <c r="K906" s="18" t="str">
        <f t="shared" si="375"/>
        <v/>
      </c>
      <c r="L906" s="19" t="str">
        <f t="shared" si="376"/>
        <v/>
      </c>
      <c r="M906" s="34"/>
      <c r="N906" s="18" t="str">
        <f t="shared" si="377"/>
        <v/>
      </c>
      <c r="O906" s="18" t="str">
        <f t="shared" si="378"/>
        <v/>
      </c>
      <c r="P906" s="18" t="str">
        <f t="shared" si="369"/>
        <v/>
      </c>
      <c r="Q906" s="46"/>
      <c r="R906" s="20" t="str">
        <f t="shared" si="379"/>
        <v/>
      </c>
      <c r="S906" s="31"/>
      <c r="T906" s="18" t="str">
        <f t="shared" si="380"/>
        <v/>
      </c>
      <c r="U906" s="18" t="str">
        <f t="shared" si="381"/>
        <v/>
      </c>
      <c r="V906" s="18" t="str">
        <f t="shared" si="370"/>
        <v/>
      </c>
      <c r="W906" s="46"/>
      <c r="X906" s="19" t="str">
        <f t="shared" si="382"/>
        <v/>
      </c>
      <c r="Y906" s="31"/>
      <c r="Z906" s="18" t="str">
        <f t="shared" si="383"/>
        <v/>
      </c>
      <c r="AA906" s="18" t="str">
        <f t="shared" si="384"/>
        <v/>
      </c>
      <c r="AB906" s="18" t="str">
        <f t="shared" si="371"/>
        <v/>
      </c>
      <c r="AC906" s="46"/>
      <c r="AD906" s="19" t="str">
        <f t="shared" si="385"/>
        <v/>
      </c>
      <c r="AE906" s="31"/>
      <c r="AF906" s="18" t="str">
        <f t="shared" si="386"/>
        <v/>
      </c>
      <c r="AG906" s="18" t="str">
        <f t="shared" si="387"/>
        <v/>
      </c>
      <c r="AH906" s="18" t="str">
        <f t="shared" si="373"/>
        <v/>
      </c>
      <c r="AI906" s="46"/>
      <c r="AJ906" s="19" t="str">
        <f t="shared" si="388"/>
        <v/>
      </c>
      <c r="AK906" s="31"/>
      <c r="AL906" s="18" t="str">
        <f t="shared" si="389"/>
        <v/>
      </c>
      <c r="AM906" s="18" t="str">
        <f t="shared" si="390"/>
        <v/>
      </c>
      <c r="AN906" s="18" t="str">
        <f t="shared" si="374"/>
        <v/>
      </c>
      <c r="AO906" s="46"/>
      <c r="AP906" s="19" t="str">
        <f t="shared" si="391"/>
        <v/>
      </c>
      <c r="AQ906" s="54"/>
      <c r="AR906" s="21" t="str">
        <f t="shared" si="392"/>
        <v/>
      </c>
      <c r="AS906" s="22" t="str">
        <f t="shared" si="393"/>
        <v/>
      </c>
      <c r="AT906" s="57"/>
      <c r="AU906" s="43"/>
      <c r="AV906" s="60" t="s">
        <v>294</v>
      </c>
      <c r="AW906" s="24"/>
    </row>
    <row r="907" spans="1:49" ht="12" customHeight="1" thickBot="1">
      <c r="A907" s="13">
        <f t="shared" si="372"/>
        <v>906</v>
      </c>
      <c r="B907" s="14" t="s">
        <v>7</v>
      </c>
      <c r="C907" s="15" t="s">
        <v>113</v>
      </c>
      <c r="D907" s="67">
        <v>2014</v>
      </c>
      <c r="E907" s="15">
        <v>6</v>
      </c>
      <c r="F907" s="15"/>
      <c r="G907" s="15" t="s">
        <v>2857</v>
      </c>
      <c r="H907" s="15" t="s">
        <v>49</v>
      </c>
      <c r="I907" s="17"/>
      <c r="J907" s="39"/>
      <c r="K907" s="18" t="str">
        <f t="shared" si="375"/>
        <v/>
      </c>
      <c r="L907" s="19" t="str">
        <f t="shared" si="376"/>
        <v/>
      </c>
      <c r="M907" s="34"/>
      <c r="N907" s="18" t="str">
        <f t="shared" si="377"/>
        <v/>
      </c>
      <c r="O907" s="18" t="str">
        <f t="shared" si="378"/>
        <v/>
      </c>
      <c r="P907" s="18" t="str">
        <f t="shared" si="369"/>
        <v/>
      </c>
      <c r="Q907" s="46"/>
      <c r="R907" s="20" t="str">
        <f t="shared" si="379"/>
        <v/>
      </c>
      <c r="S907" s="31"/>
      <c r="T907" s="18" t="str">
        <f t="shared" si="380"/>
        <v/>
      </c>
      <c r="U907" s="18" t="str">
        <f t="shared" si="381"/>
        <v/>
      </c>
      <c r="V907" s="18" t="str">
        <f t="shared" si="370"/>
        <v/>
      </c>
      <c r="W907" s="46"/>
      <c r="X907" s="19" t="str">
        <f t="shared" si="382"/>
        <v/>
      </c>
      <c r="Y907" s="31"/>
      <c r="Z907" s="18" t="str">
        <f t="shared" si="383"/>
        <v/>
      </c>
      <c r="AA907" s="18" t="str">
        <f t="shared" si="384"/>
        <v/>
      </c>
      <c r="AB907" s="18" t="str">
        <f t="shared" si="371"/>
        <v/>
      </c>
      <c r="AC907" s="46"/>
      <c r="AD907" s="19" t="str">
        <f t="shared" si="385"/>
        <v/>
      </c>
      <c r="AE907" s="31"/>
      <c r="AF907" s="18" t="str">
        <f t="shared" si="386"/>
        <v/>
      </c>
      <c r="AG907" s="18" t="str">
        <f t="shared" si="387"/>
        <v/>
      </c>
      <c r="AH907" s="18" t="str">
        <f t="shared" si="373"/>
        <v/>
      </c>
      <c r="AI907" s="46"/>
      <c r="AJ907" s="19" t="str">
        <f t="shared" si="388"/>
        <v/>
      </c>
      <c r="AK907" s="31"/>
      <c r="AL907" s="18" t="str">
        <f t="shared" si="389"/>
        <v/>
      </c>
      <c r="AM907" s="18" t="str">
        <f t="shared" si="390"/>
        <v/>
      </c>
      <c r="AN907" s="18" t="str">
        <f t="shared" si="374"/>
        <v/>
      </c>
      <c r="AO907" s="46"/>
      <c r="AP907" s="19" t="str">
        <f t="shared" si="391"/>
        <v/>
      </c>
      <c r="AQ907" s="54"/>
      <c r="AR907" s="21" t="str">
        <f t="shared" si="392"/>
        <v/>
      </c>
      <c r="AS907" s="22" t="str">
        <f t="shared" si="393"/>
        <v/>
      </c>
      <c r="AT907" s="57"/>
      <c r="AU907" s="43"/>
      <c r="AV907" s="60" t="s">
        <v>294</v>
      </c>
      <c r="AW907" s="24"/>
    </row>
    <row r="908" spans="1:49" ht="12" customHeight="1" thickBot="1">
      <c r="A908" s="13">
        <f t="shared" si="372"/>
        <v>907</v>
      </c>
      <c r="B908" s="14" t="s">
        <v>7</v>
      </c>
      <c r="C908" s="15" t="s">
        <v>113</v>
      </c>
      <c r="D908" s="67">
        <v>2014</v>
      </c>
      <c r="E908" s="15">
        <v>7</v>
      </c>
      <c r="F908" s="15"/>
      <c r="G908" s="15" t="s">
        <v>2857</v>
      </c>
      <c r="H908" s="15" t="s">
        <v>49</v>
      </c>
      <c r="I908" s="17"/>
      <c r="J908" s="39"/>
      <c r="K908" s="18" t="str">
        <f t="shared" si="375"/>
        <v/>
      </c>
      <c r="L908" s="19" t="str">
        <f t="shared" si="376"/>
        <v/>
      </c>
      <c r="M908" s="34"/>
      <c r="N908" s="18" t="str">
        <f t="shared" si="377"/>
        <v/>
      </c>
      <c r="O908" s="18" t="str">
        <f t="shared" si="378"/>
        <v/>
      </c>
      <c r="P908" s="18" t="str">
        <f t="shared" si="369"/>
        <v/>
      </c>
      <c r="Q908" s="46"/>
      <c r="R908" s="20" t="str">
        <f t="shared" si="379"/>
        <v/>
      </c>
      <c r="S908" s="31"/>
      <c r="T908" s="18" t="str">
        <f t="shared" si="380"/>
        <v/>
      </c>
      <c r="U908" s="18" t="str">
        <f t="shared" si="381"/>
        <v/>
      </c>
      <c r="V908" s="18" t="str">
        <f t="shared" si="370"/>
        <v/>
      </c>
      <c r="W908" s="46"/>
      <c r="X908" s="19" t="str">
        <f t="shared" si="382"/>
        <v/>
      </c>
      <c r="Y908" s="31"/>
      <c r="Z908" s="18" t="str">
        <f t="shared" si="383"/>
        <v/>
      </c>
      <c r="AA908" s="18" t="str">
        <f t="shared" si="384"/>
        <v/>
      </c>
      <c r="AB908" s="18" t="str">
        <f t="shared" si="371"/>
        <v/>
      </c>
      <c r="AC908" s="46"/>
      <c r="AD908" s="19" t="str">
        <f t="shared" si="385"/>
        <v/>
      </c>
      <c r="AE908" s="31"/>
      <c r="AF908" s="18" t="str">
        <f t="shared" si="386"/>
        <v/>
      </c>
      <c r="AG908" s="18" t="str">
        <f t="shared" si="387"/>
        <v/>
      </c>
      <c r="AH908" s="18" t="str">
        <f t="shared" si="373"/>
        <v/>
      </c>
      <c r="AI908" s="46"/>
      <c r="AJ908" s="19" t="str">
        <f t="shared" si="388"/>
        <v/>
      </c>
      <c r="AK908" s="31"/>
      <c r="AL908" s="18" t="str">
        <f t="shared" si="389"/>
        <v/>
      </c>
      <c r="AM908" s="18" t="str">
        <f t="shared" si="390"/>
        <v/>
      </c>
      <c r="AN908" s="18" t="str">
        <f t="shared" si="374"/>
        <v/>
      </c>
      <c r="AO908" s="46"/>
      <c r="AP908" s="19" t="str">
        <f t="shared" si="391"/>
        <v/>
      </c>
      <c r="AQ908" s="54"/>
      <c r="AR908" s="21" t="str">
        <f t="shared" si="392"/>
        <v/>
      </c>
      <c r="AS908" s="22" t="str">
        <f t="shared" si="393"/>
        <v/>
      </c>
      <c r="AT908" s="57"/>
      <c r="AU908" s="43"/>
      <c r="AV908" s="60" t="s">
        <v>294</v>
      </c>
      <c r="AW908" s="24"/>
    </row>
    <row r="909" spans="1:49" ht="12" customHeight="1" thickBot="1">
      <c r="A909" s="13">
        <f t="shared" si="372"/>
        <v>908</v>
      </c>
      <c r="B909" s="14" t="s">
        <v>7</v>
      </c>
      <c r="C909" s="15" t="s">
        <v>113</v>
      </c>
      <c r="D909" s="67">
        <v>2014</v>
      </c>
      <c r="E909" s="15">
        <v>8</v>
      </c>
      <c r="F909" s="15"/>
      <c r="G909" s="15" t="s">
        <v>2857</v>
      </c>
      <c r="H909" s="15" t="s">
        <v>49</v>
      </c>
      <c r="I909" s="17"/>
      <c r="J909" s="39"/>
      <c r="K909" s="18" t="str">
        <f t="shared" si="375"/>
        <v/>
      </c>
      <c r="L909" s="19" t="str">
        <f t="shared" si="376"/>
        <v/>
      </c>
      <c r="M909" s="34"/>
      <c r="N909" s="18" t="str">
        <f t="shared" si="377"/>
        <v/>
      </c>
      <c r="O909" s="18" t="str">
        <f t="shared" si="378"/>
        <v/>
      </c>
      <c r="P909" s="18" t="str">
        <f t="shared" si="369"/>
        <v/>
      </c>
      <c r="Q909" s="46"/>
      <c r="R909" s="20" t="str">
        <f t="shared" si="379"/>
        <v/>
      </c>
      <c r="S909" s="31"/>
      <c r="T909" s="18" t="str">
        <f t="shared" si="380"/>
        <v/>
      </c>
      <c r="U909" s="18" t="str">
        <f t="shared" si="381"/>
        <v/>
      </c>
      <c r="V909" s="18" t="str">
        <f t="shared" si="370"/>
        <v/>
      </c>
      <c r="W909" s="46"/>
      <c r="X909" s="19" t="str">
        <f t="shared" si="382"/>
        <v/>
      </c>
      <c r="Y909" s="31"/>
      <c r="Z909" s="18" t="str">
        <f t="shared" si="383"/>
        <v/>
      </c>
      <c r="AA909" s="18" t="str">
        <f t="shared" si="384"/>
        <v/>
      </c>
      <c r="AB909" s="18" t="str">
        <f t="shared" si="371"/>
        <v/>
      </c>
      <c r="AC909" s="46"/>
      <c r="AD909" s="19" t="str">
        <f t="shared" si="385"/>
        <v/>
      </c>
      <c r="AE909" s="31"/>
      <c r="AF909" s="18" t="str">
        <f t="shared" si="386"/>
        <v/>
      </c>
      <c r="AG909" s="18" t="str">
        <f t="shared" si="387"/>
        <v/>
      </c>
      <c r="AH909" s="18" t="str">
        <f t="shared" si="373"/>
        <v/>
      </c>
      <c r="AI909" s="46"/>
      <c r="AJ909" s="19" t="str">
        <f t="shared" si="388"/>
        <v/>
      </c>
      <c r="AK909" s="31"/>
      <c r="AL909" s="18" t="str">
        <f t="shared" si="389"/>
        <v/>
      </c>
      <c r="AM909" s="18" t="str">
        <f t="shared" si="390"/>
        <v/>
      </c>
      <c r="AN909" s="18" t="str">
        <f t="shared" si="374"/>
        <v/>
      </c>
      <c r="AO909" s="46"/>
      <c r="AP909" s="19" t="str">
        <f t="shared" si="391"/>
        <v/>
      </c>
      <c r="AQ909" s="54"/>
      <c r="AR909" s="21" t="str">
        <f t="shared" si="392"/>
        <v/>
      </c>
      <c r="AS909" s="22" t="str">
        <f t="shared" si="393"/>
        <v/>
      </c>
      <c r="AT909" s="57"/>
      <c r="AU909" s="43"/>
      <c r="AV909" s="60" t="s">
        <v>294</v>
      </c>
      <c r="AW909" s="24"/>
    </row>
    <row r="910" spans="1:49" ht="12" customHeight="1" thickBot="1">
      <c r="A910" s="13">
        <f t="shared" si="372"/>
        <v>909</v>
      </c>
      <c r="B910" s="14" t="s">
        <v>7</v>
      </c>
      <c r="C910" s="15" t="s">
        <v>113</v>
      </c>
      <c r="D910" s="67">
        <v>2014</v>
      </c>
      <c r="E910" s="15">
        <v>9</v>
      </c>
      <c r="F910" s="15"/>
      <c r="G910" s="15" t="s">
        <v>2857</v>
      </c>
      <c r="H910" s="15" t="s">
        <v>49</v>
      </c>
      <c r="I910" s="17"/>
      <c r="J910" s="39"/>
      <c r="K910" s="18" t="str">
        <f t="shared" si="375"/>
        <v/>
      </c>
      <c r="L910" s="19" t="str">
        <f t="shared" si="376"/>
        <v/>
      </c>
      <c r="M910" s="34"/>
      <c r="N910" s="18" t="str">
        <f t="shared" si="377"/>
        <v/>
      </c>
      <c r="O910" s="18" t="str">
        <f t="shared" si="378"/>
        <v/>
      </c>
      <c r="P910" s="18" t="str">
        <f t="shared" si="369"/>
        <v/>
      </c>
      <c r="Q910" s="46"/>
      <c r="R910" s="20" t="str">
        <f t="shared" si="379"/>
        <v/>
      </c>
      <c r="S910" s="31"/>
      <c r="T910" s="18" t="str">
        <f t="shared" si="380"/>
        <v/>
      </c>
      <c r="U910" s="18" t="str">
        <f t="shared" si="381"/>
        <v/>
      </c>
      <c r="V910" s="18" t="str">
        <f t="shared" si="370"/>
        <v/>
      </c>
      <c r="W910" s="46"/>
      <c r="X910" s="19" t="str">
        <f t="shared" si="382"/>
        <v/>
      </c>
      <c r="Y910" s="31"/>
      <c r="Z910" s="18" t="str">
        <f t="shared" si="383"/>
        <v/>
      </c>
      <c r="AA910" s="18" t="str">
        <f t="shared" si="384"/>
        <v/>
      </c>
      <c r="AB910" s="18" t="str">
        <f t="shared" si="371"/>
        <v/>
      </c>
      <c r="AC910" s="46"/>
      <c r="AD910" s="19" t="str">
        <f t="shared" si="385"/>
        <v/>
      </c>
      <c r="AE910" s="31"/>
      <c r="AF910" s="18" t="str">
        <f t="shared" si="386"/>
        <v/>
      </c>
      <c r="AG910" s="18" t="str">
        <f t="shared" si="387"/>
        <v/>
      </c>
      <c r="AH910" s="18" t="str">
        <f t="shared" si="373"/>
        <v/>
      </c>
      <c r="AI910" s="46"/>
      <c r="AJ910" s="19" t="str">
        <f t="shared" si="388"/>
        <v/>
      </c>
      <c r="AK910" s="31"/>
      <c r="AL910" s="18" t="str">
        <f t="shared" si="389"/>
        <v/>
      </c>
      <c r="AM910" s="18" t="str">
        <f t="shared" si="390"/>
        <v/>
      </c>
      <c r="AN910" s="18" t="str">
        <f t="shared" si="374"/>
        <v/>
      </c>
      <c r="AO910" s="46"/>
      <c r="AP910" s="19" t="str">
        <f t="shared" si="391"/>
        <v/>
      </c>
      <c r="AQ910" s="54"/>
      <c r="AR910" s="21" t="str">
        <f t="shared" si="392"/>
        <v/>
      </c>
      <c r="AS910" s="22" t="str">
        <f t="shared" si="393"/>
        <v/>
      </c>
      <c r="AT910" s="57"/>
      <c r="AU910" s="43"/>
      <c r="AV910" s="60" t="s">
        <v>294</v>
      </c>
      <c r="AW910" s="24"/>
    </row>
    <row r="911" spans="1:49" ht="12" customHeight="1" thickBot="1">
      <c r="A911" s="13">
        <f t="shared" si="372"/>
        <v>910</v>
      </c>
      <c r="B911" s="14" t="s">
        <v>7</v>
      </c>
      <c r="C911" s="15" t="s">
        <v>113</v>
      </c>
      <c r="D911" s="67">
        <v>2014</v>
      </c>
      <c r="E911" s="15">
        <v>10</v>
      </c>
      <c r="F911" s="15"/>
      <c r="G911" s="15" t="s">
        <v>2857</v>
      </c>
      <c r="H911" s="15" t="s">
        <v>49</v>
      </c>
      <c r="I911" s="17"/>
      <c r="J911" s="39"/>
      <c r="K911" s="18" t="str">
        <f t="shared" si="375"/>
        <v/>
      </c>
      <c r="L911" s="19" t="str">
        <f t="shared" si="376"/>
        <v/>
      </c>
      <c r="M911" s="34"/>
      <c r="N911" s="18" t="str">
        <f t="shared" si="377"/>
        <v/>
      </c>
      <c r="O911" s="18" t="str">
        <f t="shared" si="378"/>
        <v/>
      </c>
      <c r="P911" s="18" t="str">
        <f t="shared" si="369"/>
        <v/>
      </c>
      <c r="Q911" s="46"/>
      <c r="R911" s="20" t="str">
        <f t="shared" si="379"/>
        <v/>
      </c>
      <c r="S911" s="31"/>
      <c r="T911" s="18" t="str">
        <f t="shared" si="380"/>
        <v/>
      </c>
      <c r="U911" s="18" t="str">
        <f t="shared" si="381"/>
        <v/>
      </c>
      <c r="V911" s="18" t="str">
        <f t="shared" si="370"/>
        <v/>
      </c>
      <c r="W911" s="46"/>
      <c r="X911" s="19" t="str">
        <f t="shared" si="382"/>
        <v/>
      </c>
      <c r="Y911" s="31"/>
      <c r="Z911" s="18" t="str">
        <f t="shared" si="383"/>
        <v/>
      </c>
      <c r="AA911" s="18" t="str">
        <f t="shared" si="384"/>
        <v/>
      </c>
      <c r="AB911" s="18" t="str">
        <f t="shared" si="371"/>
        <v/>
      </c>
      <c r="AC911" s="46"/>
      <c r="AD911" s="19" t="str">
        <f t="shared" si="385"/>
        <v/>
      </c>
      <c r="AE911" s="31"/>
      <c r="AF911" s="18" t="str">
        <f t="shared" si="386"/>
        <v/>
      </c>
      <c r="AG911" s="18" t="str">
        <f t="shared" si="387"/>
        <v/>
      </c>
      <c r="AH911" s="18" t="str">
        <f t="shared" si="373"/>
        <v/>
      </c>
      <c r="AI911" s="46"/>
      <c r="AJ911" s="19" t="str">
        <f t="shared" si="388"/>
        <v/>
      </c>
      <c r="AK911" s="31"/>
      <c r="AL911" s="18" t="str">
        <f t="shared" si="389"/>
        <v/>
      </c>
      <c r="AM911" s="18" t="str">
        <f t="shared" si="390"/>
        <v/>
      </c>
      <c r="AN911" s="18" t="str">
        <f t="shared" si="374"/>
        <v/>
      </c>
      <c r="AO911" s="46"/>
      <c r="AP911" s="19" t="str">
        <f t="shared" si="391"/>
        <v/>
      </c>
      <c r="AQ911" s="54"/>
      <c r="AR911" s="21" t="str">
        <f t="shared" si="392"/>
        <v/>
      </c>
      <c r="AS911" s="22" t="str">
        <f t="shared" si="393"/>
        <v/>
      </c>
      <c r="AT911" s="57"/>
      <c r="AU911" s="43"/>
      <c r="AV911" s="60" t="s">
        <v>294</v>
      </c>
      <c r="AW911" s="24"/>
    </row>
    <row r="912" spans="1:49" ht="12" customHeight="1" thickBot="1">
      <c r="A912" s="13">
        <f t="shared" si="372"/>
        <v>911</v>
      </c>
      <c r="B912" s="14" t="s">
        <v>7</v>
      </c>
      <c r="C912" s="15" t="s">
        <v>113</v>
      </c>
      <c r="D912" s="67">
        <v>2014</v>
      </c>
      <c r="E912" s="15">
        <v>11</v>
      </c>
      <c r="F912" s="15"/>
      <c r="G912" s="15" t="s">
        <v>2857</v>
      </c>
      <c r="H912" s="15" t="s">
        <v>49</v>
      </c>
      <c r="I912" s="17"/>
      <c r="J912" s="39"/>
      <c r="K912" s="18" t="str">
        <f t="shared" si="375"/>
        <v/>
      </c>
      <c r="L912" s="19" t="str">
        <f t="shared" si="376"/>
        <v/>
      </c>
      <c r="M912" s="34"/>
      <c r="N912" s="18" t="str">
        <f t="shared" si="377"/>
        <v/>
      </c>
      <c r="O912" s="18" t="str">
        <f t="shared" si="378"/>
        <v/>
      </c>
      <c r="P912" s="18" t="str">
        <f t="shared" si="369"/>
        <v/>
      </c>
      <c r="Q912" s="46"/>
      <c r="R912" s="20" t="str">
        <f t="shared" si="379"/>
        <v/>
      </c>
      <c r="S912" s="31"/>
      <c r="T912" s="18" t="str">
        <f t="shared" si="380"/>
        <v/>
      </c>
      <c r="U912" s="18" t="str">
        <f t="shared" si="381"/>
        <v/>
      </c>
      <c r="V912" s="18" t="str">
        <f t="shared" si="370"/>
        <v/>
      </c>
      <c r="W912" s="46"/>
      <c r="X912" s="19" t="str">
        <f t="shared" si="382"/>
        <v/>
      </c>
      <c r="Y912" s="31"/>
      <c r="Z912" s="18" t="str">
        <f t="shared" si="383"/>
        <v/>
      </c>
      <c r="AA912" s="18" t="str">
        <f t="shared" si="384"/>
        <v/>
      </c>
      <c r="AB912" s="18" t="str">
        <f t="shared" si="371"/>
        <v/>
      </c>
      <c r="AC912" s="46"/>
      <c r="AD912" s="19" t="str">
        <f t="shared" si="385"/>
        <v/>
      </c>
      <c r="AE912" s="31"/>
      <c r="AF912" s="18" t="str">
        <f t="shared" si="386"/>
        <v/>
      </c>
      <c r="AG912" s="18" t="str">
        <f t="shared" si="387"/>
        <v/>
      </c>
      <c r="AH912" s="18" t="str">
        <f t="shared" si="373"/>
        <v/>
      </c>
      <c r="AI912" s="46"/>
      <c r="AJ912" s="19" t="str">
        <f t="shared" si="388"/>
        <v/>
      </c>
      <c r="AK912" s="31"/>
      <c r="AL912" s="18" t="str">
        <f t="shared" si="389"/>
        <v/>
      </c>
      <c r="AM912" s="18" t="str">
        <f t="shared" si="390"/>
        <v/>
      </c>
      <c r="AN912" s="18" t="str">
        <f t="shared" si="374"/>
        <v/>
      </c>
      <c r="AO912" s="46"/>
      <c r="AP912" s="19" t="str">
        <f t="shared" si="391"/>
        <v/>
      </c>
      <c r="AQ912" s="54"/>
      <c r="AR912" s="21" t="str">
        <f t="shared" si="392"/>
        <v/>
      </c>
      <c r="AS912" s="22" t="str">
        <f t="shared" si="393"/>
        <v/>
      </c>
      <c r="AT912" s="57"/>
      <c r="AU912" s="43"/>
      <c r="AV912" s="60" t="s">
        <v>294</v>
      </c>
      <c r="AW912" s="24"/>
    </row>
    <row r="913" spans="1:49" ht="12" customHeight="1" thickBot="1">
      <c r="A913" s="13">
        <f t="shared" si="372"/>
        <v>912</v>
      </c>
      <c r="B913" s="14" t="s">
        <v>7</v>
      </c>
      <c r="C913" s="15" t="s">
        <v>113</v>
      </c>
      <c r="D913" s="67">
        <v>2014</v>
      </c>
      <c r="E913" s="15">
        <v>12</v>
      </c>
      <c r="F913" s="15"/>
      <c r="G913" s="15" t="s">
        <v>2857</v>
      </c>
      <c r="H913" s="15" t="s">
        <v>49</v>
      </c>
      <c r="I913" s="17"/>
      <c r="J913" s="39"/>
      <c r="K913" s="18" t="str">
        <f t="shared" si="375"/>
        <v/>
      </c>
      <c r="L913" s="19" t="str">
        <f t="shared" si="376"/>
        <v/>
      </c>
      <c r="M913" s="34"/>
      <c r="N913" s="18" t="str">
        <f t="shared" si="377"/>
        <v/>
      </c>
      <c r="O913" s="18" t="str">
        <f t="shared" si="378"/>
        <v/>
      </c>
      <c r="P913" s="18" t="str">
        <f t="shared" si="369"/>
        <v/>
      </c>
      <c r="Q913" s="46"/>
      <c r="R913" s="20" t="str">
        <f t="shared" si="379"/>
        <v/>
      </c>
      <c r="S913" s="31"/>
      <c r="T913" s="18" t="str">
        <f t="shared" si="380"/>
        <v/>
      </c>
      <c r="U913" s="18" t="str">
        <f t="shared" si="381"/>
        <v/>
      </c>
      <c r="V913" s="18" t="str">
        <f t="shared" si="370"/>
        <v/>
      </c>
      <c r="W913" s="46"/>
      <c r="X913" s="19" t="str">
        <f t="shared" si="382"/>
        <v/>
      </c>
      <c r="Y913" s="31"/>
      <c r="Z913" s="18" t="str">
        <f t="shared" si="383"/>
        <v/>
      </c>
      <c r="AA913" s="18" t="str">
        <f t="shared" si="384"/>
        <v/>
      </c>
      <c r="AB913" s="18" t="str">
        <f t="shared" si="371"/>
        <v/>
      </c>
      <c r="AC913" s="46"/>
      <c r="AD913" s="19" t="str">
        <f t="shared" si="385"/>
        <v/>
      </c>
      <c r="AE913" s="31"/>
      <c r="AF913" s="18" t="str">
        <f t="shared" si="386"/>
        <v/>
      </c>
      <c r="AG913" s="18" t="str">
        <f t="shared" si="387"/>
        <v/>
      </c>
      <c r="AH913" s="18" t="str">
        <f t="shared" si="373"/>
        <v/>
      </c>
      <c r="AI913" s="46"/>
      <c r="AJ913" s="19" t="str">
        <f t="shared" si="388"/>
        <v/>
      </c>
      <c r="AK913" s="31"/>
      <c r="AL913" s="18" t="str">
        <f t="shared" si="389"/>
        <v/>
      </c>
      <c r="AM913" s="18" t="str">
        <f t="shared" si="390"/>
        <v/>
      </c>
      <c r="AN913" s="18" t="str">
        <f t="shared" si="374"/>
        <v/>
      </c>
      <c r="AO913" s="46"/>
      <c r="AP913" s="19" t="str">
        <f t="shared" si="391"/>
        <v/>
      </c>
      <c r="AQ913" s="54"/>
      <c r="AR913" s="21" t="str">
        <f t="shared" si="392"/>
        <v/>
      </c>
      <c r="AS913" s="22" t="str">
        <f t="shared" si="393"/>
        <v/>
      </c>
      <c r="AT913" s="57"/>
      <c r="AU913" s="43"/>
      <c r="AV913" s="60" t="s">
        <v>294</v>
      </c>
      <c r="AW913" s="24"/>
    </row>
    <row r="914" spans="1:49" ht="12" customHeight="1" thickBot="1">
      <c r="A914" s="13">
        <f t="shared" si="372"/>
        <v>913</v>
      </c>
      <c r="B914" s="14" t="s">
        <v>7</v>
      </c>
      <c r="C914" s="15" t="s">
        <v>113</v>
      </c>
      <c r="D914" s="67">
        <v>2014</v>
      </c>
      <c r="E914" s="15">
        <v>13</v>
      </c>
      <c r="F914" s="15"/>
      <c r="G914" s="15" t="s">
        <v>2857</v>
      </c>
      <c r="H914" s="15" t="s">
        <v>49</v>
      </c>
      <c r="I914" s="17"/>
      <c r="J914" s="39"/>
      <c r="K914" s="18" t="str">
        <f t="shared" si="375"/>
        <v/>
      </c>
      <c r="L914" s="19" t="str">
        <f t="shared" si="376"/>
        <v/>
      </c>
      <c r="M914" s="34"/>
      <c r="N914" s="18" t="str">
        <f t="shared" si="377"/>
        <v/>
      </c>
      <c r="O914" s="18" t="str">
        <f t="shared" si="378"/>
        <v/>
      </c>
      <c r="P914" s="18" t="str">
        <f t="shared" si="369"/>
        <v/>
      </c>
      <c r="Q914" s="46"/>
      <c r="R914" s="20" t="str">
        <f t="shared" si="379"/>
        <v/>
      </c>
      <c r="S914" s="31"/>
      <c r="T914" s="18" t="str">
        <f t="shared" si="380"/>
        <v/>
      </c>
      <c r="U914" s="18" t="str">
        <f t="shared" si="381"/>
        <v/>
      </c>
      <c r="V914" s="18" t="str">
        <f t="shared" si="370"/>
        <v/>
      </c>
      <c r="W914" s="46"/>
      <c r="X914" s="19" t="str">
        <f t="shared" si="382"/>
        <v/>
      </c>
      <c r="Y914" s="31"/>
      <c r="Z914" s="18" t="str">
        <f t="shared" si="383"/>
        <v/>
      </c>
      <c r="AA914" s="18" t="str">
        <f t="shared" si="384"/>
        <v/>
      </c>
      <c r="AB914" s="18" t="str">
        <f t="shared" si="371"/>
        <v/>
      </c>
      <c r="AC914" s="46"/>
      <c r="AD914" s="19" t="str">
        <f t="shared" si="385"/>
        <v/>
      </c>
      <c r="AE914" s="31"/>
      <c r="AF914" s="18" t="str">
        <f t="shared" si="386"/>
        <v/>
      </c>
      <c r="AG914" s="18" t="str">
        <f t="shared" si="387"/>
        <v/>
      </c>
      <c r="AH914" s="18" t="str">
        <f t="shared" si="373"/>
        <v/>
      </c>
      <c r="AI914" s="46"/>
      <c r="AJ914" s="19" t="str">
        <f t="shared" si="388"/>
        <v/>
      </c>
      <c r="AK914" s="31"/>
      <c r="AL914" s="18" t="str">
        <f t="shared" si="389"/>
        <v/>
      </c>
      <c r="AM914" s="18" t="str">
        <f t="shared" si="390"/>
        <v/>
      </c>
      <c r="AN914" s="18" t="str">
        <f t="shared" si="374"/>
        <v/>
      </c>
      <c r="AO914" s="46"/>
      <c r="AP914" s="19" t="str">
        <f t="shared" si="391"/>
        <v/>
      </c>
      <c r="AQ914" s="54"/>
      <c r="AR914" s="21" t="str">
        <f t="shared" si="392"/>
        <v/>
      </c>
      <c r="AS914" s="22" t="str">
        <f t="shared" si="393"/>
        <v/>
      </c>
      <c r="AT914" s="57"/>
      <c r="AU914" s="43"/>
      <c r="AV914" s="60" t="s">
        <v>294</v>
      </c>
      <c r="AW914" s="24"/>
    </row>
    <row r="915" spans="1:49" ht="12" customHeight="1" thickBot="1">
      <c r="A915" s="13">
        <f t="shared" si="372"/>
        <v>914</v>
      </c>
      <c r="B915" s="14" t="s">
        <v>7</v>
      </c>
      <c r="C915" s="15" t="s">
        <v>113</v>
      </c>
      <c r="D915" s="67">
        <v>2014</v>
      </c>
      <c r="E915" s="15">
        <v>14</v>
      </c>
      <c r="F915" s="15"/>
      <c r="G915" s="15" t="s">
        <v>2857</v>
      </c>
      <c r="H915" s="15" t="s">
        <v>49</v>
      </c>
      <c r="I915" s="17"/>
      <c r="J915" s="39"/>
      <c r="K915" s="18" t="str">
        <f t="shared" si="375"/>
        <v/>
      </c>
      <c r="L915" s="19" t="str">
        <f t="shared" si="376"/>
        <v/>
      </c>
      <c r="M915" s="34"/>
      <c r="N915" s="18" t="str">
        <f t="shared" si="377"/>
        <v/>
      </c>
      <c r="O915" s="18" t="str">
        <f t="shared" si="378"/>
        <v/>
      </c>
      <c r="P915" s="18" t="str">
        <f t="shared" si="369"/>
        <v/>
      </c>
      <c r="Q915" s="46"/>
      <c r="R915" s="20" t="str">
        <f t="shared" si="379"/>
        <v/>
      </c>
      <c r="S915" s="31"/>
      <c r="T915" s="18" t="str">
        <f t="shared" si="380"/>
        <v/>
      </c>
      <c r="U915" s="18" t="str">
        <f t="shared" si="381"/>
        <v/>
      </c>
      <c r="V915" s="18" t="str">
        <f t="shared" si="370"/>
        <v/>
      </c>
      <c r="W915" s="46"/>
      <c r="X915" s="19" t="str">
        <f t="shared" si="382"/>
        <v/>
      </c>
      <c r="Y915" s="31"/>
      <c r="Z915" s="18" t="str">
        <f t="shared" si="383"/>
        <v/>
      </c>
      <c r="AA915" s="18" t="str">
        <f t="shared" si="384"/>
        <v/>
      </c>
      <c r="AB915" s="18" t="str">
        <f t="shared" si="371"/>
        <v/>
      </c>
      <c r="AC915" s="46"/>
      <c r="AD915" s="19" t="str">
        <f t="shared" si="385"/>
        <v/>
      </c>
      <c r="AE915" s="31"/>
      <c r="AF915" s="18" t="str">
        <f t="shared" si="386"/>
        <v/>
      </c>
      <c r="AG915" s="18" t="str">
        <f t="shared" si="387"/>
        <v/>
      </c>
      <c r="AH915" s="18" t="str">
        <f t="shared" si="373"/>
        <v/>
      </c>
      <c r="AI915" s="46"/>
      <c r="AJ915" s="19" t="str">
        <f t="shared" si="388"/>
        <v/>
      </c>
      <c r="AK915" s="31"/>
      <c r="AL915" s="18" t="str">
        <f t="shared" si="389"/>
        <v/>
      </c>
      <c r="AM915" s="18" t="str">
        <f t="shared" si="390"/>
        <v/>
      </c>
      <c r="AN915" s="18" t="str">
        <f t="shared" si="374"/>
        <v/>
      </c>
      <c r="AO915" s="46"/>
      <c r="AP915" s="19" t="str">
        <f t="shared" si="391"/>
        <v/>
      </c>
      <c r="AQ915" s="54"/>
      <c r="AR915" s="21" t="str">
        <f t="shared" si="392"/>
        <v/>
      </c>
      <c r="AS915" s="22" t="str">
        <f t="shared" si="393"/>
        <v/>
      </c>
      <c r="AT915" s="57"/>
      <c r="AU915" s="43"/>
      <c r="AV915" s="60" t="s">
        <v>294</v>
      </c>
      <c r="AW915" s="24"/>
    </row>
    <row r="916" spans="1:49" ht="12" customHeight="1" thickBot="1">
      <c r="A916" s="13">
        <f t="shared" si="372"/>
        <v>915</v>
      </c>
      <c r="B916" s="14" t="s">
        <v>7</v>
      </c>
      <c r="C916" s="15" t="s">
        <v>113</v>
      </c>
      <c r="D916" s="67">
        <v>2014</v>
      </c>
      <c r="E916" s="15">
        <v>15</v>
      </c>
      <c r="F916" s="15"/>
      <c r="G916" s="15" t="s">
        <v>2857</v>
      </c>
      <c r="H916" s="15" t="s">
        <v>49</v>
      </c>
      <c r="I916" s="17"/>
      <c r="J916" s="39"/>
      <c r="K916" s="18" t="str">
        <f t="shared" si="375"/>
        <v/>
      </c>
      <c r="L916" s="19" t="str">
        <f t="shared" si="376"/>
        <v/>
      </c>
      <c r="M916" s="34"/>
      <c r="N916" s="18" t="str">
        <f t="shared" si="377"/>
        <v/>
      </c>
      <c r="O916" s="18" t="str">
        <f t="shared" si="378"/>
        <v/>
      </c>
      <c r="P916" s="18" t="str">
        <f t="shared" si="369"/>
        <v/>
      </c>
      <c r="Q916" s="46"/>
      <c r="R916" s="20" t="str">
        <f t="shared" si="379"/>
        <v/>
      </c>
      <c r="S916" s="31"/>
      <c r="T916" s="18" t="str">
        <f t="shared" si="380"/>
        <v/>
      </c>
      <c r="U916" s="18" t="str">
        <f t="shared" si="381"/>
        <v/>
      </c>
      <c r="V916" s="18" t="str">
        <f t="shared" si="370"/>
        <v/>
      </c>
      <c r="W916" s="46"/>
      <c r="X916" s="19" t="str">
        <f t="shared" si="382"/>
        <v/>
      </c>
      <c r="Y916" s="31"/>
      <c r="Z916" s="18" t="str">
        <f t="shared" si="383"/>
        <v/>
      </c>
      <c r="AA916" s="18" t="str">
        <f t="shared" si="384"/>
        <v/>
      </c>
      <c r="AB916" s="18" t="str">
        <f t="shared" si="371"/>
        <v/>
      </c>
      <c r="AC916" s="46"/>
      <c r="AD916" s="19" t="str">
        <f t="shared" si="385"/>
        <v/>
      </c>
      <c r="AE916" s="31"/>
      <c r="AF916" s="18" t="str">
        <f t="shared" si="386"/>
        <v/>
      </c>
      <c r="AG916" s="18" t="str">
        <f t="shared" si="387"/>
        <v/>
      </c>
      <c r="AH916" s="18" t="str">
        <f t="shared" si="373"/>
        <v/>
      </c>
      <c r="AI916" s="46"/>
      <c r="AJ916" s="19" t="str">
        <f t="shared" si="388"/>
        <v/>
      </c>
      <c r="AK916" s="31"/>
      <c r="AL916" s="18" t="str">
        <f t="shared" si="389"/>
        <v/>
      </c>
      <c r="AM916" s="18" t="str">
        <f t="shared" si="390"/>
        <v/>
      </c>
      <c r="AN916" s="18" t="str">
        <f t="shared" si="374"/>
        <v/>
      </c>
      <c r="AO916" s="46"/>
      <c r="AP916" s="19" t="str">
        <f t="shared" si="391"/>
        <v/>
      </c>
      <c r="AQ916" s="54"/>
      <c r="AR916" s="21" t="str">
        <f t="shared" si="392"/>
        <v/>
      </c>
      <c r="AS916" s="22" t="str">
        <f t="shared" si="393"/>
        <v/>
      </c>
      <c r="AT916" s="57"/>
      <c r="AU916" s="43"/>
      <c r="AV916" s="60" t="s">
        <v>294</v>
      </c>
      <c r="AW916" s="24"/>
    </row>
    <row r="917" spans="1:49" ht="12" customHeight="1" thickBot="1">
      <c r="A917" s="13">
        <f t="shared" si="372"/>
        <v>916</v>
      </c>
      <c r="B917" s="14" t="s">
        <v>7</v>
      </c>
      <c r="C917" s="15" t="s">
        <v>113</v>
      </c>
      <c r="D917" s="67">
        <v>2014</v>
      </c>
      <c r="E917" s="15">
        <v>16</v>
      </c>
      <c r="F917" s="15"/>
      <c r="G917" s="15" t="s">
        <v>2857</v>
      </c>
      <c r="H917" s="15" t="s">
        <v>49</v>
      </c>
      <c r="I917" s="17"/>
      <c r="J917" s="39"/>
      <c r="K917" s="18" t="str">
        <f t="shared" si="375"/>
        <v/>
      </c>
      <c r="L917" s="19" t="str">
        <f t="shared" si="376"/>
        <v/>
      </c>
      <c r="M917" s="34"/>
      <c r="N917" s="18" t="str">
        <f t="shared" si="377"/>
        <v/>
      </c>
      <c r="O917" s="18" t="str">
        <f t="shared" si="378"/>
        <v/>
      </c>
      <c r="P917" s="18" t="str">
        <f t="shared" si="369"/>
        <v/>
      </c>
      <c r="Q917" s="46"/>
      <c r="R917" s="20" t="str">
        <f t="shared" si="379"/>
        <v/>
      </c>
      <c r="S917" s="31"/>
      <c r="T917" s="18" t="str">
        <f t="shared" si="380"/>
        <v/>
      </c>
      <c r="U917" s="18" t="str">
        <f t="shared" si="381"/>
        <v/>
      </c>
      <c r="V917" s="18" t="str">
        <f t="shared" si="370"/>
        <v/>
      </c>
      <c r="W917" s="46"/>
      <c r="X917" s="19" t="str">
        <f t="shared" si="382"/>
        <v/>
      </c>
      <c r="Y917" s="31"/>
      <c r="Z917" s="18" t="str">
        <f t="shared" si="383"/>
        <v/>
      </c>
      <c r="AA917" s="18" t="str">
        <f t="shared" si="384"/>
        <v/>
      </c>
      <c r="AB917" s="18" t="str">
        <f t="shared" si="371"/>
        <v/>
      </c>
      <c r="AC917" s="46"/>
      <c r="AD917" s="19" t="str">
        <f t="shared" si="385"/>
        <v/>
      </c>
      <c r="AE917" s="31"/>
      <c r="AF917" s="18" t="str">
        <f t="shared" si="386"/>
        <v/>
      </c>
      <c r="AG917" s="18" t="str">
        <f t="shared" si="387"/>
        <v/>
      </c>
      <c r="AH917" s="18" t="str">
        <f t="shared" si="373"/>
        <v/>
      </c>
      <c r="AI917" s="46"/>
      <c r="AJ917" s="19" t="str">
        <f t="shared" si="388"/>
        <v/>
      </c>
      <c r="AK917" s="31"/>
      <c r="AL917" s="18" t="str">
        <f t="shared" si="389"/>
        <v/>
      </c>
      <c r="AM917" s="18" t="str">
        <f t="shared" si="390"/>
        <v/>
      </c>
      <c r="AN917" s="18" t="str">
        <f t="shared" si="374"/>
        <v/>
      </c>
      <c r="AO917" s="46"/>
      <c r="AP917" s="19" t="str">
        <f t="shared" si="391"/>
        <v/>
      </c>
      <c r="AQ917" s="54"/>
      <c r="AR917" s="21" t="str">
        <f t="shared" si="392"/>
        <v/>
      </c>
      <c r="AS917" s="22" t="str">
        <f t="shared" si="393"/>
        <v/>
      </c>
      <c r="AT917" s="57"/>
      <c r="AU917" s="43"/>
      <c r="AV917" s="60" t="s">
        <v>294</v>
      </c>
      <c r="AW917" s="24"/>
    </row>
    <row r="918" spans="1:49" ht="12" customHeight="1" thickBot="1">
      <c r="A918" s="13">
        <f t="shared" si="372"/>
        <v>917</v>
      </c>
      <c r="B918" s="14" t="s">
        <v>7</v>
      </c>
      <c r="C918" s="15" t="s">
        <v>113</v>
      </c>
      <c r="D918" s="67">
        <v>2014</v>
      </c>
      <c r="E918" s="15">
        <v>17</v>
      </c>
      <c r="F918" s="15"/>
      <c r="G918" s="15" t="s">
        <v>2857</v>
      </c>
      <c r="H918" s="15" t="s">
        <v>49</v>
      </c>
      <c r="I918" s="17"/>
      <c r="J918" s="39"/>
      <c r="K918" s="18" t="str">
        <f t="shared" si="375"/>
        <v/>
      </c>
      <c r="L918" s="19" t="str">
        <f t="shared" si="376"/>
        <v/>
      </c>
      <c r="M918" s="34"/>
      <c r="N918" s="18" t="str">
        <f t="shared" si="377"/>
        <v/>
      </c>
      <c r="O918" s="18" t="str">
        <f t="shared" si="378"/>
        <v/>
      </c>
      <c r="P918" s="18" t="str">
        <f t="shared" si="369"/>
        <v/>
      </c>
      <c r="Q918" s="46"/>
      <c r="R918" s="20" t="str">
        <f t="shared" si="379"/>
        <v/>
      </c>
      <c r="S918" s="31"/>
      <c r="T918" s="18" t="str">
        <f t="shared" si="380"/>
        <v/>
      </c>
      <c r="U918" s="18" t="str">
        <f t="shared" si="381"/>
        <v/>
      </c>
      <c r="V918" s="18" t="str">
        <f t="shared" si="370"/>
        <v/>
      </c>
      <c r="W918" s="46"/>
      <c r="X918" s="19" t="str">
        <f t="shared" si="382"/>
        <v/>
      </c>
      <c r="Y918" s="31"/>
      <c r="Z918" s="18" t="str">
        <f t="shared" si="383"/>
        <v/>
      </c>
      <c r="AA918" s="18" t="str">
        <f t="shared" si="384"/>
        <v/>
      </c>
      <c r="AB918" s="18" t="str">
        <f t="shared" si="371"/>
        <v/>
      </c>
      <c r="AC918" s="46"/>
      <c r="AD918" s="19" t="str">
        <f t="shared" si="385"/>
        <v/>
      </c>
      <c r="AE918" s="31"/>
      <c r="AF918" s="18" t="str">
        <f t="shared" si="386"/>
        <v/>
      </c>
      <c r="AG918" s="18" t="str">
        <f t="shared" si="387"/>
        <v/>
      </c>
      <c r="AH918" s="18" t="str">
        <f t="shared" si="373"/>
        <v/>
      </c>
      <c r="AI918" s="46"/>
      <c r="AJ918" s="19" t="str">
        <f t="shared" si="388"/>
        <v/>
      </c>
      <c r="AK918" s="31"/>
      <c r="AL918" s="18" t="str">
        <f t="shared" si="389"/>
        <v/>
      </c>
      <c r="AM918" s="18" t="str">
        <f t="shared" si="390"/>
        <v/>
      </c>
      <c r="AN918" s="18" t="str">
        <f t="shared" si="374"/>
        <v/>
      </c>
      <c r="AO918" s="46"/>
      <c r="AP918" s="19" t="str">
        <f t="shared" si="391"/>
        <v/>
      </c>
      <c r="AQ918" s="54"/>
      <c r="AR918" s="21" t="str">
        <f t="shared" si="392"/>
        <v/>
      </c>
      <c r="AS918" s="22" t="str">
        <f t="shared" si="393"/>
        <v/>
      </c>
      <c r="AT918" s="57"/>
      <c r="AU918" s="43"/>
      <c r="AV918" s="60" t="s">
        <v>294</v>
      </c>
      <c r="AW918" s="24"/>
    </row>
    <row r="919" spans="1:49" ht="12" customHeight="1" thickBot="1">
      <c r="A919" s="13">
        <f t="shared" si="372"/>
        <v>918</v>
      </c>
      <c r="B919" s="14" t="s">
        <v>7</v>
      </c>
      <c r="C919" s="15" t="s">
        <v>113</v>
      </c>
      <c r="D919" s="67">
        <v>2014</v>
      </c>
      <c r="E919" s="15">
        <v>18</v>
      </c>
      <c r="F919" s="15"/>
      <c r="G919" s="15" t="s">
        <v>2857</v>
      </c>
      <c r="H919" s="15" t="s">
        <v>49</v>
      </c>
      <c r="I919" s="17"/>
      <c r="J919" s="39"/>
      <c r="K919" s="18" t="str">
        <f t="shared" si="375"/>
        <v/>
      </c>
      <c r="L919" s="19" t="str">
        <f t="shared" si="376"/>
        <v/>
      </c>
      <c r="M919" s="34"/>
      <c r="N919" s="18" t="str">
        <f t="shared" si="377"/>
        <v/>
      </c>
      <c r="O919" s="18" t="str">
        <f t="shared" si="378"/>
        <v/>
      </c>
      <c r="P919" s="18" t="str">
        <f t="shared" si="369"/>
        <v/>
      </c>
      <c r="Q919" s="46"/>
      <c r="R919" s="20" t="str">
        <f t="shared" si="379"/>
        <v/>
      </c>
      <c r="S919" s="31"/>
      <c r="T919" s="18" t="str">
        <f t="shared" si="380"/>
        <v/>
      </c>
      <c r="U919" s="18" t="str">
        <f t="shared" si="381"/>
        <v/>
      </c>
      <c r="V919" s="18" t="str">
        <f t="shared" si="370"/>
        <v/>
      </c>
      <c r="W919" s="46"/>
      <c r="X919" s="19" t="str">
        <f t="shared" si="382"/>
        <v/>
      </c>
      <c r="Y919" s="31"/>
      <c r="Z919" s="18" t="str">
        <f t="shared" si="383"/>
        <v/>
      </c>
      <c r="AA919" s="18" t="str">
        <f t="shared" si="384"/>
        <v/>
      </c>
      <c r="AB919" s="18" t="str">
        <f t="shared" si="371"/>
        <v/>
      </c>
      <c r="AC919" s="46"/>
      <c r="AD919" s="19" t="str">
        <f t="shared" si="385"/>
        <v/>
      </c>
      <c r="AE919" s="31"/>
      <c r="AF919" s="18" t="str">
        <f t="shared" si="386"/>
        <v/>
      </c>
      <c r="AG919" s="18" t="str">
        <f t="shared" si="387"/>
        <v/>
      </c>
      <c r="AH919" s="18" t="str">
        <f t="shared" si="373"/>
        <v/>
      </c>
      <c r="AI919" s="46"/>
      <c r="AJ919" s="19" t="str">
        <f t="shared" si="388"/>
        <v/>
      </c>
      <c r="AK919" s="31"/>
      <c r="AL919" s="18" t="str">
        <f t="shared" si="389"/>
        <v/>
      </c>
      <c r="AM919" s="18" t="str">
        <f t="shared" si="390"/>
        <v/>
      </c>
      <c r="AN919" s="18" t="str">
        <f t="shared" si="374"/>
        <v/>
      </c>
      <c r="AO919" s="46"/>
      <c r="AP919" s="19" t="str">
        <f t="shared" si="391"/>
        <v/>
      </c>
      <c r="AQ919" s="54"/>
      <c r="AR919" s="21" t="str">
        <f t="shared" si="392"/>
        <v/>
      </c>
      <c r="AS919" s="22" t="str">
        <f t="shared" si="393"/>
        <v/>
      </c>
      <c r="AT919" s="57"/>
      <c r="AU919" s="43"/>
      <c r="AV919" s="60" t="s">
        <v>294</v>
      </c>
      <c r="AW919" s="24"/>
    </row>
    <row r="920" spans="1:49" ht="12" customHeight="1" thickBot="1">
      <c r="A920" s="13">
        <f t="shared" si="372"/>
        <v>919</v>
      </c>
      <c r="B920" s="14" t="s">
        <v>7</v>
      </c>
      <c r="C920" s="15" t="s">
        <v>113</v>
      </c>
      <c r="D920" s="67">
        <v>2014</v>
      </c>
      <c r="E920" s="15">
        <v>19</v>
      </c>
      <c r="F920" s="15"/>
      <c r="G920" s="15" t="s">
        <v>2857</v>
      </c>
      <c r="H920" s="15" t="s">
        <v>49</v>
      </c>
      <c r="I920" s="17"/>
      <c r="J920" s="39"/>
      <c r="K920" s="18" t="str">
        <f t="shared" si="375"/>
        <v/>
      </c>
      <c r="L920" s="19" t="str">
        <f t="shared" si="376"/>
        <v/>
      </c>
      <c r="M920" s="34"/>
      <c r="N920" s="18" t="str">
        <f t="shared" si="377"/>
        <v/>
      </c>
      <c r="O920" s="18" t="str">
        <f t="shared" si="378"/>
        <v/>
      </c>
      <c r="P920" s="18" t="str">
        <f t="shared" si="369"/>
        <v/>
      </c>
      <c r="Q920" s="46"/>
      <c r="R920" s="20" t="str">
        <f t="shared" si="379"/>
        <v/>
      </c>
      <c r="S920" s="31"/>
      <c r="T920" s="18" t="str">
        <f t="shared" si="380"/>
        <v/>
      </c>
      <c r="U920" s="18" t="str">
        <f t="shared" si="381"/>
        <v/>
      </c>
      <c r="V920" s="18" t="str">
        <f t="shared" si="370"/>
        <v/>
      </c>
      <c r="W920" s="46"/>
      <c r="X920" s="19" t="str">
        <f t="shared" si="382"/>
        <v/>
      </c>
      <c r="Y920" s="31"/>
      <c r="Z920" s="18" t="str">
        <f t="shared" si="383"/>
        <v/>
      </c>
      <c r="AA920" s="18" t="str">
        <f t="shared" si="384"/>
        <v/>
      </c>
      <c r="AB920" s="18" t="str">
        <f t="shared" si="371"/>
        <v/>
      </c>
      <c r="AC920" s="46"/>
      <c r="AD920" s="19" t="str">
        <f t="shared" si="385"/>
        <v/>
      </c>
      <c r="AE920" s="31"/>
      <c r="AF920" s="18" t="str">
        <f t="shared" si="386"/>
        <v/>
      </c>
      <c r="AG920" s="18" t="str">
        <f t="shared" si="387"/>
        <v/>
      </c>
      <c r="AH920" s="18" t="str">
        <f t="shared" si="373"/>
        <v/>
      </c>
      <c r="AI920" s="46"/>
      <c r="AJ920" s="19" t="str">
        <f t="shared" si="388"/>
        <v/>
      </c>
      <c r="AK920" s="31"/>
      <c r="AL920" s="18" t="str">
        <f t="shared" si="389"/>
        <v/>
      </c>
      <c r="AM920" s="18" t="str">
        <f t="shared" si="390"/>
        <v/>
      </c>
      <c r="AN920" s="18" t="str">
        <f t="shared" si="374"/>
        <v/>
      </c>
      <c r="AO920" s="46"/>
      <c r="AP920" s="19" t="str">
        <f t="shared" si="391"/>
        <v/>
      </c>
      <c r="AQ920" s="54"/>
      <c r="AR920" s="21" t="str">
        <f t="shared" si="392"/>
        <v/>
      </c>
      <c r="AS920" s="22" t="str">
        <f t="shared" si="393"/>
        <v/>
      </c>
      <c r="AT920" s="57"/>
      <c r="AU920" s="43"/>
      <c r="AV920" s="60" t="s">
        <v>294</v>
      </c>
      <c r="AW920" s="24"/>
    </row>
    <row r="921" spans="1:49" ht="12" customHeight="1" thickBot="1">
      <c r="A921" s="13">
        <f t="shared" si="372"/>
        <v>920</v>
      </c>
      <c r="B921" s="14" t="s">
        <v>7</v>
      </c>
      <c r="C921" s="15" t="s">
        <v>113</v>
      </c>
      <c r="D921" s="67">
        <v>2014</v>
      </c>
      <c r="E921" s="15">
        <v>20</v>
      </c>
      <c r="F921" s="15"/>
      <c r="G921" s="15" t="s">
        <v>2857</v>
      </c>
      <c r="H921" s="15" t="s">
        <v>49</v>
      </c>
      <c r="I921" s="17"/>
      <c r="J921" s="39"/>
      <c r="K921" s="18" t="str">
        <f t="shared" si="375"/>
        <v/>
      </c>
      <c r="L921" s="19" t="str">
        <f t="shared" si="376"/>
        <v/>
      </c>
      <c r="M921" s="34"/>
      <c r="N921" s="18" t="str">
        <f t="shared" si="377"/>
        <v/>
      </c>
      <c r="O921" s="18" t="str">
        <f t="shared" si="378"/>
        <v/>
      </c>
      <c r="P921" s="18" t="str">
        <f t="shared" si="369"/>
        <v/>
      </c>
      <c r="Q921" s="46"/>
      <c r="R921" s="20" t="str">
        <f t="shared" si="379"/>
        <v/>
      </c>
      <c r="S921" s="31"/>
      <c r="T921" s="18" t="str">
        <f t="shared" si="380"/>
        <v/>
      </c>
      <c r="U921" s="18" t="str">
        <f t="shared" si="381"/>
        <v/>
      </c>
      <c r="V921" s="18" t="str">
        <f t="shared" si="370"/>
        <v/>
      </c>
      <c r="W921" s="46"/>
      <c r="X921" s="19" t="str">
        <f t="shared" si="382"/>
        <v/>
      </c>
      <c r="Y921" s="31"/>
      <c r="Z921" s="18" t="str">
        <f t="shared" si="383"/>
        <v/>
      </c>
      <c r="AA921" s="18" t="str">
        <f t="shared" si="384"/>
        <v/>
      </c>
      <c r="AB921" s="18" t="str">
        <f t="shared" si="371"/>
        <v/>
      </c>
      <c r="AC921" s="46"/>
      <c r="AD921" s="19" t="str">
        <f t="shared" si="385"/>
        <v/>
      </c>
      <c r="AE921" s="31"/>
      <c r="AF921" s="18" t="str">
        <f t="shared" si="386"/>
        <v/>
      </c>
      <c r="AG921" s="18" t="str">
        <f t="shared" si="387"/>
        <v/>
      </c>
      <c r="AH921" s="18" t="str">
        <f t="shared" si="373"/>
        <v/>
      </c>
      <c r="AI921" s="46"/>
      <c r="AJ921" s="19" t="str">
        <f t="shared" si="388"/>
        <v/>
      </c>
      <c r="AK921" s="31"/>
      <c r="AL921" s="18" t="str">
        <f t="shared" si="389"/>
        <v/>
      </c>
      <c r="AM921" s="18" t="str">
        <f t="shared" si="390"/>
        <v/>
      </c>
      <c r="AN921" s="18" t="str">
        <f t="shared" si="374"/>
        <v/>
      </c>
      <c r="AO921" s="46"/>
      <c r="AP921" s="19" t="str">
        <f t="shared" si="391"/>
        <v/>
      </c>
      <c r="AQ921" s="54"/>
      <c r="AR921" s="21" t="str">
        <f t="shared" si="392"/>
        <v/>
      </c>
      <c r="AS921" s="22" t="str">
        <f t="shared" si="393"/>
        <v/>
      </c>
      <c r="AT921" s="57"/>
      <c r="AU921" s="43"/>
      <c r="AV921" s="60" t="s">
        <v>294</v>
      </c>
      <c r="AW921" s="24"/>
    </row>
    <row r="922" spans="1:49" ht="12" customHeight="1" thickBot="1">
      <c r="A922" s="13">
        <f t="shared" si="372"/>
        <v>921</v>
      </c>
      <c r="B922" s="14" t="s">
        <v>7</v>
      </c>
      <c r="C922" s="15" t="s">
        <v>113</v>
      </c>
      <c r="D922" s="67">
        <v>2014</v>
      </c>
      <c r="E922" s="15">
        <v>21</v>
      </c>
      <c r="F922" s="15"/>
      <c r="G922" s="15" t="s">
        <v>2857</v>
      </c>
      <c r="H922" s="15" t="s">
        <v>49</v>
      </c>
      <c r="I922" s="17"/>
      <c r="J922" s="39"/>
      <c r="K922" s="18" t="str">
        <f t="shared" si="375"/>
        <v/>
      </c>
      <c r="L922" s="19" t="str">
        <f t="shared" si="376"/>
        <v/>
      </c>
      <c r="M922" s="34"/>
      <c r="N922" s="18" t="str">
        <f t="shared" si="377"/>
        <v/>
      </c>
      <c r="O922" s="18" t="str">
        <f t="shared" si="378"/>
        <v/>
      </c>
      <c r="P922" s="18" t="str">
        <f t="shared" si="369"/>
        <v/>
      </c>
      <c r="Q922" s="46"/>
      <c r="R922" s="20" t="str">
        <f t="shared" si="379"/>
        <v/>
      </c>
      <c r="S922" s="31"/>
      <c r="T922" s="18" t="str">
        <f t="shared" si="380"/>
        <v/>
      </c>
      <c r="U922" s="18" t="str">
        <f t="shared" si="381"/>
        <v/>
      </c>
      <c r="V922" s="18" t="str">
        <f t="shared" si="370"/>
        <v/>
      </c>
      <c r="W922" s="46"/>
      <c r="X922" s="19" t="str">
        <f t="shared" si="382"/>
        <v/>
      </c>
      <c r="Y922" s="31"/>
      <c r="Z922" s="18" t="str">
        <f t="shared" si="383"/>
        <v/>
      </c>
      <c r="AA922" s="18" t="str">
        <f t="shared" si="384"/>
        <v/>
      </c>
      <c r="AB922" s="18" t="str">
        <f t="shared" si="371"/>
        <v/>
      </c>
      <c r="AC922" s="46"/>
      <c r="AD922" s="19" t="str">
        <f t="shared" si="385"/>
        <v/>
      </c>
      <c r="AE922" s="31"/>
      <c r="AF922" s="18" t="str">
        <f t="shared" si="386"/>
        <v/>
      </c>
      <c r="AG922" s="18" t="str">
        <f t="shared" si="387"/>
        <v/>
      </c>
      <c r="AH922" s="18" t="str">
        <f t="shared" si="373"/>
        <v/>
      </c>
      <c r="AI922" s="46"/>
      <c r="AJ922" s="19" t="str">
        <f t="shared" si="388"/>
        <v/>
      </c>
      <c r="AK922" s="31"/>
      <c r="AL922" s="18" t="str">
        <f t="shared" si="389"/>
        <v/>
      </c>
      <c r="AM922" s="18" t="str">
        <f t="shared" si="390"/>
        <v/>
      </c>
      <c r="AN922" s="18" t="str">
        <f t="shared" si="374"/>
        <v/>
      </c>
      <c r="AO922" s="46"/>
      <c r="AP922" s="19" t="str">
        <f t="shared" si="391"/>
        <v/>
      </c>
      <c r="AQ922" s="54"/>
      <c r="AR922" s="21" t="str">
        <f t="shared" si="392"/>
        <v/>
      </c>
      <c r="AS922" s="22" t="str">
        <f t="shared" si="393"/>
        <v/>
      </c>
      <c r="AT922" s="57"/>
      <c r="AU922" s="43"/>
      <c r="AV922" s="60" t="s">
        <v>294</v>
      </c>
      <c r="AW922" s="24"/>
    </row>
    <row r="923" spans="1:49" ht="12" customHeight="1" thickBot="1">
      <c r="A923" s="13">
        <f t="shared" si="372"/>
        <v>922</v>
      </c>
      <c r="B923" s="14" t="s">
        <v>7</v>
      </c>
      <c r="C923" s="15" t="s">
        <v>113</v>
      </c>
      <c r="D923" s="67">
        <v>2014</v>
      </c>
      <c r="E923" s="15">
        <v>22</v>
      </c>
      <c r="F923" s="15"/>
      <c r="G923" s="15" t="s">
        <v>2857</v>
      </c>
      <c r="H923" s="15" t="s">
        <v>49</v>
      </c>
      <c r="I923" s="17"/>
      <c r="J923" s="39"/>
      <c r="K923" s="18" t="str">
        <f t="shared" si="375"/>
        <v/>
      </c>
      <c r="L923" s="19" t="str">
        <f t="shared" si="376"/>
        <v/>
      </c>
      <c r="M923" s="34"/>
      <c r="N923" s="18" t="str">
        <f t="shared" si="377"/>
        <v/>
      </c>
      <c r="O923" s="18" t="str">
        <f t="shared" si="378"/>
        <v/>
      </c>
      <c r="P923" s="18" t="str">
        <f t="shared" si="369"/>
        <v/>
      </c>
      <c r="Q923" s="46"/>
      <c r="R923" s="20" t="str">
        <f t="shared" si="379"/>
        <v/>
      </c>
      <c r="S923" s="31"/>
      <c r="T923" s="18" t="str">
        <f t="shared" si="380"/>
        <v/>
      </c>
      <c r="U923" s="18" t="str">
        <f t="shared" si="381"/>
        <v/>
      </c>
      <c r="V923" s="18" t="str">
        <f t="shared" si="370"/>
        <v/>
      </c>
      <c r="W923" s="46"/>
      <c r="X923" s="19" t="str">
        <f t="shared" si="382"/>
        <v/>
      </c>
      <c r="Y923" s="31"/>
      <c r="Z923" s="18" t="str">
        <f t="shared" si="383"/>
        <v/>
      </c>
      <c r="AA923" s="18" t="str">
        <f t="shared" si="384"/>
        <v/>
      </c>
      <c r="AB923" s="18" t="str">
        <f t="shared" si="371"/>
        <v/>
      </c>
      <c r="AC923" s="46"/>
      <c r="AD923" s="19" t="str">
        <f t="shared" si="385"/>
        <v/>
      </c>
      <c r="AE923" s="31"/>
      <c r="AF923" s="18" t="str">
        <f t="shared" si="386"/>
        <v/>
      </c>
      <c r="AG923" s="18" t="str">
        <f t="shared" si="387"/>
        <v/>
      </c>
      <c r="AH923" s="18" t="str">
        <f t="shared" si="373"/>
        <v/>
      </c>
      <c r="AI923" s="46"/>
      <c r="AJ923" s="19" t="str">
        <f t="shared" si="388"/>
        <v/>
      </c>
      <c r="AK923" s="31"/>
      <c r="AL923" s="18" t="str">
        <f t="shared" si="389"/>
        <v/>
      </c>
      <c r="AM923" s="18" t="str">
        <f t="shared" si="390"/>
        <v/>
      </c>
      <c r="AN923" s="18" t="str">
        <f t="shared" si="374"/>
        <v/>
      </c>
      <c r="AO923" s="46"/>
      <c r="AP923" s="19" t="str">
        <f t="shared" si="391"/>
        <v/>
      </c>
      <c r="AQ923" s="54"/>
      <c r="AR923" s="21" t="str">
        <f t="shared" si="392"/>
        <v/>
      </c>
      <c r="AS923" s="22" t="str">
        <f t="shared" si="393"/>
        <v/>
      </c>
      <c r="AT923" s="57"/>
      <c r="AU923" s="43"/>
      <c r="AV923" s="60" t="s">
        <v>294</v>
      </c>
      <c r="AW923" s="24"/>
    </row>
    <row r="924" spans="1:49" ht="12" customHeight="1" thickBot="1">
      <c r="A924" s="13">
        <f t="shared" si="372"/>
        <v>923</v>
      </c>
      <c r="B924" s="14" t="s">
        <v>7</v>
      </c>
      <c r="C924" s="15" t="s">
        <v>113</v>
      </c>
      <c r="D924" s="67">
        <v>2014</v>
      </c>
      <c r="E924" s="15">
        <v>23</v>
      </c>
      <c r="F924" s="15"/>
      <c r="G924" s="15" t="s">
        <v>2857</v>
      </c>
      <c r="H924" s="15" t="s">
        <v>49</v>
      </c>
      <c r="I924" s="17"/>
      <c r="J924" s="39"/>
      <c r="K924" s="18" t="str">
        <f t="shared" si="375"/>
        <v/>
      </c>
      <c r="L924" s="19" t="str">
        <f t="shared" si="376"/>
        <v/>
      </c>
      <c r="M924" s="34"/>
      <c r="N924" s="18" t="str">
        <f t="shared" si="377"/>
        <v/>
      </c>
      <c r="O924" s="18" t="str">
        <f t="shared" si="378"/>
        <v/>
      </c>
      <c r="P924" s="18" t="str">
        <f t="shared" si="369"/>
        <v/>
      </c>
      <c r="Q924" s="46"/>
      <c r="R924" s="20" t="str">
        <f t="shared" si="379"/>
        <v/>
      </c>
      <c r="S924" s="31"/>
      <c r="T924" s="18" t="str">
        <f t="shared" si="380"/>
        <v/>
      </c>
      <c r="U924" s="18" t="str">
        <f t="shared" si="381"/>
        <v/>
      </c>
      <c r="V924" s="18" t="str">
        <f t="shared" si="370"/>
        <v/>
      </c>
      <c r="W924" s="46"/>
      <c r="X924" s="19" t="str">
        <f t="shared" si="382"/>
        <v/>
      </c>
      <c r="Y924" s="31"/>
      <c r="Z924" s="18" t="str">
        <f t="shared" si="383"/>
        <v/>
      </c>
      <c r="AA924" s="18" t="str">
        <f t="shared" si="384"/>
        <v/>
      </c>
      <c r="AB924" s="18" t="str">
        <f t="shared" si="371"/>
        <v/>
      </c>
      <c r="AC924" s="46"/>
      <c r="AD924" s="19" t="str">
        <f t="shared" si="385"/>
        <v/>
      </c>
      <c r="AE924" s="31"/>
      <c r="AF924" s="18" t="str">
        <f t="shared" si="386"/>
        <v/>
      </c>
      <c r="AG924" s="18" t="str">
        <f t="shared" si="387"/>
        <v/>
      </c>
      <c r="AH924" s="18" t="str">
        <f t="shared" si="373"/>
        <v/>
      </c>
      <c r="AI924" s="46"/>
      <c r="AJ924" s="19" t="str">
        <f t="shared" si="388"/>
        <v/>
      </c>
      <c r="AK924" s="31"/>
      <c r="AL924" s="18" t="str">
        <f t="shared" si="389"/>
        <v/>
      </c>
      <c r="AM924" s="18" t="str">
        <f t="shared" si="390"/>
        <v/>
      </c>
      <c r="AN924" s="18" t="str">
        <f t="shared" si="374"/>
        <v/>
      </c>
      <c r="AO924" s="46"/>
      <c r="AP924" s="19" t="str">
        <f t="shared" si="391"/>
        <v/>
      </c>
      <c r="AQ924" s="54"/>
      <c r="AR924" s="21" t="str">
        <f t="shared" si="392"/>
        <v/>
      </c>
      <c r="AS924" s="22" t="str">
        <f t="shared" si="393"/>
        <v/>
      </c>
      <c r="AT924" s="57"/>
      <c r="AU924" s="43"/>
      <c r="AV924" s="60" t="s">
        <v>294</v>
      </c>
      <c r="AW924" s="24"/>
    </row>
    <row r="925" spans="1:49" ht="12" customHeight="1" thickBot="1">
      <c r="A925" s="13">
        <f t="shared" si="372"/>
        <v>924</v>
      </c>
      <c r="B925" s="14" t="s">
        <v>7</v>
      </c>
      <c r="C925" s="15" t="s">
        <v>113</v>
      </c>
      <c r="D925" s="67">
        <v>2014</v>
      </c>
      <c r="E925" s="15">
        <v>24</v>
      </c>
      <c r="F925" s="15"/>
      <c r="G925" s="15" t="s">
        <v>2857</v>
      </c>
      <c r="H925" s="15" t="s">
        <v>49</v>
      </c>
      <c r="I925" s="17"/>
      <c r="J925" s="39"/>
      <c r="K925" s="18" t="str">
        <f t="shared" si="375"/>
        <v/>
      </c>
      <c r="L925" s="19" t="str">
        <f t="shared" si="376"/>
        <v/>
      </c>
      <c r="M925" s="34"/>
      <c r="N925" s="18" t="str">
        <f t="shared" si="377"/>
        <v/>
      </c>
      <c r="O925" s="18" t="str">
        <f t="shared" si="378"/>
        <v/>
      </c>
      <c r="P925" s="18" t="str">
        <f t="shared" si="369"/>
        <v/>
      </c>
      <c r="Q925" s="46"/>
      <c r="R925" s="20" t="str">
        <f t="shared" si="379"/>
        <v/>
      </c>
      <c r="S925" s="31"/>
      <c r="T925" s="18" t="str">
        <f t="shared" si="380"/>
        <v/>
      </c>
      <c r="U925" s="18" t="str">
        <f t="shared" si="381"/>
        <v/>
      </c>
      <c r="V925" s="18" t="str">
        <f t="shared" si="370"/>
        <v/>
      </c>
      <c r="W925" s="46"/>
      <c r="X925" s="19" t="str">
        <f t="shared" si="382"/>
        <v/>
      </c>
      <c r="Y925" s="31"/>
      <c r="Z925" s="18" t="str">
        <f t="shared" si="383"/>
        <v/>
      </c>
      <c r="AA925" s="18" t="str">
        <f t="shared" si="384"/>
        <v/>
      </c>
      <c r="AB925" s="18" t="str">
        <f t="shared" si="371"/>
        <v/>
      </c>
      <c r="AC925" s="46"/>
      <c r="AD925" s="19" t="str">
        <f t="shared" si="385"/>
        <v/>
      </c>
      <c r="AE925" s="31"/>
      <c r="AF925" s="18" t="str">
        <f t="shared" si="386"/>
        <v/>
      </c>
      <c r="AG925" s="18" t="str">
        <f t="shared" si="387"/>
        <v/>
      </c>
      <c r="AH925" s="18" t="str">
        <f t="shared" si="373"/>
        <v/>
      </c>
      <c r="AI925" s="46"/>
      <c r="AJ925" s="19" t="str">
        <f t="shared" si="388"/>
        <v/>
      </c>
      <c r="AK925" s="31"/>
      <c r="AL925" s="18" t="str">
        <f t="shared" si="389"/>
        <v/>
      </c>
      <c r="AM925" s="18" t="str">
        <f t="shared" si="390"/>
        <v/>
      </c>
      <c r="AN925" s="18" t="str">
        <f t="shared" si="374"/>
        <v/>
      </c>
      <c r="AO925" s="46"/>
      <c r="AP925" s="19" t="str">
        <f t="shared" si="391"/>
        <v/>
      </c>
      <c r="AQ925" s="54"/>
      <c r="AR925" s="21" t="str">
        <f t="shared" si="392"/>
        <v/>
      </c>
      <c r="AS925" s="22" t="str">
        <f t="shared" si="393"/>
        <v/>
      </c>
      <c r="AT925" s="57"/>
      <c r="AU925" s="43"/>
      <c r="AV925" s="60" t="s">
        <v>294</v>
      </c>
      <c r="AW925" s="24"/>
    </row>
    <row r="926" spans="1:49" ht="12" customHeight="1" thickBot="1">
      <c r="A926" s="13">
        <f t="shared" si="372"/>
        <v>925</v>
      </c>
      <c r="B926" s="14" t="s">
        <v>7</v>
      </c>
      <c r="C926" s="15" t="s">
        <v>113</v>
      </c>
      <c r="D926" s="67">
        <v>2014</v>
      </c>
      <c r="E926" s="15">
        <v>25</v>
      </c>
      <c r="F926" s="15"/>
      <c r="G926" s="15" t="s">
        <v>2857</v>
      </c>
      <c r="H926" s="15" t="s">
        <v>49</v>
      </c>
      <c r="I926" s="17"/>
      <c r="J926" s="39"/>
      <c r="K926" s="18" t="str">
        <f t="shared" si="375"/>
        <v/>
      </c>
      <c r="L926" s="19" t="str">
        <f t="shared" si="376"/>
        <v/>
      </c>
      <c r="M926" s="34"/>
      <c r="N926" s="18" t="str">
        <f t="shared" si="377"/>
        <v/>
      </c>
      <c r="O926" s="18" t="str">
        <f t="shared" si="378"/>
        <v/>
      </c>
      <c r="P926" s="18" t="str">
        <f t="shared" si="369"/>
        <v/>
      </c>
      <c r="Q926" s="46"/>
      <c r="R926" s="20" t="str">
        <f t="shared" si="379"/>
        <v/>
      </c>
      <c r="S926" s="31"/>
      <c r="T926" s="18" t="str">
        <f t="shared" si="380"/>
        <v/>
      </c>
      <c r="U926" s="18" t="str">
        <f t="shared" si="381"/>
        <v/>
      </c>
      <c r="V926" s="18" t="str">
        <f t="shared" si="370"/>
        <v/>
      </c>
      <c r="W926" s="46"/>
      <c r="X926" s="19" t="str">
        <f t="shared" si="382"/>
        <v/>
      </c>
      <c r="Y926" s="31"/>
      <c r="Z926" s="18" t="str">
        <f t="shared" si="383"/>
        <v/>
      </c>
      <c r="AA926" s="18" t="str">
        <f t="shared" si="384"/>
        <v/>
      </c>
      <c r="AB926" s="18" t="str">
        <f t="shared" si="371"/>
        <v/>
      </c>
      <c r="AC926" s="46"/>
      <c r="AD926" s="19" t="str">
        <f t="shared" si="385"/>
        <v/>
      </c>
      <c r="AE926" s="31"/>
      <c r="AF926" s="18" t="str">
        <f t="shared" si="386"/>
        <v/>
      </c>
      <c r="AG926" s="18" t="str">
        <f t="shared" si="387"/>
        <v/>
      </c>
      <c r="AH926" s="18" t="str">
        <f t="shared" si="373"/>
        <v/>
      </c>
      <c r="AI926" s="46"/>
      <c r="AJ926" s="19" t="str">
        <f t="shared" si="388"/>
        <v/>
      </c>
      <c r="AK926" s="31"/>
      <c r="AL926" s="18" t="str">
        <f t="shared" si="389"/>
        <v/>
      </c>
      <c r="AM926" s="18" t="str">
        <f t="shared" si="390"/>
        <v/>
      </c>
      <c r="AN926" s="18" t="str">
        <f t="shared" si="374"/>
        <v/>
      </c>
      <c r="AO926" s="46"/>
      <c r="AP926" s="19" t="str">
        <f t="shared" si="391"/>
        <v/>
      </c>
      <c r="AQ926" s="54"/>
      <c r="AR926" s="21" t="str">
        <f t="shared" si="392"/>
        <v/>
      </c>
      <c r="AS926" s="22" t="str">
        <f t="shared" si="393"/>
        <v/>
      </c>
      <c r="AT926" s="57"/>
      <c r="AU926" s="43"/>
      <c r="AV926" s="60" t="s">
        <v>294</v>
      </c>
      <c r="AW926" s="24"/>
    </row>
    <row r="927" spans="1:49" ht="12" customHeight="1" thickBot="1">
      <c r="A927" s="13">
        <f t="shared" si="372"/>
        <v>926</v>
      </c>
      <c r="B927" s="14" t="s">
        <v>7</v>
      </c>
      <c r="C927" s="15" t="s">
        <v>113</v>
      </c>
      <c r="D927" s="67">
        <v>2013</v>
      </c>
      <c r="E927" s="15">
        <v>1</v>
      </c>
      <c r="F927" s="15"/>
      <c r="G927" s="15" t="s">
        <v>2857</v>
      </c>
      <c r="H927" s="15" t="s">
        <v>49</v>
      </c>
      <c r="I927" s="17"/>
      <c r="J927" s="39"/>
      <c r="K927" s="18" t="str">
        <f t="shared" si="375"/>
        <v/>
      </c>
      <c r="L927" s="19" t="str">
        <f t="shared" si="376"/>
        <v/>
      </c>
      <c r="M927" s="34"/>
      <c r="N927" s="18" t="str">
        <f t="shared" si="377"/>
        <v/>
      </c>
      <c r="O927" s="18" t="str">
        <f t="shared" si="378"/>
        <v/>
      </c>
      <c r="P927" s="18" t="str">
        <f t="shared" si="369"/>
        <v/>
      </c>
      <c r="Q927" s="46"/>
      <c r="R927" s="20" t="str">
        <f t="shared" si="379"/>
        <v/>
      </c>
      <c r="S927" s="31"/>
      <c r="T927" s="18" t="str">
        <f t="shared" si="380"/>
        <v/>
      </c>
      <c r="U927" s="18" t="str">
        <f t="shared" si="381"/>
        <v/>
      </c>
      <c r="V927" s="18" t="str">
        <f t="shared" si="370"/>
        <v/>
      </c>
      <c r="W927" s="46"/>
      <c r="X927" s="19" t="str">
        <f t="shared" si="382"/>
        <v/>
      </c>
      <c r="Y927" s="31"/>
      <c r="Z927" s="18" t="str">
        <f t="shared" si="383"/>
        <v/>
      </c>
      <c r="AA927" s="18" t="str">
        <f t="shared" si="384"/>
        <v/>
      </c>
      <c r="AB927" s="18" t="str">
        <f t="shared" si="371"/>
        <v/>
      </c>
      <c r="AC927" s="46"/>
      <c r="AD927" s="19" t="str">
        <f t="shared" si="385"/>
        <v/>
      </c>
      <c r="AE927" s="31"/>
      <c r="AF927" s="18" t="str">
        <f t="shared" si="386"/>
        <v/>
      </c>
      <c r="AG927" s="18" t="str">
        <f t="shared" si="387"/>
        <v/>
      </c>
      <c r="AH927" s="18" t="str">
        <f t="shared" si="373"/>
        <v/>
      </c>
      <c r="AI927" s="46"/>
      <c r="AJ927" s="19" t="str">
        <f t="shared" si="388"/>
        <v/>
      </c>
      <c r="AK927" s="31"/>
      <c r="AL927" s="18" t="str">
        <f t="shared" si="389"/>
        <v/>
      </c>
      <c r="AM927" s="18" t="str">
        <f t="shared" si="390"/>
        <v/>
      </c>
      <c r="AN927" s="18" t="str">
        <f t="shared" si="374"/>
        <v/>
      </c>
      <c r="AO927" s="46"/>
      <c r="AP927" s="19" t="str">
        <f t="shared" si="391"/>
        <v/>
      </c>
      <c r="AQ927" s="54"/>
      <c r="AR927" s="21" t="str">
        <f t="shared" si="392"/>
        <v/>
      </c>
      <c r="AS927" s="22" t="str">
        <f t="shared" si="393"/>
        <v/>
      </c>
      <c r="AT927" s="57"/>
      <c r="AU927" s="43"/>
      <c r="AV927" s="60" t="s">
        <v>294</v>
      </c>
      <c r="AW927" s="24"/>
    </row>
    <row r="928" spans="1:49" ht="12" customHeight="1" thickBot="1">
      <c r="A928" s="13">
        <f t="shared" si="372"/>
        <v>927</v>
      </c>
      <c r="B928" s="14" t="s">
        <v>7</v>
      </c>
      <c r="C928" s="15" t="s">
        <v>113</v>
      </c>
      <c r="D928" s="67">
        <v>2013</v>
      </c>
      <c r="E928" s="15">
        <v>2</v>
      </c>
      <c r="F928" s="15"/>
      <c r="G928" s="15" t="s">
        <v>2857</v>
      </c>
      <c r="H928" s="15" t="s">
        <v>49</v>
      </c>
      <c r="I928" s="17"/>
      <c r="J928" s="39"/>
      <c r="K928" s="18" t="str">
        <f t="shared" si="375"/>
        <v/>
      </c>
      <c r="L928" s="19" t="str">
        <f t="shared" si="376"/>
        <v/>
      </c>
      <c r="M928" s="34"/>
      <c r="N928" s="18" t="str">
        <f t="shared" si="377"/>
        <v/>
      </c>
      <c r="O928" s="18" t="str">
        <f t="shared" si="378"/>
        <v/>
      </c>
      <c r="P928" s="18" t="str">
        <f t="shared" si="369"/>
        <v/>
      </c>
      <c r="Q928" s="46"/>
      <c r="R928" s="20" t="str">
        <f t="shared" si="379"/>
        <v/>
      </c>
      <c r="S928" s="31"/>
      <c r="T928" s="18" t="str">
        <f t="shared" si="380"/>
        <v/>
      </c>
      <c r="U928" s="18" t="str">
        <f t="shared" si="381"/>
        <v/>
      </c>
      <c r="V928" s="18" t="str">
        <f t="shared" si="370"/>
        <v/>
      </c>
      <c r="W928" s="46"/>
      <c r="X928" s="19" t="str">
        <f t="shared" si="382"/>
        <v/>
      </c>
      <c r="Y928" s="31"/>
      <c r="Z928" s="18" t="str">
        <f t="shared" si="383"/>
        <v/>
      </c>
      <c r="AA928" s="18" t="str">
        <f t="shared" si="384"/>
        <v/>
      </c>
      <c r="AB928" s="18" t="str">
        <f t="shared" si="371"/>
        <v/>
      </c>
      <c r="AC928" s="46"/>
      <c r="AD928" s="19" t="str">
        <f t="shared" si="385"/>
        <v/>
      </c>
      <c r="AE928" s="31"/>
      <c r="AF928" s="18" t="str">
        <f t="shared" si="386"/>
        <v/>
      </c>
      <c r="AG928" s="18" t="str">
        <f t="shared" si="387"/>
        <v/>
      </c>
      <c r="AH928" s="18" t="str">
        <f t="shared" si="373"/>
        <v/>
      </c>
      <c r="AI928" s="46"/>
      <c r="AJ928" s="19" t="str">
        <f t="shared" si="388"/>
        <v/>
      </c>
      <c r="AK928" s="31"/>
      <c r="AL928" s="18" t="str">
        <f t="shared" si="389"/>
        <v/>
      </c>
      <c r="AM928" s="18" t="str">
        <f t="shared" si="390"/>
        <v/>
      </c>
      <c r="AN928" s="18" t="str">
        <f t="shared" si="374"/>
        <v/>
      </c>
      <c r="AO928" s="46"/>
      <c r="AP928" s="19" t="str">
        <f t="shared" si="391"/>
        <v/>
      </c>
      <c r="AQ928" s="54"/>
      <c r="AR928" s="21" t="str">
        <f t="shared" si="392"/>
        <v/>
      </c>
      <c r="AS928" s="22" t="str">
        <f t="shared" si="393"/>
        <v/>
      </c>
      <c r="AT928" s="57"/>
      <c r="AU928" s="43"/>
      <c r="AV928" s="60" t="s">
        <v>294</v>
      </c>
      <c r="AW928" s="24"/>
    </row>
    <row r="929" spans="1:49" ht="12" customHeight="1" thickBot="1">
      <c r="A929" s="13">
        <f t="shared" si="372"/>
        <v>928</v>
      </c>
      <c r="B929" s="14" t="s">
        <v>7</v>
      </c>
      <c r="C929" s="15" t="s">
        <v>113</v>
      </c>
      <c r="D929" s="67">
        <v>2013</v>
      </c>
      <c r="E929" s="15">
        <v>3</v>
      </c>
      <c r="F929" s="15"/>
      <c r="G929" s="15" t="s">
        <v>2857</v>
      </c>
      <c r="H929" s="15" t="s">
        <v>49</v>
      </c>
      <c r="I929" s="17"/>
      <c r="J929" s="39"/>
      <c r="K929" s="18" t="str">
        <f t="shared" si="375"/>
        <v/>
      </c>
      <c r="L929" s="19" t="str">
        <f t="shared" si="376"/>
        <v/>
      </c>
      <c r="M929" s="34"/>
      <c r="N929" s="18" t="str">
        <f t="shared" si="377"/>
        <v/>
      </c>
      <c r="O929" s="18" t="str">
        <f t="shared" si="378"/>
        <v/>
      </c>
      <c r="P929" s="18" t="str">
        <f t="shared" si="369"/>
        <v/>
      </c>
      <c r="Q929" s="46"/>
      <c r="R929" s="20" t="str">
        <f t="shared" si="379"/>
        <v/>
      </c>
      <c r="S929" s="31"/>
      <c r="T929" s="18" t="str">
        <f t="shared" si="380"/>
        <v/>
      </c>
      <c r="U929" s="18" t="str">
        <f t="shared" si="381"/>
        <v/>
      </c>
      <c r="V929" s="18" t="str">
        <f t="shared" si="370"/>
        <v/>
      </c>
      <c r="W929" s="46"/>
      <c r="X929" s="19" t="str">
        <f t="shared" si="382"/>
        <v/>
      </c>
      <c r="Y929" s="31"/>
      <c r="Z929" s="18" t="str">
        <f t="shared" si="383"/>
        <v/>
      </c>
      <c r="AA929" s="18" t="str">
        <f t="shared" si="384"/>
        <v/>
      </c>
      <c r="AB929" s="18" t="str">
        <f t="shared" si="371"/>
        <v/>
      </c>
      <c r="AC929" s="46"/>
      <c r="AD929" s="19" t="str">
        <f t="shared" si="385"/>
        <v/>
      </c>
      <c r="AE929" s="31"/>
      <c r="AF929" s="18" t="str">
        <f t="shared" si="386"/>
        <v/>
      </c>
      <c r="AG929" s="18" t="str">
        <f t="shared" si="387"/>
        <v/>
      </c>
      <c r="AH929" s="18" t="str">
        <f t="shared" si="373"/>
        <v/>
      </c>
      <c r="AI929" s="46"/>
      <c r="AJ929" s="19" t="str">
        <f t="shared" si="388"/>
        <v/>
      </c>
      <c r="AK929" s="31"/>
      <c r="AL929" s="18" t="str">
        <f t="shared" si="389"/>
        <v/>
      </c>
      <c r="AM929" s="18" t="str">
        <f t="shared" si="390"/>
        <v/>
      </c>
      <c r="AN929" s="18" t="str">
        <f t="shared" si="374"/>
        <v/>
      </c>
      <c r="AO929" s="46"/>
      <c r="AP929" s="19" t="str">
        <f t="shared" si="391"/>
        <v/>
      </c>
      <c r="AQ929" s="54"/>
      <c r="AR929" s="21" t="str">
        <f t="shared" si="392"/>
        <v/>
      </c>
      <c r="AS929" s="22" t="str">
        <f t="shared" si="393"/>
        <v/>
      </c>
      <c r="AT929" s="57"/>
      <c r="AU929" s="43"/>
      <c r="AV929" s="60" t="s">
        <v>294</v>
      </c>
      <c r="AW929" s="24"/>
    </row>
    <row r="930" spans="1:49" ht="12" customHeight="1" thickBot="1">
      <c r="A930" s="13">
        <f t="shared" si="372"/>
        <v>929</v>
      </c>
      <c r="B930" s="14" t="s">
        <v>7</v>
      </c>
      <c r="C930" s="15" t="s">
        <v>113</v>
      </c>
      <c r="D930" s="67">
        <v>2013</v>
      </c>
      <c r="E930" s="15">
        <v>4</v>
      </c>
      <c r="F930" s="15"/>
      <c r="G930" s="15" t="s">
        <v>2857</v>
      </c>
      <c r="H930" s="15" t="s">
        <v>49</v>
      </c>
      <c r="I930" s="17"/>
      <c r="J930" s="39"/>
      <c r="K930" s="18" t="str">
        <f t="shared" si="375"/>
        <v/>
      </c>
      <c r="L930" s="19" t="str">
        <f t="shared" si="376"/>
        <v/>
      </c>
      <c r="M930" s="34"/>
      <c r="N930" s="18" t="str">
        <f t="shared" si="377"/>
        <v/>
      </c>
      <c r="O930" s="18" t="str">
        <f t="shared" si="378"/>
        <v/>
      </c>
      <c r="P930" s="18" t="str">
        <f t="shared" si="369"/>
        <v/>
      </c>
      <c r="Q930" s="46"/>
      <c r="R930" s="20" t="str">
        <f t="shared" si="379"/>
        <v/>
      </c>
      <c r="S930" s="31"/>
      <c r="T930" s="18" t="str">
        <f t="shared" si="380"/>
        <v/>
      </c>
      <c r="U930" s="18" t="str">
        <f t="shared" si="381"/>
        <v/>
      </c>
      <c r="V930" s="18" t="str">
        <f t="shared" si="370"/>
        <v/>
      </c>
      <c r="W930" s="46"/>
      <c r="X930" s="19" t="str">
        <f t="shared" si="382"/>
        <v/>
      </c>
      <c r="Y930" s="31"/>
      <c r="Z930" s="18" t="str">
        <f t="shared" si="383"/>
        <v/>
      </c>
      <c r="AA930" s="18" t="str">
        <f t="shared" si="384"/>
        <v/>
      </c>
      <c r="AB930" s="18" t="str">
        <f t="shared" si="371"/>
        <v/>
      </c>
      <c r="AC930" s="46"/>
      <c r="AD930" s="19" t="str">
        <f t="shared" si="385"/>
        <v/>
      </c>
      <c r="AE930" s="31"/>
      <c r="AF930" s="18" t="str">
        <f t="shared" si="386"/>
        <v/>
      </c>
      <c r="AG930" s="18" t="str">
        <f t="shared" si="387"/>
        <v/>
      </c>
      <c r="AH930" s="18" t="str">
        <f t="shared" si="373"/>
        <v/>
      </c>
      <c r="AI930" s="46"/>
      <c r="AJ930" s="19" t="str">
        <f t="shared" si="388"/>
        <v/>
      </c>
      <c r="AK930" s="31"/>
      <c r="AL930" s="18" t="str">
        <f t="shared" si="389"/>
        <v/>
      </c>
      <c r="AM930" s="18" t="str">
        <f t="shared" si="390"/>
        <v/>
      </c>
      <c r="AN930" s="18" t="str">
        <f t="shared" si="374"/>
        <v/>
      </c>
      <c r="AO930" s="46"/>
      <c r="AP930" s="19" t="str">
        <f t="shared" si="391"/>
        <v/>
      </c>
      <c r="AQ930" s="54"/>
      <c r="AR930" s="21" t="str">
        <f t="shared" si="392"/>
        <v/>
      </c>
      <c r="AS930" s="22" t="str">
        <f t="shared" si="393"/>
        <v/>
      </c>
      <c r="AT930" s="57"/>
      <c r="AU930" s="43"/>
      <c r="AV930" s="60" t="s">
        <v>294</v>
      </c>
      <c r="AW930" s="24"/>
    </row>
    <row r="931" spans="1:49" ht="12" customHeight="1" thickBot="1">
      <c r="A931" s="13">
        <f t="shared" si="372"/>
        <v>930</v>
      </c>
      <c r="B931" s="14" t="s">
        <v>7</v>
      </c>
      <c r="C931" s="15" t="s">
        <v>113</v>
      </c>
      <c r="D931" s="67">
        <v>2013</v>
      </c>
      <c r="E931" s="15">
        <v>5</v>
      </c>
      <c r="F931" s="15"/>
      <c r="G931" s="15" t="s">
        <v>2857</v>
      </c>
      <c r="H931" s="15" t="s">
        <v>49</v>
      </c>
      <c r="I931" s="17"/>
      <c r="J931" s="39"/>
      <c r="K931" s="18" t="str">
        <f t="shared" si="375"/>
        <v/>
      </c>
      <c r="L931" s="19" t="str">
        <f t="shared" si="376"/>
        <v/>
      </c>
      <c r="M931" s="34"/>
      <c r="N931" s="18" t="str">
        <f t="shared" si="377"/>
        <v/>
      </c>
      <c r="O931" s="18" t="str">
        <f t="shared" si="378"/>
        <v/>
      </c>
      <c r="P931" s="18" t="str">
        <f t="shared" si="369"/>
        <v/>
      </c>
      <c r="Q931" s="46"/>
      <c r="R931" s="20" t="str">
        <f t="shared" si="379"/>
        <v/>
      </c>
      <c r="S931" s="31"/>
      <c r="T931" s="18" t="str">
        <f t="shared" si="380"/>
        <v/>
      </c>
      <c r="U931" s="18" t="str">
        <f t="shared" si="381"/>
        <v/>
      </c>
      <c r="V931" s="18" t="str">
        <f t="shared" si="370"/>
        <v/>
      </c>
      <c r="W931" s="46"/>
      <c r="X931" s="19" t="str">
        <f t="shared" si="382"/>
        <v/>
      </c>
      <c r="Y931" s="31"/>
      <c r="Z931" s="18" t="str">
        <f t="shared" si="383"/>
        <v/>
      </c>
      <c r="AA931" s="18" t="str">
        <f t="shared" si="384"/>
        <v/>
      </c>
      <c r="AB931" s="18" t="str">
        <f t="shared" si="371"/>
        <v/>
      </c>
      <c r="AC931" s="46"/>
      <c r="AD931" s="19" t="str">
        <f t="shared" si="385"/>
        <v/>
      </c>
      <c r="AE931" s="31"/>
      <c r="AF931" s="18" t="str">
        <f t="shared" si="386"/>
        <v/>
      </c>
      <c r="AG931" s="18" t="str">
        <f t="shared" si="387"/>
        <v/>
      </c>
      <c r="AH931" s="18" t="str">
        <f t="shared" si="373"/>
        <v/>
      </c>
      <c r="AI931" s="46"/>
      <c r="AJ931" s="19" t="str">
        <f t="shared" si="388"/>
        <v/>
      </c>
      <c r="AK931" s="31"/>
      <c r="AL931" s="18" t="str">
        <f t="shared" si="389"/>
        <v/>
      </c>
      <c r="AM931" s="18" t="str">
        <f t="shared" si="390"/>
        <v/>
      </c>
      <c r="AN931" s="18" t="str">
        <f t="shared" si="374"/>
        <v/>
      </c>
      <c r="AO931" s="46"/>
      <c r="AP931" s="19" t="str">
        <f t="shared" si="391"/>
        <v/>
      </c>
      <c r="AQ931" s="54"/>
      <c r="AR931" s="21" t="str">
        <f t="shared" si="392"/>
        <v/>
      </c>
      <c r="AS931" s="22" t="str">
        <f t="shared" si="393"/>
        <v/>
      </c>
      <c r="AT931" s="57"/>
      <c r="AU931" s="43"/>
      <c r="AV931" s="60" t="s">
        <v>294</v>
      </c>
      <c r="AW931" s="24"/>
    </row>
    <row r="932" spans="1:49" ht="12" customHeight="1" thickBot="1">
      <c r="A932" s="13">
        <f t="shared" si="372"/>
        <v>931</v>
      </c>
      <c r="B932" s="14" t="s">
        <v>7</v>
      </c>
      <c r="C932" s="15" t="s">
        <v>113</v>
      </c>
      <c r="D932" s="67">
        <v>2013</v>
      </c>
      <c r="E932" s="15">
        <v>6</v>
      </c>
      <c r="F932" s="15"/>
      <c r="G932" s="15" t="s">
        <v>2857</v>
      </c>
      <c r="H932" s="15" t="s">
        <v>49</v>
      </c>
      <c r="I932" s="17"/>
      <c r="J932" s="39"/>
      <c r="K932" s="18" t="str">
        <f t="shared" si="375"/>
        <v/>
      </c>
      <c r="L932" s="19" t="str">
        <f t="shared" si="376"/>
        <v/>
      </c>
      <c r="M932" s="34"/>
      <c r="N932" s="18" t="str">
        <f t="shared" si="377"/>
        <v/>
      </c>
      <c r="O932" s="18" t="str">
        <f t="shared" si="378"/>
        <v/>
      </c>
      <c r="P932" s="18" t="str">
        <f t="shared" si="369"/>
        <v/>
      </c>
      <c r="Q932" s="46"/>
      <c r="R932" s="20" t="str">
        <f t="shared" si="379"/>
        <v/>
      </c>
      <c r="S932" s="31"/>
      <c r="T932" s="18" t="str">
        <f t="shared" si="380"/>
        <v/>
      </c>
      <c r="U932" s="18" t="str">
        <f t="shared" si="381"/>
        <v/>
      </c>
      <c r="V932" s="18" t="str">
        <f t="shared" si="370"/>
        <v/>
      </c>
      <c r="W932" s="46"/>
      <c r="X932" s="19" t="str">
        <f t="shared" si="382"/>
        <v/>
      </c>
      <c r="Y932" s="31"/>
      <c r="Z932" s="18" t="str">
        <f t="shared" si="383"/>
        <v/>
      </c>
      <c r="AA932" s="18" t="str">
        <f t="shared" si="384"/>
        <v/>
      </c>
      <c r="AB932" s="18" t="str">
        <f t="shared" si="371"/>
        <v/>
      </c>
      <c r="AC932" s="46"/>
      <c r="AD932" s="19" t="str">
        <f t="shared" si="385"/>
        <v/>
      </c>
      <c r="AE932" s="31"/>
      <c r="AF932" s="18" t="str">
        <f t="shared" si="386"/>
        <v/>
      </c>
      <c r="AG932" s="18" t="str">
        <f t="shared" si="387"/>
        <v/>
      </c>
      <c r="AH932" s="18" t="str">
        <f t="shared" si="373"/>
        <v/>
      </c>
      <c r="AI932" s="46"/>
      <c r="AJ932" s="19" t="str">
        <f t="shared" si="388"/>
        <v/>
      </c>
      <c r="AK932" s="31"/>
      <c r="AL932" s="18" t="str">
        <f t="shared" si="389"/>
        <v/>
      </c>
      <c r="AM932" s="18" t="str">
        <f t="shared" si="390"/>
        <v/>
      </c>
      <c r="AN932" s="18" t="str">
        <f t="shared" si="374"/>
        <v/>
      </c>
      <c r="AO932" s="46"/>
      <c r="AP932" s="19" t="str">
        <f t="shared" si="391"/>
        <v/>
      </c>
      <c r="AQ932" s="54"/>
      <c r="AR932" s="21" t="str">
        <f t="shared" si="392"/>
        <v/>
      </c>
      <c r="AS932" s="22" t="str">
        <f t="shared" si="393"/>
        <v/>
      </c>
      <c r="AT932" s="57"/>
      <c r="AU932" s="43"/>
      <c r="AV932" s="60" t="s">
        <v>294</v>
      </c>
      <c r="AW932" s="24"/>
    </row>
    <row r="933" spans="1:49" ht="12" customHeight="1" thickBot="1">
      <c r="A933" s="13">
        <f t="shared" si="372"/>
        <v>932</v>
      </c>
      <c r="B933" s="14" t="s">
        <v>7</v>
      </c>
      <c r="C933" s="15" t="s">
        <v>113</v>
      </c>
      <c r="D933" s="67">
        <v>2013</v>
      </c>
      <c r="E933" s="15">
        <v>7</v>
      </c>
      <c r="F933" s="15"/>
      <c r="G933" s="15" t="s">
        <v>2857</v>
      </c>
      <c r="H933" s="15" t="s">
        <v>49</v>
      </c>
      <c r="I933" s="17"/>
      <c r="J933" s="39"/>
      <c r="K933" s="18" t="str">
        <f t="shared" si="375"/>
        <v/>
      </c>
      <c r="L933" s="19" t="str">
        <f t="shared" si="376"/>
        <v/>
      </c>
      <c r="M933" s="34"/>
      <c r="N933" s="18" t="str">
        <f t="shared" si="377"/>
        <v/>
      </c>
      <c r="O933" s="18" t="str">
        <f t="shared" si="378"/>
        <v/>
      </c>
      <c r="P933" s="18" t="str">
        <f t="shared" si="369"/>
        <v/>
      </c>
      <c r="Q933" s="46"/>
      <c r="R933" s="20" t="str">
        <f t="shared" si="379"/>
        <v/>
      </c>
      <c r="S933" s="31"/>
      <c r="T933" s="18" t="str">
        <f t="shared" si="380"/>
        <v/>
      </c>
      <c r="U933" s="18" t="str">
        <f t="shared" si="381"/>
        <v/>
      </c>
      <c r="V933" s="18" t="str">
        <f t="shared" si="370"/>
        <v/>
      </c>
      <c r="W933" s="46"/>
      <c r="X933" s="19" t="str">
        <f t="shared" si="382"/>
        <v/>
      </c>
      <c r="Y933" s="31"/>
      <c r="Z933" s="18" t="str">
        <f t="shared" si="383"/>
        <v/>
      </c>
      <c r="AA933" s="18" t="str">
        <f t="shared" si="384"/>
        <v/>
      </c>
      <c r="AB933" s="18" t="str">
        <f t="shared" si="371"/>
        <v/>
      </c>
      <c r="AC933" s="46"/>
      <c r="AD933" s="19" t="str">
        <f t="shared" si="385"/>
        <v/>
      </c>
      <c r="AE933" s="31"/>
      <c r="AF933" s="18" t="str">
        <f t="shared" si="386"/>
        <v/>
      </c>
      <c r="AG933" s="18" t="str">
        <f t="shared" si="387"/>
        <v/>
      </c>
      <c r="AH933" s="18" t="str">
        <f t="shared" si="373"/>
        <v/>
      </c>
      <c r="AI933" s="46"/>
      <c r="AJ933" s="19" t="str">
        <f t="shared" si="388"/>
        <v/>
      </c>
      <c r="AK933" s="31"/>
      <c r="AL933" s="18" t="str">
        <f t="shared" si="389"/>
        <v/>
      </c>
      <c r="AM933" s="18" t="str">
        <f t="shared" si="390"/>
        <v/>
      </c>
      <c r="AN933" s="18" t="str">
        <f t="shared" si="374"/>
        <v/>
      </c>
      <c r="AO933" s="46"/>
      <c r="AP933" s="19" t="str">
        <f t="shared" si="391"/>
        <v/>
      </c>
      <c r="AQ933" s="54"/>
      <c r="AR933" s="21" t="str">
        <f t="shared" si="392"/>
        <v/>
      </c>
      <c r="AS933" s="22" t="str">
        <f t="shared" si="393"/>
        <v/>
      </c>
      <c r="AT933" s="57"/>
      <c r="AU933" s="43"/>
      <c r="AV933" s="60" t="s">
        <v>294</v>
      </c>
      <c r="AW933" s="24"/>
    </row>
    <row r="934" spans="1:49" ht="12" customHeight="1" thickBot="1">
      <c r="A934" s="13">
        <f t="shared" si="372"/>
        <v>933</v>
      </c>
      <c r="B934" s="14" t="s">
        <v>7</v>
      </c>
      <c r="C934" s="15" t="s">
        <v>113</v>
      </c>
      <c r="D934" s="67">
        <v>2013</v>
      </c>
      <c r="E934" s="15">
        <v>8</v>
      </c>
      <c r="F934" s="15"/>
      <c r="G934" s="15" t="s">
        <v>2857</v>
      </c>
      <c r="H934" s="15" t="s">
        <v>49</v>
      </c>
      <c r="I934" s="17"/>
      <c r="J934" s="39"/>
      <c r="K934" s="18" t="str">
        <f t="shared" si="375"/>
        <v/>
      </c>
      <c r="L934" s="19" t="str">
        <f t="shared" si="376"/>
        <v/>
      </c>
      <c r="M934" s="34"/>
      <c r="N934" s="18" t="str">
        <f t="shared" si="377"/>
        <v/>
      </c>
      <c r="O934" s="18" t="str">
        <f t="shared" si="378"/>
        <v/>
      </c>
      <c r="P934" s="18" t="str">
        <f t="shared" si="369"/>
        <v/>
      </c>
      <c r="Q934" s="46"/>
      <c r="R934" s="20" t="str">
        <f t="shared" si="379"/>
        <v/>
      </c>
      <c r="S934" s="31"/>
      <c r="T934" s="18" t="str">
        <f t="shared" si="380"/>
        <v/>
      </c>
      <c r="U934" s="18" t="str">
        <f t="shared" si="381"/>
        <v/>
      </c>
      <c r="V934" s="18" t="str">
        <f t="shared" si="370"/>
        <v/>
      </c>
      <c r="W934" s="46"/>
      <c r="X934" s="19" t="str">
        <f t="shared" si="382"/>
        <v/>
      </c>
      <c r="Y934" s="31"/>
      <c r="Z934" s="18" t="str">
        <f t="shared" si="383"/>
        <v/>
      </c>
      <c r="AA934" s="18" t="str">
        <f t="shared" si="384"/>
        <v/>
      </c>
      <c r="AB934" s="18" t="str">
        <f t="shared" si="371"/>
        <v/>
      </c>
      <c r="AC934" s="46"/>
      <c r="AD934" s="19" t="str">
        <f t="shared" si="385"/>
        <v/>
      </c>
      <c r="AE934" s="31"/>
      <c r="AF934" s="18" t="str">
        <f t="shared" si="386"/>
        <v/>
      </c>
      <c r="AG934" s="18" t="str">
        <f t="shared" si="387"/>
        <v/>
      </c>
      <c r="AH934" s="18" t="str">
        <f t="shared" si="373"/>
        <v/>
      </c>
      <c r="AI934" s="46"/>
      <c r="AJ934" s="19" t="str">
        <f t="shared" si="388"/>
        <v/>
      </c>
      <c r="AK934" s="31"/>
      <c r="AL934" s="18" t="str">
        <f t="shared" si="389"/>
        <v/>
      </c>
      <c r="AM934" s="18" t="str">
        <f t="shared" si="390"/>
        <v/>
      </c>
      <c r="AN934" s="18" t="str">
        <f t="shared" si="374"/>
        <v/>
      </c>
      <c r="AO934" s="46"/>
      <c r="AP934" s="19" t="str">
        <f t="shared" si="391"/>
        <v/>
      </c>
      <c r="AQ934" s="54"/>
      <c r="AR934" s="21" t="str">
        <f t="shared" si="392"/>
        <v/>
      </c>
      <c r="AS934" s="22" t="str">
        <f t="shared" si="393"/>
        <v/>
      </c>
      <c r="AT934" s="57"/>
      <c r="AU934" s="43"/>
      <c r="AV934" s="60" t="s">
        <v>294</v>
      </c>
      <c r="AW934" s="24"/>
    </row>
    <row r="935" spans="1:49" ht="12" customHeight="1" thickBot="1">
      <c r="A935" s="13">
        <f t="shared" si="372"/>
        <v>934</v>
      </c>
      <c r="B935" s="14" t="s">
        <v>7</v>
      </c>
      <c r="C935" s="15" t="s">
        <v>113</v>
      </c>
      <c r="D935" s="67">
        <v>2013</v>
      </c>
      <c r="E935" s="15">
        <v>9</v>
      </c>
      <c r="F935" s="15"/>
      <c r="G935" s="15" t="s">
        <v>2857</v>
      </c>
      <c r="H935" s="15" t="s">
        <v>49</v>
      </c>
      <c r="I935" s="17"/>
      <c r="J935" s="39"/>
      <c r="K935" s="18" t="str">
        <f t="shared" si="375"/>
        <v/>
      </c>
      <c r="L935" s="19" t="str">
        <f t="shared" si="376"/>
        <v/>
      </c>
      <c r="M935" s="34"/>
      <c r="N935" s="18" t="str">
        <f t="shared" si="377"/>
        <v/>
      </c>
      <c r="O935" s="18" t="str">
        <f t="shared" si="378"/>
        <v/>
      </c>
      <c r="P935" s="18" t="str">
        <f t="shared" si="369"/>
        <v/>
      </c>
      <c r="Q935" s="46"/>
      <c r="R935" s="20" t="str">
        <f t="shared" si="379"/>
        <v/>
      </c>
      <c r="S935" s="31"/>
      <c r="T935" s="18" t="str">
        <f t="shared" si="380"/>
        <v/>
      </c>
      <c r="U935" s="18" t="str">
        <f t="shared" si="381"/>
        <v/>
      </c>
      <c r="V935" s="18" t="str">
        <f t="shared" si="370"/>
        <v/>
      </c>
      <c r="W935" s="46"/>
      <c r="X935" s="19" t="str">
        <f t="shared" si="382"/>
        <v/>
      </c>
      <c r="Y935" s="31"/>
      <c r="Z935" s="18" t="str">
        <f t="shared" si="383"/>
        <v/>
      </c>
      <c r="AA935" s="18" t="str">
        <f t="shared" si="384"/>
        <v/>
      </c>
      <c r="AB935" s="18" t="str">
        <f t="shared" si="371"/>
        <v/>
      </c>
      <c r="AC935" s="46"/>
      <c r="AD935" s="19" t="str">
        <f t="shared" si="385"/>
        <v/>
      </c>
      <c r="AE935" s="31"/>
      <c r="AF935" s="18" t="str">
        <f t="shared" si="386"/>
        <v/>
      </c>
      <c r="AG935" s="18" t="str">
        <f t="shared" si="387"/>
        <v/>
      </c>
      <c r="AH935" s="18" t="str">
        <f t="shared" si="373"/>
        <v/>
      </c>
      <c r="AI935" s="46"/>
      <c r="AJ935" s="19" t="str">
        <f t="shared" si="388"/>
        <v/>
      </c>
      <c r="AK935" s="31"/>
      <c r="AL935" s="18" t="str">
        <f t="shared" si="389"/>
        <v/>
      </c>
      <c r="AM935" s="18" t="str">
        <f t="shared" si="390"/>
        <v/>
      </c>
      <c r="AN935" s="18" t="str">
        <f t="shared" si="374"/>
        <v/>
      </c>
      <c r="AO935" s="46"/>
      <c r="AP935" s="19" t="str">
        <f t="shared" si="391"/>
        <v/>
      </c>
      <c r="AQ935" s="54"/>
      <c r="AR935" s="21" t="str">
        <f t="shared" si="392"/>
        <v/>
      </c>
      <c r="AS935" s="22" t="str">
        <f t="shared" si="393"/>
        <v/>
      </c>
      <c r="AT935" s="57"/>
      <c r="AU935" s="43"/>
      <c r="AV935" s="60" t="s">
        <v>294</v>
      </c>
      <c r="AW935" s="24"/>
    </row>
    <row r="936" spans="1:49" ht="12" customHeight="1" thickBot="1">
      <c r="A936" s="13">
        <f t="shared" si="372"/>
        <v>935</v>
      </c>
      <c r="B936" s="14" t="s">
        <v>7</v>
      </c>
      <c r="C936" s="15" t="s">
        <v>113</v>
      </c>
      <c r="D936" s="67">
        <v>2013</v>
      </c>
      <c r="E936" s="15">
        <v>10</v>
      </c>
      <c r="F936" s="15"/>
      <c r="G936" s="15" t="s">
        <v>2857</v>
      </c>
      <c r="H936" s="15" t="s">
        <v>49</v>
      </c>
      <c r="I936" s="17"/>
      <c r="J936" s="39"/>
      <c r="K936" s="18" t="str">
        <f t="shared" si="375"/>
        <v/>
      </c>
      <c r="L936" s="19" t="str">
        <f t="shared" si="376"/>
        <v/>
      </c>
      <c r="M936" s="34"/>
      <c r="N936" s="18" t="str">
        <f t="shared" si="377"/>
        <v/>
      </c>
      <c r="O936" s="18" t="str">
        <f t="shared" si="378"/>
        <v/>
      </c>
      <c r="P936" s="18" t="str">
        <f t="shared" si="369"/>
        <v/>
      </c>
      <c r="Q936" s="46"/>
      <c r="R936" s="20" t="str">
        <f t="shared" si="379"/>
        <v/>
      </c>
      <c r="S936" s="31"/>
      <c r="T936" s="18" t="str">
        <f t="shared" si="380"/>
        <v/>
      </c>
      <c r="U936" s="18" t="str">
        <f t="shared" si="381"/>
        <v/>
      </c>
      <c r="V936" s="18" t="str">
        <f t="shared" si="370"/>
        <v/>
      </c>
      <c r="W936" s="46"/>
      <c r="X936" s="19" t="str">
        <f t="shared" si="382"/>
        <v/>
      </c>
      <c r="Y936" s="31"/>
      <c r="Z936" s="18" t="str">
        <f t="shared" si="383"/>
        <v/>
      </c>
      <c r="AA936" s="18" t="str">
        <f t="shared" si="384"/>
        <v/>
      </c>
      <c r="AB936" s="18" t="str">
        <f t="shared" si="371"/>
        <v/>
      </c>
      <c r="AC936" s="46"/>
      <c r="AD936" s="19" t="str">
        <f t="shared" si="385"/>
        <v/>
      </c>
      <c r="AE936" s="31"/>
      <c r="AF936" s="18" t="str">
        <f t="shared" si="386"/>
        <v/>
      </c>
      <c r="AG936" s="18" t="str">
        <f t="shared" si="387"/>
        <v/>
      </c>
      <c r="AH936" s="18" t="str">
        <f t="shared" si="373"/>
        <v/>
      </c>
      <c r="AI936" s="46"/>
      <c r="AJ936" s="19" t="str">
        <f t="shared" si="388"/>
        <v/>
      </c>
      <c r="AK936" s="31"/>
      <c r="AL936" s="18" t="str">
        <f t="shared" si="389"/>
        <v/>
      </c>
      <c r="AM936" s="18" t="str">
        <f t="shared" si="390"/>
        <v/>
      </c>
      <c r="AN936" s="18" t="str">
        <f t="shared" si="374"/>
        <v/>
      </c>
      <c r="AO936" s="46"/>
      <c r="AP936" s="19" t="str">
        <f t="shared" si="391"/>
        <v/>
      </c>
      <c r="AQ936" s="54"/>
      <c r="AR936" s="21" t="str">
        <f t="shared" si="392"/>
        <v/>
      </c>
      <c r="AS936" s="22" t="str">
        <f t="shared" si="393"/>
        <v/>
      </c>
      <c r="AT936" s="57"/>
      <c r="AU936" s="43"/>
      <c r="AV936" s="60" t="s">
        <v>294</v>
      </c>
      <c r="AW936" s="24"/>
    </row>
    <row r="937" spans="1:49" ht="12" customHeight="1" thickBot="1">
      <c r="A937" s="13">
        <f t="shared" si="372"/>
        <v>936</v>
      </c>
      <c r="B937" s="14" t="s">
        <v>7</v>
      </c>
      <c r="C937" s="15" t="s">
        <v>113</v>
      </c>
      <c r="D937" s="67">
        <v>2013</v>
      </c>
      <c r="E937" s="15">
        <v>11</v>
      </c>
      <c r="F937" s="15"/>
      <c r="G937" s="15" t="s">
        <v>2857</v>
      </c>
      <c r="H937" s="15" t="s">
        <v>49</v>
      </c>
      <c r="I937" s="17"/>
      <c r="J937" s="39"/>
      <c r="K937" s="18" t="str">
        <f t="shared" si="375"/>
        <v/>
      </c>
      <c r="L937" s="19" t="str">
        <f t="shared" si="376"/>
        <v/>
      </c>
      <c r="M937" s="34"/>
      <c r="N937" s="18" t="str">
        <f t="shared" si="377"/>
        <v/>
      </c>
      <c r="O937" s="18" t="str">
        <f t="shared" si="378"/>
        <v/>
      </c>
      <c r="P937" s="18" t="str">
        <f t="shared" si="369"/>
        <v/>
      </c>
      <c r="Q937" s="46"/>
      <c r="R937" s="20" t="str">
        <f t="shared" si="379"/>
        <v/>
      </c>
      <c r="S937" s="31"/>
      <c r="T937" s="18" t="str">
        <f t="shared" si="380"/>
        <v/>
      </c>
      <c r="U937" s="18" t="str">
        <f t="shared" si="381"/>
        <v/>
      </c>
      <c r="V937" s="18" t="str">
        <f t="shared" si="370"/>
        <v/>
      </c>
      <c r="W937" s="46"/>
      <c r="X937" s="19" t="str">
        <f t="shared" si="382"/>
        <v/>
      </c>
      <c r="Y937" s="31"/>
      <c r="Z937" s="18" t="str">
        <f t="shared" si="383"/>
        <v/>
      </c>
      <c r="AA937" s="18" t="str">
        <f t="shared" si="384"/>
        <v/>
      </c>
      <c r="AB937" s="18" t="str">
        <f t="shared" si="371"/>
        <v/>
      </c>
      <c r="AC937" s="46"/>
      <c r="AD937" s="19" t="str">
        <f t="shared" si="385"/>
        <v/>
      </c>
      <c r="AE937" s="31"/>
      <c r="AF937" s="18" t="str">
        <f t="shared" si="386"/>
        <v/>
      </c>
      <c r="AG937" s="18" t="str">
        <f t="shared" si="387"/>
        <v/>
      </c>
      <c r="AH937" s="18" t="str">
        <f t="shared" si="373"/>
        <v/>
      </c>
      <c r="AI937" s="46"/>
      <c r="AJ937" s="19" t="str">
        <f t="shared" si="388"/>
        <v/>
      </c>
      <c r="AK937" s="31"/>
      <c r="AL937" s="18" t="str">
        <f t="shared" si="389"/>
        <v/>
      </c>
      <c r="AM937" s="18" t="str">
        <f t="shared" si="390"/>
        <v/>
      </c>
      <c r="AN937" s="18" t="str">
        <f t="shared" si="374"/>
        <v/>
      </c>
      <c r="AO937" s="46"/>
      <c r="AP937" s="19" t="str">
        <f t="shared" si="391"/>
        <v/>
      </c>
      <c r="AQ937" s="54"/>
      <c r="AR937" s="21" t="str">
        <f t="shared" si="392"/>
        <v/>
      </c>
      <c r="AS937" s="22" t="str">
        <f t="shared" si="393"/>
        <v/>
      </c>
      <c r="AT937" s="57"/>
      <c r="AU937" s="43"/>
      <c r="AV937" s="60" t="s">
        <v>294</v>
      </c>
      <c r="AW937" s="24"/>
    </row>
    <row r="938" spans="1:49" ht="12" customHeight="1" thickBot="1">
      <c r="A938" s="13">
        <f t="shared" si="372"/>
        <v>937</v>
      </c>
      <c r="B938" s="14" t="s">
        <v>7</v>
      </c>
      <c r="C938" s="15" t="s">
        <v>113</v>
      </c>
      <c r="D938" s="67">
        <v>2013</v>
      </c>
      <c r="E938" s="15">
        <v>12</v>
      </c>
      <c r="F938" s="15"/>
      <c r="G938" s="15" t="s">
        <v>2857</v>
      </c>
      <c r="H938" s="15" t="s">
        <v>49</v>
      </c>
      <c r="I938" s="17"/>
      <c r="J938" s="39"/>
      <c r="K938" s="18" t="str">
        <f t="shared" si="375"/>
        <v/>
      </c>
      <c r="L938" s="19" t="str">
        <f t="shared" si="376"/>
        <v/>
      </c>
      <c r="M938" s="34"/>
      <c r="N938" s="18" t="str">
        <f t="shared" si="377"/>
        <v/>
      </c>
      <c r="O938" s="18" t="str">
        <f t="shared" si="378"/>
        <v/>
      </c>
      <c r="P938" s="18" t="str">
        <f t="shared" si="369"/>
        <v/>
      </c>
      <c r="Q938" s="46"/>
      <c r="R938" s="20" t="str">
        <f t="shared" si="379"/>
        <v/>
      </c>
      <c r="S938" s="31"/>
      <c r="T938" s="18" t="str">
        <f t="shared" si="380"/>
        <v/>
      </c>
      <c r="U938" s="18" t="str">
        <f t="shared" si="381"/>
        <v/>
      </c>
      <c r="V938" s="18" t="str">
        <f t="shared" si="370"/>
        <v/>
      </c>
      <c r="W938" s="46"/>
      <c r="X938" s="19" t="str">
        <f t="shared" si="382"/>
        <v/>
      </c>
      <c r="Y938" s="31"/>
      <c r="Z938" s="18" t="str">
        <f t="shared" si="383"/>
        <v/>
      </c>
      <c r="AA938" s="18" t="str">
        <f t="shared" si="384"/>
        <v/>
      </c>
      <c r="AB938" s="18" t="str">
        <f t="shared" si="371"/>
        <v/>
      </c>
      <c r="AC938" s="46"/>
      <c r="AD938" s="19" t="str">
        <f t="shared" si="385"/>
        <v/>
      </c>
      <c r="AE938" s="31"/>
      <c r="AF938" s="18" t="str">
        <f t="shared" si="386"/>
        <v/>
      </c>
      <c r="AG938" s="18" t="str">
        <f t="shared" si="387"/>
        <v/>
      </c>
      <c r="AH938" s="18" t="str">
        <f t="shared" si="373"/>
        <v/>
      </c>
      <c r="AI938" s="46"/>
      <c r="AJ938" s="19" t="str">
        <f t="shared" si="388"/>
        <v/>
      </c>
      <c r="AK938" s="31"/>
      <c r="AL938" s="18" t="str">
        <f t="shared" si="389"/>
        <v/>
      </c>
      <c r="AM938" s="18" t="str">
        <f t="shared" si="390"/>
        <v/>
      </c>
      <c r="AN938" s="18" t="str">
        <f t="shared" si="374"/>
        <v/>
      </c>
      <c r="AO938" s="46"/>
      <c r="AP938" s="19" t="str">
        <f t="shared" si="391"/>
        <v/>
      </c>
      <c r="AQ938" s="54"/>
      <c r="AR938" s="21" t="str">
        <f t="shared" si="392"/>
        <v/>
      </c>
      <c r="AS938" s="22" t="str">
        <f t="shared" si="393"/>
        <v/>
      </c>
      <c r="AT938" s="57"/>
      <c r="AU938" s="43"/>
      <c r="AV938" s="60" t="s">
        <v>294</v>
      </c>
      <c r="AW938" s="24"/>
    </row>
    <row r="939" spans="1:49" ht="12" customHeight="1" thickBot="1">
      <c r="A939" s="13">
        <f t="shared" si="372"/>
        <v>938</v>
      </c>
      <c r="B939" s="14" t="s">
        <v>7</v>
      </c>
      <c r="C939" s="15" t="s">
        <v>113</v>
      </c>
      <c r="D939" s="67">
        <v>2013</v>
      </c>
      <c r="E939" s="15">
        <v>13</v>
      </c>
      <c r="F939" s="15"/>
      <c r="G939" s="15" t="s">
        <v>2857</v>
      </c>
      <c r="H939" s="15" t="s">
        <v>49</v>
      </c>
      <c r="I939" s="17"/>
      <c r="J939" s="39"/>
      <c r="K939" s="18" t="str">
        <f t="shared" si="375"/>
        <v/>
      </c>
      <c r="L939" s="19" t="str">
        <f t="shared" si="376"/>
        <v/>
      </c>
      <c r="M939" s="34"/>
      <c r="N939" s="18" t="str">
        <f t="shared" si="377"/>
        <v/>
      </c>
      <c r="O939" s="18" t="str">
        <f t="shared" si="378"/>
        <v/>
      </c>
      <c r="P939" s="18" t="str">
        <f t="shared" si="369"/>
        <v/>
      </c>
      <c r="Q939" s="46"/>
      <c r="R939" s="20" t="str">
        <f t="shared" si="379"/>
        <v/>
      </c>
      <c r="S939" s="31"/>
      <c r="T939" s="18" t="str">
        <f t="shared" si="380"/>
        <v/>
      </c>
      <c r="U939" s="18" t="str">
        <f t="shared" si="381"/>
        <v/>
      </c>
      <c r="V939" s="18" t="str">
        <f t="shared" si="370"/>
        <v/>
      </c>
      <c r="W939" s="46"/>
      <c r="X939" s="19" t="str">
        <f t="shared" si="382"/>
        <v/>
      </c>
      <c r="Y939" s="31"/>
      <c r="Z939" s="18" t="str">
        <f t="shared" si="383"/>
        <v/>
      </c>
      <c r="AA939" s="18" t="str">
        <f t="shared" si="384"/>
        <v/>
      </c>
      <c r="AB939" s="18" t="str">
        <f t="shared" si="371"/>
        <v/>
      </c>
      <c r="AC939" s="46"/>
      <c r="AD939" s="19" t="str">
        <f t="shared" si="385"/>
        <v/>
      </c>
      <c r="AE939" s="31"/>
      <c r="AF939" s="18" t="str">
        <f t="shared" si="386"/>
        <v/>
      </c>
      <c r="AG939" s="18" t="str">
        <f t="shared" si="387"/>
        <v/>
      </c>
      <c r="AH939" s="18" t="str">
        <f t="shared" si="373"/>
        <v/>
      </c>
      <c r="AI939" s="46"/>
      <c r="AJ939" s="19" t="str">
        <f t="shared" si="388"/>
        <v/>
      </c>
      <c r="AK939" s="31"/>
      <c r="AL939" s="18" t="str">
        <f t="shared" si="389"/>
        <v/>
      </c>
      <c r="AM939" s="18" t="str">
        <f t="shared" si="390"/>
        <v/>
      </c>
      <c r="AN939" s="18" t="str">
        <f t="shared" si="374"/>
        <v/>
      </c>
      <c r="AO939" s="46"/>
      <c r="AP939" s="19" t="str">
        <f t="shared" si="391"/>
        <v/>
      </c>
      <c r="AQ939" s="54"/>
      <c r="AR939" s="21" t="str">
        <f t="shared" si="392"/>
        <v/>
      </c>
      <c r="AS939" s="22" t="str">
        <f t="shared" si="393"/>
        <v/>
      </c>
      <c r="AT939" s="57"/>
      <c r="AU939" s="43"/>
      <c r="AV939" s="60" t="s">
        <v>294</v>
      </c>
      <c r="AW939" s="24"/>
    </row>
    <row r="940" spans="1:49" ht="12" customHeight="1" thickBot="1">
      <c r="A940" s="13">
        <f t="shared" si="372"/>
        <v>939</v>
      </c>
      <c r="B940" s="14" t="s">
        <v>7</v>
      </c>
      <c r="C940" s="15" t="s">
        <v>113</v>
      </c>
      <c r="D940" s="67">
        <v>2013</v>
      </c>
      <c r="E940" s="15">
        <v>14</v>
      </c>
      <c r="F940" s="15"/>
      <c r="G940" s="15" t="s">
        <v>2857</v>
      </c>
      <c r="H940" s="15" t="s">
        <v>49</v>
      </c>
      <c r="I940" s="17"/>
      <c r="J940" s="39"/>
      <c r="K940" s="18" t="str">
        <f t="shared" si="375"/>
        <v/>
      </c>
      <c r="L940" s="19" t="str">
        <f t="shared" si="376"/>
        <v/>
      </c>
      <c r="M940" s="34"/>
      <c r="N940" s="18" t="str">
        <f t="shared" si="377"/>
        <v/>
      </c>
      <c r="O940" s="18" t="str">
        <f t="shared" si="378"/>
        <v/>
      </c>
      <c r="P940" s="18" t="str">
        <f t="shared" si="369"/>
        <v/>
      </c>
      <c r="Q940" s="46"/>
      <c r="R940" s="20" t="str">
        <f t="shared" si="379"/>
        <v/>
      </c>
      <c r="S940" s="31"/>
      <c r="T940" s="18" t="str">
        <f t="shared" si="380"/>
        <v/>
      </c>
      <c r="U940" s="18" t="str">
        <f t="shared" si="381"/>
        <v/>
      </c>
      <c r="V940" s="18" t="str">
        <f t="shared" si="370"/>
        <v/>
      </c>
      <c r="W940" s="46"/>
      <c r="X940" s="19" t="str">
        <f t="shared" si="382"/>
        <v/>
      </c>
      <c r="Y940" s="31"/>
      <c r="Z940" s="18" t="str">
        <f t="shared" si="383"/>
        <v/>
      </c>
      <c r="AA940" s="18" t="str">
        <f t="shared" si="384"/>
        <v/>
      </c>
      <c r="AB940" s="18" t="str">
        <f t="shared" si="371"/>
        <v/>
      </c>
      <c r="AC940" s="46"/>
      <c r="AD940" s="19" t="str">
        <f t="shared" si="385"/>
        <v/>
      </c>
      <c r="AE940" s="31"/>
      <c r="AF940" s="18" t="str">
        <f t="shared" si="386"/>
        <v/>
      </c>
      <c r="AG940" s="18" t="str">
        <f t="shared" si="387"/>
        <v/>
      </c>
      <c r="AH940" s="18" t="str">
        <f t="shared" si="373"/>
        <v/>
      </c>
      <c r="AI940" s="46"/>
      <c r="AJ940" s="19" t="str">
        <f t="shared" si="388"/>
        <v/>
      </c>
      <c r="AK940" s="31"/>
      <c r="AL940" s="18" t="str">
        <f t="shared" si="389"/>
        <v/>
      </c>
      <c r="AM940" s="18" t="str">
        <f t="shared" si="390"/>
        <v/>
      </c>
      <c r="AN940" s="18" t="str">
        <f t="shared" si="374"/>
        <v/>
      </c>
      <c r="AO940" s="46"/>
      <c r="AP940" s="19" t="str">
        <f t="shared" si="391"/>
        <v/>
      </c>
      <c r="AQ940" s="54"/>
      <c r="AR940" s="21" t="str">
        <f t="shared" si="392"/>
        <v/>
      </c>
      <c r="AS940" s="22" t="str">
        <f t="shared" si="393"/>
        <v/>
      </c>
      <c r="AT940" s="57"/>
      <c r="AU940" s="43"/>
      <c r="AV940" s="60" t="s">
        <v>294</v>
      </c>
      <c r="AW940" s="24"/>
    </row>
    <row r="941" spans="1:49" ht="12" customHeight="1" thickBot="1">
      <c r="A941" s="13">
        <f t="shared" si="372"/>
        <v>940</v>
      </c>
      <c r="B941" s="14" t="s">
        <v>7</v>
      </c>
      <c r="C941" s="15" t="s">
        <v>113</v>
      </c>
      <c r="D941" s="67">
        <v>2013</v>
      </c>
      <c r="E941" s="15">
        <v>15</v>
      </c>
      <c r="F941" s="15"/>
      <c r="G941" s="15" t="s">
        <v>2857</v>
      </c>
      <c r="H941" s="15" t="s">
        <v>49</v>
      </c>
      <c r="I941" s="17"/>
      <c r="J941" s="39"/>
      <c r="K941" s="18" t="str">
        <f t="shared" si="375"/>
        <v/>
      </c>
      <c r="L941" s="19" t="str">
        <f t="shared" si="376"/>
        <v/>
      </c>
      <c r="M941" s="34"/>
      <c r="N941" s="18" t="str">
        <f t="shared" si="377"/>
        <v/>
      </c>
      <c r="O941" s="18" t="str">
        <f t="shared" si="378"/>
        <v/>
      </c>
      <c r="P941" s="18" t="str">
        <f t="shared" si="369"/>
        <v/>
      </c>
      <c r="Q941" s="46"/>
      <c r="R941" s="20" t="str">
        <f t="shared" si="379"/>
        <v/>
      </c>
      <c r="S941" s="31"/>
      <c r="T941" s="18" t="str">
        <f t="shared" si="380"/>
        <v/>
      </c>
      <c r="U941" s="18" t="str">
        <f t="shared" si="381"/>
        <v/>
      </c>
      <c r="V941" s="18" t="str">
        <f t="shared" si="370"/>
        <v/>
      </c>
      <c r="W941" s="46"/>
      <c r="X941" s="19" t="str">
        <f t="shared" si="382"/>
        <v/>
      </c>
      <c r="Y941" s="31"/>
      <c r="Z941" s="18" t="str">
        <f t="shared" si="383"/>
        <v/>
      </c>
      <c r="AA941" s="18" t="str">
        <f t="shared" si="384"/>
        <v/>
      </c>
      <c r="AB941" s="18" t="str">
        <f t="shared" si="371"/>
        <v/>
      </c>
      <c r="AC941" s="46"/>
      <c r="AD941" s="19" t="str">
        <f t="shared" si="385"/>
        <v/>
      </c>
      <c r="AE941" s="31"/>
      <c r="AF941" s="18" t="str">
        <f t="shared" si="386"/>
        <v/>
      </c>
      <c r="AG941" s="18" t="str">
        <f t="shared" si="387"/>
        <v/>
      </c>
      <c r="AH941" s="18" t="str">
        <f t="shared" si="373"/>
        <v/>
      </c>
      <c r="AI941" s="46"/>
      <c r="AJ941" s="19" t="str">
        <f t="shared" si="388"/>
        <v/>
      </c>
      <c r="AK941" s="31"/>
      <c r="AL941" s="18" t="str">
        <f t="shared" si="389"/>
        <v/>
      </c>
      <c r="AM941" s="18" t="str">
        <f t="shared" si="390"/>
        <v/>
      </c>
      <c r="AN941" s="18" t="str">
        <f t="shared" si="374"/>
        <v/>
      </c>
      <c r="AO941" s="46"/>
      <c r="AP941" s="19" t="str">
        <f t="shared" si="391"/>
        <v/>
      </c>
      <c r="AQ941" s="54"/>
      <c r="AR941" s="21" t="str">
        <f t="shared" si="392"/>
        <v/>
      </c>
      <c r="AS941" s="22" t="str">
        <f t="shared" si="393"/>
        <v/>
      </c>
      <c r="AT941" s="57"/>
      <c r="AU941" s="43"/>
      <c r="AV941" s="60" t="s">
        <v>294</v>
      </c>
      <c r="AW941" s="24"/>
    </row>
    <row r="942" spans="1:49" ht="12" customHeight="1" thickBot="1">
      <c r="A942" s="13">
        <f t="shared" si="372"/>
        <v>941</v>
      </c>
      <c r="B942" s="14" t="s">
        <v>7</v>
      </c>
      <c r="C942" s="15" t="s">
        <v>113</v>
      </c>
      <c r="D942" s="67">
        <v>2013</v>
      </c>
      <c r="E942" s="15">
        <v>16</v>
      </c>
      <c r="F942" s="15"/>
      <c r="G942" s="15" t="s">
        <v>2857</v>
      </c>
      <c r="H942" s="15" t="s">
        <v>49</v>
      </c>
      <c r="I942" s="17"/>
      <c r="J942" s="39"/>
      <c r="K942" s="18" t="str">
        <f t="shared" si="375"/>
        <v/>
      </c>
      <c r="L942" s="19" t="str">
        <f t="shared" si="376"/>
        <v/>
      </c>
      <c r="M942" s="34"/>
      <c r="N942" s="18" t="str">
        <f t="shared" si="377"/>
        <v/>
      </c>
      <c r="O942" s="18" t="str">
        <f t="shared" si="378"/>
        <v/>
      </c>
      <c r="P942" s="18" t="str">
        <f t="shared" si="369"/>
        <v/>
      </c>
      <c r="Q942" s="46"/>
      <c r="R942" s="20" t="str">
        <f t="shared" si="379"/>
        <v/>
      </c>
      <c r="S942" s="31"/>
      <c r="T942" s="18" t="str">
        <f t="shared" si="380"/>
        <v/>
      </c>
      <c r="U942" s="18" t="str">
        <f t="shared" si="381"/>
        <v/>
      </c>
      <c r="V942" s="18" t="str">
        <f t="shared" si="370"/>
        <v/>
      </c>
      <c r="W942" s="46"/>
      <c r="X942" s="19" t="str">
        <f t="shared" si="382"/>
        <v/>
      </c>
      <c r="Y942" s="31"/>
      <c r="Z942" s="18" t="str">
        <f t="shared" si="383"/>
        <v/>
      </c>
      <c r="AA942" s="18" t="str">
        <f t="shared" si="384"/>
        <v/>
      </c>
      <c r="AB942" s="18" t="str">
        <f t="shared" si="371"/>
        <v/>
      </c>
      <c r="AC942" s="46"/>
      <c r="AD942" s="19" t="str">
        <f t="shared" si="385"/>
        <v/>
      </c>
      <c r="AE942" s="31"/>
      <c r="AF942" s="18" t="str">
        <f t="shared" si="386"/>
        <v/>
      </c>
      <c r="AG942" s="18" t="str">
        <f t="shared" si="387"/>
        <v/>
      </c>
      <c r="AH942" s="18" t="str">
        <f t="shared" si="373"/>
        <v/>
      </c>
      <c r="AI942" s="46"/>
      <c r="AJ942" s="19" t="str">
        <f t="shared" si="388"/>
        <v/>
      </c>
      <c r="AK942" s="31"/>
      <c r="AL942" s="18" t="str">
        <f t="shared" si="389"/>
        <v/>
      </c>
      <c r="AM942" s="18" t="str">
        <f t="shared" si="390"/>
        <v/>
      </c>
      <c r="AN942" s="18" t="str">
        <f t="shared" si="374"/>
        <v/>
      </c>
      <c r="AO942" s="46"/>
      <c r="AP942" s="19" t="str">
        <f t="shared" si="391"/>
        <v/>
      </c>
      <c r="AQ942" s="54"/>
      <c r="AR942" s="21" t="str">
        <f t="shared" si="392"/>
        <v/>
      </c>
      <c r="AS942" s="22" t="str">
        <f t="shared" si="393"/>
        <v/>
      </c>
      <c r="AT942" s="57"/>
      <c r="AU942" s="43"/>
      <c r="AV942" s="60" t="s">
        <v>294</v>
      </c>
      <c r="AW942" s="24"/>
    </row>
    <row r="943" spans="1:49" ht="12" customHeight="1" thickBot="1">
      <c r="A943" s="13">
        <f t="shared" si="372"/>
        <v>942</v>
      </c>
      <c r="B943" s="14" t="s">
        <v>7</v>
      </c>
      <c r="C943" s="15" t="s">
        <v>113</v>
      </c>
      <c r="D943" s="67">
        <v>2013</v>
      </c>
      <c r="E943" s="15">
        <v>17</v>
      </c>
      <c r="F943" s="15"/>
      <c r="G943" s="15" t="s">
        <v>2857</v>
      </c>
      <c r="H943" s="15" t="s">
        <v>49</v>
      </c>
      <c r="I943" s="17"/>
      <c r="J943" s="39"/>
      <c r="K943" s="18" t="str">
        <f t="shared" si="375"/>
        <v/>
      </c>
      <c r="L943" s="19" t="str">
        <f t="shared" si="376"/>
        <v/>
      </c>
      <c r="M943" s="34"/>
      <c r="N943" s="18" t="str">
        <f t="shared" si="377"/>
        <v/>
      </c>
      <c r="O943" s="18" t="str">
        <f t="shared" si="378"/>
        <v/>
      </c>
      <c r="P943" s="18" t="str">
        <f t="shared" si="369"/>
        <v/>
      </c>
      <c r="Q943" s="46"/>
      <c r="R943" s="20" t="str">
        <f t="shared" si="379"/>
        <v/>
      </c>
      <c r="S943" s="31"/>
      <c r="T943" s="18" t="str">
        <f t="shared" si="380"/>
        <v/>
      </c>
      <c r="U943" s="18" t="str">
        <f t="shared" si="381"/>
        <v/>
      </c>
      <c r="V943" s="18" t="str">
        <f t="shared" si="370"/>
        <v/>
      </c>
      <c r="W943" s="46"/>
      <c r="X943" s="19" t="str">
        <f t="shared" si="382"/>
        <v/>
      </c>
      <c r="Y943" s="31"/>
      <c r="Z943" s="18" t="str">
        <f t="shared" si="383"/>
        <v/>
      </c>
      <c r="AA943" s="18" t="str">
        <f t="shared" si="384"/>
        <v/>
      </c>
      <c r="AB943" s="18" t="str">
        <f t="shared" si="371"/>
        <v/>
      </c>
      <c r="AC943" s="46"/>
      <c r="AD943" s="19" t="str">
        <f t="shared" si="385"/>
        <v/>
      </c>
      <c r="AE943" s="31"/>
      <c r="AF943" s="18" t="str">
        <f t="shared" si="386"/>
        <v/>
      </c>
      <c r="AG943" s="18" t="str">
        <f t="shared" si="387"/>
        <v/>
      </c>
      <c r="AH943" s="18" t="str">
        <f t="shared" si="373"/>
        <v/>
      </c>
      <c r="AI943" s="46"/>
      <c r="AJ943" s="19" t="str">
        <f t="shared" si="388"/>
        <v/>
      </c>
      <c r="AK943" s="31"/>
      <c r="AL943" s="18" t="str">
        <f t="shared" si="389"/>
        <v/>
      </c>
      <c r="AM943" s="18" t="str">
        <f t="shared" si="390"/>
        <v/>
      </c>
      <c r="AN943" s="18" t="str">
        <f t="shared" si="374"/>
        <v/>
      </c>
      <c r="AO943" s="46"/>
      <c r="AP943" s="19" t="str">
        <f t="shared" si="391"/>
        <v/>
      </c>
      <c r="AQ943" s="54"/>
      <c r="AR943" s="21" t="str">
        <f t="shared" si="392"/>
        <v/>
      </c>
      <c r="AS943" s="22" t="str">
        <f t="shared" si="393"/>
        <v/>
      </c>
      <c r="AT943" s="57"/>
      <c r="AU943" s="43"/>
      <c r="AV943" s="60" t="s">
        <v>294</v>
      </c>
      <c r="AW943" s="24"/>
    </row>
    <row r="944" spans="1:49" ht="12" customHeight="1" thickBot="1">
      <c r="A944" s="13">
        <f t="shared" si="372"/>
        <v>943</v>
      </c>
      <c r="B944" s="14" t="s">
        <v>7</v>
      </c>
      <c r="C944" s="15" t="s">
        <v>113</v>
      </c>
      <c r="D944" s="67">
        <v>2013</v>
      </c>
      <c r="E944" s="15">
        <v>18</v>
      </c>
      <c r="F944" s="15"/>
      <c r="G944" s="15" t="s">
        <v>2857</v>
      </c>
      <c r="H944" s="15" t="s">
        <v>49</v>
      </c>
      <c r="I944" s="17"/>
      <c r="J944" s="39"/>
      <c r="K944" s="18" t="str">
        <f t="shared" si="375"/>
        <v/>
      </c>
      <c r="L944" s="19" t="str">
        <f t="shared" si="376"/>
        <v/>
      </c>
      <c r="M944" s="34"/>
      <c r="N944" s="18" t="str">
        <f t="shared" si="377"/>
        <v/>
      </c>
      <c r="O944" s="18" t="str">
        <f t="shared" si="378"/>
        <v/>
      </c>
      <c r="P944" s="18" t="str">
        <f t="shared" si="369"/>
        <v/>
      </c>
      <c r="Q944" s="46"/>
      <c r="R944" s="20" t="str">
        <f t="shared" si="379"/>
        <v/>
      </c>
      <c r="S944" s="31"/>
      <c r="T944" s="18" t="str">
        <f t="shared" si="380"/>
        <v/>
      </c>
      <c r="U944" s="18" t="str">
        <f t="shared" si="381"/>
        <v/>
      </c>
      <c r="V944" s="18" t="str">
        <f t="shared" si="370"/>
        <v/>
      </c>
      <c r="W944" s="46"/>
      <c r="X944" s="19" t="str">
        <f t="shared" si="382"/>
        <v/>
      </c>
      <c r="Y944" s="31"/>
      <c r="Z944" s="18" t="str">
        <f t="shared" si="383"/>
        <v/>
      </c>
      <c r="AA944" s="18" t="str">
        <f t="shared" si="384"/>
        <v/>
      </c>
      <c r="AB944" s="18" t="str">
        <f t="shared" si="371"/>
        <v/>
      </c>
      <c r="AC944" s="46"/>
      <c r="AD944" s="19" t="str">
        <f t="shared" si="385"/>
        <v/>
      </c>
      <c r="AE944" s="31"/>
      <c r="AF944" s="18" t="str">
        <f t="shared" si="386"/>
        <v/>
      </c>
      <c r="AG944" s="18" t="str">
        <f t="shared" si="387"/>
        <v/>
      </c>
      <c r="AH944" s="18" t="str">
        <f t="shared" si="373"/>
        <v/>
      </c>
      <c r="AI944" s="46"/>
      <c r="AJ944" s="19" t="str">
        <f t="shared" si="388"/>
        <v/>
      </c>
      <c r="AK944" s="31"/>
      <c r="AL944" s="18" t="str">
        <f t="shared" si="389"/>
        <v/>
      </c>
      <c r="AM944" s="18" t="str">
        <f t="shared" si="390"/>
        <v/>
      </c>
      <c r="AN944" s="18" t="str">
        <f t="shared" si="374"/>
        <v/>
      </c>
      <c r="AO944" s="46"/>
      <c r="AP944" s="19" t="str">
        <f t="shared" si="391"/>
        <v/>
      </c>
      <c r="AQ944" s="54"/>
      <c r="AR944" s="21" t="str">
        <f t="shared" si="392"/>
        <v/>
      </c>
      <c r="AS944" s="22" t="str">
        <f t="shared" si="393"/>
        <v/>
      </c>
      <c r="AT944" s="57"/>
      <c r="AU944" s="43"/>
      <c r="AV944" s="60" t="s">
        <v>294</v>
      </c>
      <c r="AW944" s="24"/>
    </row>
    <row r="945" spans="1:49" ht="12" customHeight="1" thickBot="1">
      <c r="A945" s="13">
        <f t="shared" si="372"/>
        <v>944</v>
      </c>
      <c r="B945" s="14" t="s">
        <v>7</v>
      </c>
      <c r="C945" s="15" t="s">
        <v>113</v>
      </c>
      <c r="D945" s="67">
        <v>2013</v>
      </c>
      <c r="E945" s="15">
        <v>19</v>
      </c>
      <c r="F945" s="15"/>
      <c r="G945" s="15" t="s">
        <v>2857</v>
      </c>
      <c r="H945" s="15" t="s">
        <v>49</v>
      </c>
      <c r="I945" s="17"/>
      <c r="J945" s="39"/>
      <c r="K945" s="18" t="str">
        <f t="shared" si="375"/>
        <v/>
      </c>
      <c r="L945" s="19" t="str">
        <f t="shared" si="376"/>
        <v/>
      </c>
      <c r="M945" s="34"/>
      <c r="N945" s="18" t="str">
        <f t="shared" si="377"/>
        <v/>
      </c>
      <c r="O945" s="18" t="str">
        <f t="shared" si="378"/>
        <v/>
      </c>
      <c r="P945" s="18" t="str">
        <f t="shared" si="369"/>
        <v/>
      </c>
      <c r="Q945" s="46"/>
      <c r="R945" s="20" t="str">
        <f t="shared" si="379"/>
        <v/>
      </c>
      <c r="S945" s="31"/>
      <c r="T945" s="18" t="str">
        <f t="shared" si="380"/>
        <v/>
      </c>
      <c r="U945" s="18" t="str">
        <f t="shared" si="381"/>
        <v/>
      </c>
      <c r="V945" s="18" t="str">
        <f t="shared" si="370"/>
        <v/>
      </c>
      <c r="W945" s="46"/>
      <c r="X945" s="19" t="str">
        <f t="shared" si="382"/>
        <v/>
      </c>
      <c r="Y945" s="31"/>
      <c r="Z945" s="18" t="str">
        <f t="shared" si="383"/>
        <v/>
      </c>
      <c r="AA945" s="18" t="str">
        <f t="shared" si="384"/>
        <v/>
      </c>
      <c r="AB945" s="18" t="str">
        <f t="shared" si="371"/>
        <v/>
      </c>
      <c r="AC945" s="46"/>
      <c r="AD945" s="19" t="str">
        <f t="shared" si="385"/>
        <v/>
      </c>
      <c r="AE945" s="31"/>
      <c r="AF945" s="18" t="str">
        <f t="shared" si="386"/>
        <v/>
      </c>
      <c r="AG945" s="18" t="str">
        <f t="shared" si="387"/>
        <v/>
      </c>
      <c r="AH945" s="18" t="str">
        <f t="shared" si="373"/>
        <v/>
      </c>
      <c r="AI945" s="46"/>
      <c r="AJ945" s="19" t="str">
        <f t="shared" si="388"/>
        <v/>
      </c>
      <c r="AK945" s="31"/>
      <c r="AL945" s="18" t="str">
        <f t="shared" si="389"/>
        <v/>
      </c>
      <c r="AM945" s="18" t="str">
        <f t="shared" si="390"/>
        <v/>
      </c>
      <c r="AN945" s="18" t="str">
        <f t="shared" si="374"/>
        <v/>
      </c>
      <c r="AO945" s="46"/>
      <c r="AP945" s="19" t="str">
        <f t="shared" si="391"/>
        <v/>
      </c>
      <c r="AQ945" s="54"/>
      <c r="AR945" s="21" t="str">
        <f t="shared" si="392"/>
        <v/>
      </c>
      <c r="AS945" s="22" t="str">
        <f t="shared" si="393"/>
        <v/>
      </c>
      <c r="AT945" s="57"/>
      <c r="AU945" s="43"/>
      <c r="AV945" s="60" t="s">
        <v>294</v>
      </c>
      <c r="AW945" s="24"/>
    </row>
    <row r="946" spans="1:49" ht="12" customHeight="1" thickBot="1">
      <c r="A946" s="13">
        <f t="shared" si="372"/>
        <v>945</v>
      </c>
      <c r="B946" s="14" t="s">
        <v>7</v>
      </c>
      <c r="C946" s="15" t="s">
        <v>113</v>
      </c>
      <c r="D946" s="67">
        <v>2013</v>
      </c>
      <c r="E946" s="15">
        <v>20</v>
      </c>
      <c r="F946" s="15"/>
      <c r="G946" s="15" t="s">
        <v>2857</v>
      </c>
      <c r="H946" s="15" t="s">
        <v>49</v>
      </c>
      <c r="I946" s="17"/>
      <c r="J946" s="39"/>
      <c r="K946" s="18" t="str">
        <f t="shared" si="375"/>
        <v/>
      </c>
      <c r="L946" s="19" t="str">
        <f t="shared" si="376"/>
        <v/>
      </c>
      <c r="M946" s="34"/>
      <c r="N946" s="18" t="str">
        <f t="shared" si="377"/>
        <v/>
      </c>
      <c r="O946" s="18" t="str">
        <f t="shared" si="378"/>
        <v/>
      </c>
      <c r="P946" s="18" t="str">
        <f t="shared" si="369"/>
        <v/>
      </c>
      <c r="Q946" s="46"/>
      <c r="R946" s="20" t="str">
        <f t="shared" si="379"/>
        <v/>
      </c>
      <c r="S946" s="31"/>
      <c r="T946" s="18" t="str">
        <f t="shared" si="380"/>
        <v/>
      </c>
      <c r="U946" s="18" t="str">
        <f t="shared" si="381"/>
        <v/>
      </c>
      <c r="V946" s="18" t="str">
        <f t="shared" si="370"/>
        <v/>
      </c>
      <c r="W946" s="46"/>
      <c r="X946" s="19" t="str">
        <f t="shared" si="382"/>
        <v/>
      </c>
      <c r="Y946" s="31"/>
      <c r="Z946" s="18" t="str">
        <f t="shared" si="383"/>
        <v/>
      </c>
      <c r="AA946" s="18" t="str">
        <f t="shared" si="384"/>
        <v/>
      </c>
      <c r="AB946" s="18" t="str">
        <f t="shared" si="371"/>
        <v/>
      </c>
      <c r="AC946" s="46"/>
      <c r="AD946" s="19" t="str">
        <f t="shared" si="385"/>
        <v/>
      </c>
      <c r="AE946" s="31"/>
      <c r="AF946" s="18" t="str">
        <f t="shared" si="386"/>
        <v/>
      </c>
      <c r="AG946" s="18" t="str">
        <f t="shared" si="387"/>
        <v/>
      </c>
      <c r="AH946" s="18" t="str">
        <f t="shared" si="373"/>
        <v/>
      </c>
      <c r="AI946" s="46"/>
      <c r="AJ946" s="19" t="str">
        <f t="shared" si="388"/>
        <v/>
      </c>
      <c r="AK946" s="31"/>
      <c r="AL946" s="18" t="str">
        <f t="shared" si="389"/>
        <v/>
      </c>
      <c r="AM946" s="18" t="str">
        <f t="shared" si="390"/>
        <v/>
      </c>
      <c r="AN946" s="18" t="str">
        <f t="shared" si="374"/>
        <v/>
      </c>
      <c r="AO946" s="46"/>
      <c r="AP946" s="19" t="str">
        <f t="shared" si="391"/>
        <v/>
      </c>
      <c r="AQ946" s="54"/>
      <c r="AR946" s="21" t="str">
        <f t="shared" si="392"/>
        <v/>
      </c>
      <c r="AS946" s="22" t="str">
        <f t="shared" si="393"/>
        <v/>
      </c>
      <c r="AT946" s="57"/>
      <c r="AU946" s="43"/>
      <c r="AV946" s="60" t="s">
        <v>294</v>
      </c>
      <c r="AW946" s="24"/>
    </row>
    <row r="947" spans="1:49" ht="12" customHeight="1" thickBot="1">
      <c r="A947" s="13">
        <f t="shared" si="372"/>
        <v>946</v>
      </c>
      <c r="B947" s="14" t="s">
        <v>7</v>
      </c>
      <c r="C947" s="15" t="s">
        <v>113</v>
      </c>
      <c r="D947" s="67">
        <v>2013</v>
      </c>
      <c r="E947" s="15">
        <v>21</v>
      </c>
      <c r="F947" s="15"/>
      <c r="G947" s="15" t="s">
        <v>2857</v>
      </c>
      <c r="H947" s="15" t="s">
        <v>49</v>
      </c>
      <c r="I947" s="17"/>
      <c r="J947" s="39"/>
      <c r="K947" s="18" t="str">
        <f t="shared" si="375"/>
        <v/>
      </c>
      <c r="L947" s="19" t="str">
        <f t="shared" si="376"/>
        <v/>
      </c>
      <c r="M947" s="34"/>
      <c r="N947" s="18" t="str">
        <f t="shared" si="377"/>
        <v/>
      </c>
      <c r="O947" s="18" t="str">
        <f t="shared" si="378"/>
        <v/>
      </c>
      <c r="P947" s="18" t="str">
        <f t="shared" si="369"/>
        <v/>
      </c>
      <c r="Q947" s="46"/>
      <c r="R947" s="20" t="str">
        <f t="shared" si="379"/>
        <v/>
      </c>
      <c r="S947" s="31"/>
      <c r="T947" s="18" t="str">
        <f t="shared" si="380"/>
        <v/>
      </c>
      <c r="U947" s="18" t="str">
        <f t="shared" si="381"/>
        <v/>
      </c>
      <c r="V947" s="18" t="str">
        <f t="shared" si="370"/>
        <v/>
      </c>
      <c r="W947" s="46"/>
      <c r="X947" s="19" t="str">
        <f t="shared" si="382"/>
        <v/>
      </c>
      <c r="Y947" s="31"/>
      <c r="Z947" s="18" t="str">
        <f t="shared" si="383"/>
        <v/>
      </c>
      <c r="AA947" s="18" t="str">
        <f t="shared" si="384"/>
        <v/>
      </c>
      <c r="AB947" s="18" t="str">
        <f t="shared" si="371"/>
        <v/>
      </c>
      <c r="AC947" s="46"/>
      <c r="AD947" s="19" t="str">
        <f t="shared" si="385"/>
        <v/>
      </c>
      <c r="AE947" s="31"/>
      <c r="AF947" s="18" t="str">
        <f t="shared" si="386"/>
        <v/>
      </c>
      <c r="AG947" s="18" t="str">
        <f t="shared" si="387"/>
        <v/>
      </c>
      <c r="AH947" s="18" t="str">
        <f t="shared" si="373"/>
        <v/>
      </c>
      <c r="AI947" s="46"/>
      <c r="AJ947" s="19" t="str">
        <f t="shared" si="388"/>
        <v/>
      </c>
      <c r="AK947" s="31"/>
      <c r="AL947" s="18" t="str">
        <f t="shared" si="389"/>
        <v/>
      </c>
      <c r="AM947" s="18" t="str">
        <f t="shared" si="390"/>
        <v/>
      </c>
      <c r="AN947" s="18" t="str">
        <f t="shared" si="374"/>
        <v/>
      </c>
      <c r="AO947" s="46"/>
      <c r="AP947" s="19" t="str">
        <f t="shared" si="391"/>
        <v/>
      </c>
      <c r="AQ947" s="54"/>
      <c r="AR947" s="21" t="str">
        <f t="shared" si="392"/>
        <v/>
      </c>
      <c r="AS947" s="22" t="str">
        <f t="shared" si="393"/>
        <v/>
      </c>
      <c r="AT947" s="57"/>
      <c r="AU947" s="43"/>
      <c r="AV947" s="60" t="s">
        <v>294</v>
      </c>
      <c r="AW947" s="24"/>
    </row>
    <row r="948" spans="1:49" ht="12" customHeight="1" thickBot="1">
      <c r="A948" s="13">
        <f t="shared" si="372"/>
        <v>947</v>
      </c>
      <c r="B948" s="14" t="s">
        <v>7</v>
      </c>
      <c r="C948" s="15" t="s">
        <v>113</v>
      </c>
      <c r="D948" s="67">
        <v>2013</v>
      </c>
      <c r="E948" s="15">
        <v>22</v>
      </c>
      <c r="F948" s="15"/>
      <c r="G948" s="15" t="s">
        <v>2857</v>
      </c>
      <c r="H948" s="15" t="s">
        <v>49</v>
      </c>
      <c r="I948" s="17"/>
      <c r="J948" s="39"/>
      <c r="K948" s="18" t="str">
        <f t="shared" si="375"/>
        <v/>
      </c>
      <c r="L948" s="19" t="str">
        <f t="shared" si="376"/>
        <v/>
      </c>
      <c r="M948" s="34"/>
      <c r="N948" s="18" t="str">
        <f t="shared" si="377"/>
        <v/>
      </c>
      <c r="O948" s="18" t="str">
        <f t="shared" si="378"/>
        <v/>
      </c>
      <c r="P948" s="18" t="str">
        <f t="shared" si="369"/>
        <v/>
      </c>
      <c r="Q948" s="46"/>
      <c r="R948" s="20" t="str">
        <f t="shared" si="379"/>
        <v/>
      </c>
      <c r="S948" s="31"/>
      <c r="T948" s="18" t="str">
        <f t="shared" si="380"/>
        <v/>
      </c>
      <c r="U948" s="18" t="str">
        <f t="shared" si="381"/>
        <v/>
      </c>
      <c r="V948" s="18" t="str">
        <f t="shared" si="370"/>
        <v/>
      </c>
      <c r="W948" s="46"/>
      <c r="X948" s="19" t="str">
        <f t="shared" si="382"/>
        <v/>
      </c>
      <c r="Y948" s="31"/>
      <c r="Z948" s="18" t="str">
        <f t="shared" si="383"/>
        <v/>
      </c>
      <c r="AA948" s="18" t="str">
        <f t="shared" si="384"/>
        <v/>
      </c>
      <c r="AB948" s="18" t="str">
        <f t="shared" si="371"/>
        <v/>
      </c>
      <c r="AC948" s="46"/>
      <c r="AD948" s="19" t="str">
        <f t="shared" si="385"/>
        <v/>
      </c>
      <c r="AE948" s="31"/>
      <c r="AF948" s="18" t="str">
        <f t="shared" si="386"/>
        <v/>
      </c>
      <c r="AG948" s="18" t="str">
        <f t="shared" si="387"/>
        <v/>
      </c>
      <c r="AH948" s="18" t="str">
        <f t="shared" si="373"/>
        <v/>
      </c>
      <c r="AI948" s="46"/>
      <c r="AJ948" s="19" t="str">
        <f t="shared" si="388"/>
        <v/>
      </c>
      <c r="AK948" s="31"/>
      <c r="AL948" s="18" t="str">
        <f t="shared" si="389"/>
        <v/>
      </c>
      <c r="AM948" s="18" t="str">
        <f t="shared" si="390"/>
        <v/>
      </c>
      <c r="AN948" s="18" t="str">
        <f t="shared" si="374"/>
        <v/>
      </c>
      <c r="AO948" s="46"/>
      <c r="AP948" s="19" t="str">
        <f t="shared" si="391"/>
        <v/>
      </c>
      <c r="AQ948" s="54"/>
      <c r="AR948" s="21" t="str">
        <f t="shared" si="392"/>
        <v/>
      </c>
      <c r="AS948" s="22" t="str">
        <f t="shared" si="393"/>
        <v/>
      </c>
      <c r="AT948" s="57"/>
      <c r="AU948" s="43"/>
      <c r="AV948" s="60" t="s">
        <v>294</v>
      </c>
      <c r="AW948" s="24"/>
    </row>
    <row r="949" spans="1:49" ht="12" customHeight="1" thickBot="1">
      <c r="A949" s="13">
        <f t="shared" si="372"/>
        <v>948</v>
      </c>
      <c r="B949" s="14" t="s">
        <v>7</v>
      </c>
      <c r="C949" s="15" t="s">
        <v>113</v>
      </c>
      <c r="D949" s="67">
        <v>2013</v>
      </c>
      <c r="E949" s="15">
        <v>23</v>
      </c>
      <c r="F949" s="15"/>
      <c r="G949" s="15" t="s">
        <v>2857</v>
      </c>
      <c r="H949" s="15" t="s">
        <v>49</v>
      </c>
      <c r="I949" s="17"/>
      <c r="J949" s="39"/>
      <c r="K949" s="18" t="str">
        <f t="shared" si="375"/>
        <v/>
      </c>
      <c r="L949" s="19" t="str">
        <f t="shared" si="376"/>
        <v/>
      </c>
      <c r="M949" s="34"/>
      <c r="N949" s="18" t="str">
        <f t="shared" si="377"/>
        <v/>
      </c>
      <c r="O949" s="18" t="str">
        <f t="shared" si="378"/>
        <v/>
      </c>
      <c r="P949" s="18" t="str">
        <f t="shared" si="369"/>
        <v/>
      </c>
      <c r="Q949" s="46"/>
      <c r="R949" s="20" t="str">
        <f t="shared" si="379"/>
        <v/>
      </c>
      <c r="S949" s="31"/>
      <c r="T949" s="18" t="str">
        <f t="shared" si="380"/>
        <v/>
      </c>
      <c r="U949" s="18" t="str">
        <f t="shared" si="381"/>
        <v/>
      </c>
      <c r="V949" s="18" t="str">
        <f t="shared" si="370"/>
        <v/>
      </c>
      <c r="W949" s="46"/>
      <c r="X949" s="19" t="str">
        <f t="shared" si="382"/>
        <v/>
      </c>
      <c r="Y949" s="31"/>
      <c r="Z949" s="18" t="str">
        <f t="shared" si="383"/>
        <v/>
      </c>
      <c r="AA949" s="18" t="str">
        <f t="shared" si="384"/>
        <v/>
      </c>
      <c r="AB949" s="18" t="str">
        <f t="shared" si="371"/>
        <v/>
      </c>
      <c r="AC949" s="46"/>
      <c r="AD949" s="19" t="str">
        <f t="shared" si="385"/>
        <v/>
      </c>
      <c r="AE949" s="31"/>
      <c r="AF949" s="18" t="str">
        <f t="shared" si="386"/>
        <v/>
      </c>
      <c r="AG949" s="18" t="str">
        <f t="shared" si="387"/>
        <v/>
      </c>
      <c r="AH949" s="18" t="str">
        <f t="shared" si="373"/>
        <v/>
      </c>
      <c r="AI949" s="46"/>
      <c r="AJ949" s="19" t="str">
        <f t="shared" si="388"/>
        <v/>
      </c>
      <c r="AK949" s="31"/>
      <c r="AL949" s="18" t="str">
        <f t="shared" si="389"/>
        <v/>
      </c>
      <c r="AM949" s="18" t="str">
        <f t="shared" si="390"/>
        <v/>
      </c>
      <c r="AN949" s="18" t="str">
        <f t="shared" si="374"/>
        <v/>
      </c>
      <c r="AO949" s="46"/>
      <c r="AP949" s="19" t="str">
        <f t="shared" si="391"/>
        <v/>
      </c>
      <c r="AQ949" s="54"/>
      <c r="AR949" s="21" t="str">
        <f t="shared" si="392"/>
        <v/>
      </c>
      <c r="AS949" s="22" t="str">
        <f t="shared" si="393"/>
        <v/>
      </c>
      <c r="AT949" s="57"/>
      <c r="AU949" s="43"/>
      <c r="AV949" s="60" t="s">
        <v>294</v>
      </c>
      <c r="AW949" s="24"/>
    </row>
    <row r="950" spans="1:49" ht="12" customHeight="1" thickBot="1">
      <c r="A950" s="13">
        <f t="shared" si="372"/>
        <v>949</v>
      </c>
      <c r="B950" s="14" t="s">
        <v>7</v>
      </c>
      <c r="C950" s="15" t="s">
        <v>113</v>
      </c>
      <c r="D950" s="67">
        <v>2013</v>
      </c>
      <c r="E950" s="15">
        <v>24</v>
      </c>
      <c r="F950" s="15"/>
      <c r="G950" s="15" t="s">
        <v>2857</v>
      </c>
      <c r="H950" s="15" t="s">
        <v>49</v>
      </c>
      <c r="I950" s="17"/>
      <c r="J950" s="39"/>
      <c r="K950" s="18" t="str">
        <f t="shared" si="375"/>
        <v/>
      </c>
      <c r="L950" s="19" t="str">
        <f t="shared" si="376"/>
        <v/>
      </c>
      <c r="M950" s="34"/>
      <c r="N950" s="18" t="str">
        <f t="shared" si="377"/>
        <v/>
      </c>
      <c r="O950" s="18" t="str">
        <f t="shared" si="378"/>
        <v/>
      </c>
      <c r="P950" s="18" t="str">
        <f t="shared" si="369"/>
        <v/>
      </c>
      <c r="Q950" s="46"/>
      <c r="R950" s="20" t="str">
        <f t="shared" si="379"/>
        <v/>
      </c>
      <c r="S950" s="31"/>
      <c r="T950" s="18" t="str">
        <f t="shared" si="380"/>
        <v/>
      </c>
      <c r="U950" s="18" t="str">
        <f t="shared" si="381"/>
        <v/>
      </c>
      <c r="V950" s="18" t="str">
        <f t="shared" si="370"/>
        <v/>
      </c>
      <c r="W950" s="46"/>
      <c r="X950" s="19" t="str">
        <f t="shared" si="382"/>
        <v/>
      </c>
      <c r="Y950" s="31"/>
      <c r="Z950" s="18" t="str">
        <f t="shared" si="383"/>
        <v/>
      </c>
      <c r="AA950" s="18" t="str">
        <f t="shared" si="384"/>
        <v/>
      </c>
      <c r="AB950" s="18" t="str">
        <f t="shared" si="371"/>
        <v/>
      </c>
      <c r="AC950" s="46"/>
      <c r="AD950" s="19" t="str">
        <f t="shared" si="385"/>
        <v/>
      </c>
      <c r="AE950" s="31"/>
      <c r="AF950" s="18" t="str">
        <f t="shared" si="386"/>
        <v/>
      </c>
      <c r="AG950" s="18" t="str">
        <f t="shared" si="387"/>
        <v/>
      </c>
      <c r="AH950" s="18" t="str">
        <f t="shared" si="373"/>
        <v/>
      </c>
      <c r="AI950" s="46"/>
      <c r="AJ950" s="19" t="str">
        <f t="shared" si="388"/>
        <v/>
      </c>
      <c r="AK950" s="31"/>
      <c r="AL950" s="18" t="str">
        <f t="shared" si="389"/>
        <v/>
      </c>
      <c r="AM950" s="18" t="str">
        <f t="shared" si="390"/>
        <v/>
      </c>
      <c r="AN950" s="18" t="str">
        <f t="shared" si="374"/>
        <v/>
      </c>
      <c r="AO950" s="46"/>
      <c r="AP950" s="19" t="str">
        <f t="shared" si="391"/>
        <v/>
      </c>
      <c r="AQ950" s="54"/>
      <c r="AR950" s="21" t="str">
        <f t="shared" si="392"/>
        <v/>
      </c>
      <c r="AS950" s="22" t="str">
        <f t="shared" si="393"/>
        <v/>
      </c>
      <c r="AT950" s="57"/>
      <c r="AU950" s="43"/>
      <c r="AV950" s="60" t="s">
        <v>294</v>
      </c>
      <c r="AW950" s="24"/>
    </row>
    <row r="951" spans="1:49" ht="12" customHeight="1" thickBot="1">
      <c r="A951" s="13">
        <f t="shared" si="372"/>
        <v>950</v>
      </c>
      <c r="B951" s="14" t="s">
        <v>7</v>
      </c>
      <c r="C951" s="15" t="s">
        <v>113</v>
      </c>
      <c r="D951" s="67">
        <v>2013</v>
      </c>
      <c r="E951" s="15">
        <v>25</v>
      </c>
      <c r="F951" s="15"/>
      <c r="G951" s="15" t="s">
        <v>2857</v>
      </c>
      <c r="H951" s="15" t="s">
        <v>49</v>
      </c>
      <c r="I951" s="17"/>
      <c r="J951" s="39"/>
      <c r="K951" s="18" t="str">
        <f t="shared" si="375"/>
        <v/>
      </c>
      <c r="L951" s="19" t="str">
        <f t="shared" si="376"/>
        <v/>
      </c>
      <c r="M951" s="34"/>
      <c r="N951" s="18" t="str">
        <f t="shared" si="377"/>
        <v/>
      </c>
      <c r="O951" s="18" t="str">
        <f t="shared" si="378"/>
        <v/>
      </c>
      <c r="P951" s="18" t="str">
        <f t="shared" si="369"/>
        <v/>
      </c>
      <c r="Q951" s="46"/>
      <c r="R951" s="20" t="str">
        <f t="shared" si="379"/>
        <v/>
      </c>
      <c r="S951" s="31"/>
      <c r="T951" s="18" t="str">
        <f t="shared" si="380"/>
        <v/>
      </c>
      <c r="U951" s="18" t="str">
        <f t="shared" si="381"/>
        <v/>
      </c>
      <c r="V951" s="18" t="str">
        <f t="shared" si="370"/>
        <v/>
      </c>
      <c r="W951" s="46"/>
      <c r="X951" s="19" t="str">
        <f t="shared" si="382"/>
        <v/>
      </c>
      <c r="Y951" s="31"/>
      <c r="Z951" s="18" t="str">
        <f t="shared" si="383"/>
        <v/>
      </c>
      <c r="AA951" s="18" t="str">
        <f t="shared" si="384"/>
        <v/>
      </c>
      <c r="AB951" s="18" t="str">
        <f t="shared" si="371"/>
        <v/>
      </c>
      <c r="AC951" s="46"/>
      <c r="AD951" s="19" t="str">
        <f t="shared" si="385"/>
        <v/>
      </c>
      <c r="AE951" s="31"/>
      <c r="AF951" s="18" t="str">
        <f t="shared" si="386"/>
        <v/>
      </c>
      <c r="AG951" s="18" t="str">
        <f t="shared" si="387"/>
        <v/>
      </c>
      <c r="AH951" s="18" t="str">
        <f t="shared" si="373"/>
        <v/>
      </c>
      <c r="AI951" s="46"/>
      <c r="AJ951" s="19" t="str">
        <f t="shared" si="388"/>
        <v/>
      </c>
      <c r="AK951" s="31"/>
      <c r="AL951" s="18" t="str">
        <f t="shared" si="389"/>
        <v/>
      </c>
      <c r="AM951" s="18" t="str">
        <f t="shared" si="390"/>
        <v/>
      </c>
      <c r="AN951" s="18" t="str">
        <f t="shared" si="374"/>
        <v/>
      </c>
      <c r="AO951" s="46"/>
      <c r="AP951" s="19" t="str">
        <f t="shared" si="391"/>
        <v/>
      </c>
      <c r="AQ951" s="54"/>
      <c r="AR951" s="21" t="str">
        <f t="shared" si="392"/>
        <v/>
      </c>
      <c r="AS951" s="22" t="str">
        <f t="shared" si="393"/>
        <v/>
      </c>
      <c r="AT951" s="57"/>
      <c r="AU951" s="43"/>
      <c r="AV951" s="60" t="s">
        <v>294</v>
      </c>
      <c r="AW951" s="24"/>
    </row>
    <row r="952" spans="1:49" ht="12" customHeight="1" thickBot="1">
      <c r="A952" s="13">
        <f t="shared" si="372"/>
        <v>951</v>
      </c>
      <c r="B952" s="14" t="s">
        <v>7</v>
      </c>
      <c r="C952" s="15" t="s">
        <v>113</v>
      </c>
      <c r="D952" s="67">
        <v>2012</v>
      </c>
      <c r="E952" s="15">
        <v>1</v>
      </c>
      <c r="F952" s="15"/>
      <c r="G952" s="15" t="s">
        <v>2857</v>
      </c>
      <c r="H952" s="15" t="s">
        <v>49</v>
      </c>
      <c r="I952" s="17"/>
      <c r="J952" s="39"/>
      <c r="K952" s="18" t="str">
        <f t="shared" si="375"/>
        <v/>
      </c>
      <c r="L952" s="19" t="str">
        <f t="shared" si="376"/>
        <v/>
      </c>
      <c r="M952" s="34"/>
      <c r="N952" s="18" t="str">
        <f t="shared" si="377"/>
        <v/>
      </c>
      <c r="O952" s="18" t="str">
        <f t="shared" si="378"/>
        <v/>
      </c>
      <c r="P952" s="18" t="str">
        <f t="shared" si="369"/>
        <v/>
      </c>
      <c r="Q952" s="46"/>
      <c r="R952" s="20" t="str">
        <f t="shared" si="379"/>
        <v/>
      </c>
      <c r="S952" s="31"/>
      <c r="T952" s="18" t="str">
        <f t="shared" si="380"/>
        <v/>
      </c>
      <c r="U952" s="18" t="str">
        <f t="shared" si="381"/>
        <v/>
      </c>
      <c r="V952" s="18" t="str">
        <f t="shared" si="370"/>
        <v/>
      </c>
      <c r="W952" s="46"/>
      <c r="X952" s="19" t="str">
        <f t="shared" si="382"/>
        <v/>
      </c>
      <c r="Y952" s="31"/>
      <c r="Z952" s="18" t="str">
        <f t="shared" si="383"/>
        <v/>
      </c>
      <c r="AA952" s="18" t="str">
        <f t="shared" si="384"/>
        <v/>
      </c>
      <c r="AB952" s="18" t="str">
        <f t="shared" si="371"/>
        <v/>
      </c>
      <c r="AC952" s="46"/>
      <c r="AD952" s="19" t="str">
        <f t="shared" si="385"/>
        <v/>
      </c>
      <c r="AE952" s="31"/>
      <c r="AF952" s="18" t="str">
        <f t="shared" si="386"/>
        <v/>
      </c>
      <c r="AG952" s="18" t="str">
        <f t="shared" si="387"/>
        <v/>
      </c>
      <c r="AH952" s="18" t="str">
        <f t="shared" si="373"/>
        <v/>
      </c>
      <c r="AI952" s="46"/>
      <c r="AJ952" s="19" t="str">
        <f t="shared" si="388"/>
        <v/>
      </c>
      <c r="AK952" s="31"/>
      <c r="AL952" s="18" t="str">
        <f t="shared" si="389"/>
        <v/>
      </c>
      <c r="AM952" s="18" t="str">
        <f t="shared" si="390"/>
        <v/>
      </c>
      <c r="AN952" s="18" t="str">
        <f t="shared" si="374"/>
        <v/>
      </c>
      <c r="AO952" s="46"/>
      <c r="AP952" s="19" t="str">
        <f t="shared" si="391"/>
        <v/>
      </c>
      <c r="AQ952" s="54"/>
      <c r="AR952" s="21" t="str">
        <f t="shared" si="392"/>
        <v/>
      </c>
      <c r="AS952" s="22" t="str">
        <f t="shared" si="393"/>
        <v/>
      </c>
      <c r="AT952" s="57"/>
      <c r="AU952" s="43"/>
      <c r="AV952" s="60" t="s">
        <v>294</v>
      </c>
      <c r="AW952" s="24"/>
    </row>
    <row r="953" spans="1:49" ht="12" customHeight="1" thickBot="1">
      <c r="A953" s="13">
        <f t="shared" si="372"/>
        <v>952</v>
      </c>
      <c r="B953" s="14" t="s">
        <v>7</v>
      </c>
      <c r="C953" s="15" t="s">
        <v>113</v>
      </c>
      <c r="D953" s="67">
        <v>2012</v>
      </c>
      <c r="E953" s="15">
        <v>2</v>
      </c>
      <c r="F953" s="15"/>
      <c r="G953" s="15" t="s">
        <v>2857</v>
      </c>
      <c r="H953" s="15" t="s">
        <v>49</v>
      </c>
      <c r="I953" s="17"/>
      <c r="J953" s="39"/>
      <c r="K953" s="18" t="str">
        <f t="shared" si="375"/>
        <v/>
      </c>
      <c r="L953" s="19" t="str">
        <f t="shared" si="376"/>
        <v/>
      </c>
      <c r="M953" s="34"/>
      <c r="N953" s="18" t="str">
        <f t="shared" si="377"/>
        <v/>
      </c>
      <c r="O953" s="18" t="str">
        <f t="shared" si="378"/>
        <v/>
      </c>
      <c r="P953" s="18" t="str">
        <f t="shared" si="369"/>
        <v/>
      </c>
      <c r="Q953" s="46"/>
      <c r="R953" s="20" t="str">
        <f t="shared" si="379"/>
        <v/>
      </c>
      <c r="S953" s="31"/>
      <c r="T953" s="18" t="str">
        <f t="shared" si="380"/>
        <v/>
      </c>
      <c r="U953" s="18" t="str">
        <f t="shared" si="381"/>
        <v/>
      </c>
      <c r="V953" s="18" t="str">
        <f t="shared" si="370"/>
        <v/>
      </c>
      <c r="W953" s="46"/>
      <c r="X953" s="19" t="str">
        <f t="shared" si="382"/>
        <v/>
      </c>
      <c r="Y953" s="31"/>
      <c r="Z953" s="18" t="str">
        <f t="shared" si="383"/>
        <v/>
      </c>
      <c r="AA953" s="18" t="str">
        <f t="shared" si="384"/>
        <v/>
      </c>
      <c r="AB953" s="18" t="str">
        <f t="shared" si="371"/>
        <v/>
      </c>
      <c r="AC953" s="46"/>
      <c r="AD953" s="19" t="str">
        <f t="shared" si="385"/>
        <v/>
      </c>
      <c r="AE953" s="31"/>
      <c r="AF953" s="18" t="str">
        <f t="shared" si="386"/>
        <v/>
      </c>
      <c r="AG953" s="18" t="str">
        <f t="shared" si="387"/>
        <v/>
      </c>
      <c r="AH953" s="18" t="str">
        <f t="shared" si="373"/>
        <v/>
      </c>
      <c r="AI953" s="46"/>
      <c r="AJ953" s="19" t="str">
        <f t="shared" si="388"/>
        <v/>
      </c>
      <c r="AK953" s="31"/>
      <c r="AL953" s="18" t="str">
        <f t="shared" si="389"/>
        <v/>
      </c>
      <c r="AM953" s="18" t="str">
        <f t="shared" si="390"/>
        <v/>
      </c>
      <c r="AN953" s="18" t="str">
        <f t="shared" si="374"/>
        <v/>
      </c>
      <c r="AO953" s="46"/>
      <c r="AP953" s="19" t="str">
        <f t="shared" si="391"/>
        <v/>
      </c>
      <c r="AQ953" s="54"/>
      <c r="AR953" s="21" t="str">
        <f t="shared" si="392"/>
        <v/>
      </c>
      <c r="AS953" s="22" t="str">
        <f t="shared" si="393"/>
        <v/>
      </c>
      <c r="AT953" s="57"/>
      <c r="AU953" s="43"/>
      <c r="AV953" s="60" t="s">
        <v>294</v>
      </c>
      <c r="AW953" s="24"/>
    </row>
    <row r="954" spans="1:49" ht="12" customHeight="1" thickBot="1">
      <c r="A954" s="13">
        <f t="shared" si="372"/>
        <v>953</v>
      </c>
      <c r="B954" s="14" t="s">
        <v>7</v>
      </c>
      <c r="C954" s="15" t="s">
        <v>113</v>
      </c>
      <c r="D954" s="67">
        <v>2012</v>
      </c>
      <c r="E954" s="15">
        <v>3</v>
      </c>
      <c r="F954" s="15"/>
      <c r="G954" s="15" t="s">
        <v>2857</v>
      </c>
      <c r="H954" s="15" t="s">
        <v>49</v>
      </c>
      <c r="I954" s="17"/>
      <c r="J954" s="39"/>
      <c r="K954" s="18" t="str">
        <f t="shared" si="375"/>
        <v/>
      </c>
      <c r="L954" s="19" t="str">
        <f t="shared" si="376"/>
        <v/>
      </c>
      <c r="M954" s="34"/>
      <c r="N954" s="18" t="str">
        <f t="shared" si="377"/>
        <v/>
      </c>
      <c r="O954" s="18" t="str">
        <f t="shared" si="378"/>
        <v/>
      </c>
      <c r="P954" s="18" t="str">
        <f t="shared" si="369"/>
        <v/>
      </c>
      <c r="Q954" s="46"/>
      <c r="R954" s="20" t="str">
        <f t="shared" si="379"/>
        <v/>
      </c>
      <c r="S954" s="31"/>
      <c r="T954" s="18" t="str">
        <f t="shared" si="380"/>
        <v/>
      </c>
      <c r="U954" s="18" t="str">
        <f t="shared" si="381"/>
        <v/>
      </c>
      <c r="V954" s="18" t="str">
        <f t="shared" si="370"/>
        <v/>
      </c>
      <c r="W954" s="46"/>
      <c r="X954" s="19" t="str">
        <f t="shared" si="382"/>
        <v/>
      </c>
      <c r="Y954" s="31"/>
      <c r="Z954" s="18" t="str">
        <f t="shared" si="383"/>
        <v/>
      </c>
      <c r="AA954" s="18" t="str">
        <f t="shared" si="384"/>
        <v/>
      </c>
      <c r="AB954" s="18" t="str">
        <f t="shared" si="371"/>
        <v/>
      </c>
      <c r="AC954" s="46"/>
      <c r="AD954" s="19" t="str">
        <f t="shared" si="385"/>
        <v/>
      </c>
      <c r="AE954" s="31"/>
      <c r="AF954" s="18" t="str">
        <f t="shared" si="386"/>
        <v/>
      </c>
      <c r="AG954" s="18" t="str">
        <f t="shared" si="387"/>
        <v/>
      </c>
      <c r="AH954" s="18" t="str">
        <f t="shared" si="373"/>
        <v/>
      </c>
      <c r="AI954" s="46"/>
      <c r="AJ954" s="19" t="str">
        <f t="shared" si="388"/>
        <v/>
      </c>
      <c r="AK954" s="31"/>
      <c r="AL954" s="18" t="str">
        <f t="shared" si="389"/>
        <v/>
      </c>
      <c r="AM954" s="18" t="str">
        <f t="shared" si="390"/>
        <v/>
      </c>
      <c r="AN954" s="18" t="str">
        <f t="shared" si="374"/>
        <v/>
      </c>
      <c r="AO954" s="46"/>
      <c r="AP954" s="19" t="str">
        <f t="shared" si="391"/>
        <v/>
      </c>
      <c r="AQ954" s="54"/>
      <c r="AR954" s="21" t="str">
        <f t="shared" si="392"/>
        <v/>
      </c>
      <c r="AS954" s="22" t="str">
        <f t="shared" si="393"/>
        <v/>
      </c>
      <c r="AT954" s="57"/>
      <c r="AU954" s="43"/>
      <c r="AV954" s="60" t="s">
        <v>294</v>
      </c>
      <c r="AW954" s="24"/>
    </row>
    <row r="955" spans="1:49" ht="12" customHeight="1" thickBot="1">
      <c r="A955" s="13">
        <f t="shared" si="372"/>
        <v>954</v>
      </c>
      <c r="B955" s="14" t="s">
        <v>7</v>
      </c>
      <c r="C955" s="15" t="s">
        <v>113</v>
      </c>
      <c r="D955" s="67">
        <v>2012</v>
      </c>
      <c r="E955" s="15">
        <v>4</v>
      </c>
      <c r="F955" s="15"/>
      <c r="G955" s="15" t="s">
        <v>2857</v>
      </c>
      <c r="H955" s="15" t="s">
        <v>49</v>
      </c>
      <c r="I955" s="17"/>
      <c r="J955" s="39"/>
      <c r="K955" s="18" t="str">
        <f t="shared" si="375"/>
        <v/>
      </c>
      <c r="L955" s="19" t="str">
        <f t="shared" si="376"/>
        <v/>
      </c>
      <c r="M955" s="34"/>
      <c r="N955" s="18" t="str">
        <f t="shared" si="377"/>
        <v/>
      </c>
      <c r="O955" s="18" t="str">
        <f t="shared" si="378"/>
        <v/>
      </c>
      <c r="P955" s="18" t="str">
        <f t="shared" si="369"/>
        <v/>
      </c>
      <c r="Q955" s="46"/>
      <c r="R955" s="20" t="str">
        <f t="shared" si="379"/>
        <v/>
      </c>
      <c r="S955" s="31"/>
      <c r="T955" s="18" t="str">
        <f t="shared" si="380"/>
        <v/>
      </c>
      <c r="U955" s="18" t="str">
        <f t="shared" si="381"/>
        <v/>
      </c>
      <c r="V955" s="18" t="str">
        <f t="shared" si="370"/>
        <v/>
      </c>
      <c r="W955" s="46"/>
      <c r="X955" s="19" t="str">
        <f t="shared" si="382"/>
        <v/>
      </c>
      <c r="Y955" s="31"/>
      <c r="Z955" s="18" t="str">
        <f t="shared" si="383"/>
        <v/>
      </c>
      <c r="AA955" s="18" t="str">
        <f t="shared" si="384"/>
        <v/>
      </c>
      <c r="AB955" s="18" t="str">
        <f t="shared" si="371"/>
        <v/>
      </c>
      <c r="AC955" s="46"/>
      <c r="AD955" s="19" t="str">
        <f t="shared" si="385"/>
        <v/>
      </c>
      <c r="AE955" s="31"/>
      <c r="AF955" s="18" t="str">
        <f t="shared" si="386"/>
        <v/>
      </c>
      <c r="AG955" s="18" t="str">
        <f t="shared" si="387"/>
        <v/>
      </c>
      <c r="AH955" s="18" t="str">
        <f t="shared" si="373"/>
        <v/>
      </c>
      <c r="AI955" s="46"/>
      <c r="AJ955" s="19" t="str">
        <f t="shared" si="388"/>
        <v/>
      </c>
      <c r="AK955" s="31"/>
      <c r="AL955" s="18" t="str">
        <f t="shared" si="389"/>
        <v/>
      </c>
      <c r="AM955" s="18" t="str">
        <f t="shared" si="390"/>
        <v/>
      </c>
      <c r="AN955" s="18" t="str">
        <f t="shared" si="374"/>
        <v/>
      </c>
      <c r="AO955" s="46"/>
      <c r="AP955" s="19" t="str">
        <f t="shared" si="391"/>
        <v/>
      </c>
      <c r="AQ955" s="54"/>
      <c r="AR955" s="21" t="str">
        <f t="shared" si="392"/>
        <v/>
      </c>
      <c r="AS955" s="22" t="str">
        <f t="shared" si="393"/>
        <v/>
      </c>
      <c r="AT955" s="57"/>
      <c r="AU955" s="43"/>
      <c r="AV955" s="60" t="s">
        <v>294</v>
      </c>
      <c r="AW955" s="24"/>
    </row>
    <row r="956" spans="1:49" ht="12" customHeight="1" thickBot="1">
      <c r="A956" s="13">
        <f t="shared" si="372"/>
        <v>955</v>
      </c>
      <c r="B956" s="14" t="s">
        <v>7</v>
      </c>
      <c r="C956" s="15" t="s">
        <v>113</v>
      </c>
      <c r="D956" s="67">
        <v>2012</v>
      </c>
      <c r="E956" s="15">
        <v>5</v>
      </c>
      <c r="F956" s="15"/>
      <c r="G956" s="15" t="s">
        <v>2857</v>
      </c>
      <c r="H956" s="15" t="s">
        <v>49</v>
      </c>
      <c r="I956" s="17"/>
      <c r="J956" s="39"/>
      <c r="K956" s="18" t="str">
        <f t="shared" si="375"/>
        <v/>
      </c>
      <c r="L956" s="19" t="str">
        <f t="shared" si="376"/>
        <v/>
      </c>
      <c r="M956" s="34"/>
      <c r="N956" s="18" t="str">
        <f t="shared" si="377"/>
        <v/>
      </c>
      <c r="O956" s="18" t="str">
        <f t="shared" si="378"/>
        <v/>
      </c>
      <c r="P956" s="18" t="str">
        <f t="shared" si="369"/>
        <v/>
      </c>
      <c r="Q956" s="46"/>
      <c r="R956" s="20" t="str">
        <f t="shared" si="379"/>
        <v/>
      </c>
      <c r="S956" s="31"/>
      <c r="T956" s="18" t="str">
        <f t="shared" si="380"/>
        <v/>
      </c>
      <c r="U956" s="18" t="str">
        <f t="shared" si="381"/>
        <v/>
      </c>
      <c r="V956" s="18" t="str">
        <f t="shared" si="370"/>
        <v/>
      </c>
      <c r="W956" s="46"/>
      <c r="X956" s="19" t="str">
        <f t="shared" si="382"/>
        <v/>
      </c>
      <c r="Y956" s="31"/>
      <c r="Z956" s="18" t="str">
        <f t="shared" si="383"/>
        <v/>
      </c>
      <c r="AA956" s="18" t="str">
        <f t="shared" si="384"/>
        <v/>
      </c>
      <c r="AB956" s="18" t="str">
        <f t="shared" si="371"/>
        <v/>
      </c>
      <c r="AC956" s="46"/>
      <c r="AD956" s="19" t="str">
        <f t="shared" si="385"/>
        <v/>
      </c>
      <c r="AE956" s="31"/>
      <c r="AF956" s="18" t="str">
        <f t="shared" si="386"/>
        <v/>
      </c>
      <c r="AG956" s="18" t="str">
        <f t="shared" si="387"/>
        <v/>
      </c>
      <c r="AH956" s="18" t="str">
        <f t="shared" si="373"/>
        <v/>
      </c>
      <c r="AI956" s="46"/>
      <c r="AJ956" s="19" t="str">
        <f t="shared" si="388"/>
        <v/>
      </c>
      <c r="AK956" s="31"/>
      <c r="AL956" s="18" t="str">
        <f t="shared" si="389"/>
        <v/>
      </c>
      <c r="AM956" s="18" t="str">
        <f t="shared" si="390"/>
        <v/>
      </c>
      <c r="AN956" s="18" t="str">
        <f t="shared" si="374"/>
        <v/>
      </c>
      <c r="AO956" s="46"/>
      <c r="AP956" s="19" t="str">
        <f t="shared" si="391"/>
        <v/>
      </c>
      <c r="AQ956" s="54"/>
      <c r="AR956" s="21" t="str">
        <f t="shared" si="392"/>
        <v/>
      </c>
      <c r="AS956" s="22" t="str">
        <f t="shared" si="393"/>
        <v/>
      </c>
      <c r="AT956" s="57"/>
      <c r="AU956" s="43"/>
      <c r="AV956" s="60" t="s">
        <v>294</v>
      </c>
      <c r="AW956" s="24"/>
    </row>
    <row r="957" spans="1:49" ht="12" customHeight="1" thickBot="1">
      <c r="A957" s="13">
        <f t="shared" si="372"/>
        <v>956</v>
      </c>
      <c r="B957" s="14" t="s">
        <v>7</v>
      </c>
      <c r="C957" s="15" t="s">
        <v>113</v>
      </c>
      <c r="D957" s="67">
        <v>2012</v>
      </c>
      <c r="E957" s="15">
        <v>6</v>
      </c>
      <c r="F957" s="15"/>
      <c r="G957" s="15" t="s">
        <v>2857</v>
      </c>
      <c r="H957" s="15" t="s">
        <v>49</v>
      </c>
      <c r="I957" s="17"/>
      <c r="J957" s="39"/>
      <c r="K957" s="18" t="str">
        <f t="shared" si="375"/>
        <v/>
      </c>
      <c r="L957" s="19" t="str">
        <f t="shared" si="376"/>
        <v/>
      </c>
      <c r="M957" s="34"/>
      <c r="N957" s="18" t="str">
        <f t="shared" si="377"/>
        <v/>
      </c>
      <c r="O957" s="18" t="str">
        <f t="shared" si="378"/>
        <v/>
      </c>
      <c r="P957" s="18" t="str">
        <f t="shared" si="369"/>
        <v/>
      </c>
      <c r="Q957" s="46"/>
      <c r="R957" s="20" t="str">
        <f t="shared" si="379"/>
        <v/>
      </c>
      <c r="S957" s="31"/>
      <c r="T957" s="18" t="str">
        <f t="shared" si="380"/>
        <v/>
      </c>
      <c r="U957" s="18" t="str">
        <f t="shared" si="381"/>
        <v/>
      </c>
      <c r="V957" s="18" t="str">
        <f t="shared" si="370"/>
        <v/>
      </c>
      <c r="W957" s="46"/>
      <c r="X957" s="19" t="str">
        <f t="shared" si="382"/>
        <v/>
      </c>
      <c r="Y957" s="31"/>
      <c r="Z957" s="18" t="str">
        <f t="shared" si="383"/>
        <v/>
      </c>
      <c r="AA957" s="18" t="str">
        <f t="shared" si="384"/>
        <v/>
      </c>
      <c r="AB957" s="18" t="str">
        <f t="shared" si="371"/>
        <v/>
      </c>
      <c r="AC957" s="46"/>
      <c r="AD957" s="19" t="str">
        <f t="shared" si="385"/>
        <v/>
      </c>
      <c r="AE957" s="31"/>
      <c r="AF957" s="18" t="str">
        <f t="shared" si="386"/>
        <v/>
      </c>
      <c r="AG957" s="18" t="str">
        <f t="shared" si="387"/>
        <v/>
      </c>
      <c r="AH957" s="18" t="str">
        <f t="shared" si="373"/>
        <v/>
      </c>
      <c r="AI957" s="46"/>
      <c r="AJ957" s="19" t="str">
        <f t="shared" si="388"/>
        <v/>
      </c>
      <c r="AK957" s="31"/>
      <c r="AL957" s="18" t="str">
        <f t="shared" si="389"/>
        <v/>
      </c>
      <c r="AM957" s="18" t="str">
        <f t="shared" si="390"/>
        <v/>
      </c>
      <c r="AN957" s="18" t="str">
        <f t="shared" si="374"/>
        <v/>
      </c>
      <c r="AO957" s="46"/>
      <c r="AP957" s="19" t="str">
        <f t="shared" si="391"/>
        <v/>
      </c>
      <c r="AQ957" s="54"/>
      <c r="AR957" s="21" t="str">
        <f t="shared" si="392"/>
        <v/>
      </c>
      <c r="AS957" s="22" t="str">
        <f t="shared" si="393"/>
        <v/>
      </c>
      <c r="AT957" s="57"/>
      <c r="AU957" s="43"/>
      <c r="AV957" s="60" t="s">
        <v>294</v>
      </c>
      <c r="AW957" s="24"/>
    </row>
    <row r="958" spans="1:49" ht="12" customHeight="1" thickBot="1">
      <c r="A958" s="13">
        <f t="shared" si="372"/>
        <v>957</v>
      </c>
      <c r="B958" s="14" t="s">
        <v>7</v>
      </c>
      <c r="C958" s="15" t="s">
        <v>113</v>
      </c>
      <c r="D958" s="67">
        <v>2012</v>
      </c>
      <c r="E958" s="15">
        <v>7</v>
      </c>
      <c r="F958" s="15"/>
      <c r="G958" s="15" t="s">
        <v>2857</v>
      </c>
      <c r="H958" s="15" t="s">
        <v>49</v>
      </c>
      <c r="I958" s="17"/>
      <c r="J958" s="39"/>
      <c r="K958" s="18" t="str">
        <f t="shared" si="375"/>
        <v/>
      </c>
      <c r="L958" s="19" t="str">
        <f t="shared" si="376"/>
        <v/>
      </c>
      <c r="M958" s="34"/>
      <c r="N958" s="18" t="str">
        <f t="shared" si="377"/>
        <v/>
      </c>
      <c r="O958" s="18" t="str">
        <f t="shared" si="378"/>
        <v/>
      </c>
      <c r="P958" s="18" t="str">
        <f t="shared" si="369"/>
        <v/>
      </c>
      <c r="Q958" s="46"/>
      <c r="R958" s="20" t="str">
        <f t="shared" si="379"/>
        <v/>
      </c>
      <c r="S958" s="31"/>
      <c r="T958" s="18" t="str">
        <f t="shared" si="380"/>
        <v/>
      </c>
      <c r="U958" s="18" t="str">
        <f t="shared" si="381"/>
        <v/>
      </c>
      <c r="V958" s="18" t="str">
        <f t="shared" si="370"/>
        <v/>
      </c>
      <c r="W958" s="46"/>
      <c r="X958" s="19" t="str">
        <f t="shared" si="382"/>
        <v/>
      </c>
      <c r="Y958" s="31"/>
      <c r="Z958" s="18" t="str">
        <f t="shared" si="383"/>
        <v/>
      </c>
      <c r="AA958" s="18" t="str">
        <f t="shared" si="384"/>
        <v/>
      </c>
      <c r="AB958" s="18" t="str">
        <f t="shared" si="371"/>
        <v/>
      </c>
      <c r="AC958" s="46"/>
      <c r="AD958" s="19" t="str">
        <f t="shared" si="385"/>
        <v/>
      </c>
      <c r="AE958" s="31"/>
      <c r="AF958" s="18" t="str">
        <f t="shared" si="386"/>
        <v/>
      </c>
      <c r="AG958" s="18" t="str">
        <f t="shared" si="387"/>
        <v/>
      </c>
      <c r="AH958" s="18" t="str">
        <f t="shared" si="373"/>
        <v/>
      </c>
      <c r="AI958" s="46"/>
      <c r="AJ958" s="19" t="str">
        <f t="shared" si="388"/>
        <v/>
      </c>
      <c r="AK958" s="31"/>
      <c r="AL958" s="18" t="str">
        <f t="shared" si="389"/>
        <v/>
      </c>
      <c r="AM958" s="18" t="str">
        <f t="shared" si="390"/>
        <v/>
      </c>
      <c r="AN958" s="18" t="str">
        <f t="shared" si="374"/>
        <v/>
      </c>
      <c r="AO958" s="46"/>
      <c r="AP958" s="19" t="str">
        <f t="shared" si="391"/>
        <v/>
      </c>
      <c r="AQ958" s="54"/>
      <c r="AR958" s="21" t="str">
        <f t="shared" si="392"/>
        <v/>
      </c>
      <c r="AS958" s="22" t="str">
        <f t="shared" si="393"/>
        <v/>
      </c>
      <c r="AT958" s="57"/>
      <c r="AU958" s="43"/>
      <c r="AV958" s="60" t="s">
        <v>294</v>
      </c>
      <c r="AW958" s="24"/>
    </row>
    <row r="959" spans="1:49" ht="12" customHeight="1" thickBot="1">
      <c r="A959" s="13">
        <f t="shared" si="372"/>
        <v>958</v>
      </c>
      <c r="B959" s="14" t="s">
        <v>7</v>
      </c>
      <c r="C959" s="15" t="s">
        <v>113</v>
      </c>
      <c r="D959" s="67">
        <v>2012</v>
      </c>
      <c r="E959" s="15">
        <v>8</v>
      </c>
      <c r="F959" s="15"/>
      <c r="G959" s="15" t="s">
        <v>2857</v>
      </c>
      <c r="H959" s="15" t="s">
        <v>49</v>
      </c>
      <c r="I959" s="17"/>
      <c r="J959" s="39"/>
      <c r="K959" s="18" t="str">
        <f t="shared" si="375"/>
        <v/>
      </c>
      <c r="L959" s="19" t="str">
        <f t="shared" si="376"/>
        <v/>
      </c>
      <c r="M959" s="34"/>
      <c r="N959" s="18" t="str">
        <f t="shared" si="377"/>
        <v/>
      </c>
      <c r="O959" s="18" t="str">
        <f t="shared" si="378"/>
        <v/>
      </c>
      <c r="P959" s="18" t="str">
        <f t="shared" si="369"/>
        <v/>
      </c>
      <c r="Q959" s="46"/>
      <c r="R959" s="20" t="str">
        <f t="shared" si="379"/>
        <v/>
      </c>
      <c r="S959" s="31"/>
      <c r="T959" s="18" t="str">
        <f t="shared" si="380"/>
        <v/>
      </c>
      <c r="U959" s="18" t="str">
        <f t="shared" si="381"/>
        <v/>
      </c>
      <c r="V959" s="18" t="str">
        <f t="shared" si="370"/>
        <v/>
      </c>
      <c r="W959" s="46"/>
      <c r="X959" s="19" t="str">
        <f t="shared" si="382"/>
        <v/>
      </c>
      <c r="Y959" s="31"/>
      <c r="Z959" s="18" t="str">
        <f t="shared" si="383"/>
        <v/>
      </c>
      <c r="AA959" s="18" t="str">
        <f t="shared" si="384"/>
        <v/>
      </c>
      <c r="AB959" s="18" t="str">
        <f t="shared" si="371"/>
        <v/>
      </c>
      <c r="AC959" s="46"/>
      <c r="AD959" s="19" t="str">
        <f t="shared" si="385"/>
        <v/>
      </c>
      <c r="AE959" s="31"/>
      <c r="AF959" s="18" t="str">
        <f t="shared" si="386"/>
        <v/>
      </c>
      <c r="AG959" s="18" t="str">
        <f t="shared" si="387"/>
        <v/>
      </c>
      <c r="AH959" s="18" t="str">
        <f t="shared" si="373"/>
        <v/>
      </c>
      <c r="AI959" s="46"/>
      <c r="AJ959" s="19" t="str">
        <f t="shared" si="388"/>
        <v/>
      </c>
      <c r="AK959" s="31"/>
      <c r="AL959" s="18" t="str">
        <f t="shared" si="389"/>
        <v/>
      </c>
      <c r="AM959" s="18" t="str">
        <f t="shared" si="390"/>
        <v/>
      </c>
      <c r="AN959" s="18" t="str">
        <f t="shared" si="374"/>
        <v/>
      </c>
      <c r="AO959" s="46"/>
      <c r="AP959" s="19" t="str">
        <f t="shared" si="391"/>
        <v/>
      </c>
      <c r="AQ959" s="54"/>
      <c r="AR959" s="21" t="str">
        <f t="shared" si="392"/>
        <v/>
      </c>
      <c r="AS959" s="22" t="str">
        <f t="shared" si="393"/>
        <v/>
      </c>
      <c r="AT959" s="57"/>
      <c r="AU959" s="43"/>
      <c r="AV959" s="60" t="s">
        <v>294</v>
      </c>
      <c r="AW959" s="24"/>
    </row>
    <row r="960" spans="1:49" ht="12" customHeight="1" thickBot="1">
      <c r="A960" s="13">
        <f t="shared" si="372"/>
        <v>959</v>
      </c>
      <c r="B960" s="14" t="s">
        <v>7</v>
      </c>
      <c r="C960" s="15" t="s">
        <v>113</v>
      </c>
      <c r="D960" s="67">
        <v>2012</v>
      </c>
      <c r="E960" s="15">
        <v>9</v>
      </c>
      <c r="F960" s="15"/>
      <c r="G960" s="15" t="s">
        <v>2857</v>
      </c>
      <c r="H960" s="15" t="s">
        <v>49</v>
      </c>
      <c r="I960" s="17"/>
      <c r="J960" s="39"/>
      <c r="K960" s="18" t="str">
        <f t="shared" si="375"/>
        <v/>
      </c>
      <c r="L960" s="19" t="str">
        <f t="shared" si="376"/>
        <v/>
      </c>
      <c r="M960" s="34"/>
      <c r="N960" s="18" t="str">
        <f t="shared" si="377"/>
        <v/>
      </c>
      <c r="O960" s="18" t="str">
        <f t="shared" si="378"/>
        <v/>
      </c>
      <c r="P960" s="18" t="str">
        <f t="shared" si="369"/>
        <v/>
      </c>
      <c r="Q960" s="46"/>
      <c r="R960" s="20" t="str">
        <f t="shared" si="379"/>
        <v/>
      </c>
      <c r="S960" s="31"/>
      <c r="T960" s="18" t="str">
        <f t="shared" si="380"/>
        <v/>
      </c>
      <c r="U960" s="18" t="str">
        <f t="shared" si="381"/>
        <v/>
      </c>
      <c r="V960" s="18" t="str">
        <f t="shared" si="370"/>
        <v/>
      </c>
      <c r="W960" s="46"/>
      <c r="X960" s="19" t="str">
        <f t="shared" si="382"/>
        <v/>
      </c>
      <c r="Y960" s="31"/>
      <c r="Z960" s="18" t="str">
        <f t="shared" si="383"/>
        <v/>
      </c>
      <c r="AA960" s="18" t="str">
        <f t="shared" si="384"/>
        <v/>
      </c>
      <c r="AB960" s="18" t="str">
        <f t="shared" si="371"/>
        <v/>
      </c>
      <c r="AC960" s="46"/>
      <c r="AD960" s="19" t="str">
        <f t="shared" si="385"/>
        <v/>
      </c>
      <c r="AE960" s="31"/>
      <c r="AF960" s="18" t="str">
        <f t="shared" si="386"/>
        <v/>
      </c>
      <c r="AG960" s="18" t="str">
        <f t="shared" si="387"/>
        <v/>
      </c>
      <c r="AH960" s="18" t="str">
        <f t="shared" si="373"/>
        <v/>
      </c>
      <c r="AI960" s="46"/>
      <c r="AJ960" s="19" t="str">
        <f t="shared" si="388"/>
        <v/>
      </c>
      <c r="AK960" s="31"/>
      <c r="AL960" s="18" t="str">
        <f t="shared" si="389"/>
        <v/>
      </c>
      <c r="AM960" s="18" t="str">
        <f t="shared" si="390"/>
        <v/>
      </c>
      <c r="AN960" s="18" t="str">
        <f t="shared" si="374"/>
        <v/>
      </c>
      <c r="AO960" s="46"/>
      <c r="AP960" s="19" t="str">
        <f t="shared" si="391"/>
        <v/>
      </c>
      <c r="AQ960" s="54"/>
      <c r="AR960" s="21" t="str">
        <f t="shared" si="392"/>
        <v/>
      </c>
      <c r="AS960" s="22" t="str">
        <f t="shared" si="393"/>
        <v/>
      </c>
      <c r="AT960" s="57"/>
      <c r="AU960" s="43"/>
      <c r="AV960" s="60" t="s">
        <v>294</v>
      </c>
      <c r="AW960" s="24"/>
    </row>
    <row r="961" spans="1:49" ht="12" customHeight="1" thickBot="1">
      <c r="A961" s="13">
        <f t="shared" si="372"/>
        <v>960</v>
      </c>
      <c r="B961" s="14" t="s">
        <v>7</v>
      </c>
      <c r="C961" s="15" t="s">
        <v>113</v>
      </c>
      <c r="D961" s="67">
        <v>2012</v>
      </c>
      <c r="E961" s="15">
        <v>10</v>
      </c>
      <c r="F961" s="15"/>
      <c r="G961" s="15" t="s">
        <v>2857</v>
      </c>
      <c r="H961" s="15" t="s">
        <v>49</v>
      </c>
      <c r="I961" s="17"/>
      <c r="J961" s="39"/>
      <c r="K961" s="18" t="str">
        <f t="shared" si="375"/>
        <v/>
      </c>
      <c r="L961" s="19" t="str">
        <f t="shared" si="376"/>
        <v/>
      </c>
      <c r="M961" s="34"/>
      <c r="N961" s="18" t="str">
        <f t="shared" si="377"/>
        <v/>
      </c>
      <c r="O961" s="18" t="str">
        <f t="shared" si="378"/>
        <v/>
      </c>
      <c r="P961" s="18" t="str">
        <f t="shared" si="369"/>
        <v/>
      </c>
      <c r="Q961" s="46"/>
      <c r="R961" s="20" t="str">
        <f t="shared" si="379"/>
        <v/>
      </c>
      <c r="S961" s="31"/>
      <c r="T961" s="18" t="str">
        <f t="shared" si="380"/>
        <v/>
      </c>
      <c r="U961" s="18" t="str">
        <f t="shared" si="381"/>
        <v/>
      </c>
      <c r="V961" s="18" t="str">
        <f t="shared" si="370"/>
        <v/>
      </c>
      <c r="W961" s="46"/>
      <c r="X961" s="19" t="str">
        <f t="shared" si="382"/>
        <v/>
      </c>
      <c r="Y961" s="31"/>
      <c r="Z961" s="18" t="str">
        <f t="shared" si="383"/>
        <v/>
      </c>
      <c r="AA961" s="18" t="str">
        <f t="shared" si="384"/>
        <v/>
      </c>
      <c r="AB961" s="18" t="str">
        <f t="shared" si="371"/>
        <v/>
      </c>
      <c r="AC961" s="46"/>
      <c r="AD961" s="19" t="str">
        <f t="shared" si="385"/>
        <v/>
      </c>
      <c r="AE961" s="31"/>
      <c r="AF961" s="18" t="str">
        <f t="shared" si="386"/>
        <v/>
      </c>
      <c r="AG961" s="18" t="str">
        <f t="shared" si="387"/>
        <v/>
      </c>
      <c r="AH961" s="18" t="str">
        <f t="shared" si="373"/>
        <v/>
      </c>
      <c r="AI961" s="46"/>
      <c r="AJ961" s="19" t="str">
        <f t="shared" si="388"/>
        <v/>
      </c>
      <c r="AK961" s="31"/>
      <c r="AL961" s="18" t="str">
        <f t="shared" si="389"/>
        <v/>
      </c>
      <c r="AM961" s="18" t="str">
        <f t="shared" si="390"/>
        <v/>
      </c>
      <c r="AN961" s="18" t="str">
        <f t="shared" si="374"/>
        <v/>
      </c>
      <c r="AO961" s="46"/>
      <c r="AP961" s="19" t="str">
        <f t="shared" si="391"/>
        <v/>
      </c>
      <c r="AQ961" s="54"/>
      <c r="AR961" s="21" t="str">
        <f t="shared" si="392"/>
        <v/>
      </c>
      <c r="AS961" s="22" t="str">
        <f t="shared" si="393"/>
        <v/>
      </c>
      <c r="AT961" s="57"/>
      <c r="AU961" s="43"/>
      <c r="AV961" s="60" t="s">
        <v>294</v>
      </c>
      <c r="AW961" s="24"/>
    </row>
    <row r="962" spans="1:49" ht="12" customHeight="1" thickBot="1">
      <c r="A962" s="13">
        <f t="shared" si="372"/>
        <v>961</v>
      </c>
      <c r="B962" s="14" t="s">
        <v>7</v>
      </c>
      <c r="C962" s="15" t="s">
        <v>113</v>
      </c>
      <c r="D962" s="67">
        <v>2012</v>
      </c>
      <c r="E962" s="15">
        <v>11</v>
      </c>
      <c r="F962" s="15"/>
      <c r="G962" s="15" t="s">
        <v>2857</v>
      </c>
      <c r="H962" s="15" t="s">
        <v>49</v>
      </c>
      <c r="I962" s="17"/>
      <c r="J962" s="39"/>
      <c r="K962" s="18" t="str">
        <f t="shared" si="375"/>
        <v/>
      </c>
      <c r="L962" s="19" t="str">
        <f t="shared" si="376"/>
        <v/>
      </c>
      <c r="M962" s="34"/>
      <c r="N962" s="18" t="str">
        <f t="shared" si="377"/>
        <v/>
      </c>
      <c r="O962" s="18" t="str">
        <f t="shared" si="378"/>
        <v/>
      </c>
      <c r="P962" s="18" t="str">
        <f t="shared" si="369"/>
        <v/>
      </c>
      <c r="Q962" s="46"/>
      <c r="R962" s="20" t="str">
        <f t="shared" si="379"/>
        <v/>
      </c>
      <c r="S962" s="31"/>
      <c r="T962" s="18" t="str">
        <f t="shared" si="380"/>
        <v/>
      </c>
      <c r="U962" s="18" t="str">
        <f t="shared" si="381"/>
        <v/>
      </c>
      <c r="V962" s="18" t="str">
        <f t="shared" si="370"/>
        <v/>
      </c>
      <c r="W962" s="46"/>
      <c r="X962" s="19" t="str">
        <f t="shared" si="382"/>
        <v/>
      </c>
      <c r="Y962" s="31"/>
      <c r="Z962" s="18" t="str">
        <f t="shared" si="383"/>
        <v/>
      </c>
      <c r="AA962" s="18" t="str">
        <f t="shared" si="384"/>
        <v/>
      </c>
      <c r="AB962" s="18" t="str">
        <f t="shared" si="371"/>
        <v/>
      </c>
      <c r="AC962" s="46"/>
      <c r="AD962" s="19" t="str">
        <f t="shared" si="385"/>
        <v/>
      </c>
      <c r="AE962" s="31"/>
      <c r="AF962" s="18" t="str">
        <f t="shared" si="386"/>
        <v/>
      </c>
      <c r="AG962" s="18" t="str">
        <f t="shared" si="387"/>
        <v/>
      </c>
      <c r="AH962" s="18" t="str">
        <f t="shared" si="373"/>
        <v/>
      </c>
      <c r="AI962" s="46"/>
      <c r="AJ962" s="19" t="str">
        <f t="shared" si="388"/>
        <v/>
      </c>
      <c r="AK962" s="31"/>
      <c r="AL962" s="18" t="str">
        <f t="shared" si="389"/>
        <v/>
      </c>
      <c r="AM962" s="18" t="str">
        <f t="shared" si="390"/>
        <v/>
      </c>
      <c r="AN962" s="18" t="str">
        <f t="shared" si="374"/>
        <v/>
      </c>
      <c r="AO962" s="46"/>
      <c r="AP962" s="19" t="str">
        <f t="shared" si="391"/>
        <v/>
      </c>
      <c r="AQ962" s="54"/>
      <c r="AR962" s="21" t="str">
        <f t="shared" si="392"/>
        <v/>
      </c>
      <c r="AS962" s="22" t="str">
        <f t="shared" si="393"/>
        <v/>
      </c>
      <c r="AT962" s="57"/>
      <c r="AU962" s="43"/>
      <c r="AV962" s="60" t="s">
        <v>294</v>
      </c>
      <c r="AW962" s="24"/>
    </row>
    <row r="963" spans="1:49" ht="12" customHeight="1" thickBot="1">
      <c r="A963" s="13">
        <f t="shared" si="372"/>
        <v>962</v>
      </c>
      <c r="B963" s="14" t="s">
        <v>7</v>
      </c>
      <c r="C963" s="15" t="s">
        <v>113</v>
      </c>
      <c r="D963" s="67">
        <v>2012</v>
      </c>
      <c r="E963" s="15">
        <v>12</v>
      </c>
      <c r="F963" s="15"/>
      <c r="G963" s="15" t="s">
        <v>2857</v>
      </c>
      <c r="H963" s="15" t="s">
        <v>49</v>
      </c>
      <c r="I963" s="17"/>
      <c r="J963" s="39"/>
      <c r="K963" s="18" t="str">
        <f t="shared" si="375"/>
        <v/>
      </c>
      <c r="L963" s="19" t="str">
        <f t="shared" si="376"/>
        <v/>
      </c>
      <c r="M963" s="34"/>
      <c r="N963" s="18" t="str">
        <f t="shared" si="377"/>
        <v/>
      </c>
      <c r="O963" s="18" t="str">
        <f t="shared" si="378"/>
        <v/>
      </c>
      <c r="P963" s="18" t="str">
        <f t="shared" ref="P963:P1026" si="394">IF($AT963="","",IF($AT963=1,"TRUE","FALSE"))</f>
        <v/>
      </c>
      <c r="Q963" s="46"/>
      <c r="R963" s="20" t="str">
        <f t="shared" si="379"/>
        <v/>
      </c>
      <c r="S963" s="31"/>
      <c r="T963" s="18" t="str">
        <f t="shared" si="380"/>
        <v/>
      </c>
      <c r="U963" s="18" t="str">
        <f t="shared" si="381"/>
        <v/>
      </c>
      <c r="V963" s="18" t="str">
        <f t="shared" ref="V963:V1026" si="395">IF($AT963="","",IF($AT963=2,"TRUE","FALSE"))</f>
        <v/>
      </c>
      <c r="W963" s="46"/>
      <c r="X963" s="19" t="str">
        <f t="shared" si="382"/>
        <v/>
      </c>
      <c r="Y963" s="31"/>
      <c r="Z963" s="18" t="str">
        <f t="shared" si="383"/>
        <v/>
      </c>
      <c r="AA963" s="18" t="str">
        <f t="shared" si="384"/>
        <v/>
      </c>
      <c r="AB963" s="18" t="str">
        <f t="shared" ref="AB963:AB1026" si="396">IF($AT963="","",IF($AT963=3,"TRUE","FALSE"))</f>
        <v/>
      </c>
      <c r="AC963" s="46"/>
      <c r="AD963" s="19" t="str">
        <f t="shared" si="385"/>
        <v/>
      </c>
      <c r="AE963" s="31"/>
      <c r="AF963" s="18" t="str">
        <f t="shared" si="386"/>
        <v/>
      </c>
      <c r="AG963" s="18" t="str">
        <f t="shared" si="387"/>
        <v/>
      </c>
      <c r="AH963" s="18" t="str">
        <f t="shared" si="373"/>
        <v/>
      </c>
      <c r="AI963" s="46"/>
      <c r="AJ963" s="19" t="str">
        <f t="shared" si="388"/>
        <v/>
      </c>
      <c r="AK963" s="31"/>
      <c r="AL963" s="18" t="str">
        <f t="shared" si="389"/>
        <v/>
      </c>
      <c r="AM963" s="18" t="str">
        <f t="shared" si="390"/>
        <v/>
      </c>
      <c r="AN963" s="18" t="str">
        <f t="shared" si="374"/>
        <v/>
      </c>
      <c r="AO963" s="46"/>
      <c r="AP963" s="19" t="str">
        <f t="shared" si="391"/>
        <v/>
      </c>
      <c r="AQ963" s="54"/>
      <c r="AR963" s="21" t="str">
        <f t="shared" si="392"/>
        <v/>
      </c>
      <c r="AS963" s="22" t="str">
        <f t="shared" si="393"/>
        <v/>
      </c>
      <c r="AT963" s="57"/>
      <c r="AU963" s="43"/>
      <c r="AV963" s="60" t="s">
        <v>294</v>
      </c>
      <c r="AW963" s="24"/>
    </row>
    <row r="964" spans="1:49" ht="12" customHeight="1" thickBot="1">
      <c r="A964" s="13">
        <f t="shared" ref="A964:A1027" si="397">ROW(A964)-1</f>
        <v>963</v>
      </c>
      <c r="B964" s="14" t="s">
        <v>7</v>
      </c>
      <c r="C964" s="15" t="s">
        <v>113</v>
      </c>
      <c r="D964" s="67">
        <v>2012</v>
      </c>
      <c r="E964" s="15">
        <v>13</v>
      </c>
      <c r="F964" s="15"/>
      <c r="G964" s="15" t="s">
        <v>2857</v>
      </c>
      <c r="H964" s="15" t="s">
        <v>49</v>
      </c>
      <c r="I964" s="17"/>
      <c r="J964" s="39"/>
      <c r="K964" s="18" t="str">
        <f t="shared" si="375"/>
        <v/>
      </c>
      <c r="L964" s="19" t="str">
        <f t="shared" si="376"/>
        <v/>
      </c>
      <c r="M964" s="34"/>
      <c r="N964" s="18" t="str">
        <f t="shared" si="377"/>
        <v/>
      </c>
      <c r="O964" s="18" t="str">
        <f t="shared" si="378"/>
        <v/>
      </c>
      <c r="P964" s="18" t="str">
        <f t="shared" si="394"/>
        <v/>
      </c>
      <c r="Q964" s="46"/>
      <c r="R964" s="20" t="str">
        <f t="shared" si="379"/>
        <v/>
      </c>
      <c r="S964" s="31"/>
      <c r="T964" s="18" t="str">
        <f t="shared" si="380"/>
        <v/>
      </c>
      <c r="U964" s="18" t="str">
        <f t="shared" si="381"/>
        <v/>
      </c>
      <c r="V964" s="18" t="str">
        <f t="shared" si="395"/>
        <v/>
      </c>
      <c r="W964" s="46"/>
      <c r="X964" s="19" t="str">
        <f t="shared" si="382"/>
        <v/>
      </c>
      <c r="Y964" s="31"/>
      <c r="Z964" s="18" t="str">
        <f t="shared" si="383"/>
        <v/>
      </c>
      <c r="AA964" s="18" t="str">
        <f t="shared" si="384"/>
        <v/>
      </c>
      <c r="AB964" s="18" t="str">
        <f t="shared" si="396"/>
        <v/>
      </c>
      <c r="AC964" s="46"/>
      <c r="AD964" s="19" t="str">
        <f t="shared" si="385"/>
        <v/>
      </c>
      <c r="AE964" s="31"/>
      <c r="AF964" s="18" t="str">
        <f t="shared" si="386"/>
        <v/>
      </c>
      <c r="AG964" s="18" t="str">
        <f t="shared" si="387"/>
        <v/>
      </c>
      <c r="AH964" s="18" t="str">
        <f t="shared" ref="AH964:AH1027" si="398">IF($AT964="","",IF($AT964=4,"TRUE","FALSE"))</f>
        <v/>
      </c>
      <c r="AI964" s="46"/>
      <c r="AJ964" s="19" t="str">
        <f t="shared" si="388"/>
        <v/>
      </c>
      <c r="AK964" s="31"/>
      <c r="AL964" s="18" t="str">
        <f t="shared" si="389"/>
        <v/>
      </c>
      <c r="AM964" s="18" t="str">
        <f t="shared" si="390"/>
        <v/>
      </c>
      <c r="AN964" s="18" t="str">
        <f t="shared" ref="AN964:AN1027" si="399">IF($AT964="","",IF($AT964=5,"TRUE","FALSE"))</f>
        <v/>
      </c>
      <c r="AO964" s="46"/>
      <c r="AP964" s="19" t="str">
        <f t="shared" si="391"/>
        <v/>
      </c>
      <c r="AQ964" s="54"/>
      <c r="AR964" s="21" t="str">
        <f t="shared" si="392"/>
        <v/>
      </c>
      <c r="AS964" s="22" t="str">
        <f t="shared" si="393"/>
        <v/>
      </c>
      <c r="AT964" s="57"/>
      <c r="AU964" s="43"/>
      <c r="AV964" s="60" t="s">
        <v>294</v>
      </c>
      <c r="AW964" s="24"/>
    </row>
    <row r="965" spans="1:49" ht="12" customHeight="1" thickBot="1">
      <c r="A965" s="13">
        <f t="shared" si="397"/>
        <v>964</v>
      </c>
      <c r="B965" s="14" t="s">
        <v>7</v>
      </c>
      <c r="C965" s="15" t="s">
        <v>113</v>
      </c>
      <c r="D965" s="67">
        <v>2012</v>
      </c>
      <c r="E965" s="15">
        <v>14</v>
      </c>
      <c r="F965" s="15"/>
      <c r="G965" s="15" t="s">
        <v>2857</v>
      </c>
      <c r="H965" s="15" t="s">
        <v>49</v>
      </c>
      <c r="I965" s="17"/>
      <c r="J965" s="39"/>
      <c r="K965" s="18" t="str">
        <f t="shared" si="375"/>
        <v/>
      </c>
      <c r="L965" s="19" t="str">
        <f t="shared" si="376"/>
        <v/>
      </c>
      <c r="M965" s="34"/>
      <c r="N965" s="18" t="str">
        <f t="shared" si="377"/>
        <v/>
      </c>
      <c r="O965" s="18" t="str">
        <f t="shared" si="378"/>
        <v/>
      </c>
      <c r="P965" s="18" t="str">
        <f t="shared" si="394"/>
        <v/>
      </c>
      <c r="Q965" s="46"/>
      <c r="R965" s="20" t="str">
        <f t="shared" si="379"/>
        <v/>
      </c>
      <c r="S965" s="31"/>
      <c r="T965" s="18" t="str">
        <f t="shared" si="380"/>
        <v/>
      </c>
      <c r="U965" s="18" t="str">
        <f t="shared" si="381"/>
        <v/>
      </c>
      <c r="V965" s="18" t="str">
        <f t="shared" si="395"/>
        <v/>
      </c>
      <c r="W965" s="46"/>
      <c r="X965" s="19" t="str">
        <f t="shared" si="382"/>
        <v/>
      </c>
      <c r="Y965" s="31"/>
      <c r="Z965" s="18" t="str">
        <f t="shared" si="383"/>
        <v/>
      </c>
      <c r="AA965" s="18" t="str">
        <f t="shared" si="384"/>
        <v/>
      </c>
      <c r="AB965" s="18" t="str">
        <f t="shared" si="396"/>
        <v/>
      </c>
      <c r="AC965" s="46"/>
      <c r="AD965" s="19" t="str">
        <f t="shared" si="385"/>
        <v/>
      </c>
      <c r="AE965" s="31"/>
      <c r="AF965" s="18" t="str">
        <f t="shared" si="386"/>
        <v/>
      </c>
      <c r="AG965" s="18" t="str">
        <f t="shared" si="387"/>
        <v/>
      </c>
      <c r="AH965" s="18" t="str">
        <f t="shared" si="398"/>
        <v/>
      </c>
      <c r="AI965" s="46"/>
      <c r="AJ965" s="19" t="str">
        <f t="shared" si="388"/>
        <v/>
      </c>
      <c r="AK965" s="31"/>
      <c r="AL965" s="18" t="str">
        <f t="shared" si="389"/>
        <v/>
      </c>
      <c r="AM965" s="18" t="str">
        <f t="shared" si="390"/>
        <v/>
      </c>
      <c r="AN965" s="18" t="str">
        <f t="shared" si="399"/>
        <v/>
      </c>
      <c r="AO965" s="46"/>
      <c r="AP965" s="19" t="str">
        <f t="shared" si="391"/>
        <v/>
      </c>
      <c r="AQ965" s="54"/>
      <c r="AR965" s="21" t="str">
        <f t="shared" si="392"/>
        <v/>
      </c>
      <c r="AS965" s="22" t="str">
        <f t="shared" si="393"/>
        <v/>
      </c>
      <c r="AT965" s="57"/>
      <c r="AU965" s="43"/>
      <c r="AV965" s="60" t="s">
        <v>294</v>
      </c>
      <c r="AW965" s="24"/>
    </row>
    <row r="966" spans="1:49" ht="12" customHeight="1" thickBot="1">
      <c r="A966" s="13">
        <f t="shared" si="397"/>
        <v>965</v>
      </c>
      <c r="B966" s="14" t="s">
        <v>7</v>
      </c>
      <c r="C966" s="15" t="s">
        <v>113</v>
      </c>
      <c r="D966" s="67">
        <v>2012</v>
      </c>
      <c r="E966" s="15">
        <v>15</v>
      </c>
      <c r="F966" s="15"/>
      <c r="G966" s="15" t="s">
        <v>2857</v>
      </c>
      <c r="H966" s="15" t="s">
        <v>49</v>
      </c>
      <c r="I966" s="17"/>
      <c r="J966" s="39"/>
      <c r="K966" s="18" t="str">
        <f t="shared" ref="K966:K1029" si="400">_xlfn.TRANSLATE(J966,"ja","vi")</f>
        <v/>
      </c>
      <c r="L966" s="19" t="str">
        <f t="shared" ref="L966:L1029" si="401">IF(J966="","",_xlfn.CONCAT(TEXT($A966,"000000"),"_question.jpg"))</f>
        <v/>
      </c>
      <c r="M966" s="34"/>
      <c r="N966" s="18" t="str">
        <f t="shared" ref="N966:N1029" si="402">_xlfn.TRANSLATE(M966,"ja","vi")</f>
        <v/>
      </c>
      <c r="O966" s="18" t="str">
        <f t="shared" ref="O966:O1029" si="403">IF(M966="","",_xlfn.CONCAT(TEXT($A966,"000000"),"_opt1.jpg"))</f>
        <v/>
      </c>
      <c r="P966" s="18" t="str">
        <f t="shared" si="394"/>
        <v/>
      </c>
      <c r="Q966" s="46"/>
      <c r="R966" s="20" t="str">
        <f t="shared" ref="R966:R1029" si="404">_xlfn.TRANSLATE(Q966,"ja","vi")</f>
        <v/>
      </c>
      <c r="S966" s="31"/>
      <c r="T966" s="18" t="str">
        <f t="shared" ref="T966:T1029" si="405">_xlfn.TRANSLATE(S966,"ja","vi")</f>
        <v/>
      </c>
      <c r="U966" s="18" t="str">
        <f t="shared" ref="U966:U1029" si="406">IF(S966="","",_xlfn.CONCAT(TEXT($A966,"000000"),"_opt2.jpg"))</f>
        <v/>
      </c>
      <c r="V966" s="18" t="str">
        <f t="shared" si="395"/>
        <v/>
      </c>
      <c r="W966" s="46"/>
      <c r="X966" s="19" t="str">
        <f t="shared" ref="X966:X1029" si="407">_xlfn.TRANSLATE(W966,"ja","vi")</f>
        <v/>
      </c>
      <c r="Y966" s="31"/>
      <c r="Z966" s="18" t="str">
        <f t="shared" ref="Z966:Z1029" si="408">_xlfn.TRANSLATE(Y966,"ja","vi")</f>
        <v/>
      </c>
      <c r="AA966" s="18" t="str">
        <f t="shared" ref="AA966:AA1029" si="409">IF(Y966="","",_xlfn.CONCAT(TEXT($A966,"000000"),"_opt3.jpg"))</f>
        <v/>
      </c>
      <c r="AB966" s="18" t="str">
        <f t="shared" si="396"/>
        <v/>
      </c>
      <c r="AC966" s="46"/>
      <c r="AD966" s="19" t="str">
        <f t="shared" ref="AD966:AD1029" si="410">_xlfn.TRANSLATE(AC966,"ja","vi")</f>
        <v/>
      </c>
      <c r="AE966" s="31"/>
      <c r="AF966" s="18" t="str">
        <f t="shared" ref="AF966:AF1029" si="411">_xlfn.TRANSLATE(AE966,"ja","vi")</f>
        <v/>
      </c>
      <c r="AG966" s="18" t="str">
        <f t="shared" ref="AG966:AG1029" si="412">IF(AE966="","",_xlfn.CONCAT(TEXT($A966,"000000"),"_opt4.jpg"))</f>
        <v/>
      </c>
      <c r="AH966" s="18" t="str">
        <f t="shared" si="398"/>
        <v/>
      </c>
      <c r="AI966" s="46"/>
      <c r="AJ966" s="19" t="str">
        <f t="shared" ref="AJ966:AJ1029" si="413">_xlfn.TRANSLATE(AI966,"ja","vi")</f>
        <v/>
      </c>
      <c r="AK966" s="31"/>
      <c r="AL966" s="18" t="str">
        <f t="shared" ref="AL966:AL1029" si="414">_xlfn.TRANSLATE(AK966,"ja","vi")</f>
        <v/>
      </c>
      <c r="AM966" s="18" t="str">
        <f t="shared" ref="AM966:AM1029" si="415">IF(AK966="","",_xlfn.CONCAT(TEXT($A966,"000000"),"_opt5.jpg"))</f>
        <v/>
      </c>
      <c r="AN966" s="18" t="str">
        <f t="shared" si="399"/>
        <v/>
      </c>
      <c r="AO966" s="46"/>
      <c r="AP966" s="19" t="str">
        <f t="shared" ref="AP966:AP1029" si="416">_xlfn.TRANSLATE(AO966,"ja","vi")</f>
        <v/>
      </c>
      <c r="AQ966" s="54"/>
      <c r="AR966" s="21" t="str">
        <f t="shared" ref="AR966:AR1029" si="417">_xlfn.TRANSLATE(AQ966,"ja","vi")</f>
        <v/>
      </c>
      <c r="AS966" s="22" t="str">
        <f t="shared" ref="AS966:AS1029" si="418">IF(AQ966="","",_xlfn.CONCAT(TEXT($A966,"000000"),"_explain.jpg"))</f>
        <v/>
      </c>
      <c r="AT966" s="57"/>
      <c r="AU966" s="43"/>
      <c r="AV966" s="60" t="s">
        <v>294</v>
      </c>
      <c r="AW966" s="24"/>
    </row>
    <row r="967" spans="1:49" ht="12" customHeight="1" thickBot="1">
      <c r="A967" s="13">
        <f t="shared" si="397"/>
        <v>966</v>
      </c>
      <c r="B967" s="14" t="s">
        <v>7</v>
      </c>
      <c r="C967" s="15" t="s">
        <v>113</v>
      </c>
      <c r="D967" s="67">
        <v>2012</v>
      </c>
      <c r="E967" s="15">
        <v>16</v>
      </c>
      <c r="F967" s="15"/>
      <c r="G967" s="15" t="s">
        <v>2857</v>
      </c>
      <c r="H967" s="15" t="s">
        <v>49</v>
      </c>
      <c r="I967" s="17"/>
      <c r="J967" s="39"/>
      <c r="K967" s="18" t="str">
        <f t="shared" si="400"/>
        <v/>
      </c>
      <c r="L967" s="19" t="str">
        <f t="shared" si="401"/>
        <v/>
      </c>
      <c r="M967" s="34"/>
      <c r="N967" s="18" t="str">
        <f t="shared" si="402"/>
        <v/>
      </c>
      <c r="O967" s="18" t="str">
        <f t="shared" si="403"/>
        <v/>
      </c>
      <c r="P967" s="18" t="str">
        <f t="shared" si="394"/>
        <v/>
      </c>
      <c r="Q967" s="46"/>
      <c r="R967" s="20" t="str">
        <f t="shared" si="404"/>
        <v/>
      </c>
      <c r="S967" s="31"/>
      <c r="T967" s="18" t="str">
        <f t="shared" si="405"/>
        <v/>
      </c>
      <c r="U967" s="18" t="str">
        <f t="shared" si="406"/>
        <v/>
      </c>
      <c r="V967" s="18" t="str">
        <f t="shared" si="395"/>
        <v/>
      </c>
      <c r="W967" s="46"/>
      <c r="X967" s="19" t="str">
        <f t="shared" si="407"/>
        <v/>
      </c>
      <c r="Y967" s="31"/>
      <c r="Z967" s="18" t="str">
        <f t="shared" si="408"/>
        <v/>
      </c>
      <c r="AA967" s="18" t="str">
        <f t="shared" si="409"/>
        <v/>
      </c>
      <c r="AB967" s="18" t="str">
        <f t="shared" si="396"/>
        <v/>
      </c>
      <c r="AC967" s="46"/>
      <c r="AD967" s="19" t="str">
        <f t="shared" si="410"/>
        <v/>
      </c>
      <c r="AE967" s="31"/>
      <c r="AF967" s="18" t="str">
        <f t="shared" si="411"/>
        <v/>
      </c>
      <c r="AG967" s="18" t="str">
        <f t="shared" si="412"/>
        <v/>
      </c>
      <c r="AH967" s="18" t="str">
        <f t="shared" si="398"/>
        <v/>
      </c>
      <c r="AI967" s="46"/>
      <c r="AJ967" s="19" t="str">
        <f t="shared" si="413"/>
        <v/>
      </c>
      <c r="AK967" s="31"/>
      <c r="AL967" s="18" t="str">
        <f t="shared" si="414"/>
        <v/>
      </c>
      <c r="AM967" s="18" t="str">
        <f t="shared" si="415"/>
        <v/>
      </c>
      <c r="AN967" s="18" t="str">
        <f t="shared" si="399"/>
        <v/>
      </c>
      <c r="AO967" s="46"/>
      <c r="AP967" s="19" t="str">
        <f t="shared" si="416"/>
        <v/>
      </c>
      <c r="AQ967" s="54"/>
      <c r="AR967" s="21" t="str">
        <f t="shared" si="417"/>
        <v/>
      </c>
      <c r="AS967" s="22" t="str">
        <f t="shared" si="418"/>
        <v/>
      </c>
      <c r="AT967" s="57"/>
      <c r="AU967" s="43"/>
      <c r="AV967" s="60" t="s">
        <v>294</v>
      </c>
      <c r="AW967" s="24"/>
    </row>
    <row r="968" spans="1:49" ht="12" customHeight="1" thickBot="1">
      <c r="A968" s="13">
        <f t="shared" si="397"/>
        <v>967</v>
      </c>
      <c r="B968" s="14" t="s">
        <v>7</v>
      </c>
      <c r="C968" s="15" t="s">
        <v>113</v>
      </c>
      <c r="D968" s="67">
        <v>2012</v>
      </c>
      <c r="E968" s="15">
        <v>17</v>
      </c>
      <c r="F968" s="15"/>
      <c r="G968" s="15" t="s">
        <v>2857</v>
      </c>
      <c r="H968" s="15" t="s">
        <v>49</v>
      </c>
      <c r="I968" s="17"/>
      <c r="J968" s="39"/>
      <c r="K968" s="18" t="str">
        <f t="shared" si="400"/>
        <v/>
      </c>
      <c r="L968" s="19" t="str">
        <f t="shared" si="401"/>
        <v/>
      </c>
      <c r="M968" s="34"/>
      <c r="N968" s="18" t="str">
        <f t="shared" si="402"/>
        <v/>
      </c>
      <c r="O968" s="18" t="str">
        <f t="shared" si="403"/>
        <v/>
      </c>
      <c r="P968" s="18" t="str">
        <f t="shared" si="394"/>
        <v/>
      </c>
      <c r="Q968" s="46"/>
      <c r="R968" s="20" t="str">
        <f t="shared" si="404"/>
        <v/>
      </c>
      <c r="S968" s="31"/>
      <c r="T968" s="18" t="str">
        <f t="shared" si="405"/>
        <v/>
      </c>
      <c r="U968" s="18" t="str">
        <f t="shared" si="406"/>
        <v/>
      </c>
      <c r="V968" s="18" t="str">
        <f t="shared" si="395"/>
        <v/>
      </c>
      <c r="W968" s="46"/>
      <c r="X968" s="19" t="str">
        <f t="shared" si="407"/>
        <v/>
      </c>
      <c r="Y968" s="31"/>
      <c r="Z968" s="18" t="str">
        <f t="shared" si="408"/>
        <v/>
      </c>
      <c r="AA968" s="18" t="str">
        <f t="shared" si="409"/>
        <v/>
      </c>
      <c r="AB968" s="18" t="str">
        <f t="shared" si="396"/>
        <v/>
      </c>
      <c r="AC968" s="46"/>
      <c r="AD968" s="19" t="str">
        <f t="shared" si="410"/>
        <v/>
      </c>
      <c r="AE968" s="31"/>
      <c r="AF968" s="18" t="str">
        <f t="shared" si="411"/>
        <v/>
      </c>
      <c r="AG968" s="18" t="str">
        <f t="shared" si="412"/>
        <v/>
      </c>
      <c r="AH968" s="18" t="str">
        <f t="shared" si="398"/>
        <v/>
      </c>
      <c r="AI968" s="46"/>
      <c r="AJ968" s="19" t="str">
        <f t="shared" si="413"/>
        <v/>
      </c>
      <c r="AK968" s="31"/>
      <c r="AL968" s="18" t="str">
        <f t="shared" si="414"/>
        <v/>
      </c>
      <c r="AM968" s="18" t="str">
        <f t="shared" si="415"/>
        <v/>
      </c>
      <c r="AN968" s="18" t="str">
        <f t="shared" si="399"/>
        <v/>
      </c>
      <c r="AO968" s="46"/>
      <c r="AP968" s="19" t="str">
        <f t="shared" si="416"/>
        <v/>
      </c>
      <c r="AQ968" s="54"/>
      <c r="AR968" s="21" t="str">
        <f t="shared" si="417"/>
        <v/>
      </c>
      <c r="AS968" s="22" t="str">
        <f t="shared" si="418"/>
        <v/>
      </c>
      <c r="AT968" s="57"/>
      <c r="AU968" s="43"/>
      <c r="AV968" s="60" t="s">
        <v>294</v>
      </c>
      <c r="AW968" s="24"/>
    </row>
    <row r="969" spans="1:49" ht="12" customHeight="1" thickBot="1">
      <c r="A969" s="13">
        <f t="shared" si="397"/>
        <v>968</v>
      </c>
      <c r="B969" s="14" t="s">
        <v>7</v>
      </c>
      <c r="C969" s="15" t="s">
        <v>113</v>
      </c>
      <c r="D969" s="67">
        <v>2012</v>
      </c>
      <c r="E969" s="15">
        <v>18</v>
      </c>
      <c r="F969" s="15"/>
      <c r="G969" s="15" t="s">
        <v>2857</v>
      </c>
      <c r="H969" s="15" t="s">
        <v>49</v>
      </c>
      <c r="I969" s="17"/>
      <c r="J969" s="39"/>
      <c r="K969" s="18" t="str">
        <f t="shared" si="400"/>
        <v/>
      </c>
      <c r="L969" s="19" t="str">
        <f t="shared" si="401"/>
        <v/>
      </c>
      <c r="M969" s="34"/>
      <c r="N969" s="18" t="str">
        <f t="shared" si="402"/>
        <v/>
      </c>
      <c r="O969" s="18" t="str">
        <f t="shared" si="403"/>
        <v/>
      </c>
      <c r="P969" s="18" t="str">
        <f t="shared" si="394"/>
        <v/>
      </c>
      <c r="Q969" s="46"/>
      <c r="R969" s="20" t="str">
        <f t="shared" si="404"/>
        <v/>
      </c>
      <c r="S969" s="31"/>
      <c r="T969" s="18" t="str">
        <f t="shared" si="405"/>
        <v/>
      </c>
      <c r="U969" s="18" t="str">
        <f t="shared" si="406"/>
        <v/>
      </c>
      <c r="V969" s="18" t="str">
        <f t="shared" si="395"/>
        <v/>
      </c>
      <c r="W969" s="46"/>
      <c r="X969" s="19" t="str">
        <f t="shared" si="407"/>
        <v/>
      </c>
      <c r="Y969" s="31"/>
      <c r="Z969" s="18" t="str">
        <f t="shared" si="408"/>
        <v/>
      </c>
      <c r="AA969" s="18" t="str">
        <f t="shared" si="409"/>
        <v/>
      </c>
      <c r="AB969" s="18" t="str">
        <f t="shared" si="396"/>
        <v/>
      </c>
      <c r="AC969" s="46"/>
      <c r="AD969" s="19" t="str">
        <f t="shared" si="410"/>
        <v/>
      </c>
      <c r="AE969" s="31"/>
      <c r="AF969" s="18" t="str">
        <f t="shared" si="411"/>
        <v/>
      </c>
      <c r="AG969" s="18" t="str">
        <f t="shared" si="412"/>
        <v/>
      </c>
      <c r="AH969" s="18" t="str">
        <f t="shared" si="398"/>
        <v/>
      </c>
      <c r="AI969" s="46"/>
      <c r="AJ969" s="19" t="str">
        <f t="shared" si="413"/>
        <v/>
      </c>
      <c r="AK969" s="31"/>
      <c r="AL969" s="18" t="str">
        <f t="shared" si="414"/>
        <v/>
      </c>
      <c r="AM969" s="18" t="str">
        <f t="shared" si="415"/>
        <v/>
      </c>
      <c r="AN969" s="18" t="str">
        <f t="shared" si="399"/>
        <v/>
      </c>
      <c r="AO969" s="46"/>
      <c r="AP969" s="19" t="str">
        <f t="shared" si="416"/>
        <v/>
      </c>
      <c r="AQ969" s="54"/>
      <c r="AR969" s="21" t="str">
        <f t="shared" si="417"/>
        <v/>
      </c>
      <c r="AS969" s="22" t="str">
        <f t="shared" si="418"/>
        <v/>
      </c>
      <c r="AT969" s="57"/>
      <c r="AU969" s="43"/>
      <c r="AV969" s="60" t="s">
        <v>294</v>
      </c>
      <c r="AW969" s="24"/>
    </row>
    <row r="970" spans="1:49" ht="12" customHeight="1" thickBot="1">
      <c r="A970" s="13">
        <f t="shared" si="397"/>
        <v>969</v>
      </c>
      <c r="B970" s="14" t="s">
        <v>7</v>
      </c>
      <c r="C970" s="15" t="s">
        <v>113</v>
      </c>
      <c r="D970" s="67">
        <v>2012</v>
      </c>
      <c r="E970" s="15">
        <v>19</v>
      </c>
      <c r="F970" s="15"/>
      <c r="G970" s="15" t="s">
        <v>2857</v>
      </c>
      <c r="H970" s="15" t="s">
        <v>49</v>
      </c>
      <c r="I970" s="17"/>
      <c r="J970" s="39"/>
      <c r="K970" s="18" t="str">
        <f t="shared" si="400"/>
        <v/>
      </c>
      <c r="L970" s="19" t="str">
        <f t="shared" si="401"/>
        <v/>
      </c>
      <c r="M970" s="34"/>
      <c r="N970" s="18" t="str">
        <f t="shared" si="402"/>
        <v/>
      </c>
      <c r="O970" s="18" t="str">
        <f t="shared" si="403"/>
        <v/>
      </c>
      <c r="P970" s="18" t="str">
        <f t="shared" si="394"/>
        <v/>
      </c>
      <c r="Q970" s="46"/>
      <c r="R970" s="20" t="str">
        <f t="shared" si="404"/>
        <v/>
      </c>
      <c r="S970" s="31"/>
      <c r="T970" s="18" t="str">
        <f t="shared" si="405"/>
        <v/>
      </c>
      <c r="U970" s="18" t="str">
        <f t="shared" si="406"/>
        <v/>
      </c>
      <c r="V970" s="18" t="str">
        <f t="shared" si="395"/>
        <v/>
      </c>
      <c r="W970" s="46"/>
      <c r="X970" s="19" t="str">
        <f t="shared" si="407"/>
        <v/>
      </c>
      <c r="Y970" s="31"/>
      <c r="Z970" s="18" t="str">
        <f t="shared" si="408"/>
        <v/>
      </c>
      <c r="AA970" s="18" t="str">
        <f t="shared" si="409"/>
        <v/>
      </c>
      <c r="AB970" s="18" t="str">
        <f t="shared" si="396"/>
        <v/>
      </c>
      <c r="AC970" s="46"/>
      <c r="AD970" s="19" t="str">
        <f t="shared" si="410"/>
        <v/>
      </c>
      <c r="AE970" s="31"/>
      <c r="AF970" s="18" t="str">
        <f t="shared" si="411"/>
        <v/>
      </c>
      <c r="AG970" s="18" t="str">
        <f t="shared" si="412"/>
        <v/>
      </c>
      <c r="AH970" s="18" t="str">
        <f t="shared" si="398"/>
        <v/>
      </c>
      <c r="AI970" s="46"/>
      <c r="AJ970" s="19" t="str">
        <f t="shared" si="413"/>
        <v/>
      </c>
      <c r="AK970" s="31"/>
      <c r="AL970" s="18" t="str">
        <f t="shared" si="414"/>
        <v/>
      </c>
      <c r="AM970" s="18" t="str">
        <f t="shared" si="415"/>
        <v/>
      </c>
      <c r="AN970" s="18" t="str">
        <f t="shared" si="399"/>
        <v/>
      </c>
      <c r="AO970" s="46"/>
      <c r="AP970" s="19" t="str">
        <f t="shared" si="416"/>
        <v/>
      </c>
      <c r="AQ970" s="54"/>
      <c r="AR970" s="21" t="str">
        <f t="shared" si="417"/>
        <v/>
      </c>
      <c r="AS970" s="22" t="str">
        <f t="shared" si="418"/>
        <v/>
      </c>
      <c r="AT970" s="57"/>
      <c r="AU970" s="43"/>
      <c r="AV970" s="60" t="s">
        <v>294</v>
      </c>
      <c r="AW970" s="24"/>
    </row>
    <row r="971" spans="1:49" ht="12" customHeight="1" thickBot="1">
      <c r="A971" s="13">
        <f t="shared" si="397"/>
        <v>970</v>
      </c>
      <c r="B971" s="14" t="s">
        <v>7</v>
      </c>
      <c r="C971" s="15" t="s">
        <v>113</v>
      </c>
      <c r="D971" s="67">
        <v>2012</v>
      </c>
      <c r="E971" s="15">
        <v>20</v>
      </c>
      <c r="F971" s="15"/>
      <c r="G971" s="15" t="s">
        <v>2857</v>
      </c>
      <c r="H971" s="15" t="s">
        <v>49</v>
      </c>
      <c r="I971" s="17"/>
      <c r="J971" s="39"/>
      <c r="K971" s="18" t="str">
        <f t="shared" si="400"/>
        <v/>
      </c>
      <c r="L971" s="19" t="str">
        <f t="shared" si="401"/>
        <v/>
      </c>
      <c r="M971" s="34"/>
      <c r="N971" s="18" t="str">
        <f t="shared" si="402"/>
        <v/>
      </c>
      <c r="O971" s="18" t="str">
        <f t="shared" si="403"/>
        <v/>
      </c>
      <c r="P971" s="18" t="str">
        <f t="shared" si="394"/>
        <v/>
      </c>
      <c r="Q971" s="46"/>
      <c r="R971" s="20" t="str">
        <f t="shared" si="404"/>
        <v/>
      </c>
      <c r="S971" s="31"/>
      <c r="T971" s="18" t="str">
        <f t="shared" si="405"/>
        <v/>
      </c>
      <c r="U971" s="18" t="str">
        <f t="shared" si="406"/>
        <v/>
      </c>
      <c r="V971" s="18" t="str">
        <f t="shared" si="395"/>
        <v/>
      </c>
      <c r="W971" s="46"/>
      <c r="X971" s="19" t="str">
        <f t="shared" si="407"/>
        <v/>
      </c>
      <c r="Y971" s="31"/>
      <c r="Z971" s="18" t="str">
        <f t="shared" si="408"/>
        <v/>
      </c>
      <c r="AA971" s="18" t="str">
        <f t="shared" si="409"/>
        <v/>
      </c>
      <c r="AB971" s="18" t="str">
        <f t="shared" si="396"/>
        <v/>
      </c>
      <c r="AC971" s="46"/>
      <c r="AD971" s="19" t="str">
        <f t="shared" si="410"/>
        <v/>
      </c>
      <c r="AE971" s="31"/>
      <c r="AF971" s="18" t="str">
        <f t="shared" si="411"/>
        <v/>
      </c>
      <c r="AG971" s="18" t="str">
        <f t="shared" si="412"/>
        <v/>
      </c>
      <c r="AH971" s="18" t="str">
        <f t="shared" si="398"/>
        <v/>
      </c>
      <c r="AI971" s="46"/>
      <c r="AJ971" s="19" t="str">
        <f t="shared" si="413"/>
        <v/>
      </c>
      <c r="AK971" s="31"/>
      <c r="AL971" s="18" t="str">
        <f t="shared" si="414"/>
        <v/>
      </c>
      <c r="AM971" s="18" t="str">
        <f t="shared" si="415"/>
        <v/>
      </c>
      <c r="AN971" s="18" t="str">
        <f t="shared" si="399"/>
        <v/>
      </c>
      <c r="AO971" s="46"/>
      <c r="AP971" s="19" t="str">
        <f t="shared" si="416"/>
        <v/>
      </c>
      <c r="AQ971" s="54"/>
      <c r="AR971" s="21" t="str">
        <f t="shared" si="417"/>
        <v/>
      </c>
      <c r="AS971" s="22" t="str">
        <f t="shared" si="418"/>
        <v/>
      </c>
      <c r="AT971" s="57"/>
      <c r="AU971" s="43"/>
      <c r="AV971" s="60" t="s">
        <v>294</v>
      </c>
      <c r="AW971" s="24"/>
    </row>
    <row r="972" spans="1:49" ht="12" customHeight="1" thickBot="1">
      <c r="A972" s="13">
        <f t="shared" si="397"/>
        <v>971</v>
      </c>
      <c r="B972" s="14" t="s">
        <v>7</v>
      </c>
      <c r="C972" s="15" t="s">
        <v>113</v>
      </c>
      <c r="D972" s="67">
        <v>2012</v>
      </c>
      <c r="E972" s="15">
        <v>21</v>
      </c>
      <c r="F972" s="15"/>
      <c r="G972" s="15" t="s">
        <v>2857</v>
      </c>
      <c r="H972" s="15" t="s">
        <v>49</v>
      </c>
      <c r="I972" s="17"/>
      <c r="J972" s="39"/>
      <c r="K972" s="18" t="str">
        <f t="shared" si="400"/>
        <v/>
      </c>
      <c r="L972" s="19" t="str">
        <f t="shared" si="401"/>
        <v/>
      </c>
      <c r="M972" s="34"/>
      <c r="N972" s="18" t="str">
        <f t="shared" si="402"/>
        <v/>
      </c>
      <c r="O972" s="18" t="str">
        <f t="shared" si="403"/>
        <v/>
      </c>
      <c r="P972" s="18" t="str">
        <f t="shared" si="394"/>
        <v/>
      </c>
      <c r="Q972" s="46"/>
      <c r="R972" s="20" t="str">
        <f t="shared" si="404"/>
        <v/>
      </c>
      <c r="S972" s="31"/>
      <c r="T972" s="18" t="str">
        <f t="shared" si="405"/>
        <v/>
      </c>
      <c r="U972" s="18" t="str">
        <f t="shared" si="406"/>
        <v/>
      </c>
      <c r="V972" s="18" t="str">
        <f t="shared" si="395"/>
        <v/>
      </c>
      <c r="W972" s="46"/>
      <c r="X972" s="19" t="str">
        <f t="shared" si="407"/>
        <v/>
      </c>
      <c r="Y972" s="31"/>
      <c r="Z972" s="18" t="str">
        <f t="shared" si="408"/>
        <v/>
      </c>
      <c r="AA972" s="18" t="str">
        <f t="shared" si="409"/>
        <v/>
      </c>
      <c r="AB972" s="18" t="str">
        <f t="shared" si="396"/>
        <v/>
      </c>
      <c r="AC972" s="46"/>
      <c r="AD972" s="19" t="str">
        <f t="shared" si="410"/>
        <v/>
      </c>
      <c r="AE972" s="31"/>
      <c r="AF972" s="18" t="str">
        <f t="shared" si="411"/>
        <v/>
      </c>
      <c r="AG972" s="18" t="str">
        <f t="shared" si="412"/>
        <v/>
      </c>
      <c r="AH972" s="18" t="str">
        <f t="shared" si="398"/>
        <v/>
      </c>
      <c r="AI972" s="46"/>
      <c r="AJ972" s="19" t="str">
        <f t="shared" si="413"/>
        <v/>
      </c>
      <c r="AK972" s="31"/>
      <c r="AL972" s="18" t="str">
        <f t="shared" si="414"/>
        <v/>
      </c>
      <c r="AM972" s="18" t="str">
        <f t="shared" si="415"/>
        <v/>
      </c>
      <c r="AN972" s="18" t="str">
        <f t="shared" si="399"/>
        <v/>
      </c>
      <c r="AO972" s="46"/>
      <c r="AP972" s="19" t="str">
        <f t="shared" si="416"/>
        <v/>
      </c>
      <c r="AQ972" s="54"/>
      <c r="AR972" s="21" t="str">
        <f t="shared" si="417"/>
        <v/>
      </c>
      <c r="AS972" s="22" t="str">
        <f t="shared" si="418"/>
        <v/>
      </c>
      <c r="AT972" s="57"/>
      <c r="AU972" s="43"/>
      <c r="AV972" s="60" t="s">
        <v>294</v>
      </c>
      <c r="AW972" s="24"/>
    </row>
    <row r="973" spans="1:49" ht="12" customHeight="1" thickBot="1">
      <c r="A973" s="13">
        <f t="shared" si="397"/>
        <v>972</v>
      </c>
      <c r="B973" s="14" t="s">
        <v>7</v>
      </c>
      <c r="C973" s="15" t="s">
        <v>113</v>
      </c>
      <c r="D973" s="67">
        <v>2012</v>
      </c>
      <c r="E973" s="15">
        <v>22</v>
      </c>
      <c r="F973" s="15"/>
      <c r="G973" s="15" t="s">
        <v>2857</v>
      </c>
      <c r="H973" s="15" t="s">
        <v>49</v>
      </c>
      <c r="I973" s="17"/>
      <c r="J973" s="39"/>
      <c r="K973" s="18" t="str">
        <f t="shared" si="400"/>
        <v/>
      </c>
      <c r="L973" s="19" t="str">
        <f t="shared" si="401"/>
        <v/>
      </c>
      <c r="M973" s="34"/>
      <c r="N973" s="18" t="str">
        <f t="shared" si="402"/>
        <v/>
      </c>
      <c r="O973" s="18" t="str">
        <f t="shared" si="403"/>
        <v/>
      </c>
      <c r="P973" s="18" t="str">
        <f t="shared" si="394"/>
        <v/>
      </c>
      <c r="Q973" s="46"/>
      <c r="R973" s="20" t="str">
        <f t="shared" si="404"/>
        <v/>
      </c>
      <c r="S973" s="31"/>
      <c r="T973" s="18" t="str">
        <f t="shared" si="405"/>
        <v/>
      </c>
      <c r="U973" s="18" t="str">
        <f t="shared" si="406"/>
        <v/>
      </c>
      <c r="V973" s="18" t="str">
        <f t="shared" si="395"/>
        <v/>
      </c>
      <c r="W973" s="46"/>
      <c r="X973" s="19" t="str">
        <f t="shared" si="407"/>
        <v/>
      </c>
      <c r="Y973" s="31"/>
      <c r="Z973" s="18" t="str">
        <f t="shared" si="408"/>
        <v/>
      </c>
      <c r="AA973" s="18" t="str">
        <f t="shared" si="409"/>
        <v/>
      </c>
      <c r="AB973" s="18" t="str">
        <f t="shared" si="396"/>
        <v/>
      </c>
      <c r="AC973" s="46"/>
      <c r="AD973" s="19" t="str">
        <f t="shared" si="410"/>
        <v/>
      </c>
      <c r="AE973" s="31"/>
      <c r="AF973" s="18" t="str">
        <f t="shared" si="411"/>
        <v/>
      </c>
      <c r="AG973" s="18" t="str">
        <f t="shared" si="412"/>
        <v/>
      </c>
      <c r="AH973" s="18" t="str">
        <f t="shared" si="398"/>
        <v/>
      </c>
      <c r="AI973" s="46"/>
      <c r="AJ973" s="19" t="str">
        <f t="shared" si="413"/>
        <v/>
      </c>
      <c r="AK973" s="31"/>
      <c r="AL973" s="18" t="str">
        <f t="shared" si="414"/>
        <v/>
      </c>
      <c r="AM973" s="18" t="str">
        <f t="shared" si="415"/>
        <v/>
      </c>
      <c r="AN973" s="18" t="str">
        <f t="shared" si="399"/>
        <v/>
      </c>
      <c r="AO973" s="46"/>
      <c r="AP973" s="19" t="str">
        <f t="shared" si="416"/>
        <v/>
      </c>
      <c r="AQ973" s="54"/>
      <c r="AR973" s="21" t="str">
        <f t="shared" si="417"/>
        <v/>
      </c>
      <c r="AS973" s="22" t="str">
        <f t="shared" si="418"/>
        <v/>
      </c>
      <c r="AT973" s="57"/>
      <c r="AU973" s="43"/>
      <c r="AV973" s="60" t="s">
        <v>294</v>
      </c>
      <c r="AW973" s="24"/>
    </row>
    <row r="974" spans="1:49" ht="12" customHeight="1" thickBot="1">
      <c r="A974" s="13">
        <f t="shared" si="397"/>
        <v>973</v>
      </c>
      <c r="B974" s="14" t="s">
        <v>7</v>
      </c>
      <c r="C974" s="15" t="s">
        <v>113</v>
      </c>
      <c r="D974" s="67">
        <v>2012</v>
      </c>
      <c r="E974" s="15">
        <v>23</v>
      </c>
      <c r="F974" s="15"/>
      <c r="G974" s="15" t="s">
        <v>2857</v>
      </c>
      <c r="H974" s="15" t="s">
        <v>49</v>
      </c>
      <c r="I974" s="17"/>
      <c r="J974" s="39"/>
      <c r="K974" s="18" t="str">
        <f t="shared" si="400"/>
        <v/>
      </c>
      <c r="L974" s="19" t="str">
        <f t="shared" si="401"/>
        <v/>
      </c>
      <c r="M974" s="34"/>
      <c r="N974" s="18" t="str">
        <f t="shared" si="402"/>
        <v/>
      </c>
      <c r="O974" s="18" t="str">
        <f t="shared" si="403"/>
        <v/>
      </c>
      <c r="P974" s="18" t="str">
        <f t="shared" si="394"/>
        <v/>
      </c>
      <c r="Q974" s="46"/>
      <c r="R974" s="20" t="str">
        <f t="shared" si="404"/>
        <v/>
      </c>
      <c r="S974" s="31"/>
      <c r="T974" s="18" t="str">
        <f t="shared" si="405"/>
        <v/>
      </c>
      <c r="U974" s="18" t="str">
        <f t="shared" si="406"/>
        <v/>
      </c>
      <c r="V974" s="18" t="str">
        <f t="shared" si="395"/>
        <v/>
      </c>
      <c r="W974" s="46"/>
      <c r="X974" s="19" t="str">
        <f t="shared" si="407"/>
        <v/>
      </c>
      <c r="Y974" s="31"/>
      <c r="Z974" s="18" t="str">
        <f t="shared" si="408"/>
        <v/>
      </c>
      <c r="AA974" s="18" t="str">
        <f t="shared" si="409"/>
        <v/>
      </c>
      <c r="AB974" s="18" t="str">
        <f t="shared" si="396"/>
        <v/>
      </c>
      <c r="AC974" s="46"/>
      <c r="AD974" s="19" t="str">
        <f t="shared" si="410"/>
        <v/>
      </c>
      <c r="AE974" s="31"/>
      <c r="AF974" s="18" t="str">
        <f t="shared" si="411"/>
        <v/>
      </c>
      <c r="AG974" s="18" t="str">
        <f t="shared" si="412"/>
        <v/>
      </c>
      <c r="AH974" s="18" t="str">
        <f t="shared" si="398"/>
        <v/>
      </c>
      <c r="AI974" s="46"/>
      <c r="AJ974" s="19" t="str">
        <f t="shared" si="413"/>
        <v/>
      </c>
      <c r="AK974" s="31"/>
      <c r="AL974" s="18" t="str">
        <f t="shared" si="414"/>
        <v/>
      </c>
      <c r="AM974" s="18" t="str">
        <f t="shared" si="415"/>
        <v/>
      </c>
      <c r="AN974" s="18" t="str">
        <f t="shared" si="399"/>
        <v/>
      </c>
      <c r="AO974" s="46"/>
      <c r="AP974" s="19" t="str">
        <f t="shared" si="416"/>
        <v/>
      </c>
      <c r="AQ974" s="54"/>
      <c r="AR974" s="21" t="str">
        <f t="shared" si="417"/>
        <v/>
      </c>
      <c r="AS974" s="22" t="str">
        <f t="shared" si="418"/>
        <v/>
      </c>
      <c r="AT974" s="57"/>
      <c r="AU974" s="43"/>
      <c r="AV974" s="60" t="s">
        <v>294</v>
      </c>
      <c r="AW974" s="24"/>
    </row>
    <row r="975" spans="1:49" ht="12" customHeight="1" thickBot="1">
      <c r="A975" s="13">
        <f t="shared" si="397"/>
        <v>974</v>
      </c>
      <c r="B975" s="14" t="s">
        <v>7</v>
      </c>
      <c r="C975" s="15" t="s">
        <v>113</v>
      </c>
      <c r="D975" s="67">
        <v>2012</v>
      </c>
      <c r="E975" s="15">
        <v>24</v>
      </c>
      <c r="F975" s="15"/>
      <c r="G975" s="15" t="s">
        <v>2857</v>
      </c>
      <c r="H975" s="15" t="s">
        <v>49</v>
      </c>
      <c r="I975" s="17"/>
      <c r="J975" s="39"/>
      <c r="K975" s="18" t="str">
        <f t="shared" si="400"/>
        <v/>
      </c>
      <c r="L975" s="19" t="str">
        <f t="shared" si="401"/>
        <v/>
      </c>
      <c r="M975" s="34"/>
      <c r="N975" s="18" t="str">
        <f t="shared" si="402"/>
        <v/>
      </c>
      <c r="O975" s="18" t="str">
        <f t="shared" si="403"/>
        <v/>
      </c>
      <c r="P975" s="18" t="str">
        <f t="shared" si="394"/>
        <v/>
      </c>
      <c r="Q975" s="46"/>
      <c r="R975" s="20" t="str">
        <f t="shared" si="404"/>
        <v/>
      </c>
      <c r="S975" s="31"/>
      <c r="T975" s="18" t="str">
        <f t="shared" si="405"/>
        <v/>
      </c>
      <c r="U975" s="18" t="str">
        <f t="shared" si="406"/>
        <v/>
      </c>
      <c r="V975" s="18" t="str">
        <f t="shared" si="395"/>
        <v/>
      </c>
      <c r="W975" s="46"/>
      <c r="X975" s="19" t="str">
        <f t="shared" si="407"/>
        <v/>
      </c>
      <c r="Y975" s="31"/>
      <c r="Z975" s="18" t="str">
        <f t="shared" si="408"/>
        <v/>
      </c>
      <c r="AA975" s="18" t="str">
        <f t="shared" si="409"/>
        <v/>
      </c>
      <c r="AB975" s="18" t="str">
        <f t="shared" si="396"/>
        <v/>
      </c>
      <c r="AC975" s="46"/>
      <c r="AD975" s="19" t="str">
        <f t="shared" si="410"/>
        <v/>
      </c>
      <c r="AE975" s="31"/>
      <c r="AF975" s="18" t="str">
        <f t="shared" si="411"/>
        <v/>
      </c>
      <c r="AG975" s="18" t="str">
        <f t="shared" si="412"/>
        <v/>
      </c>
      <c r="AH975" s="18" t="str">
        <f t="shared" si="398"/>
        <v/>
      </c>
      <c r="AI975" s="46"/>
      <c r="AJ975" s="19" t="str">
        <f t="shared" si="413"/>
        <v/>
      </c>
      <c r="AK975" s="31"/>
      <c r="AL975" s="18" t="str">
        <f t="shared" si="414"/>
        <v/>
      </c>
      <c r="AM975" s="18" t="str">
        <f t="shared" si="415"/>
        <v/>
      </c>
      <c r="AN975" s="18" t="str">
        <f t="shared" si="399"/>
        <v/>
      </c>
      <c r="AO975" s="46"/>
      <c r="AP975" s="19" t="str">
        <f t="shared" si="416"/>
        <v/>
      </c>
      <c r="AQ975" s="54"/>
      <c r="AR975" s="21" t="str">
        <f t="shared" si="417"/>
        <v/>
      </c>
      <c r="AS975" s="22" t="str">
        <f t="shared" si="418"/>
        <v/>
      </c>
      <c r="AT975" s="57"/>
      <c r="AU975" s="43"/>
      <c r="AV975" s="60" t="s">
        <v>294</v>
      </c>
      <c r="AW975" s="24"/>
    </row>
    <row r="976" spans="1:49" ht="12" customHeight="1" thickBot="1">
      <c r="A976" s="13">
        <f t="shared" si="397"/>
        <v>975</v>
      </c>
      <c r="B976" s="14" t="s">
        <v>7</v>
      </c>
      <c r="C976" s="15" t="s">
        <v>113</v>
      </c>
      <c r="D976" s="67">
        <v>2012</v>
      </c>
      <c r="E976" s="15">
        <v>25</v>
      </c>
      <c r="F976" s="15"/>
      <c r="G976" s="15" t="s">
        <v>2857</v>
      </c>
      <c r="H976" s="15" t="s">
        <v>49</v>
      </c>
      <c r="I976" s="17"/>
      <c r="J976" s="39"/>
      <c r="K976" s="18" t="str">
        <f t="shared" si="400"/>
        <v/>
      </c>
      <c r="L976" s="19" t="str">
        <f t="shared" si="401"/>
        <v/>
      </c>
      <c r="M976" s="34"/>
      <c r="N976" s="18" t="str">
        <f t="shared" si="402"/>
        <v/>
      </c>
      <c r="O976" s="18" t="str">
        <f t="shared" si="403"/>
        <v/>
      </c>
      <c r="P976" s="18" t="str">
        <f t="shared" si="394"/>
        <v/>
      </c>
      <c r="Q976" s="46"/>
      <c r="R976" s="20" t="str">
        <f t="shared" si="404"/>
        <v/>
      </c>
      <c r="S976" s="31"/>
      <c r="T976" s="18" t="str">
        <f t="shared" si="405"/>
        <v/>
      </c>
      <c r="U976" s="18" t="str">
        <f t="shared" si="406"/>
        <v/>
      </c>
      <c r="V976" s="18" t="str">
        <f t="shared" si="395"/>
        <v/>
      </c>
      <c r="W976" s="46"/>
      <c r="X976" s="19" t="str">
        <f t="shared" si="407"/>
        <v/>
      </c>
      <c r="Y976" s="31"/>
      <c r="Z976" s="18" t="str">
        <f t="shared" si="408"/>
        <v/>
      </c>
      <c r="AA976" s="18" t="str">
        <f t="shared" si="409"/>
        <v/>
      </c>
      <c r="AB976" s="18" t="str">
        <f t="shared" si="396"/>
        <v/>
      </c>
      <c r="AC976" s="46"/>
      <c r="AD976" s="19" t="str">
        <f t="shared" si="410"/>
        <v/>
      </c>
      <c r="AE976" s="31"/>
      <c r="AF976" s="18" t="str">
        <f t="shared" si="411"/>
        <v/>
      </c>
      <c r="AG976" s="18" t="str">
        <f t="shared" si="412"/>
        <v/>
      </c>
      <c r="AH976" s="18" t="str">
        <f t="shared" si="398"/>
        <v/>
      </c>
      <c r="AI976" s="46"/>
      <c r="AJ976" s="19" t="str">
        <f t="shared" si="413"/>
        <v/>
      </c>
      <c r="AK976" s="31"/>
      <c r="AL976" s="18" t="str">
        <f t="shared" si="414"/>
        <v/>
      </c>
      <c r="AM976" s="18" t="str">
        <f t="shared" si="415"/>
        <v/>
      </c>
      <c r="AN976" s="18" t="str">
        <f t="shared" si="399"/>
        <v/>
      </c>
      <c r="AO976" s="46"/>
      <c r="AP976" s="19" t="str">
        <f t="shared" si="416"/>
        <v/>
      </c>
      <c r="AQ976" s="54"/>
      <c r="AR976" s="21" t="str">
        <f t="shared" si="417"/>
        <v/>
      </c>
      <c r="AS976" s="22" t="str">
        <f t="shared" si="418"/>
        <v/>
      </c>
      <c r="AT976" s="57"/>
      <c r="AU976" s="43"/>
      <c r="AV976" s="60" t="s">
        <v>294</v>
      </c>
      <c r="AW976" s="24"/>
    </row>
    <row r="977" spans="1:49" ht="12" customHeight="1" thickBot="1">
      <c r="A977" s="13">
        <f t="shared" si="397"/>
        <v>976</v>
      </c>
      <c r="B977" s="14" t="s">
        <v>7</v>
      </c>
      <c r="C977" s="15" t="s">
        <v>114</v>
      </c>
      <c r="D977" s="67">
        <v>2024</v>
      </c>
      <c r="E977" s="15">
        <v>1</v>
      </c>
      <c r="F977" s="15" t="s">
        <v>257</v>
      </c>
      <c r="G977" s="15" t="s">
        <v>2857</v>
      </c>
      <c r="H977" s="15" t="s">
        <v>49</v>
      </c>
      <c r="I977" s="17" t="s">
        <v>118</v>
      </c>
      <c r="J977" s="39" t="s">
        <v>281</v>
      </c>
      <c r="K977" s="18" t="str">
        <f t="shared" si="400"/>
        <v>Tuyên bố nào sau đây về kế hoạch xây dựng là không phù hợp nhất?</v>
      </c>
      <c r="L977" s="19" t="str">
        <f t="shared" si="401"/>
        <v>000976_question.jpg</v>
      </c>
      <c r="M977" s="34" t="s">
        <v>282</v>
      </c>
      <c r="N977" s="18" t="str">
        <f t="shared" si="402"/>
        <v>Phương pháp thi công xây dựng không được quy định trong hồ sơ thiết kế do người giám sát và người thi công quyết định sau khi tham khảo ý kiến khi cần thiết và người thi công chịu trách nhiệm thi công.</v>
      </c>
      <c r="O977" s="18" t="str">
        <f t="shared" si="403"/>
        <v>000976_opt1.jpg</v>
      </c>
      <c r="P977" s="18" t="str">
        <f t="shared" si="394"/>
        <v>FALSE</v>
      </c>
      <c r="Q977" s="46" t="s">
        <v>283</v>
      </c>
      <c r="R977" s="20" t="str">
        <f t="shared" si="404"/>
        <v>Thích đáng. Thông thường, người xây dựng sẽ quyết định phương pháp sau khi tham khảo ý kiến của người giám sát và chịu trách nhiệm về kết quả.</v>
      </c>
      <c r="S977" s="31" t="s">
        <v>284</v>
      </c>
      <c r="T977" s="18" t="str">
        <f t="shared" si="405"/>
        <v>Phương án xây dựng tổng hợp bao gồm các vấn đề liên quan đến kế hoạch xây dựng, trừ các công trình tạm thời được quy định trong hồ sơ thiết kế.</v>
      </c>
      <c r="U977" s="18" t="str">
        <f t="shared" si="406"/>
        <v>000976_opt2.jpg</v>
      </c>
      <c r="V977" s="18" t="str">
        <f t="shared" si="395"/>
        <v>TRUE</v>
      </c>
      <c r="W977" s="46" t="s">
        <v>285</v>
      </c>
      <c r="X977" s="19" t="str">
        <f t="shared" si="407"/>
        <v>Ngay cả khi nó đã được mô tả trong các tài liệu thiết kế, điều cần thiết là phải xác nhận lại giàn giáo, hàng rào tạm thời, điện tạm thời, v.v. trong kế hoạch toàn diện và tổ chức can thiệp vào các loại công việc khác và quản lý an toàn. Loại trừ nó là không phù hợp vì nó có thể gây ra tai nạn và quy trình không nhất quán.</v>
      </c>
      <c r="Y977" s="31" t="s">
        <v>286</v>
      </c>
      <c r="Z977" s="18" t="str">
        <f t="shared" si="408"/>
        <v>Kế hoạch kiểm soát chất lượng trong kế hoạch thi công cho từng loại công trình cũng mô tả tổ chức kiểm soát chất lượng và phương pháp thực hiện kiểm soát chất lượng.</v>
      </c>
      <c r="AA977" s="18" t="str">
        <f t="shared" si="409"/>
        <v>000976_opt3.jpg</v>
      </c>
      <c r="AB977" s="18" t="str">
        <f t="shared" si="396"/>
        <v>FALSE</v>
      </c>
      <c r="AC977" s="46" t="s">
        <v>287</v>
      </c>
      <c r="AD977" s="19" t="str">
        <f t="shared" si="410"/>
        <v>Nêu rõ ai tiến hành kiểm tra và cần thiết như thế nào là cần thiết và phù hợp để đảm bảo chất lượng.</v>
      </c>
      <c r="AE977" s="31" t="s">
        <v>288</v>
      </c>
      <c r="AF977" s="18" t="str">
        <f t="shared" si="411"/>
        <v>Đối với quản lý xây dựng, các nhà quản lý có khả năng và trình độ cần thiết cho nhiệm vụ của họ được lựa chọn và báo cáo cho người giám sát.</v>
      </c>
      <c r="AG977" s="18" t="str">
        <f t="shared" si="412"/>
        <v>000976_opt4.jpg</v>
      </c>
      <c r="AH977" s="18" t="str">
        <f t="shared" si="398"/>
        <v>FALSE</v>
      </c>
      <c r="AI977" s="46" t="s">
        <v>289</v>
      </c>
      <c r="AJ977" s="19" t="str">
        <f t="shared" si="413"/>
        <v>Thích đáng. Đó là một quy trình tiêu chuẩn để chỉ định các kỹ sư quản lý và kỹ sư trưởng theo các tiêu chuẩn trình độ và báo cáo họ cho người giám sát.</v>
      </c>
      <c r="AK977" s="31" t="s">
        <v>290</v>
      </c>
      <c r="AL977" s="18" t="str">
        <f t="shared" si="414"/>
        <v>Bản vẽ thi công, mẫu, v.v. được nhà thi công chuẩn bị sau khi tham khảo ý kiến của người giám sát và được sự chấp thuận của người giám sát.</v>
      </c>
      <c r="AM977" s="18" t="str">
        <f t="shared" si="415"/>
        <v>000976_opt5.jpg</v>
      </c>
      <c r="AN977" s="18" t="str">
        <f t="shared" si="399"/>
        <v>FALSE</v>
      </c>
      <c r="AO977" s="46" t="s">
        <v>291</v>
      </c>
      <c r="AP977" s="19" t="str">
        <f t="shared" si="416"/>
        <v>Thích đáng. Người giám sát xác nhận xem bản vẽ thi công và mẫu hoàn thiện có đúng như dự định của thiết kế hay không và được phê duyệt trước khi thi công là điều bình thường.</v>
      </c>
      <c r="AQ977" s="54"/>
      <c r="AR977" s="21" t="str">
        <f t="shared" si="417"/>
        <v/>
      </c>
      <c r="AS977" s="22" t="str">
        <f t="shared" si="418"/>
        <v/>
      </c>
      <c r="AT977" s="57">
        <v>2</v>
      </c>
      <c r="AU977" s="43" t="s">
        <v>77</v>
      </c>
      <c r="AV977" s="60" t="s">
        <v>294</v>
      </c>
      <c r="AW977" s="24"/>
    </row>
    <row r="978" spans="1:49" ht="12" customHeight="1" thickBot="1">
      <c r="A978" s="13">
        <f t="shared" si="397"/>
        <v>977</v>
      </c>
      <c r="B978" s="14" t="s">
        <v>7</v>
      </c>
      <c r="C978" s="15" t="s">
        <v>114</v>
      </c>
      <c r="D978" s="67">
        <v>2024</v>
      </c>
      <c r="E978" s="15">
        <v>2</v>
      </c>
      <c r="F978" s="15"/>
      <c r="G978" s="15" t="s">
        <v>2857</v>
      </c>
      <c r="H978" s="15" t="s">
        <v>49</v>
      </c>
      <c r="I978" s="17"/>
      <c r="J978" s="39"/>
      <c r="K978" s="18" t="str">
        <f t="shared" si="400"/>
        <v/>
      </c>
      <c r="L978" s="19" t="str">
        <f t="shared" si="401"/>
        <v/>
      </c>
      <c r="M978" s="34"/>
      <c r="N978" s="18" t="str">
        <f t="shared" si="402"/>
        <v/>
      </c>
      <c r="O978" s="18" t="str">
        <f t="shared" si="403"/>
        <v/>
      </c>
      <c r="P978" s="18" t="str">
        <f t="shared" si="394"/>
        <v/>
      </c>
      <c r="Q978" s="46"/>
      <c r="R978" s="20" t="str">
        <f t="shared" si="404"/>
        <v/>
      </c>
      <c r="S978" s="31"/>
      <c r="T978" s="18" t="str">
        <f t="shared" si="405"/>
        <v/>
      </c>
      <c r="U978" s="18" t="str">
        <f t="shared" si="406"/>
        <v/>
      </c>
      <c r="V978" s="18" t="str">
        <f t="shared" si="395"/>
        <v/>
      </c>
      <c r="W978" s="46"/>
      <c r="X978" s="19" t="str">
        <f t="shared" si="407"/>
        <v/>
      </c>
      <c r="Y978" s="31"/>
      <c r="Z978" s="18" t="str">
        <f t="shared" si="408"/>
        <v/>
      </c>
      <c r="AA978" s="18" t="str">
        <f t="shared" si="409"/>
        <v/>
      </c>
      <c r="AB978" s="18" t="str">
        <f t="shared" si="396"/>
        <v/>
      </c>
      <c r="AC978" s="46"/>
      <c r="AD978" s="19" t="str">
        <f t="shared" si="410"/>
        <v/>
      </c>
      <c r="AE978" s="31"/>
      <c r="AF978" s="18" t="str">
        <f t="shared" si="411"/>
        <v/>
      </c>
      <c r="AG978" s="18" t="str">
        <f t="shared" si="412"/>
        <v/>
      </c>
      <c r="AH978" s="18" t="str">
        <f t="shared" si="398"/>
        <v/>
      </c>
      <c r="AI978" s="46"/>
      <c r="AJ978" s="19" t="str">
        <f t="shared" si="413"/>
        <v/>
      </c>
      <c r="AK978" s="31"/>
      <c r="AL978" s="18" t="str">
        <f t="shared" si="414"/>
        <v/>
      </c>
      <c r="AM978" s="18" t="str">
        <f t="shared" si="415"/>
        <v/>
      </c>
      <c r="AN978" s="18" t="str">
        <f t="shared" si="399"/>
        <v/>
      </c>
      <c r="AO978" s="46"/>
      <c r="AP978" s="19" t="str">
        <f t="shared" si="416"/>
        <v/>
      </c>
      <c r="AQ978" s="54"/>
      <c r="AR978" s="21" t="str">
        <f t="shared" si="417"/>
        <v/>
      </c>
      <c r="AS978" s="22" t="str">
        <f t="shared" si="418"/>
        <v/>
      </c>
      <c r="AT978" s="57"/>
      <c r="AU978" s="43"/>
      <c r="AV978" s="60" t="s">
        <v>294</v>
      </c>
      <c r="AW978" s="24"/>
    </row>
    <row r="979" spans="1:49" ht="12" customHeight="1" thickBot="1">
      <c r="A979" s="13">
        <f t="shared" si="397"/>
        <v>978</v>
      </c>
      <c r="B979" s="14" t="s">
        <v>7</v>
      </c>
      <c r="C979" s="15" t="s">
        <v>114</v>
      </c>
      <c r="D979" s="67">
        <v>2024</v>
      </c>
      <c r="E979" s="15">
        <v>3</v>
      </c>
      <c r="F979" s="15"/>
      <c r="G979" s="15" t="s">
        <v>2857</v>
      </c>
      <c r="H979" s="15" t="s">
        <v>49</v>
      </c>
      <c r="I979" s="17"/>
      <c r="J979" s="39"/>
      <c r="K979" s="18" t="str">
        <f t="shared" si="400"/>
        <v/>
      </c>
      <c r="L979" s="19" t="str">
        <f t="shared" si="401"/>
        <v/>
      </c>
      <c r="M979" s="34"/>
      <c r="N979" s="18" t="str">
        <f t="shared" si="402"/>
        <v/>
      </c>
      <c r="O979" s="18" t="str">
        <f t="shared" si="403"/>
        <v/>
      </c>
      <c r="P979" s="18" t="str">
        <f t="shared" si="394"/>
        <v/>
      </c>
      <c r="Q979" s="46"/>
      <c r="R979" s="20" t="str">
        <f t="shared" si="404"/>
        <v/>
      </c>
      <c r="S979" s="31"/>
      <c r="T979" s="18" t="str">
        <f t="shared" si="405"/>
        <v/>
      </c>
      <c r="U979" s="18" t="str">
        <f t="shared" si="406"/>
        <v/>
      </c>
      <c r="V979" s="18" t="str">
        <f t="shared" si="395"/>
        <v/>
      </c>
      <c r="W979" s="46"/>
      <c r="X979" s="19" t="str">
        <f t="shared" si="407"/>
        <v/>
      </c>
      <c r="Y979" s="31"/>
      <c r="Z979" s="18" t="str">
        <f t="shared" si="408"/>
        <v/>
      </c>
      <c r="AA979" s="18" t="str">
        <f t="shared" si="409"/>
        <v/>
      </c>
      <c r="AB979" s="18" t="str">
        <f t="shared" si="396"/>
        <v/>
      </c>
      <c r="AC979" s="46"/>
      <c r="AD979" s="19" t="str">
        <f t="shared" si="410"/>
        <v/>
      </c>
      <c r="AE979" s="31"/>
      <c r="AF979" s="18" t="str">
        <f t="shared" si="411"/>
        <v/>
      </c>
      <c r="AG979" s="18" t="str">
        <f t="shared" si="412"/>
        <v/>
      </c>
      <c r="AH979" s="18" t="str">
        <f t="shared" si="398"/>
        <v/>
      </c>
      <c r="AI979" s="46"/>
      <c r="AJ979" s="19" t="str">
        <f t="shared" si="413"/>
        <v/>
      </c>
      <c r="AK979" s="31"/>
      <c r="AL979" s="18" t="str">
        <f t="shared" si="414"/>
        <v/>
      </c>
      <c r="AM979" s="18" t="str">
        <f t="shared" si="415"/>
        <v/>
      </c>
      <c r="AN979" s="18" t="str">
        <f t="shared" si="399"/>
        <v/>
      </c>
      <c r="AO979" s="46"/>
      <c r="AP979" s="19" t="str">
        <f t="shared" si="416"/>
        <v/>
      </c>
      <c r="AQ979" s="54"/>
      <c r="AR979" s="21" t="str">
        <f t="shared" si="417"/>
        <v/>
      </c>
      <c r="AS979" s="22" t="str">
        <f t="shared" si="418"/>
        <v/>
      </c>
      <c r="AT979" s="57"/>
      <c r="AU979" s="43"/>
      <c r="AV979" s="60" t="s">
        <v>294</v>
      </c>
      <c r="AW979" s="24"/>
    </row>
    <row r="980" spans="1:49" ht="12" customHeight="1" thickBot="1">
      <c r="A980" s="13">
        <f t="shared" si="397"/>
        <v>979</v>
      </c>
      <c r="B980" s="14" t="s">
        <v>7</v>
      </c>
      <c r="C980" s="15" t="s">
        <v>114</v>
      </c>
      <c r="D980" s="67">
        <v>2024</v>
      </c>
      <c r="E980" s="15">
        <v>4</v>
      </c>
      <c r="F980" s="15"/>
      <c r="G980" s="15" t="s">
        <v>2857</v>
      </c>
      <c r="H980" s="15" t="s">
        <v>49</v>
      </c>
      <c r="I980" s="17"/>
      <c r="J980" s="39"/>
      <c r="K980" s="18" t="str">
        <f t="shared" si="400"/>
        <v/>
      </c>
      <c r="L980" s="19" t="str">
        <f t="shared" si="401"/>
        <v/>
      </c>
      <c r="M980" s="34"/>
      <c r="N980" s="18" t="str">
        <f t="shared" si="402"/>
        <v/>
      </c>
      <c r="O980" s="18" t="str">
        <f t="shared" si="403"/>
        <v/>
      </c>
      <c r="P980" s="18" t="str">
        <f t="shared" si="394"/>
        <v/>
      </c>
      <c r="Q980" s="46"/>
      <c r="R980" s="20" t="str">
        <f t="shared" si="404"/>
        <v/>
      </c>
      <c r="S980" s="31"/>
      <c r="T980" s="18" t="str">
        <f t="shared" si="405"/>
        <v/>
      </c>
      <c r="U980" s="18" t="str">
        <f t="shared" si="406"/>
        <v/>
      </c>
      <c r="V980" s="18" t="str">
        <f t="shared" si="395"/>
        <v/>
      </c>
      <c r="W980" s="46"/>
      <c r="X980" s="19" t="str">
        <f t="shared" si="407"/>
        <v/>
      </c>
      <c r="Y980" s="31"/>
      <c r="Z980" s="18" t="str">
        <f t="shared" si="408"/>
        <v/>
      </c>
      <c r="AA980" s="18" t="str">
        <f t="shared" si="409"/>
        <v/>
      </c>
      <c r="AB980" s="18" t="str">
        <f t="shared" si="396"/>
        <v/>
      </c>
      <c r="AC980" s="46"/>
      <c r="AD980" s="19" t="str">
        <f t="shared" si="410"/>
        <v/>
      </c>
      <c r="AE980" s="31"/>
      <c r="AF980" s="18" t="str">
        <f t="shared" si="411"/>
        <v/>
      </c>
      <c r="AG980" s="18" t="str">
        <f t="shared" si="412"/>
        <v/>
      </c>
      <c r="AH980" s="18" t="str">
        <f t="shared" si="398"/>
        <v/>
      </c>
      <c r="AI980" s="46"/>
      <c r="AJ980" s="19" t="str">
        <f t="shared" si="413"/>
        <v/>
      </c>
      <c r="AK980" s="31"/>
      <c r="AL980" s="18" t="str">
        <f t="shared" si="414"/>
        <v/>
      </c>
      <c r="AM980" s="18" t="str">
        <f t="shared" si="415"/>
        <v/>
      </c>
      <c r="AN980" s="18" t="str">
        <f t="shared" si="399"/>
        <v/>
      </c>
      <c r="AO980" s="46"/>
      <c r="AP980" s="19" t="str">
        <f t="shared" si="416"/>
        <v/>
      </c>
      <c r="AQ980" s="54"/>
      <c r="AR980" s="21" t="str">
        <f t="shared" si="417"/>
        <v/>
      </c>
      <c r="AS980" s="22" t="str">
        <f t="shared" si="418"/>
        <v/>
      </c>
      <c r="AT980" s="57"/>
      <c r="AU980" s="43"/>
      <c r="AV980" s="60" t="s">
        <v>294</v>
      </c>
      <c r="AW980" s="24"/>
    </row>
    <row r="981" spans="1:49" ht="12" customHeight="1" thickBot="1">
      <c r="A981" s="13">
        <f t="shared" si="397"/>
        <v>980</v>
      </c>
      <c r="B981" s="14" t="s">
        <v>7</v>
      </c>
      <c r="C981" s="15" t="s">
        <v>114</v>
      </c>
      <c r="D981" s="67">
        <v>2024</v>
      </c>
      <c r="E981" s="15">
        <v>5</v>
      </c>
      <c r="F981" s="15"/>
      <c r="G981" s="15" t="s">
        <v>2857</v>
      </c>
      <c r="H981" s="15" t="s">
        <v>49</v>
      </c>
      <c r="I981" s="17"/>
      <c r="J981" s="39"/>
      <c r="K981" s="18" t="str">
        <f t="shared" si="400"/>
        <v/>
      </c>
      <c r="L981" s="19" t="str">
        <f t="shared" si="401"/>
        <v/>
      </c>
      <c r="M981" s="34"/>
      <c r="N981" s="18" t="str">
        <f t="shared" si="402"/>
        <v/>
      </c>
      <c r="O981" s="18" t="str">
        <f t="shared" si="403"/>
        <v/>
      </c>
      <c r="P981" s="18" t="str">
        <f t="shared" si="394"/>
        <v/>
      </c>
      <c r="Q981" s="46"/>
      <c r="R981" s="20" t="str">
        <f t="shared" si="404"/>
        <v/>
      </c>
      <c r="S981" s="31"/>
      <c r="T981" s="18" t="str">
        <f t="shared" si="405"/>
        <v/>
      </c>
      <c r="U981" s="18" t="str">
        <f t="shared" si="406"/>
        <v/>
      </c>
      <c r="V981" s="18" t="str">
        <f t="shared" si="395"/>
        <v/>
      </c>
      <c r="W981" s="46"/>
      <c r="X981" s="19" t="str">
        <f t="shared" si="407"/>
        <v/>
      </c>
      <c r="Y981" s="31"/>
      <c r="Z981" s="18" t="str">
        <f t="shared" si="408"/>
        <v/>
      </c>
      <c r="AA981" s="18" t="str">
        <f t="shared" si="409"/>
        <v/>
      </c>
      <c r="AB981" s="18" t="str">
        <f t="shared" si="396"/>
        <v/>
      </c>
      <c r="AC981" s="46"/>
      <c r="AD981" s="19" t="str">
        <f t="shared" si="410"/>
        <v/>
      </c>
      <c r="AE981" s="31"/>
      <c r="AF981" s="18" t="str">
        <f t="shared" si="411"/>
        <v/>
      </c>
      <c r="AG981" s="18" t="str">
        <f t="shared" si="412"/>
        <v/>
      </c>
      <c r="AH981" s="18" t="str">
        <f t="shared" si="398"/>
        <v/>
      </c>
      <c r="AI981" s="46"/>
      <c r="AJ981" s="19" t="str">
        <f t="shared" si="413"/>
        <v/>
      </c>
      <c r="AK981" s="31"/>
      <c r="AL981" s="18" t="str">
        <f t="shared" si="414"/>
        <v/>
      </c>
      <c r="AM981" s="18" t="str">
        <f t="shared" si="415"/>
        <v/>
      </c>
      <c r="AN981" s="18" t="str">
        <f t="shared" si="399"/>
        <v/>
      </c>
      <c r="AO981" s="46"/>
      <c r="AP981" s="19" t="str">
        <f t="shared" si="416"/>
        <v/>
      </c>
      <c r="AQ981" s="54"/>
      <c r="AR981" s="21" t="str">
        <f t="shared" si="417"/>
        <v/>
      </c>
      <c r="AS981" s="22" t="str">
        <f t="shared" si="418"/>
        <v/>
      </c>
      <c r="AT981" s="57"/>
      <c r="AU981" s="43"/>
      <c r="AV981" s="60" t="s">
        <v>294</v>
      </c>
      <c r="AW981" s="24"/>
    </row>
    <row r="982" spans="1:49" ht="12" customHeight="1" thickBot="1">
      <c r="A982" s="13">
        <f t="shared" si="397"/>
        <v>981</v>
      </c>
      <c r="B982" s="14" t="s">
        <v>7</v>
      </c>
      <c r="C982" s="15" t="s">
        <v>114</v>
      </c>
      <c r="D982" s="67">
        <v>2024</v>
      </c>
      <c r="E982" s="15">
        <v>6</v>
      </c>
      <c r="F982" s="15"/>
      <c r="G982" s="15" t="s">
        <v>2857</v>
      </c>
      <c r="H982" s="15" t="s">
        <v>49</v>
      </c>
      <c r="I982" s="17"/>
      <c r="J982" s="39"/>
      <c r="K982" s="18" t="str">
        <f t="shared" si="400"/>
        <v/>
      </c>
      <c r="L982" s="19" t="str">
        <f t="shared" si="401"/>
        <v/>
      </c>
      <c r="M982" s="34"/>
      <c r="N982" s="18" t="str">
        <f t="shared" si="402"/>
        <v/>
      </c>
      <c r="O982" s="18" t="str">
        <f t="shared" si="403"/>
        <v/>
      </c>
      <c r="P982" s="18" t="str">
        <f t="shared" si="394"/>
        <v/>
      </c>
      <c r="Q982" s="46"/>
      <c r="R982" s="20" t="str">
        <f t="shared" si="404"/>
        <v/>
      </c>
      <c r="S982" s="31"/>
      <c r="T982" s="18" t="str">
        <f t="shared" si="405"/>
        <v/>
      </c>
      <c r="U982" s="18" t="str">
        <f t="shared" si="406"/>
        <v/>
      </c>
      <c r="V982" s="18" t="str">
        <f t="shared" si="395"/>
        <v/>
      </c>
      <c r="W982" s="46"/>
      <c r="X982" s="19" t="str">
        <f t="shared" si="407"/>
        <v/>
      </c>
      <c r="Y982" s="31"/>
      <c r="Z982" s="18" t="str">
        <f t="shared" si="408"/>
        <v/>
      </c>
      <c r="AA982" s="18" t="str">
        <f t="shared" si="409"/>
        <v/>
      </c>
      <c r="AB982" s="18" t="str">
        <f t="shared" si="396"/>
        <v/>
      </c>
      <c r="AC982" s="46"/>
      <c r="AD982" s="19" t="str">
        <f t="shared" si="410"/>
        <v/>
      </c>
      <c r="AE982" s="31"/>
      <c r="AF982" s="18" t="str">
        <f t="shared" si="411"/>
        <v/>
      </c>
      <c r="AG982" s="18" t="str">
        <f t="shared" si="412"/>
        <v/>
      </c>
      <c r="AH982" s="18" t="str">
        <f t="shared" si="398"/>
        <v/>
      </c>
      <c r="AI982" s="46"/>
      <c r="AJ982" s="19" t="str">
        <f t="shared" si="413"/>
        <v/>
      </c>
      <c r="AK982" s="31"/>
      <c r="AL982" s="18" t="str">
        <f t="shared" si="414"/>
        <v/>
      </c>
      <c r="AM982" s="18" t="str">
        <f t="shared" si="415"/>
        <v/>
      </c>
      <c r="AN982" s="18" t="str">
        <f t="shared" si="399"/>
        <v/>
      </c>
      <c r="AO982" s="46"/>
      <c r="AP982" s="19" t="str">
        <f t="shared" si="416"/>
        <v/>
      </c>
      <c r="AQ982" s="54"/>
      <c r="AR982" s="21" t="str">
        <f t="shared" si="417"/>
        <v/>
      </c>
      <c r="AS982" s="22" t="str">
        <f t="shared" si="418"/>
        <v/>
      </c>
      <c r="AT982" s="57"/>
      <c r="AU982" s="43"/>
      <c r="AV982" s="60" t="s">
        <v>294</v>
      </c>
      <c r="AW982" s="24"/>
    </row>
    <row r="983" spans="1:49" ht="12" customHeight="1" thickBot="1">
      <c r="A983" s="13">
        <f t="shared" si="397"/>
        <v>982</v>
      </c>
      <c r="B983" s="14" t="s">
        <v>7</v>
      </c>
      <c r="C983" s="15" t="s">
        <v>114</v>
      </c>
      <c r="D983" s="67">
        <v>2024</v>
      </c>
      <c r="E983" s="15">
        <v>7</v>
      </c>
      <c r="F983" s="15"/>
      <c r="G983" s="15" t="s">
        <v>2857</v>
      </c>
      <c r="H983" s="15" t="s">
        <v>49</v>
      </c>
      <c r="I983" s="17"/>
      <c r="J983" s="39"/>
      <c r="K983" s="18" t="str">
        <f t="shared" si="400"/>
        <v/>
      </c>
      <c r="L983" s="19" t="str">
        <f t="shared" si="401"/>
        <v/>
      </c>
      <c r="M983" s="34"/>
      <c r="N983" s="18" t="str">
        <f t="shared" si="402"/>
        <v/>
      </c>
      <c r="O983" s="18" t="str">
        <f t="shared" si="403"/>
        <v/>
      </c>
      <c r="P983" s="18" t="str">
        <f t="shared" si="394"/>
        <v/>
      </c>
      <c r="Q983" s="46"/>
      <c r="R983" s="20" t="str">
        <f t="shared" si="404"/>
        <v/>
      </c>
      <c r="S983" s="31"/>
      <c r="T983" s="18" t="str">
        <f t="shared" si="405"/>
        <v/>
      </c>
      <c r="U983" s="18" t="str">
        <f t="shared" si="406"/>
        <v/>
      </c>
      <c r="V983" s="18" t="str">
        <f t="shared" si="395"/>
        <v/>
      </c>
      <c r="W983" s="46"/>
      <c r="X983" s="19" t="str">
        <f t="shared" si="407"/>
        <v/>
      </c>
      <c r="Y983" s="31"/>
      <c r="Z983" s="18" t="str">
        <f t="shared" si="408"/>
        <v/>
      </c>
      <c r="AA983" s="18" t="str">
        <f t="shared" si="409"/>
        <v/>
      </c>
      <c r="AB983" s="18" t="str">
        <f t="shared" si="396"/>
        <v/>
      </c>
      <c r="AC983" s="46"/>
      <c r="AD983" s="19" t="str">
        <f t="shared" si="410"/>
        <v/>
      </c>
      <c r="AE983" s="31"/>
      <c r="AF983" s="18" t="str">
        <f t="shared" si="411"/>
        <v/>
      </c>
      <c r="AG983" s="18" t="str">
        <f t="shared" si="412"/>
        <v/>
      </c>
      <c r="AH983" s="18" t="str">
        <f t="shared" si="398"/>
        <v/>
      </c>
      <c r="AI983" s="46"/>
      <c r="AJ983" s="19" t="str">
        <f t="shared" si="413"/>
        <v/>
      </c>
      <c r="AK983" s="31"/>
      <c r="AL983" s="18" t="str">
        <f t="shared" si="414"/>
        <v/>
      </c>
      <c r="AM983" s="18" t="str">
        <f t="shared" si="415"/>
        <v/>
      </c>
      <c r="AN983" s="18" t="str">
        <f t="shared" si="399"/>
        <v/>
      </c>
      <c r="AO983" s="46"/>
      <c r="AP983" s="19" t="str">
        <f t="shared" si="416"/>
        <v/>
      </c>
      <c r="AQ983" s="54"/>
      <c r="AR983" s="21" t="str">
        <f t="shared" si="417"/>
        <v/>
      </c>
      <c r="AS983" s="22" t="str">
        <f t="shared" si="418"/>
        <v/>
      </c>
      <c r="AT983" s="57"/>
      <c r="AU983" s="43"/>
      <c r="AV983" s="60" t="s">
        <v>294</v>
      </c>
      <c r="AW983" s="24"/>
    </row>
    <row r="984" spans="1:49" ht="12" customHeight="1" thickBot="1">
      <c r="A984" s="13">
        <f t="shared" si="397"/>
        <v>983</v>
      </c>
      <c r="B984" s="14" t="s">
        <v>7</v>
      </c>
      <c r="C984" s="15" t="s">
        <v>114</v>
      </c>
      <c r="D984" s="67">
        <v>2024</v>
      </c>
      <c r="E984" s="15">
        <v>8</v>
      </c>
      <c r="F984" s="15"/>
      <c r="G984" s="15" t="s">
        <v>2857</v>
      </c>
      <c r="H984" s="15" t="s">
        <v>49</v>
      </c>
      <c r="I984" s="17"/>
      <c r="J984" s="39"/>
      <c r="K984" s="18" t="str">
        <f t="shared" si="400"/>
        <v/>
      </c>
      <c r="L984" s="19" t="str">
        <f t="shared" si="401"/>
        <v/>
      </c>
      <c r="M984" s="34"/>
      <c r="N984" s="18" t="str">
        <f t="shared" si="402"/>
        <v/>
      </c>
      <c r="O984" s="18" t="str">
        <f t="shared" si="403"/>
        <v/>
      </c>
      <c r="P984" s="18" t="str">
        <f t="shared" si="394"/>
        <v/>
      </c>
      <c r="Q984" s="46"/>
      <c r="R984" s="20" t="str">
        <f t="shared" si="404"/>
        <v/>
      </c>
      <c r="S984" s="31"/>
      <c r="T984" s="18" t="str">
        <f t="shared" si="405"/>
        <v/>
      </c>
      <c r="U984" s="18" t="str">
        <f t="shared" si="406"/>
        <v/>
      </c>
      <c r="V984" s="18" t="str">
        <f t="shared" si="395"/>
        <v/>
      </c>
      <c r="W984" s="46"/>
      <c r="X984" s="19" t="str">
        <f t="shared" si="407"/>
        <v/>
      </c>
      <c r="Y984" s="31"/>
      <c r="Z984" s="18" t="str">
        <f t="shared" si="408"/>
        <v/>
      </c>
      <c r="AA984" s="18" t="str">
        <f t="shared" si="409"/>
        <v/>
      </c>
      <c r="AB984" s="18" t="str">
        <f t="shared" si="396"/>
        <v/>
      </c>
      <c r="AC984" s="46"/>
      <c r="AD984" s="19" t="str">
        <f t="shared" si="410"/>
        <v/>
      </c>
      <c r="AE984" s="31"/>
      <c r="AF984" s="18" t="str">
        <f t="shared" si="411"/>
        <v/>
      </c>
      <c r="AG984" s="18" t="str">
        <f t="shared" si="412"/>
        <v/>
      </c>
      <c r="AH984" s="18" t="str">
        <f t="shared" si="398"/>
        <v/>
      </c>
      <c r="AI984" s="46"/>
      <c r="AJ984" s="19" t="str">
        <f t="shared" si="413"/>
        <v/>
      </c>
      <c r="AK984" s="31"/>
      <c r="AL984" s="18" t="str">
        <f t="shared" si="414"/>
        <v/>
      </c>
      <c r="AM984" s="18" t="str">
        <f t="shared" si="415"/>
        <v/>
      </c>
      <c r="AN984" s="18" t="str">
        <f t="shared" si="399"/>
        <v/>
      </c>
      <c r="AO984" s="46"/>
      <c r="AP984" s="19" t="str">
        <f t="shared" si="416"/>
        <v/>
      </c>
      <c r="AQ984" s="54"/>
      <c r="AR984" s="21" t="str">
        <f t="shared" si="417"/>
        <v/>
      </c>
      <c r="AS984" s="22" t="str">
        <f t="shared" si="418"/>
        <v/>
      </c>
      <c r="AT984" s="57"/>
      <c r="AU984" s="43"/>
      <c r="AV984" s="60" t="s">
        <v>294</v>
      </c>
      <c r="AW984" s="24"/>
    </row>
    <row r="985" spans="1:49" ht="12" customHeight="1" thickBot="1">
      <c r="A985" s="13">
        <f t="shared" si="397"/>
        <v>984</v>
      </c>
      <c r="B985" s="14" t="s">
        <v>7</v>
      </c>
      <c r="C985" s="15" t="s">
        <v>114</v>
      </c>
      <c r="D985" s="67">
        <v>2024</v>
      </c>
      <c r="E985" s="15">
        <v>9</v>
      </c>
      <c r="F985" s="15"/>
      <c r="G985" s="15" t="s">
        <v>2857</v>
      </c>
      <c r="H985" s="15" t="s">
        <v>49</v>
      </c>
      <c r="I985" s="17"/>
      <c r="J985" s="39"/>
      <c r="K985" s="18" t="str">
        <f t="shared" si="400"/>
        <v/>
      </c>
      <c r="L985" s="19" t="str">
        <f t="shared" si="401"/>
        <v/>
      </c>
      <c r="M985" s="34"/>
      <c r="N985" s="18" t="str">
        <f t="shared" si="402"/>
        <v/>
      </c>
      <c r="O985" s="18" t="str">
        <f t="shared" si="403"/>
        <v/>
      </c>
      <c r="P985" s="18" t="str">
        <f t="shared" si="394"/>
        <v/>
      </c>
      <c r="Q985" s="46"/>
      <c r="R985" s="20" t="str">
        <f t="shared" si="404"/>
        <v/>
      </c>
      <c r="S985" s="31"/>
      <c r="T985" s="18" t="str">
        <f t="shared" si="405"/>
        <v/>
      </c>
      <c r="U985" s="18" t="str">
        <f t="shared" si="406"/>
        <v/>
      </c>
      <c r="V985" s="18" t="str">
        <f t="shared" si="395"/>
        <v/>
      </c>
      <c r="W985" s="46"/>
      <c r="X985" s="19" t="str">
        <f t="shared" si="407"/>
        <v/>
      </c>
      <c r="Y985" s="31"/>
      <c r="Z985" s="18" t="str">
        <f t="shared" si="408"/>
        <v/>
      </c>
      <c r="AA985" s="18" t="str">
        <f t="shared" si="409"/>
        <v/>
      </c>
      <c r="AB985" s="18" t="str">
        <f t="shared" si="396"/>
        <v/>
      </c>
      <c r="AC985" s="46"/>
      <c r="AD985" s="19" t="str">
        <f t="shared" si="410"/>
        <v/>
      </c>
      <c r="AE985" s="31"/>
      <c r="AF985" s="18" t="str">
        <f t="shared" si="411"/>
        <v/>
      </c>
      <c r="AG985" s="18" t="str">
        <f t="shared" si="412"/>
        <v/>
      </c>
      <c r="AH985" s="18" t="str">
        <f t="shared" si="398"/>
        <v/>
      </c>
      <c r="AI985" s="46"/>
      <c r="AJ985" s="19" t="str">
        <f t="shared" si="413"/>
        <v/>
      </c>
      <c r="AK985" s="31"/>
      <c r="AL985" s="18" t="str">
        <f t="shared" si="414"/>
        <v/>
      </c>
      <c r="AM985" s="18" t="str">
        <f t="shared" si="415"/>
        <v/>
      </c>
      <c r="AN985" s="18" t="str">
        <f t="shared" si="399"/>
        <v/>
      </c>
      <c r="AO985" s="46"/>
      <c r="AP985" s="19" t="str">
        <f t="shared" si="416"/>
        <v/>
      </c>
      <c r="AQ985" s="54"/>
      <c r="AR985" s="21" t="str">
        <f t="shared" si="417"/>
        <v/>
      </c>
      <c r="AS985" s="22" t="str">
        <f t="shared" si="418"/>
        <v/>
      </c>
      <c r="AT985" s="57"/>
      <c r="AU985" s="43"/>
      <c r="AV985" s="60" t="s">
        <v>294</v>
      </c>
      <c r="AW985" s="24"/>
    </row>
    <row r="986" spans="1:49" ht="12" customHeight="1" thickBot="1">
      <c r="A986" s="13">
        <f t="shared" si="397"/>
        <v>985</v>
      </c>
      <c r="B986" s="14" t="s">
        <v>7</v>
      </c>
      <c r="C986" s="15" t="s">
        <v>114</v>
      </c>
      <c r="D986" s="67">
        <v>2024</v>
      </c>
      <c r="E986" s="15">
        <v>10</v>
      </c>
      <c r="F986" s="15"/>
      <c r="G986" s="15" t="s">
        <v>2857</v>
      </c>
      <c r="H986" s="15" t="s">
        <v>49</v>
      </c>
      <c r="I986" s="17"/>
      <c r="J986" s="39"/>
      <c r="K986" s="18" t="str">
        <f t="shared" si="400"/>
        <v/>
      </c>
      <c r="L986" s="19" t="str">
        <f t="shared" si="401"/>
        <v/>
      </c>
      <c r="M986" s="34"/>
      <c r="N986" s="18" t="str">
        <f t="shared" si="402"/>
        <v/>
      </c>
      <c r="O986" s="18" t="str">
        <f t="shared" si="403"/>
        <v/>
      </c>
      <c r="P986" s="18" t="str">
        <f t="shared" si="394"/>
        <v/>
      </c>
      <c r="Q986" s="46"/>
      <c r="R986" s="20" t="str">
        <f t="shared" si="404"/>
        <v/>
      </c>
      <c r="S986" s="31"/>
      <c r="T986" s="18" t="str">
        <f t="shared" si="405"/>
        <v/>
      </c>
      <c r="U986" s="18" t="str">
        <f t="shared" si="406"/>
        <v/>
      </c>
      <c r="V986" s="18" t="str">
        <f t="shared" si="395"/>
        <v/>
      </c>
      <c r="W986" s="46"/>
      <c r="X986" s="19" t="str">
        <f t="shared" si="407"/>
        <v/>
      </c>
      <c r="Y986" s="31"/>
      <c r="Z986" s="18" t="str">
        <f t="shared" si="408"/>
        <v/>
      </c>
      <c r="AA986" s="18" t="str">
        <f t="shared" si="409"/>
        <v/>
      </c>
      <c r="AB986" s="18" t="str">
        <f t="shared" si="396"/>
        <v/>
      </c>
      <c r="AC986" s="46"/>
      <c r="AD986" s="19" t="str">
        <f t="shared" si="410"/>
        <v/>
      </c>
      <c r="AE986" s="31"/>
      <c r="AF986" s="18" t="str">
        <f t="shared" si="411"/>
        <v/>
      </c>
      <c r="AG986" s="18" t="str">
        <f t="shared" si="412"/>
        <v/>
      </c>
      <c r="AH986" s="18" t="str">
        <f t="shared" si="398"/>
        <v/>
      </c>
      <c r="AI986" s="46"/>
      <c r="AJ986" s="19" t="str">
        <f t="shared" si="413"/>
        <v/>
      </c>
      <c r="AK986" s="31"/>
      <c r="AL986" s="18" t="str">
        <f t="shared" si="414"/>
        <v/>
      </c>
      <c r="AM986" s="18" t="str">
        <f t="shared" si="415"/>
        <v/>
      </c>
      <c r="AN986" s="18" t="str">
        <f t="shared" si="399"/>
        <v/>
      </c>
      <c r="AO986" s="46"/>
      <c r="AP986" s="19" t="str">
        <f t="shared" si="416"/>
        <v/>
      </c>
      <c r="AQ986" s="54"/>
      <c r="AR986" s="21" t="str">
        <f t="shared" si="417"/>
        <v/>
      </c>
      <c r="AS986" s="22" t="str">
        <f t="shared" si="418"/>
        <v/>
      </c>
      <c r="AT986" s="57"/>
      <c r="AU986" s="43"/>
      <c r="AV986" s="60" t="s">
        <v>294</v>
      </c>
      <c r="AW986" s="24"/>
    </row>
    <row r="987" spans="1:49" ht="12" customHeight="1" thickBot="1">
      <c r="A987" s="13">
        <f t="shared" si="397"/>
        <v>986</v>
      </c>
      <c r="B987" s="14" t="s">
        <v>7</v>
      </c>
      <c r="C987" s="15" t="s">
        <v>114</v>
      </c>
      <c r="D987" s="67">
        <v>2024</v>
      </c>
      <c r="E987" s="15">
        <v>11</v>
      </c>
      <c r="F987" s="15"/>
      <c r="G987" s="15" t="s">
        <v>2857</v>
      </c>
      <c r="H987" s="15" t="s">
        <v>49</v>
      </c>
      <c r="I987" s="17"/>
      <c r="J987" s="39"/>
      <c r="K987" s="18" t="str">
        <f t="shared" si="400"/>
        <v/>
      </c>
      <c r="L987" s="19" t="str">
        <f t="shared" si="401"/>
        <v/>
      </c>
      <c r="M987" s="34"/>
      <c r="N987" s="18" t="str">
        <f t="shared" si="402"/>
        <v/>
      </c>
      <c r="O987" s="18" t="str">
        <f t="shared" si="403"/>
        <v/>
      </c>
      <c r="P987" s="18" t="str">
        <f t="shared" si="394"/>
        <v/>
      </c>
      <c r="Q987" s="46"/>
      <c r="R987" s="20" t="str">
        <f t="shared" si="404"/>
        <v/>
      </c>
      <c r="S987" s="31"/>
      <c r="T987" s="18" t="str">
        <f t="shared" si="405"/>
        <v/>
      </c>
      <c r="U987" s="18" t="str">
        <f t="shared" si="406"/>
        <v/>
      </c>
      <c r="V987" s="18" t="str">
        <f t="shared" si="395"/>
        <v/>
      </c>
      <c r="W987" s="46"/>
      <c r="X987" s="19" t="str">
        <f t="shared" si="407"/>
        <v/>
      </c>
      <c r="Y987" s="31"/>
      <c r="Z987" s="18" t="str">
        <f t="shared" si="408"/>
        <v/>
      </c>
      <c r="AA987" s="18" t="str">
        <f t="shared" si="409"/>
        <v/>
      </c>
      <c r="AB987" s="18" t="str">
        <f t="shared" si="396"/>
        <v/>
      </c>
      <c r="AC987" s="46"/>
      <c r="AD987" s="19" t="str">
        <f t="shared" si="410"/>
        <v/>
      </c>
      <c r="AE987" s="31"/>
      <c r="AF987" s="18" t="str">
        <f t="shared" si="411"/>
        <v/>
      </c>
      <c r="AG987" s="18" t="str">
        <f t="shared" si="412"/>
        <v/>
      </c>
      <c r="AH987" s="18" t="str">
        <f t="shared" si="398"/>
        <v/>
      </c>
      <c r="AI987" s="46"/>
      <c r="AJ987" s="19" t="str">
        <f t="shared" si="413"/>
        <v/>
      </c>
      <c r="AK987" s="31"/>
      <c r="AL987" s="18" t="str">
        <f t="shared" si="414"/>
        <v/>
      </c>
      <c r="AM987" s="18" t="str">
        <f t="shared" si="415"/>
        <v/>
      </c>
      <c r="AN987" s="18" t="str">
        <f t="shared" si="399"/>
        <v/>
      </c>
      <c r="AO987" s="46"/>
      <c r="AP987" s="19" t="str">
        <f t="shared" si="416"/>
        <v/>
      </c>
      <c r="AQ987" s="54"/>
      <c r="AR987" s="21" t="str">
        <f t="shared" si="417"/>
        <v/>
      </c>
      <c r="AS987" s="22" t="str">
        <f t="shared" si="418"/>
        <v/>
      </c>
      <c r="AT987" s="57"/>
      <c r="AU987" s="43"/>
      <c r="AV987" s="60" t="s">
        <v>294</v>
      </c>
      <c r="AW987" s="24"/>
    </row>
    <row r="988" spans="1:49" ht="12" customHeight="1" thickBot="1">
      <c r="A988" s="13">
        <f t="shared" si="397"/>
        <v>987</v>
      </c>
      <c r="B988" s="14" t="s">
        <v>7</v>
      </c>
      <c r="C988" s="15" t="s">
        <v>114</v>
      </c>
      <c r="D988" s="67">
        <v>2024</v>
      </c>
      <c r="E988" s="15">
        <v>12</v>
      </c>
      <c r="F988" s="15"/>
      <c r="G988" s="15" t="s">
        <v>2857</v>
      </c>
      <c r="H988" s="15" t="s">
        <v>49</v>
      </c>
      <c r="I988" s="17"/>
      <c r="J988" s="39"/>
      <c r="K988" s="18" t="str">
        <f t="shared" si="400"/>
        <v/>
      </c>
      <c r="L988" s="19" t="str">
        <f t="shared" si="401"/>
        <v/>
      </c>
      <c r="M988" s="34"/>
      <c r="N988" s="18" t="str">
        <f t="shared" si="402"/>
        <v/>
      </c>
      <c r="O988" s="18" t="str">
        <f t="shared" si="403"/>
        <v/>
      </c>
      <c r="P988" s="18" t="str">
        <f t="shared" si="394"/>
        <v/>
      </c>
      <c r="Q988" s="46"/>
      <c r="R988" s="20" t="str">
        <f t="shared" si="404"/>
        <v/>
      </c>
      <c r="S988" s="31"/>
      <c r="T988" s="18" t="str">
        <f t="shared" si="405"/>
        <v/>
      </c>
      <c r="U988" s="18" t="str">
        <f t="shared" si="406"/>
        <v/>
      </c>
      <c r="V988" s="18" t="str">
        <f t="shared" si="395"/>
        <v/>
      </c>
      <c r="W988" s="46"/>
      <c r="X988" s="19" t="str">
        <f t="shared" si="407"/>
        <v/>
      </c>
      <c r="Y988" s="31"/>
      <c r="Z988" s="18" t="str">
        <f t="shared" si="408"/>
        <v/>
      </c>
      <c r="AA988" s="18" t="str">
        <f t="shared" si="409"/>
        <v/>
      </c>
      <c r="AB988" s="18" t="str">
        <f t="shared" si="396"/>
        <v/>
      </c>
      <c r="AC988" s="46"/>
      <c r="AD988" s="19" t="str">
        <f t="shared" si="410"/>
        <v/>
      </c>
      <c r="AE988" s="31"/>
      <c r="AF988" s="18" t="str">
        <f t="shared" si="411"/>
        <v/>
      </c>
      <c r="AG988" s="18" t="str">
        <f t="shared" si="412"/>
        <v/>
      </c>
      <c r="AH988" s="18" t="str">
        <f t="shared" si="398"/>
        <v/>
      </c>
      <c r="AI988" s="46"/>
      <c r="AJ988" s="19" t="str">
        <f t="shared" si="413"/>
        <v/>
      </c>
      <c r="AK988" s="31"/>
      <c r="AL988" s="18" t="str">
        <f t="shared" si="414"/>
        <v/>
      </c>
      <c r="AM988" s="18" t="str">
        <f t="shared" si="415"/>
        <v/>
      </c>
      <c r="AN988" s="18" t="str">
        <f t="shared" si="399"/>
        <v/>
      </c>
      <c r="AO988" s="46"/>
      <c r="AP988" s="19" t="str">
        <f t="shared" si="416"/>
        <v/>
      </c>
      <c r="AQ988" s="54"/>
      <c r="AR988" s="21" t="str">
        <f t="shared" si="417"/>
        <v/>
      </c>
      <c r="AS988" s="22" t="str">
        <f t="shared" si="418"/>
        <v/>
      </c>
      <c r="AT988" s="57"/>
      <c r="AU988" s="43"/>
      <c r="AV988" s="60" t="s">
        <v>294</v>
      </c>
      <c r="AW988" s="24"/>
    </row>
    <row r="989" spans="1:49" ht="12" customHeight="1" thickBot="1">
      <c r="A989" s="13">
        <f t="shared" si="397"/>
        <v>988</v>
      </c>
      <c r="B989" s="14" t="s">
        <v>7</v>
      </c>
      <c r="C989" s="15" t="s">
        <v>114</v>
      </c>
      <c r="D989" s="67">
        <v>2024</v>
      </c>
      <c r="E989" s="15">
        <v>13</v>
      </c>
      <c r="F989" s="15"/>
      <c r="G989" s="15" t="s">
        <v>2857</v>
      </c>
      <c r="H989" s="15" t="s">
        <v>49</v>
      </c>
      <c r="I989" s="17"/>
      <c r="J989" s="39"/>
      <c r="K989" s="18" t="str">
        <f t="shared" si="400"/>
        <v/>
      </c>
      <c r="L989" s="19" t="str">
        <f t="shared" si="401"/>
        <v/>
      </c>
      <c r="M989" s="34"/>
      <c r="N989" s="18" t="str">
        <f t="shared" si="402"/>
        <v/>
      </c>
      <c r="O989" s="18" t="str">
        <f t="shared" si="403"/>
        <v/>
      </c>
      <c r="P989" s="18" t="str">
        <f t="shared" si="394"/>
        <v/>
      </c>
      <c r="Q989" s="46"/>
      <c r="R989" s="20" t="str">
        <f t="shared" si="404"/>
        <v/>
      </c>
      <c r="S989" s="31"/>
      <c r="T989" s="18" t="str">
        <f t="shared" si="405"/>
        <v/>
      </c>
      <c r="U989" s="18" t="str">
        <f t="shared" si="406"/>
        <v/>
      </c>
      <c r="V989" s="18" t="str">
        <f t="shared" si="395"/>
        <v/>
      </c>
      <c r="W989" s="46"/>
      <c r="X989" s="19" t="str">
        <f t="shared" si="407"/>
        <v/>
      </c>
      <c r="Y989" s="31"/>
      <c r="Z989" s="18" t="str">
        <f t="shared" si="408"/>
        <v/>
      </c>
      <c r="AA989" s="18" t="str">
        <f t="shared" si="409"/>
        <v/>
      </c>
      <c r="AB989" s="18" t="str">
        <f t="shared" si="396"/>
        <v/>
      </c>
      <c r="AC989" s="46"/>
      <c r="AD989" s="19" t="str">
        <f t="shared" si="410"/>
        <v/>
      </c>
      <c r="AE989" s="31"/>
      <c r="AF989" s="18" t="str">
        <f t="shared" si="411"/>
        <v/>
      </c>
      <c r="AG989" s="18" t="str">
        <f t="shared" si="412"/>
        <v/>
      </c>
      <c r="AH989" s="18" t="str">
        <f t="shared" si="398"/>
        <v/>
      </c>
      <c r="AI989" s="46"/>
      <c r="AJ989" s="19" t="str">
        <f t="shared" si="413"/>
        <v/>
      </c>
      <c r="AK989" s="31"/>
      <c r="AL989" s="18" t="str">
        <f t="shared" si="414"/>
        <v/>
      </c>
      <c r="AM989" s="18" t="str">
        <f t="shared" si="415"/>
        <v/>
      </c>
      <c r="AN989" s="18" t="str">
        <f t="shared" si="399"/>
        <v/>
      </c>
      <c r="AO989" s="46"/>
      <c r="AP989" s="19" t="str">
        <f t="shared" si="416"/>
        <v/>
      </c>
      <c r="AQ989" s="54"/>
      <c r="AR989" s="21" t="str">
        <f t="shared" si="417"/>
        <v/>
      </c>
      <c r="AS989" s="22" t="str">
        <f t="shared" si="418"/>
        <v/>
      </c>
      <c r="AT989" s="57"/>
      <c r="AU989" s="43"/>
      <c r="AV989" s="60" t="s">
        <v>294</v>
      </c>
      <c r="AW989" s="24"/>
    </row>
    <row r="990" spans="1:49" ht="12" customHeight="1" thickBot="1">
      <c r="A990" s="13">
        <f t="shared" si="397"/>
        <v>989</v>
      </c>
      <c r="B990" s="14" t="s">
        <v>7</v>
      </c>
      <c r="C990" s="15" t="s">
        <v>114</v>
      </c>
      <c r="D990" s="67">
        <v>2024</v>
      </c>
      <c r="E990" s="15">
        <v>14</v>
      </c>
      <c r="F990" s="15"/>
      <c r="G990" s="15" t="s">
        <v>2857</v>
      </c>
      <c r="H990" s="15" t="s">
        <v>49</v>
      </c>
      <c r="I990" s="17"/>
      <c r="J990" s="39"/>
      <c r="K990" s="18" t="str">
        <f t="shared" si="400"/>
        <v/>
      </c>
      <c r="L990" s="19" t="str">
        <f t="shared" si="401"/>
        <v/>
      </c>
      <c r="M990" s="34"/>
      <c r="N990" s="18" t="str">
        <f t="shared" si="402"/>
        <v/>
      </c>
      <c r="O990" s="18" t="str">
        <f t="shared" si="403"/>
        <v/>
      </c>
      <c r="P990" s="18" t="str">
        <f t="shared" si="394"/>
        <v/>
      </c>
      <c r="Q990" s="46"/>
      <c r="R990" s="20" t="str">
        <f t="shared" si="404"/>
        <v/>
      </c>
      <c r="S990" s="31"/>
      <c r="T990" s="18" t="str">
        <f t="shared" si="405"/>
        <v/>
      </c>
      <c r="U990" s="18" t="str">
        <f t="shared" si="406"/>
        <v/>
      </c>
      <c r="V990" s="18" t="str">
        <f t="shared" si="395"/>
        <v/>
      </c>
      <c r="W990" s="46"/>
      <c r="X990" s="19" t="str">
        <f t="shared" si="407"/>
        <v/>
      </c>
      <c r="Y990" s="31"/>
      <c r="Z990" s="18" t="str">
        <f t="shared" si="408"/>
        <v/>
      </c>
      <c r="AA990" s="18" t="str">
        <f t="shared" si="409"/>
        <v/>
      </c>
      <c r="AB990" s="18" t="str">
        <f t="shared" si="396"/>
        <v/>
      </c>
      <c r="AC990" s="46"/>
      <c r="AD990" s="19" t="str">
        <f t="shared" si="410"/>
        <v/>
      </c>
      <c r="AE990" s="31"/>
      <c r="AF990" s="18" t="str">
        <f t="shared" si="411"/>
        <v/>
      </c>
      <c r="AG990" s="18" t="str">
        <f t="shared" si="412"/>
        <v/>
      </c>
      <c r="AH990" s="18" t="str">
        <f t="shared" si="398"/>
        <v/>
      </c>
      <c r="AI990" s="46"/>
      <c r="AJ990" s="19" t="str">
        <f t="shared" si="413"/>
        <v/>
      </c>
      <c r="AK990" s="31"/>
      <c r="AL990" s="18" t="str">
        <f t="shared" si="414"/>
        <v/>
      </c>
      <c r="AM990" s="18" t="str">
        <f t="shared" si="415"/>
        <v/>
      </c>
      <c r="AN990" s="18" t="str">
        <f t="shared" si="399"/>
        <v/>
      </c>
      <c r="AO990" s="46"/>
      <c r="AP990" s="19" t="str">
        <f t="shared" si="416"/>
        <v/>
      </c>
      <c r="AQ990" s="54"/>
      <c r="AR990" s="21" t="str">
        <f t="shared" si="417"/>
        <v/>
      </c>
      <c r="AS990" s="22" t="str">
        <f t="shared" si="418"/>
        <v/>
      </c>
      <c r="AT990" s="57"/>
      <c r="AU990" s="43"/>
      <c r="AV990" s="60" t="s">
        <v>294</v>
      </c>
      <c r="AW990" s="24"/>
    </row>
    <row r="991" spans="1:49" ht="12" customHeight="1" thickBot="1">
      <c r="A991" s="13">
        <f t="shared" si="397"/>
        <v>990</v>
      </c>
      <c r="B991" s="14" t="s">
        <v>7</v>
      </c>
      <c r="C991" s="15" t="s">
        <v>114</v>
      </c>
      <c r="D991" s="67">
        <v>2024</v>
      </c>
      <c r="E991" s="15">
        <v>15</v>
      </c>
      <c r="F991" s="15"/>
      <c r="G991" s="15" t="s">
        <v>2857</v>
      </c>
      <c r="H991" s="15" t="s">
        <v>49</v>
      </c>
      <c r="I991" s="17"/>
      <c r="J991" s="39"/>
      <c r="K991" s="18" t="str">
        <f t="shared" si="400"/>
        <v/>
      </c>
      <c r="L991" s="19" t="str">
        <f t="shared" si="401"/>
        <v/>
      </c>
      <c r="M991" s="34"/>
      <c r="N991" s="18" t="str">
        <f t="shared" si="402"/>
        <v/>
      </c>
      <c r="O991" s="18" t="str">
        <f t="shared" si="403"/>
        <v/>
      </c>
      <c r="P991" s="18" t="str">
        <f t="shared" si="394"/>
        <v/>
      </c>
      <c r="Q991" s="46"/>
      <c r="R991" s="20" t="str">
        <f t="shared" si="404"/>
        <v/>
      </c>
      <c r="S991" s="31"/>
      <c r="T991" s="18" t="str">
        <f t="shared" si="405"/>
        <v/>
      </c>
      <c r="U991" s="18" t="str">
        <f t="shared" si="406"/>
        <v/>
      </c>
      <c r="V991" s="18" t="str">
        <f t="shared" si="395"/>
        <v/>
      </c>
      <c r="W991" s="46"/>
      <c r="X991" s="19" t="str">
        <f t="shared" si="407"/>
        <v/>
      </c>
      <c r="Y991" s="31"/>
      <c r="Z991" s="18" t="str">
        <f t="shared" si="408"/>
        <v/>
      </c>
      <c r="AA991" s="18" t="str">
        <f t="shared" si="409"/>
        <v/>
      </c>
      <c r="AB991" s="18" t="str">
        <f t="shared" si="396"/>
        <v/>
      </c>
      <c r="AC991" s="46"/>
      <c r="AD991" s="19" t="str">
        <f t="shared" si="410"/>
        <v/>
      </c>
      <c r="AE991" s="31"/>
      <c r="AF991" s="18" t="str">
        <f t="shared" si="411"/>
        <v/>
      </c>
      <c r="AG991" s="18" t="str">
        <f t="shared" si="412"/>
        <v/>
      </c>
      <c r="AH991" s="18" t="str">
        <f t="shared" si="398"/>
        <v/>
      </c>
      <c r="AI991" s="46"/>
      <c r="AJ991" s="19" t="str">
        <f t="shared" si="413"/>
        <v/>
      </c>
      <c r="AK991" s="31"/>
      <c r="AL991" s="18" t="str">
        <f t="shared" si="414"/>
        <v/>
      </c>
      <c r="AM991" s="18" t="str">
        <f t="shared" si="415"/>
        <v/>
      </c>
      <c r="AN991" s="18" t="str">
        <f t="shared" si="399"/>
        <v/>
      </c>
      <c r="AO991" s="46"/>
      <c r="AP991" s="19" t="str">
        <f t="shared" si="416"/>
        <v/>
      </c>
      <c r="AQ991" s="54"/>
      <c r="AR991" s="21" t="str">
        <f t="shared" si="417"/>
        <v/>
      </c>
      <c r="AS991" s="22" t="str">
        <f t="shared" si="418"/>
        <v/>
      </c>
      <c r="AT991" s="57"/>
      <c r="AU991" s="43"/>
      <c r="AV991" s="60" t="s">
        <v>294</v>
      </c>
      <c r="AW991" s="24"/>
    </row>
    <row r="992" spans="1:49" ht="12" customHeight="1" thickBot="1">
      <c r="A992" s="13">
        <f t="shared" si="397"/>
        <v>991</v>
      </c>
      <c r="B992" s="14" t="s">
        <v>7</v>
      </c>
      <c r="C992" s="15" t="s">
        <v>114</v>
      </c>
      <c r="D992" s="67">
        <v>2024</v>
      </c>
      <c r="E992" s="15">
        <v>16</v>
      </c>
      <c r="F992" s="15"/>
      <c r="G992" s="15" t="s">
        <v>2857</v>
      </c>
      <c r="H992" s="15" t="s">
        <v>49</v>
      </c>
      <c r="I992" s="17"/>
      <c r="J992" s="39"/>
      <c r="K992" s="18" t="str">
        <f t="shared" si="400"/>
        <v/>
      </c>
      <c r="L992" s="19" t="str">
        <f t="shared" si="401"/>
        <v/>
      </c>
      <c r="M992" s="34"/>
      <c r="N992" s="18" t="str">
        <f t="shared" si="402"/>
        <v/>
      </c>
      <c r="O992" s="18" t="str">
        <f t="shared" si="403"/>
        <v/>
      </c>
      <c r="P992" s="18" t="str">
        <f t="shared" si="394"/>
        <v/>
      </c>
      <c r="Q992" s="46"/>
      <c r="R992" s="20" t="str">
        <f t="shared" si="404"/>
        <v/>
      </c>
      <c r="S992" s="31"/>
      <c r="T992" s="18" t="str">
        <f t="shared" si="405"/>
        <v/>
      </c>
      <c r="U992" s="18" t="str">
        <f t="shared" si="406"/>
        <v/>
      </c>
      <c r="V992" s="18" t="str">
        <f t="shared" si="395"/>
        <v/>
      </c>
      <c r="W992" s="46"/>
      <c r="X992" s="19" t="str">
        <f t="shared" si="407"/>
        <v/>
      </c>
      <c r="Y992" s="31"/>
      <c r="Z992" s="18" t="str">
        <f t="shared" si="408"/>
        <v/>
      </c>
      <c r="AA992" s="18" t="str">
        <f t="shared" si="409"/>
        <v/>
      </c>
      <c r="AB992" s="18" t="str">
        <f t="shared" si="396"/>
        <v/>
      </c>
      <c r="AC992" s="46"/>
      <c r="AD992" s="19" t="str">
        <f t="shared" si="410"/>
        <v/>
      </c>
      <c r="AE992" s="31"/>
      <c r="AF992" s="18" t="str">
        <f t="shared" si="411"/>
        <v/>
      </c>
      <c r="AG992" s="18" t="str">
        <f t="shared" si="412"/>
        <v/>
      </c>
      <c r="AH992" s="18" t="str">
        <f t="shared" si="398"/>
        <v/>
      </c>
      <c r="AI992" s="46"/>
      <c r="AJ992" s="19" t="str">
        <f t="shared" si="413"/>
        <v/>
      </c>
      <c r="AK992" s="31"/>
      <c r="AL992" s="18" t="str">
        <f t="shared" si="414"/>
        <v/>
      </c>
      <c r="AM992" s="18" t="str">
        <f t="shared" si="415"/>
        <v/>
      </c>
      <c r="AN992" s="18" t="str">
        <f t="shared" si="399"/>
        <v/>
      </c>
      <c r="AO992" s="46"/>
      <c r="AP992" s="19" t="str">
        <f t="shared" si="416"/>
        <v/>
      </c>
      <c r="AQ992" s="54"/>
      <c r="AR992" s="21" t="str">
        <f t="shared" si="417"/>
        <v/>
      </c>
      <c r="AS992" s="22" t="str">
        <f t="shared" si="418"/>
        <v/>
      </c>
      <c r="AT992" s="57"/>
      <c r="AU992" s="43"/>
      <c r="AV992" s="60" t="s">
        <v>294</v>
      </c>
      <c r="AW992" s="24"/>
    </row>
    <row r="993" spans="1:49" ht="12" customHeight="1" thickBot="1">
      <c r="A993" s="13">
        <f t="shared" si="397"/>
        <v>992</v>
      </c>
      <c r="B993" s="14" t="s">
        <v>7</v>
      </c>
      <c r="C993" s="15" t="s">
        <v>114</v>
      </c>
      <c r="D993" s="67">
        <v>2024</v>
      </c>
      <c r="E993" s="15">
        <v>17</v>
      </c>
      <c r="F993" s="15"/>
      <c r="G993" s="15" t="s">
        <v>2857</v>
      </c>
      <c r="H993" s="15" t="s">
        <v>49</v>
      </c>
      <c r="I993" s="17"/>
      <c r="J993" s="39"/>
      <c r="K993" s="18" t="str">
        <f t="shared" si="400"/>
        <v/>
      </c>
      <c r="L993" s="19" t="str">
        <f t="shared" si="401"/>
        <v/>
      </c>
      <c r="M993" s="34"/>
      <c r="N993" s="18" t="str">
        <f t="shared" si="402"/>
        <v/>
      </c>
      <c r="O993" s="18" t="str">
        <f t="shared" si="403"/>
        <v/>
      </c>
      <c r="P993" s="18" t="str">
        <f t="shared" si="394"/>
        <v/>
      </c>
      <c r="Q993" s="46"/>
      <c r="R993" s="20" t="str">
        <f t="shared" si="404"/>
        <v/>
      </c>
      <c r="S993" s="31"/>
      <c r="T993" s="18" t="str">
        <f t="shared" si="405"/>
        <v/>
      </c>
      <c r="U993" s="18" t="str">
        <f t="shared" si="406"/>
        <v/>
      </c>
      <c r="V993" s="18" t="str">
        <f t="shared" si="395"/>
        <v/>
      </c>
      <c r="W993" s="46"/>
      <c r="X993" s="19" t="str">
        <f t="shared" si="407"/>
        <v/>
      </c>
      <c r="Y993" s="31"/>
      <c r="Z993" s="18" t="str">
        <f t="shared" si="408"/>
        <v/>
      </c>
      <c r="AA993" s="18" t="str">
        <f t="shared" si="409"/>
        <v/>
      </c>
      <c r="AB993" s="18" t="str">
        <f t="shared" si="396"/>
        <v/>
      </c>
      <c r="AC993" s="46"/>
      <c r="AD993" s="19" t="str">
        <f t="shared" si="410"/>
        <v/>
      </c>
      <c r="AE993" s="31"/>
      <c r="AF993" s="18" t="str">
        <f t="shared" si="411"/>
        <v/>
      </c>
      <c r="AG993" s="18" t="str">
        <f t="shared" si="412"/>
        <v/>
      </c>
      <c r="AH993" s="18" t="str">
        <f t="shared" si="398"/>
        <v/>
      </c>
      <c r="AI993" s="46"/>
      <c r="AJ993" s="19" t="str">
        <f t="shared" si="413"/>
        <v/>
      </c>
      <c r="AK993" s="31"/>
      <c r="AL993" s="18" t="str">
        <f t="shared" si="414"/>
        <v/>
      </c>
      <c r="AM993" s="18" t="str">
        <f t="shared" si="415"/>
        <v/>
      </c>
      <c r="AN993" s="18" t="str">
        <f t="shared" si="399"/>
        <v/>
      </c>
      <c r="AO993" s="46"/>
      <c r="AP993" s="19" t="str">
        <f t="shared" si="416"/>
        <v/>
      </c>
      <c r="AQ993" s="54"/>
      <c r="AR993" s="21" t="str">
        <f t="shared" si="417"/>
        <v/>
      </c>
      <c r="AS993" s="22" t="str">
        <f t="shared" si="418"/>
        <v/>
      </c>
      <c r="AT993" s="57"/>
      <c r="AU993" s="43"/>
      <c r="AV993" s="60" t="s">
        <v>294</v>
      </c>
      <c r="AW993" s="24"/>
    </row>
    <row r="994" spans="1:49" ht="12" customHeight="1" thickBot="1">
      <c r="A994" s="13">
        <f t="shared" si="397"/>
        <v>993</v>
      </c>
      <c r="B994" s="14" t="s">
        <v>7</v>
      </c>
      <c r="C994" s="15" t="s">
        <v>114</v>
      </c>
      <c r="D994" s="67">
        <v>2024</v>
      </c>
      <c r="E994" s="15">
        <v>18</v>
      </c>
      <c r="F994" s="15"/>
      <c r="G994" s="15" t="s">
        <v>2857</v>
      </c>
      <c r="H994" s="15" t="s">
        <v>49</v>
      </c>
      <c r="I994" s="17"/>
      <c r="J994" s="39"/>
      <c r="K994" s="18" t="str">
        <f t="shared" si="400"/>
        <v/>
      </c>
      <c r="L994" s="19" t="str">
        <f t="shared" si="401"/>
        <v/>
      </c>
      <c r="M994" s="34"/>
      <c r="N994" s="18" t="str">
        <f t="shared" si="402"/>
        <v/>
      </c>
      <c r="O994" s="18" t="str">
        <f t="shared" si="403"/>
        <v/>
      </c>
      <c r="P994" s="18" t="str">
        <f t="shared" si="394"/>
        <v/>
      </c>
      <c r="Q994" s="46"/>
      <c r="R994" s="20" t="str">
        <f t="shared" si="404"/>
        <v/>
      </c>
      <c r="S994" s="31"/>
      <c r="T994" s="18" t="str">
        <f t="shared" si="405"/>
        <v/>
      </c>
      <c r="U994" s="18" t="str">
        <f t="shared" si="406"/>
        <v/>
      </c>
      <c r="V994" s="18" t="str">
        <f t="shared" si="395"/>
        <v/>
      </c>
      <c r="W994" s="46"/>
      <c r="X994" s="19" t="str">
        <f t="shared" si="407"/>
        <v/>
      </c>
      <c r="Y994" s="31"/>
      <c r="Z994" s="18" t="str">
        <f t="shared" si="408"/>
        <v/>
      </c>
      <c r="AA994" s="18" t="str">
        <f t="shared" si="409"/>
        <v/>
      </c>
      <c r="AB994" s="18" t="str">
        <f t="shared" si="396"/>
        <v/>
      </c>
      <c r="AC994" s="46"/>
      <c r="AD994" s="19" t="str">
        <f t="shared" si="410"/>
        <v/>
      </c>
      <c r="AE994" s="31"/>
      <c r="AF994" s="18" t="str">
        <f t="shared" si="411"/>
        <v/>
      </c>
      <c r="AG994" s="18" t="str">
        <f t="shared" si="412"/>
        <v/>
      </c>
      <c r="AH994" s="18" t="str">
        <f t="shared" si="398"/>
        <v/>
      </c>
      <c r="AI994" s="46"/>
      <c r="AJ994" s="19" t="str">
        <f t="shared" si="413"/>
        <v/>
      </c>
      <c r="AK994" s="31"/>
      <c r="AL994" s="18" t="str">
        <f t="shared" si="414"/>
        <v/>
      </c>
      <c r="AM994" s="18" t="str">
        <f t="shared" si="415"/>
        <v/>
      </c>
      <c r="AN994" s="18" t="str">
        <f t="shared" si="399"/>
        <v/>
      </c>
      <c r="AO994" s="46"/>
      <c r="AP994" s="19" t="str">
        <f t="shared" si="416"/>
        <v/>
      </c>
      <c r="AQ994" s="54"/>
      <c r="AR994" s="21" t="str">
        <f t="shared" si="417"/>
        <v/>
      </c>
      <c r="AS994" s="22" t="str">
        <f t="shared" si="418"/>
        <v/>
      </c>
      <c r="AT994" s="57"/>
      <c r="AU994" s="43"/>
      <c r="AV994" s="60" t="s">
        <v>294</v>
      </c>
      <c r="AW994" s="24"/>
    </row>
    <row r="995" spans="1:49" ht="12" customHeight="1" thickBot="1">
      <c r="A995" s="13">
        <f t="shared" si="397"/>
        <v>994</v>
      </c>
      <c r="B995" s="14" t="s">
        <v>7</v>
      </c>
      <c r="C995" s="15" t="s">
        <v>114</v>
      </c>
      <c r="D995" s="67">
        <v>2024</v>
      </c>
      <c r="E995" s="15">
        <v>19</v>
      </c>
      <c r="F995" s="15"/>
      <c r="G995" s="15" t="s">
        <v>2857</v>
      </c>
      <c r="H995" s="15" t="s">
        <v>49</v>
      </c>
      <c r="I995" s="17"/>
      <c r="J995" s="39"/>
      <c r="K995" s="18" t="str">
        <f t="shared" si="400"/>
        <v/>
      </c>
      <c r="L995" s="19" t="str">
        <f t="shared" si="401"/>
        <v/>
      </c>
      <c r="M995" s="34"/>
      <c r="N995" s="18" t="str">
        <f t="shared" si="402"/>
        <v/>
      </c>
      <c r="O995" s="18" t="str">
        <f t="shared" si="403"/>
        <v/>
      </c>
      <c r="P995" s="18" t="str">
        <f t="shared" si="394"/>
        <v/>
      </c>
      <c r="Q995" s="46"/>
      <c r="R995" s="20" t="str">
        <f t="shared" si="404"/>
        <v/>
      </c>
      <c r="S995" s="31"/>
      <c r="T995" s="18" t="str">
        <f t="shared" si="405"/>
        <v/>
      </c>
      <c r="U995" s="18" t="str">
        <f t="shared" si="406"/>
        <v/>
      </c>
      <c r="V995" s="18" t="str">
        <f t="shared" si="395"/>
        <v/>
      </c>
      <c r="W995" s="46"/>
      <c r="X995" s="19" t="str">
        <f t="shared" si="407"/>
        <v/>
      </c>
      <c r="Y995" s="31"/>
      <c r="Z995" s="18" t="str">
        <f t="shared" si="408"/>
        <v/>
      </c>
      <c r="AA995" s="18" t="str">
        <f t="shared" si="409"/>
        <v/>
      </c>
      <c r="AB995" s="18" t="str">
        <f t="shared" si="396"/>
        <v/>
      </c>
      <c r="AC995" s="46"/>
      <c r="AD995" s="19" t="str">
        <f t="shared" si="410"/>
        <v/>
      </c>
      <c r="AE995" s="31"/>
      <c r="AF995" s="18" t="str">
        <f t="shared" si="411"/>
        <v/>
      </c>
      <c r="AG995" s="18" t="str">
        <f t="shared" si="412"/>
        <v/>
      </c>
      <c r="AH995" s="18" t="str">
        <f t="shared" si="398"/>
        <v/>
      </c>
      <c r="AI995" s="46"/>
      <c r="AJ995" s="19" t="str">
        <f t="shared" si="413"/>
        <v/>
      </c>
      <c r="AK995" s="31"/>
      <c r="AL995" s="18" t="str">
        <f t="shared" si="414"/>
        <v/>
      </c>
      <c r="AM995" s="18" t="str">
        <f t="shared" si="415"/>
        <v/>
      </c>
      <c r="AN995" s="18" t="str">
        <f t="shared" si="399"/>
        <v/>
      </c>
      <c r="AO995" s="46"/>
      <c r="AP995" s="19" t="str">
        <f t="shared" si="416"/>
        <v/>
      </c>
      <c r="AQ995" s="54"/>
      <c r="AR995" s="21" t="str">
        <f t="shared" si="417"/>
        <v/>
      </c>
      <c r="AS995" s="22" t="str">
        <f t="shared" si="418"/>
        <v/>
      </c>
      <c r="AT995" s="57"/>
      <c r="AU995" s="43"/>
      <c r="AV995" s="60" t="s">
        <v>294</v>
      </c>
      <c r="AW995" s="24"/>
    </row>
    <row r="996" spans="1:49" ht="12" customHeight="1" thickBot="1">
      <c r="A996" s="13">
        <f t="shared" si="397"/>
        <v>995</v>
      </c>
      <c r="B996" s="14" t="s">
        <v>7</v>
      </c>
      <c r="C996" s="15" t="s">
        <v>114</v>
      </c>
      <c r="D996" s="67">
        <v>2024</v>
      </c>
      <c r="E996" s="15">
        <v>20</v>
      </c>
      <c r="F996" s="15"/>
      <c r="G996" s="15" t="s">
        <v>2857</v>
      </c>
      <c r="H996" s="15" t="s">
        <v>49</v>
      </c>
      <c r="I996" s="17"/>
      <c r="J996" s="39"/>
      <c r="K996" s="18" t="str">
        <f t="shared" si="400"/>
        <v/>
      </c>
      <c r="L996" s="19" t="str">
        <f t="shared" si="401"/>
        <v/>
      </c>
      <c r="M996" s="34"/>
      <c r="N996" s="18" t="str">
        <f t="shared" si="402"/>
        <v/>
      </c>
      <c r="O996" s="18" t="str">
        <f t="shared" si="403"/>
        <v/>
      </c>
      <c r="P996" s="18" t="str">
        <f t="shared" si="394"/>
        <v/>
      </c>
      <c r="Q996" s="46"/>
      <c r="R996" s="20" t="str">
        <f t="shared" si="404"/>
        <v/>
      </c>
      <c r="S996" s="31"/>
      <c r="T996" s="18" t="str">
        <f t="shared" si="405"/>
        <v/>
      </c>
      <c r="U996" s="18" t="str">
        <f t="shared" si="406"/>
        <v/>
      </c>
      <c r="V996" s="18" t="str">
        <f t="shared" si="395"/>
        <v/>
      </c>
      <c r="W996" s="46"/>
      <c r="X996" s="19" t="str">
        <f t="shared" si="407"/>
        <v/>
      </c>
      <c r="Y996" s="31"/>
      <c r="Z996" s="18" t="str">
        <f t="shared" si="408"/>
        <v/>
      </c>
      <c r="AA996" s="18" t="str">
        <f t="shared" si="409"/>
        <v/>
      </c>
      <c r="AB996" s="18" t="str">
        <f t="shared" si="396"/>
        <v/>
      </c>
      <c r="AC996" s="46"/>
      <c r="AD996" s="19" t="str">
        <f t="shared" si="410"/>
        <v/>
      </c>
      <c r="AE996" s="31"/>
      <c r="AF996" s="18" t="str">
        <f t="shared" si="411"/>
        <v/>
      </c>
      <c r="AG996" s="18" t="str">
        <f t="shared" si="412"/>
        <v/>
      </c>
      <c r="AH996" s="18" t="str">
        <f t="shared" si="398"/>
        <v/>
      </c>
      <c r="AI996" s="46"/>
      <c r="AJ996" s="19" t="str">
        <f t="shared" si="413"/>
        <v/>
      </c>
      <c r="AK996" s="31"/>
      <c r="AL996" s="18" t="str">
        <f t="shared" si="414"/>
        <v/>
      </c>
      <c r="AM996" s="18" t="str">
        <f t="shared" si="415"/>
        <v/>
      </c>
      <c r="AN996" s="18" t="str">
        <f t="shared" si="399"/>
        <v/>
      </c>
      <c r="AO996" s="46"/>
      <c r="AP996" s="19" t="str">
        <f t="shared" si="416"/>
        <v/>
      </c>
      <c r="AQ996" s="54"/>
      <c r="AR996" s="21" t="str">
        <f t="shared" si="417"/>
        <v/>
      </c>
      <c r="AS996" s="22" t="str">
        <f t="shared" si="418"/>
        <v/>
      </c>
      <c r="AT996" s="57"/>
      <c r="AU996" s="43"/>
      <c r="AV996" s="60" t="s">
        <v>294</v>
      </c>
      <c r="AW996" s="24"/>
    </row>
    <row r="997" spans="1:49" ht="12" customHeight="1" thickBot="1">
      <c r="A997" s="13">
        <f t="shared" si="397"/>
        <v>996</v>
      </c>
      <c r="B997" s="14" t="s">
        <v>7</v>
      </c>
      <c r="C997" s="15" t="s">
        <v>114</v>
      </c>
      <c r="D997" s="67">
        <v>2024</v>
      </c>
      <c r="E997" s="15">
        <v>21</v>
      </c>
      <c r="F997" s="15"/>
      <c r="G997" s="15" t="s">
        <v>2857</v>
      </c>
      <c r="H997" s="15" t="s">
        <v>49</v>
      </c>
      <c r="I997" s="17"/>
      <c r="J997" s="39"/>
      <c r="K997" s="18" t="str">
        <f t="shared" si="400"/>
        <v/>
      </c>
      <c r="L997" s="19" t="str">
        <f t="shared" si="401"/>
        <v/>
      </c>
      <c r="M997" s="34"/>
      <c r="N997" s="18" t="str">
        <f t="shared" si="402"/>
        <v/>
      </c>
      <c r="O997" s="18" t="str">
        <f t="shared" si="403"/>
        <v/>
      </c>
      <c r="P997" s="18" t="str">
        <f t="shared" si="394"/>
        <v/>
      </c>
      <c r="Q997" s="46"/>
      <c r="R997" s="20" t="str">
        <f t="shared" si="404"/>
        <v/>
      </c>
      <c r="S997" s="31"/>
      <c r="T997" s="18" t="str">
        <f t="shared" si="405"/>
        <v/>
      </c>
      <c r="U997" s="18" t="str">
        <f t="shared" si="406"/>
        <v/>
      </c>
      <c r="V997" s="18" t="str">
        <f t="shared" si="395"/>
        <v/>
      </c>
      <c r="W997" s="46"/>
      <c r="X997" s="19" t="str">
        <f t="shared" si="407"/>
        <v/>
      </c>
      <c r="Y997" s="31"/>
      <c r="Z997" s="18" t="str">
        <f t="shared" si="408"/>
        <v/>
      </c>
      <c r="AA997" s="18" t="str">
        <f t="shared" si="409"/>
        <v/>
      </c>
      <c r="AB997" s="18" t="str">
        <f t="shared" si="396"/>
        <v/>
      </c>
      <c r="AC997" s="46"/>
      <c r="AD997" s="19" t="str">
        <f t="shared" si="410"/>
        <v/>
      </c>
      <c r="AE997" s="31"/>
      <c r="AF997" s="18" t="str">
        <f t="shared" si="411"/>
        <v/>
      </c>
      <c r="AG997" s="18" t="str">
        <f t="shared" si="412"/>
        <v/>
      </c>
      <c r="AH997" s="18" t="str">
        <f t="shared" si="398"/>
        <v/>
      </c>
      <c r="AI997" s="46"/>
      <c r="AJ997" s="19" t="str">
        <f t="shared" si="413"/>
        <v/>
      </c>
      <c r="AK997" s="31"/>
      <c r="AL997" s="18" t="str">
        <f t="shared" si="414"/>
        <v/>
      </c>
      <c r="AM997" s="18" t="str">
        <f t="shared" si="415"/>
        <v/>
      </c>
      <c r="AN997" s="18" t="str">
        <f t="shared" si="399"/>
        <v/>
      </c>
      <c r="AO997" s="46"/>
      <c r="AP997" s="19" t="str">
        <f t="shared" si="416"/>
        <v/>
      </c>
      <c r="AQ997" s="54"/>
      <c r="AR997" s="21" t="str">
        <f t="shared" si="417"/>
        <v/>
      </c>
      <c r="AS997" s="22" t="str">
        <f t="shared" si="418"/>
        <v/>
      </c>
      <c r="AT997" s="57"/>
      <c r="AU997" s="43"/>
      <c r="AV997" s="60" t="s">
        <v>294</v>
      </c>
      <c r="AW997" s="24"/>
    </row>
    <row r="998" spans="1:49" ht="12" customHeight="1" thickBot="1">
      <c r="A998" s="13">
        <f t="shared" si="397"/>
        <v>997</v>
      </c>
      <c r="B998" s="14" t="s">
        <v>7</v>
      </c>
      <c r="C998" s="15" t="s">
        <v>114</v>
      </c>
      <c r="D998" s="67">
        <v>2024</v>
      </c>
      <c r="E998" s="15">
        <v>22</v>
      </c>
      <c r="F998" s="15"/>
      <c r="G998" s="15" t="s">
        <v>2857</v>
      </c>
      <c r="H998" s="15" t="s">
        <v>49</v>
      </c>
      <c r="I998" s="17"/>
      <c r="J998" s="39"/>
      <c r="K998" s="18" t="str">
        <f t="shared" si="400"/>
        <v/>
      </c>
      <c r="L998" s="19" t="str">
        <f t="shared" si="401"/>
        <v/>
      </c>
      <c r="M998" s="34"/>
      <c r="N998" s="18" t="str">
        <f t="shared" si="402"/>
        <v/>
      </c>
      <c r="O998" s="18" t="str">
        <f t="shared" si="403"/>
        <v/>
      </c>
      <c r="P998" s="18" t="str">
        <f t="shared" si="394"/>
        <v/>
      </c>
      <c r="Q998" s="46"/>
      <c r="R998" s="20" t="str">
        <f t="shared" si="404"/>
        <v/>
      </c>
      <c r="S998" s="31"/>
      <c r="T998" s="18" t="str">
        <f t="shared" si="405"/>
        <v/>
      </c>
      <c r="U998" s="18" t="str">
        <f t="shared" si="406"/>
        <v/>
      </c>
      <c r="V998" s="18" t="str">
        <f t="shared" si="395"/>
        <v/>
      </c>
      <c r="W998" s="46"/>
      <c r="X998" s="19" t="str">
        <f t="shared" si="407"/>
        <v/>
      </c>
      <c r="Y998" s="31"/>
      <c r="Z998" s="18" t="str">
        <f t="shared" si="408"/>
        <v/>
      </c>
      <c r="AA998" s="18" t="str">
        <f t="shared" si="409"/>
        <v/>
      </c>
      <c r="AB998" s="18" t="str">
        <f t="shared" si="396"/>
        <v/>
      </c>
      <c r="AC998" s="46"/>
      <c r="AD998" s="19" t="str">
        <f t="shared" si="410"/>
        <v/>
      </c>
      <c r="AE998" s="31"/>
      <c r="AF998" s="18" t="str">
        <f t="shared" si="411"/>
        <v/>
      </c>
      <c r="AG998" s="18" t="str">
        <f t="shared" si="412"/>
        <v/>
      </c>
      <c r="AH998" s="18" t="str">
        <f t="shared" si="398"/>
        <v/>
      </c>
      <c r="AI998" s="46"/>
      <c r="AJ998" s="19" t="str">
        <f t="shared" si="413"/>
        <v/>
      </c>
      <c r="AK998" s="31"/>
      <c r="AL998" s="18" t="str">
        <f t="shared" si="414"/>
        <v/>
      </c>
      <c r="AM998" s="18" t="str">
        <f t="shared" si="415"/>
        <v/>
      </c>
      <c r="AN998" s="18" t="str">
        <f t="shared" si="399"/>
        <v/>
      </c>
      <c r="AO998" s="46"/>
      <c r="AP998" s="19" t="str">
        <f t="shared" si="416"/>
        <v/>
      </c>
      <c r="AQ998" s="54"/>
      <c r="AR998" s="21" t="str">
        <f t="shared" si="417"/>
        <v/>
      </c>
      <c r="AS998" s="22" t="str">
        <f t="shared" si="418"/>
        <v/>
      </c>
      <c r="AT998" s="57"/>
      <c r="AU998" s="43"/>
      <c r="AV998" s="60" t="s">
        <v>294</v>
      </c>
      <c r="AW998" s="24"/>
    </row>
    <row r="999" spans="1:49" ht="12" customHeight="1" thickBot="1">
      <c r="A999" s="13">
        <f t="shared" si="397"/>
        <v>998</v>
      </c>
      <c r="B999" s="14" t="s">
        <v>7</v>
      </c>
      <c r="C999" s="15" t="s">
        <v>114</v>
      </c>
      <c r="D999" s="67">
        <v>2024</v>
      </c>
      <c r="E999" s="15">
        <v>23</v>
      </c>
      <c r="F999" s="15"/>
      <c r="G999" s="15" t="s">
        <v>2857</v>
      </c>
      <c r="H999" s="15" t="s">
        <v>49</v>
      </c>
      <c r="I999" s="17"/>
      <c r="J999" s="39"/>
      <c r="K999" s="18" t="str">
        <f t="shared" si="400"/>
        <v/>
      </c>
      <c r="L999" s="19" t="str">
        <f t="shared" si="401"/>
        <v/>
      </c>
      <c r="M999" s="34"/>
      <c r="N999" s="18" t="str">
        <f t="shared" si="402"/>
        <v/>
      </c>
      <c r="O999" s="18" t="str">
        <f t="shared" si="403"/>
        <v/>
      </c>
      <c r="P999" s="18" t="str">
        <f t="shared" si="394"/>
        <v/>
      </c>
      <c r="Q999" s="46"/>
      <c r="R999" s="20" t="str">
        <f t="shared" si="404"/>
        <v/>
      </c>
      <c r="S999" s="31"/>
      <c r="T999" s="18" t="str">
        <f t="shared" si="405"/>
        <v/>
      </c>
      <c r="U999" s="18" t="str">
        <f t="shared" si="406"/>
        <v/>
      </c>
      <c r="V999" s="18" t="str">
        <f t="shared" si="395"/>
        <v/>
      </c>
      <c r="W999" s="46"/>
      <c r="X999" s="19" t="str">
        <f t="shared" si="407"/>
        <v/>
      </c>
      <c r="Y999" s="31"/>
      <c r="Z999" s="18" t="str">
        <f t="shared" si="408"/>
        <v/>
      </c>
      <c r="AA999" s="18" t="str">
        <f t="shared" si="409"/>
        <v/>
      </c>
      <c r="AB999" s="18" t="str">
        <f t="shared" si="396"/>
        <v/>
      </c>
      <c r="AC999" s="46"/>
      <c r="AD999" s="19" t="str">
        <f t="shared" si="410"/>
        <v/>
      </c>
      <c r="AE999" s="31"/>
      <c r="AF999" s="18" t="str">
        <f t="shared" si="411"/>
        <v/>
      </c>
      <c r="AG999" s="18" t="str">
        <f t="shared" si="412"/>
        <v/>
      </c>
      <c r="AH999" s="18" t="str">
        <f t="shared" si="398"/>
        <v/>
      </c>
      <c r="AI999" s="46"/>
      <c r="AJ999" s="19" t="str">
        <f t="shared" si="413"/>
        <v/>
      </c>
      <c r="AK999" s="31"/>
      <c r="AL999" s="18" t="str">
        <f t="shared" si="414"/>
        <v/>
      </c>
      <c r="AM999" s="18" t="str">
        <f t="shared" si="415"/>
        <v/>
      </c>
      <c r="AN999" s="18" t="str">
        <f t="shared" si="399"/>
        <v/>
      </c>
      <c r="AO999" s="46"/>
      <c r="AP999" s="19" t="str">
        <f t="shared" si="416"/>
        <v/>
      </c>
      <c r="AQ999" s="54"/>
      <c r="AR999" s="21" t="str">
        <f t="shared" si="417"/>
        <v/>
      </c>
      <c r="AS999" s="22" t="str">
        <f t="shared" si="418"/>
        <v/>
      </c>
      <c r="AT999" s="57"/>
      <c r="AU999" s="43"/>
      <c r="AV999" s="60" t="s">
        <v>294</v>
      </c>
      <c r="AW999" s="24"/>
    </row>
    <row r="1000" spans="1:49" ht="12" customHeight="1" thickBot="1">
      <c r="A1000" s="13">
        <f t="shared" si="397"/>
        <v>999</v>
      </c>
      <c r="B1000" s="14" t="s">
        <v>7</v>
      </c>
      <c r="C1000" s="15" t="s">
        <v>114</v>
      </c>
      <c r="D1000" s="67">
        <v>2024</v>
      </c>
      <c r="E1000" s="15">
        <v>24</v>
      </c>
      <c r="F1000" s="15"/>
      <c r="G1000" s="15" t="s">
        <v>2857</v>
      </c>
      <c r="H1000" s="15" t="s">
        <v>49</v>
      </c>
      <c r="I1000" s="17"/>
      <c r="J1000" s="39"/>
      <c r="K1000" s="18" t="str">
        <f t="shared" si="400"/>
        <v/>
      </c>
      <c r="L1000" s="19" t="str">
        <f t="shared" si="401"/>
        <v/>
      </c>
      <c r="M1000" s="34"/>
      <c r="N1000" s="18" t="str">
        <f t="shared" si="402"/>
        <v/>
      </c>
      <c r="O1000" s="18" t="str">
        <f t="shared" si="403"/>
        <v/>
      </c>
      <c r="P1000" s="18" t="str">
        <f t="shared" si="394"/>
        <v/>
      </c>
      <c r="Q1000" s="46"/>
      <c r="R1000" s="20" t="str">
        <f t="shared" si="404"/>
        <v/>
      </c>
      <c r="S1000" s="31"/>
      <c r="T1000" s="18" t="str">
        <f t="shared" si="405"/>
        <v/>
      </c>
      <c r="U1000" s="18" t="str">
        <f t="shared" si="406"/>
        <v/>
      </c>
      <c r="V1000" s="18" t="str">
        <f t="shared" si="395"/>
        <v/>
      </c>
      <c r="W1000" s="46"/>
      <c r="X1000" s="19" t="str">
        <f t="shared" si="407"/>
        <v/>
      </c>
      <c r="Y1000" s="31"/>
      <c r="Z1000" s="18" t="str">
        <f t="shared" si="408"/>
        <v/>
      </c>
      <c r="AA1000" s="18" t="str">
        <f t="shared" si="409"/>
        <v/>
      </c>
      <c r="AB1000" s="18" t="str">
        <f t="shared" si="396"/>
        <v/>
      </c>
      <c r="AC1000" s="46"/>
      <c r="AD1000" s="19" t="str">
        <f t="shared" si="410"/>
        <v/>
      </c>
      <c r="AE1000" s="31"/>
      <c r="AF1000" s="18" t="str">
        <f t="shared" si="411"/>
        <v/>
      </c>
      <c r="AG1000" s="18" t="str">
        <f t="shared" si="412"/>
        <v/>
      </c>
      <c r="AH1000" s="18" t="str">
        <f t="shared" si="398"/>
        <v/>
      </c>
      <c r="AI1000" s="46"/>
      <c r="AJ1000" s="19" t="str">
        <f t="shared" si="413"/>
        <v/>
      </c>
      <c r="AK1000" s="31"/>
      <c r="AL1000" s="18" t="str">
        <f t="shared" si="414"/>
        <v/>
      </c>
      <c r="AM1000" s="18" t="str">
        <f t="shared" si="415"/>
        <v/>
      </c>
      <c r="AN1000" s="18" t="str">
        <f t="shared" si="399"/>
        <v/>
      </c>
      <c r="AO1000" s="46"/>
      <c r="AP1000" s="19" t="str">
        <f t="shared" si="416"/>
        <v/>
      </c>
      <c r="AQ1000" s="54"/>
      <c r="AR1000" s="21" t="str">
        <f t="shared" si="417"/>
        <v/>
      </c>
      <c r="AS1000" s="22" t="str">
        <f t="shared" si="418"/>
        <v/>
      </c>
      <c r="AT1000" s="57"/>
      <c r="AU1000" s="43"/>
      <c r="AV1000" s="60" t="s">
        <v>294</v>
      </c>
      <c r="AW1000" s="24"/>
    </row>
    <row r="1001" spans="1:49" ht="12" customHeight="1" thickBot="1">
      <c r="A1001" s="13">
        <f t="shared" si="397"/>
        <v>1000</v>
      </c>
      <c r="B1001" s="14" t="s">
        <v>7</v>
      </c>
      <c r="C1001" s="15" t="s">
        <v>114</v>
      </c>
      <c r="D1001" s="67">
        <v>2024</v>
      </c>
      <c r="E1001" s="15">
        <v>25</v>
      </c>
      <c r="F1001" s="15"/>
      <c r="G1001" s="15" t="s">
        <v>2857</v>
      </c>
      <c r="H1001" s="15" t="s">
        <v>49</v>
      </c>
      <c r="I1001" s="17"/>
      <c r="J1001" s="39"/>
      <c r="K1001" s="18" t="str">
        <f t="shared" si="400"/>
        <v/>
      </c>
      <c r="L1001" s="19" t="str">
        <f t="shared" si="401"/>
        <v/>
      </c>
      <c r="M1001" s="34"/>
      <c r="N1001" s="18" t="str">
        <f t="shared" si="402"/>
        <v/>
      </c>
      <c r="O1001" s="18" t="str">
        <f t="shared" si="403"/>
        <v/>
      </c>
      <c r="P1001" s="18" t="str">
        <f t="shared" si="394"/>
        <v/>
      </c>
      <c r="Q1001" s="46"/>
      <c r="R1001" s="20" t="str">
        <f t="shared" si="404"/>
        <v/>
      </c>
      <c r="S1001" s="31"/>
      <c r="T1001" s="18" t="str">
        <f t="shared" si="405"/>
        <v/>
      </c>
      <c r="U1001" s="18" t="str">
        <f t="shared" si="406"/>
        <v/>
      </c>
      <c r="V1001" s="18" t="str">
        <f t="shared" si="395"/>
        <v/>
      </c>
      <c r="W1001" s="46"/>
      <c r="X1001" s="19" t="str">
        <f t="shared" si="407"/>
        <v/>
      </c>
      <c r="Y1001" s="31"/>
      <c r="Z1001" s="18" t="str">
        <f t="shared" si="408"/>
        <v/>
      </c>
      <c r="AA1001" s="18" t="str">
        <f t="shared" si="409"/>
        <v/>
      </c>
      <c r="AB1001" s="18" t="str">
        <f t="shared" si="396"/>
        <v/>
      </c>
      <c r="AC1001" s="46"/>
      <c r="AD1001" s="19" t="str">
        <f t="shared" si="410"/>
        <v/>
      </c>
      <c r="AE1001" s="31"/>
      <c r="AF1001" s="18" t="str">
        <f t="shared" si="411"/>
        <v/>
      </c>
      <c r="AG1001" s="18" t="str">
        <f t="shared" si="412"/>
        <v/>
      </c>
      <c r="AH1001" s="18" t="str">
        <f t="shared" si="398"/>
        <v/>
      </c>
      <c r="AI1001" s="46"/>
      <c r="AJ1001" s="19" t="str">
        <f t="shared" si="413"/>
        <v/>
      </c>
      <c r="AK1001" s="31"/>
      <c r="AL1001" s="18" t="str">
        <f t="shared" si="414"/>
        <v/>
      </c>
      <c r="AM1001" s="18" t="str">
        <f t="shared" si="415"/>
        <v/>
      </c>
      <c r="AN1001" s="18" t="str">
        <f t="shared" si="399"/>
        <v/>
      </c>
      <c r="AO1001" s="46"/>
      <c r="AP1001" s="19" t="str">
        <f t="shared" si="416"/>
        <v/>
      </c>
      <c r="AQ1001" s="54"/>
      <c r="AR1001" s="21" t="str">
        <f t="shared" si="417"/>
        <v/>
      </c>
      <c r="AS1001" s="22" t="str">
        <f t="shared" si="418"/>
        <v/>
      </c>
      <c r="AT1001" s="57"/>
      <c r="AU1001" s="43"/>
      <c r="AV1001" s="60" t="s">
        <v>294</v>
      </c>
      <c r="AW1001" s="24"/>
    </row>
    <row r="1002" spans="1:49" ht="12" customHeight="1" thickBot="1">
      <c r="A1002" s="13">
        <f t="shared" si="397"/>
        <v>1001</v>
      </c>
      <c r="B1002" s="14" t="s">
        <v>7</v>
      </c>
      <c r="C1002" s="15" t="s">
        <v>114</v>
      </c>
      <c r="D1002" s="67">
        <v>2023</v>
      </c>
      <c r="E1002" s="15">
        <v>1</v>
      </c>
      <c r="F1002" s="15" t="s">
        <v>257</v>
      </c>
      <c r="G1002" s="15" t="s">
        <v>2857</v>
      </c>
      <c r="H1002" s="15" t="s">
        <v>49</v>
      </c>
      <c r="I1002" s="17" t="s">
        <v>118</v>
      </c>
      <c r="J1002" s="39" t="s">
        <v>246</v>
      </c>
      <c r="K1002" s="18" t="str">
        <f t="shared" si="400"/>
        <v>Tuyên bố nào sau đây về kế hoạch xây dựng là không phù hợp nhất?</v>
      </c>
      <c r="L1002" s="19" t="str">
        <f t="shared" si="401"/>
        <v>001001_question.jpg</v>
      </c>
      <c r="M1002" s="34" t="s">
        <v>247</v>
      </c>
      <c r="N1002" s="18" t="str">
        <f t="shared" si="402"/>
        <v>Khi lập phương án thi công, hãy xem xét kỹ hồ sơ thiết kế để kiểm tra những điểm không rõ ràng, thiếu thông tin, không thống nhất giữa các bản vẽ.</v>
      </c>
      <c r="O1002" s="18" t="str">
        <f t="shared" si="403"/>
        <v>001001_opt1.jpg</v>
      </c>
      <c r="P1002" s="18" t="str">
        <f t="shared" si="394"/>
        <v>FALSE</v>
      </c>
      <c r="Q1002" s="46" t="s">
        <v>248</v>
      </c>
      <c r="R1002" s="20" t="str">
        <f t="shared" si="404"/>
        <v>Tùy chọn này là chính xác. Khi lập phương án thi công, cần xem xét kỹ hồ sơ thiết kế và kiểm tra xem có điểm nào không rõ ràng, thiếu thông tin hoặc không thống nhất giữa các bản vẽ hay không.</v>
      </c>
      <c r="S1002" s="31" t="s">
        <v>249</v>
      </c>
      <c r="T1002" s="18" t="str">
        <f t="shared" si="405"/>
        <v>Lịch trình thực hiện thể hiện trình tự xây dựng và thời gian cần thiết để xây dựng, đồng thời bao gồm lịch trình hàng tháng.</v>
      </c>
      <c r="U1002" s="18" t="str">
        <f t="shared" si="406"/>
        <v>001001_opt2.jpg</v>
      </c>
      <c r="V1002" s="18" t="str">
        <f t="shared" si="395"/>
        <v>FALSE</v>
      </c>
      <c r="W1002" s="46" t="s">
        <v>250</v>
      </c>
      <c r="X1002" s="19" t="str">
        <f t="shared" si="407"/>
        <v>Tùy chọn này là chính xác. Tiến độ thực hiện thể hiện trình tự và thời gian thi công cần thiết để xây dựng, bao gồm lịch trình hàng tháng.</v>
      </c>
      <c r="Y1002" s="31" t="s">
        <v>251</v>
      </c>
      <c r="Z1002" s="18" t="str">
        <f t="shared" si="408"/>
        <v>Phương án thi công cho từng loại công trình là tài liệu mô tả vật liệu và biện pháp thi công sử dụng cho từng loại công trình, đồng thời có phương án thi công thép và phương án thi công chống thấm.</v>
      </c>
      <c r="AA1002" s="18" t="str">
        <f t="shared" si="409"/>
        <v>001001_opt3.jpg</v>
      </c>
      <c r="AB1002" s="18" t="str">
        <f t="shared" si="396"/>
        <v>FALSE</v>
      </c>
      <c r="AC1002" s="46" t="s">
        <v>252</v>
      </c>
      <c r="AD1002" s="19" t="str">
        <f t="shared" si="410"/>
        <v>Tùy chọn này là chính xác. Phương án thi công cho từng loại công trình là tài liệu mô tả vật liệu và biện pháp thi công được sử dụng cho từng loại công trình, chẳng hạn như phương án xây dựng thép, phương án thi công chống thấm.</v>
      </c>
      <c r="AE1002" s="31" t="s">
        <v>253</v>
      </c>
      <c r="AF1002" s="18" t="str">
        <f t="shared" si="411"/>
        <v>Bản vẽ thi công là bản vẽ được tạo ra để bổ sung cho bản vẽ thiết kế khi tiến hành thi công, đồng thời có bản vẽ thiết kế dự kiến và bản vẽ khung bê tông toàn diện.</v>
      </c>
      <c r="AG1002" s="18" t="str">
        <f t="shared" si="412"/>
        <v>001001_opt4.jpg</v>
      </c>
      <c r="AH1002" s="18" t="str">
        <f t="shared" si="398"/>
        <v>TRUE</v>
      </c>
      <c r="AI1002" s="46" t="s">
        <v>254</v>
      </c>
      <c r="AJ1002" s="19" t="str">
        <f t="shared" si="413"/>
        <v>Tùy chọn này không phù hợp. Bản vẽ thi công chủ yếu bao gồm bản vẽ dự kiến toàn diện, bản vẽ khung bê tông, bản vẽ hoàn thiện và bản vẽ bố cục bên ngoài. Nó không chính xác vì nó không bao gồm một tài liệu thiết kế dự kiến toàn diện.</v>
      </c>
      <c r="AK1002" s="31" t="s">
        <v>255</v>
      </c>
      <c r="AL1002" s="18" t="str">
        <f t="shared" si="414"/>
        <v>Hồ sơ xây dựng bao gồm hướng dẫn trong quá trình xây dựng, tiến độ và kết quả của các thử nghiệm khác nhau, cũng như nhật ký xây dựng và ảnh thi công.</v>
      </c>
      <c r="AM1002" s="18" t="str">
        <f t="shared" si="415"/>
        <v>001001_opt5.jpg</v>
      </c>
      <c r="AN1002" s="18" t="str">
        <f t="shared" si="399"/>
        <v>FALSE</v>
      </c>
      <c r="AO1002" s="51" t="s">
        <v>256</v>
      </c>
      <c r="AP1002" s="19" t="str">
        <f t="shared" si="416"/>
        <v xml:space="preserve">Tùy chọn này là chính xác. Hồ sơ thi công là hướng dẫn trong quá trình thi công, tiến độ và kết quả của các thử nghiệm khác nhau, bao gồm nhật ký thi công và ảnh thi công.
</v>
      </c>
      <c r="AQ1002" s="54"/>
      <c r="AR1002" s="21" t="str">
        <f t="shared" si="417"/>
        <v/>
      </c>
      <c r="AS1002" s="22" t="str">
        <f t="shared" si="418"/>
        <v/>
      </c>
      <c r="AT1002" s="57">
        <v>4</v>
      </c>
      <c r="AU1002" s="43" t="s">
        <v>77</v>
      </c>
      <c r="AV1002" s="60" t="s">
        <v>294</v>
      </c>
      <c r="AW1002" s="24"/>
    </row>
    <row r="1003" spans="1:49" ht="12" customHeight="1" thickBot="1">
      <c r="A1003" s="13">
        <f t="shared" si="397"/>
        <v>1002</v>
      </c>
      <c r="B1003" s="14" t="s">
        <v>7</v>
      </c>
      <c r="C1003" s="15" t="s">
        <v>114</v>
      </c>
      <c r="D1003" s="67">
        <v>2023</v>
      </c>
      <c r="E1003" s="15">
        <v>2</v>
      </c>
      <c r="F1003" s="15"/>
      <c r="G1003" s="15" t="s">
        <v>2857</v>
      </c>
      <c r="H1003" s="15" t="s">
        <v>49</v>
      </c>
      <c r="I1003" s="17"/>
      <c r="J1003" s="39"/>
      <c r="K1003" s="18" t="str">
        <f t="shared" si="400"/>
        <v/>
      </c>
      <c r="L1003" s="19" t="str">
        <f t="shared" si="401"/>
        <v/>
      </c>
      <c r="M1003" s="34"/>
      <c r="N1003" s="18" t="str">
        <f t="shared" si="402"/>
        <v/>
      </c>
      <c r="O1003" s="18" t="str">
        <f t="shared" si="403"/>
        <v/>
      </c>
      <c r="P1003" s="18" t="str">
        <f t="shared" si="394"/>
        <v/>
      </c>
      <c r="Q1003" s="46"/>
      <c r="R1003" s="20" t="str">
        <f t="shared" si="404"/>
        <v/>
      </c>
      <c r="S1003" s="31"/>
      <c r="T1003" s="18" t="str">
        <f t="shared" si="405"/>
        <v/>
      </c>
      <c r="U1003" s="18" t="str">
        <f t="shared" si="406"/>
        <v/>
      </c>
      <c r="V1003" s="18" t="str">
        <f t="shared" si="395"/>
        <v/>
      </c>
      <c r="W1003" s="46"/>
      <c r="X1003" s="19" t="str">
        <f t="shared" si="407"/>
        <v/>
      </c>
      <c r="Y1003" s="31"/>
      <c r="Z1003" s="18" t="str">
        <f t="shared" si="408"/>
        <v/>
      </c>
      <c r="AA1003" s="18" t="str">
        <f t="shared" si="409"/>
        <v/>
      </c>
      <c r="AB1003" s="18" t="str">
        <f t="shared" si="396"/>
        <v/>
      </c>
      <c r="AC1003" s="46"/>
      <c r="AD1003" s="19" t="str">
        <f t="shared" si="410"/>
        <v/>
      </c>
      <c r="AE1003" s="31"/>
      <c r="AF1003" s="18" t="str">
        <f t="shared" si="411"/>
        <v/>
      </c>
      <c r="AG1003" s="18" t="str">
        <f t="shared" si="412"/>
        <v/>
      </c>
      <c r="AH1003" s="18" t="str">
        <f t="shared" si="398"/>
        <v/>
      </c>
      <c r="AI1003" s="46"/>
      <c r="AJ1003" s="19" t="str">
        <f t="shared" si="413"/>
        <v/>
      </c>
      <c r="AK1003" s="31"/>
      <c r="AL1003" s="18" t="str">
        <f t="shared" si="414"/>
        <v/>
      </c>
      <c r="AM1003" s="18" t="str">
        <f t="shared" si="415"/>
        <v/>
      </c>
      <c r="AN1003" s="18" t="str">
        <f t="shared" si="399"/>
        <v/>
      </c>
      <c r="AO1003" s="46"/>
      <c r="AP1003" s="19" t="str">
        <f t="shared" si="416"/>
        <v/>
      </c>
      <c r="AQ1003" s="54"/>
      <c r="AR1003" s="21" t="str">
        <f t="shared" si="417"/>
        <v/>
      </c>
      <c r="AS1003" s="22" t="str">
        <f t="shared" si="418"/>
        <v/>
      </c>
      <c r="AT1003" s="57"/>
      <c r="AU1003" s="43"/>
      <c r="AV1003" s="60" t="s">
        <v>294</v>
      </c>
      <c r="AW1003" s="24"/>
    </row>
    <row r="1004" spans="1:49" ht="12" customHeight="1" thickBot="1">
      <c r="A1004" s="13">
        <f t="shared" si="397"/>
        <v>1003</v>
      </c>
      <c r="B1004" s="14" t="s">
        <v>7</v>
      </c>
      <c r="C1004" s="15" t="s">
        <v>114</v>
      </c>
      <c r="D1004" s="67">
        <v>2023</v>
      </c>
      <c r="E1004" s="15">
        <v>3</v>
      </c>
      <c r="F1004" s="15"/>
      <c r="G1004" s="15" t="s">
        <v>2857</v>
      </c>
      <c r="H1004" s="15" t="s">
        <v>49</v>
      </c>
      <c r="I1004" s="17"/>
      <c r="J1004" s="39"/>
      <c r="K1004" s="18" t="str">
        <f t="shared" si="400"/>
        <v/>
      </c>
      <c r="L1004" s="19" t="str">
        <f t="shared" si="401"/>
        <v/>
      </c>
      <c r="M1004" s="34"/>
      <c r="N1004" s="18" t="str">
        <f t="shared" si="402"/>
        <v/>
      </c>
      <c r="O1004" s="18" t="str">
        <f t="shared" si="403"/>
        <v/>
      </c>
      <c r="P1004" s="18" t="str">
        <f t="shared" si="394"/>
        <v/>
      </c>
      <c r="Q1004" s="46"/>
      <c r="R1004" s="20" t="str">
        <f t="shared" si="404"/>
        <v/>
      </c>
      <c r="S1004" s="31"/>
      <c r="T1004" s="18" t="str">
        <f t="shared" si="405"/>
        <v/>
      </c>
      <c r="U1004" s="18" t="str">
        <f t="shared" si="406"/>
        <v/>
      </c>
      <c r="V1004" s="18" t="str">
        <f t="shared" si="395"/>
        <v/>
      </c>
      <c r="W1004" s="46"/>
      <c r="X1004" s="19" t="str">
        <f t="shared" si="407"/>
        <v/>
      </c>
      <c r="Y1004" s="31"/>
      <c r="Z1004" s="18" t="str">
        <f t="shared" si="408"/>
        <v/>
      </c>
      <c r="AA1004" s="18" t="str">
        <f t="shared" si="409"/>
        <v/>
      </c>
      <c r="AB1004" s="18" t="str">
        <f t="shared" si="396"/>
        <v/>
      </c>
      <c r="AC1004" s="46"/>
      <c r="AD1004" s="19" t="str">
        <f t="shared" si="410"/>
        <v/>
      </c>
      <c r="AE1004" s="31"/>
      <c r="AF1004" s="18" t="str">
        <f t="shared" si="411"/>
        <v/>
      </c>
      <c r="AG1004" s="18" t="str">
        <f t="shared" si="412"/>
        <v/>
      </c>
      <c r="AH1004" s="18" t="str">
        <f t="shared" si="398"/>
        <v/>
      </c>
      <c r="AI1004" s="46"/>
      <c r="AJ1004" s="19" t="str">
        <f t="shared" si="413"/>
        <v/>
      </c>
      <c r="AK1004" s="31"/>
      <c r="AL1004" s="18" t="str">
        <f t="shared" si="414"/>
        <v/>
      </c>
      <c r="AM1004" s="18" t="str">
        <f t="shared" si="415"/>
        <v/>
      </c>
      <c r="AN1004" s="18" t="str">
        <f t="shared" si="399"/>
        <v/>
      </c>
      <c r="AO1004" s="46"/>
      <c r="AP1004" s="19" t="str">
        <f t="shared" si="416"/>
        <v/>
      </c>
      <c r="AQ1004" s="54"/>
      <c r="AR1004" s="21" t="str">
        <f t="shared" si="417"/>
        <v/>
      </c>
      <c r="AS1004" s="22" t="str">
        <f t="shared" si="418"/>
        <v/>
      </c>
      <c r="AT1004" s="57"/>
      <c r="AU1004" s="43"/>
      <c r="AV1004" s="60" t="s">
        <v>294</v>
      </c>
      <c r="AW1004" s="24"/>
    </row>
    <row r="1005" spans="1:49" ht="12" customHeight="1" thickBot="1">
      <c r="A1005" s="13">
        <f t="shared" si="397"/>
        <v>1004</v>
      </c>
      <c r="B1005" s="14" t="s">
        <v>7</v>
      </c>
      <c r="C1005" s="15" t="s">
        <v>114</v>
      </c>
      <c r="D1005" s="67">
        <v>2023</v>
      </c>
      <c r="E1005" s="15">
        <v>4</v>
      </c>
      <c r="F1005" s="15"/>
      <c r="G1005" s="15" t="s">
        <v>2857</v>
      </c>
      <c r="H1005" s="15" t="s">
        <v>49</v>
      </c>
      <c r="I1005" s="17"/>
      <c r="J1005" s="39"/>
      <c r="K1005" s="18" t="str">
        <f t="shared" si="400"/>
        <v/>
      </c>
      <c r="L1005" s="19" t="str">
        <f t="shared" si="401"/>
        <v/>
      </c>
      <c r="M1005" s="34"/>
      <c r="N1005" s="18" t="str">
        <f t="shared" si="402"/>
        <v/>
      </c>
      <c r="O1005" s="18" t="str">
        <f t="shared" si="403"/>
        <v/>
      </c>
      <c r="P1005" s="18" t="str">
        <f t="shared" si="394"/>
        <v/>
      </c>
      <c r="Q1005" s="46"/>
      <c r="R1005" s="20" t="str">
        <f t="shared" si="404"/>
        <v/>
      </c>
      <c r="S1005" s="31"/>
      <c r="T1005" s="18" t="str">
        <f t="shared" si="405"/>
        <v/>
      </c>
      <c r="U1005" s="18" t="str">
        <f t="shared" si="406"/>
        <v/>
      </c>
      <c r="V1005" s="18" t="str">
        <f t="shared" si="395"/>
        <v/>
      </c>
      <c r="W1005" s="46"/>
      <c r="X1005" s="19" t="str">
        <f t="shared" si="407"/>
        <v/>
      </c>
      <c r="Y1005" s="31"/>
      <c r="Z1005" s="18" t="str">
        <f t="shared" si="408"/>
        <v/>
      </c>
      <c r="AA1005" s="18" t="str">
        <f t="shared" si="409"/>
        <v/>
      </c>
      <c r="AB1005" s="18" t="str">
        <f t="shared" si="396"/>
        <v/>
      </c>
      <c r="AC1005" s="46"/>
      <c r="AD1005" s="19" t="str">
        <f t="shared" si="410"/>
        <v/>
      </c>
      <c r="AE1005" s="31"/>
      <c r="AF1005" s="18" t="str">
        <f t="shared" si="411"/>
        <v/>
      </c>
      <c r="AG1005" s="18" t="str">
        <f t="shared" si="412"/>
        <v/>
      </c>
      <c r="AH1005" s="18" t="str">
        <f t="shared" si="398"/>
        <v/>
      </c>
      <c r="AI1005" s="46"/>
      <c r="AJ1005" s="19" t="str">
        <f t="shared" si="413"/>
        <v/>
      </c>
      <c r="AK1005" s="31"/>
      <c r="AL1005" s="18" t="str">
        <f t="shared" si="414"/>
        <v/>
      </c>
      <c r="AM1005" s="18" t="str">
        <f t="shared" si="415"/>
        <v/>
      </c>
      <c r="AN1005" s="18" t="str">
        <f t="shared" si="399"/>
        <v/>
      </c>
      <c r="AO1005" s="46"/>
      <c r="AP1005" s="19" t="str">
        <f t="shared" si="416"/>
        <v/>
      </c>
      <c r="AQ1005" s="54"/>
      <c r="AR1005" s="21" t="str">
        <f t="shared" si="417"/>
        <v/>
      </c>
      <c r="AS1005" s="22" t="str">
        <f t="shared" si="418"/>
        <v/>
      </c>
      <c r="AT1005" s="57"/>
      <c r="AU1005" s="43"/>
      <c r="AV1005" s="60" t="s">
        <v>294</v>
      </c>
      <c r="AW1005" s="24"/>
    </row>
    <row r="1006" spans="1:49" ht="12" customHeight="1" thickBot="1">
      <c r="A1006" s="13">
        <f t="shared" si="397"/>
        <v>1005</v>
      </c>
      <c r="B1006" s="14" t="s">
        <v>7</v>
      </c>
      <c r="C1006" s="15" t="s">
        <v>114</v>
      </c>
      <c r="D1006" s="67">
        <v>2023</v>
      </c>
      <c r="E1006" s="15">
        <v>5</v>
      </c>
      <c r="F1006" s="15"/>
      <c r="G1006" s="15" t="s">
        <v>2857</v>
      </c>
      <c r="H1006" s="15" t="s">
        <v>49</v>
      </c>
      <c r="I1006" s="17"/>
      <c r="J1006" s="39"/>
      <c r="K1006" s="18" t="str">
        <f t="shared" si="400"/>
        <v/>
      </c>
      <c r="L1006" s="19" t="str">
        <f t="shared" si="401"/>
        <v/>
      </c>
      <c r="M1006" s="34"/>
      <c r="N1006" s="18" t="str">
        <f t="shared" si="402"/>
        <v/>
      </c>
      <c r="O1006" s="18" t="str">
        <f t="shared" si="403"/>
        <v/>
      </c>
      <c r="P1006" s="18" t="str">
        <f t="shared" si="394"/>
        <v/>
      </c>
      <c r="Q1006" s="46"/>
      <c r="R1006" s="20" t="str">
        <f t="shared" si="404"/>
        <v/>
      </c>
      <c r="S1006" s="31"/>
      <c r="T1006" s="18" t="str">
        <f t="shared" si="405"/>
        <v/>
      </c>
      <c r="U1006" s="18" t="str">
        <f t="shared" si="406"/>
        <v/>
      </c>
      <c r="V1006" s="18" t="str">
        <f t="shared" si="395"/>
        <v/>
      </c>
      <c r="W1006" s="46"/>
      <c r="X1006" s="19" t="str">
        <f t="shared" si="407"/>
        <v/>
      </c>
      <c r="Y1006" s="31"/>
      <c r="Z1006" s="18" t="str">
        <f t="shared" si="408"/>
        <v/>
      </c>
      <c r="AA1006" s="18" t="str">
        <f t="shared" si="409"/>
        <v/>
      </c>
      <c r="AB1006" s="18" t="str">
        <f t="shared" si="396"/>
        <v/>
      </c>
      <c r="AC1006" s="46"/>
      <c r="AD1006" s="19" t="str">
        <f t="shared" si="410"/>
        <v/>
      </c>
      <c r="AE1006" s="31"/>
      <c r="AF1006" s="18" t="str">
        <f t="shared" si="411"/>
        <v/>
      </c>
      <c r="AG1006" s="18" t="str">
        <f t="shared" si="412"/>
        <v/>
      </c>
      <c r="AH1006" s="18" t="str">
        <f t="shared" si="398"/>
        <v/>
      </c>
      <c r="AI1006" s="46"/>
      <c r="AJ1006" s="19" t="str">
        <f t="shared" si="413"/>
        <v/>
      </c>
      <c r="AK1006" s="31"/>
      <c r="AL1006" s="18" t="str">
        <f t="shared" si="414"/>
        <v/>
      </c>
      <c r="AM1006" s="18" t="str">
        <f t="shared" si="415"/>
        <v/>
      </c>
      <c r="AN1006" s="18" t="str">
        <f t="shared" si="399"/>
        <v/>
      </c>
      <c r="AO1006" s="46"/>
      <c r="AP1006" s="19" t="str">
        <f t="shared" si="416"/>
        <v/>
      </c>
      <c r="AQ1006" s="54"/>
      <c r="AR1006" s="21" t="str">
        <f t="shared" si="417"/>
        <v/>
      </c>
      <c r="AS1006" s="22" t="str">
        <f t="shared" si="418"/>
        <v/>
      </c>
      <c r="AT1006" s="57"/>
      <c r="AU1006" s="43"/>
      <c r="AV1006" s="60" t="s">
        <v>294</v>
      </c>
      <c r="AW1006" s="24"/>
    </row>
    <row r="1007" spans="1:49" ht="12" customHeight="1" thickBot="1">
      <c r="A1007" s="13">
        <f t="shared" si="397"/>
        <v>1006</v>
      </c>
      <c r="B1007" s="14" t="s">
        <v>7</v>
      </c>
      <c r="C1007" s="15" t="s">
        <v>114</v>
      </c>
      <c r="D1007" s="67">
        <v>2023</v>
      </c>
      <c r="E1007" s="15">
        <v>6</v>
      </c>
      <c r="F1007" s="15"/>
      <c r="G1007" s="15" t="s">
        <v>2857</v>
      </c>
      <c r="H1007" s="15" t="s">
        <v>49</v>
      </c>
      <c r="I1007" s="17"/>
      <c r="J1007" s="39"/>
      <c r="K1007" s="18" t="str">
        <f t="shared" si="400"/>
        <v/>
      </c>
      <c r="L1007" s="19" t="str">
        <f t="shared" si="401"/>
        <v/>
      </c>
      <c r="M1007" s="34"/>
      <c r="N1007" s="18" t="str">
        <f t="shared" si="402"/>
        <v/>
      </c>
      <c r="O1007" s="18" t="str">
        <f t="shared" si="403"/>
        <v/>
      </c>
      <c r="P1007" s="18" t="str">
        <f t="shared" si="394"/>
        <v/>
      </c>
      <c r="Q1007" s="46"/>
      <c r="R1007" s="20" t="str">
        <f t="shared" si="404"/>
        <v/>
      </c>
      <c r="S1007" s="31"/>
      <c r="T1007" s="18" t="str">
        <f t="shared" si="405"/>
        <v/>
      </c>
      <c r="U1007" s="18" t="str">
        <f t="shared" si="406"/>
        <v/>
      </c>
      <c r="V1007" s="18" t="str">
        <f t="shared" si="395"/>
        <v/>
      </c>
      <c r="W1007" s="46"/>
      <c r="X1007" s="19" t="str">
        <f t="shared" si="407"/>
        <v/>
      </c>
      <c r="Y1007" s="31"/>
      <c r="Z1007" s="18" t="str">
        <f t="shared" si="408"/>
        <v/>
      </c>
      <c r="AA1007" s="18" t="str">
        <f t="shared" si="409"/>
        <v/>
      </c>
      <c r="AB1007" s="18" t="str">
        <f t="shared" si="396"/>
        <v/>
      </c>
      <c r="AC1007" s="46"/>
      <c r="AD1007" s="19" t="str">
        <f t="shared" si="410"/>
        <v/>
      </c>
      <c r="AE1007" s="31"/>
      <c r="AF1007" s="18" t="str">
        <f t="shared" si="411"/>
        <v/>
      </c>
      <c r="AG1007" s="18" t="str">
        <f t="shared" si="412"/>
        <v/>
      </c>
      <c r="AH1007" s="18" t="str">
        <f t="shared" si="398"/>
        <v/>
      </c>
      <c r="AI1007" s="46"/>
      <c r="AJ1007" s="19" t="str">
        <f t="shared" si="413"/>
        <v/>
      </c>
      <c r="AK1007" s="31"/>
      <c r="AL1007" s="18" t="str">
        <f t="shared" si="414"/>
        <v/>
      </c>
      <c r="AM1007" s="18" t="str">
        <f t="shared" si="415"/>
        <v/>
      </c>
      <c r="AN1007" s="18" t="str">
        <f t="shared" si="399"/>
        <v/>
      </c>
      <c r="AO1007" s="46"/>
      <c r="AP1007" s="19" t="str">
        <f t="shared" si="416"/>
        <v/>
      </c>
      <c r="AQ1007" s="54"/>
      <c r="AR1007" s="21" t="str">
        <f t="shared" si="417"/>
        <v/>
      </c>
      <c r="AS1007" s="22" t="str">
        <f t="shared" si="418"/>
        <v/>
      </c>
      <c r="AT1007" s="57"/>
      <c r="AU1007" s="43"/>
      <c r="AV1007" s="60" t="s">
        <v>294</v>
      </c>
      <c r="AW1007" s="24"/>
    </row>
    <row r="1008" spans="1:49" ht="12" customHeight="1" thickBot="1">
      <c r="A1008" s="13">
        <f t="shared" si="397"/>
        <v>1007</v>
      </c>
      <c r="B1008" s="14" t="s">
        <v>7</v>
      </c>
      <c r="C1008" s="15" t="s">
        <v>114</v>
      </c>
      <c r="D1008" s="67">
        <v>2023</v>
      </c>
      <c r="E1008" s="15">
        <v>7</v>
      </c>
      <c r="F1008" s="15"/>
      <c r="G1008" s="15" t="s">
        <v>2857</v>
      </c>
      <c r="H1008" s="15" t="s">
        <v>49</v>
      </c>
      <c r="I1008" s="17"/>
      <c r="J1008" s="39"/>
      <c r="K1008" s="18" t="str">
        <f t="shared" si="400"/>
        <v/>
      </c>
      <c r="L1008" s="19" t="str">
        <f t="shared" si="401"/>
        <v/>
      </c>
      <c r="M1008" s="34"/>
      <c r="N1008" s="18" t="str">
        <f t="shared" si="402"/>
        <v/>
      </c>
      <c r="O1008" s="18" t="str">
        <f t="shared" si="403"/>
        <v/>
      </c>
      <c r="P1008" s="18" t="str">
        <f t="shared" si="394"/>
        <v/>
      </c>
      <c r="Q1008" s="46"/>
      <c r="R1008" s="20" t="str">
        <f t="shared" si="404"/>
        <v/>
      </c>
      <c r="S1008" s="31"/>
      <c r="T1008" s="18" t="str">
        <f t="shared" si="405"/>
        <v/>
      </c>
      <c r="U1008" s="18" t="str">
        <f t="shared" si="406"/>
        <v/>
      </c>
      <c r="V1008" s="18" t="str">
        <f t="shared" si="395"/>
        <v/>
      </c>
      <c r="W1008" s="46"/>
      <c r="X1008" s="19" t="str">
        <f t="shared" si="407"/>
        <v/>
      </c>
      <c r="Y1008" s="31"/>
      <c r="Z1008" s="18" t="str">
        <f t="shared" si="408"/>
        <v/>
      </c>
      <c r="AA1008" s="18" t="str">
        <f t="shared" si="409"/>
        <v/>
      </c>
      <c r="AB1008" s="18" t="str">
        <f t="shared" si="396"/>
        <v/>
      </c>
      <c r="AC1008" s="46"/>
      <c r="AD1008" s="19" t="str">
        <f t="shared" si="410"/>
        <v/>
      </c>
      <c r="AE1008" s="31"/>
      <c r="AF1008" s="18" t="str">
        <f t="shared" si="411"/>
        <v/>
      </c>
      <c r="AG1008" s="18" t="str">
        <f t="shared" si="412"/>
        <v/>
      </c>
      <c r="AH1008" s="18" t="str">
        <f t="shared" si="398"/>
        <v/>
      </c>
      <c r="AI1008" s="46"/>
      <c r="AJ1008" s="19" t="str">
        <f t="shared" si="413"/>
        <v/>
      </c>
      <c r="AK1008" s="31"/>
      <c r="AL1008" s="18" t="str">
        <f t="shared" si="414"/>
        <v/>
      </c>
      <c r="AM1008" s="18" t="str">
        <f t="shared" si="415"/>
        <v/>
      </c>
      <c r="AN1008" s="18" t="str">
        <f t="shared" si="399"/>
        <v/>
      </c>
      <c r="AO1008" s="46"/>
      <c r="AP1008" s="19" t="str">
        <f t="shared" si="416"/>
        <v/>
      </c>
      <c r="AQ1008" s="54"/>
      <c r="AR1008" s="21" t="str">
        <f t="shared" si="417"/>
        <v/>
      </c>
      <c r="AS1008" s="22" t="str">
        <f t="shared" si="418"/>
        <v/>
      </c>
      <c r="AT1008" s="57"/>
      <c r="AU1008" s="43"/>
      <c r="AV1008" s="60" t="s">
        <v>294</v>
      </c>
      <c r="AW1008" s="24"/>
    </row>
    <row r="1009" spans="1:49" ht="12" customHeight="1" thickBot="1">
      <c r="A1009" s="13">
        <f t="shared" si="397"/>
        <v>1008</v>
      </c>
      <c r="B1009" s="14" t="s">
        <v>7</v>
      </c>
      <c r="C1009" s="15" t="s">
        <v>114</v>
      </c>
      <c r="D1009" s="67">
        <v>2023</v>
      </c>
      <c r="E1009" s="15">
        <v>8</v>
      </c>
      <c r="F1009" s="15"/>
      <c r="G1009" s="15" t="s">
        <v>2857</v>
      </c>
      <c r="H1009" s="15" t="s">
        <v>49</v>
      </c>
      <c r="I1009" s="17"/>
      <c r="J1009" s="39"/>
      <c r="K1009" s="18" t="str">
        <f t="shared" si="400"/>
        <v/>
      </c>
      <c r="L1009" s="19" t="str">
        <f t="shared" si="401"/>
        <v/>
      </c>
      <c r="M1009" s="34"/>
      <c r="N1009" s="18" t="str">
        <f t="shared" si="402"/>
        <v/>
      </c>
      <c r="O1009" s="18" t="str">
        <f t="shared" si="403"/>
        <v/>
      </c>
      <c r="P1009" s="18" t="str">
        <f t="shared" si="394"/>
        <v/>
      </c>
      <c r="Q1009" s="46"/>
      <c r="R1009" s="20" t="str">
        <f t="shared" si="404"/>
        <v/>
      </c>
      <c r="S1009" s="31"/>
      <c r="T1009" s="18" t="str">
        <f t="shared" si="405"/>
        <v/>
      </c>
      <c r="U1009" s="18" t="str">
        <f t="shared" si="406"/>
        <v/>
      </c>
      <c r="V1009" s="18" t="str">
        <f t="shared" si="395"/>
        <v/>
      </c>
      <c r="W1009" s="46"/>
      <c r="X1009" s="19" t="str">
        <f t="shared" si="407"/>
        <v/>
      </c>
      <c r="Y1009" s="31"/>
      <c r="Z1009" s="18" t="str">
        <f t="shared" si="408"/>
        <v/>
      </c>
      <c r="AA1009" s="18" t="str">
        <f t="shared" si="409"/>
        <v/>
      </c>
      <c r="AB1009" s="18" t="str">
        <f t="shared" si="396"/>
        <v/>
      </c>
      <c r="AC1009" s="46"/>
      <c r="AD1009" s="19" t="str">
        <f t="shared" si="410"/>
        <v/>
      </c>
      <c r="AE1009" s="31"/>
      <c r="AF1009" s="18" t="str">
        <f t="shared" si="411"/>
        <v/>
      </c>
      <c r="AG1009" s="18" t="str">
        <f t="shared" si="412"/>
        <v/>
      </c>
      <c r="AH1009" s="18" t="str">
        <f t="shared" si="398"/>
        <v/>
      </c>
      <c r="AI1009" s="46"/>
      <c r="AJ1009" s="19" t="str">
        <f t="shared" si="413"/>
        <v/>
      </c>
      <c r="AK1009" s="31"/>
      <c r="AL1009" s="18" t="str">
        <f t="shared" si="414"/>
        <v/>
      </c>
      <c r="AM1009" s="18" t="str">
        <f t="shared" si="415"/>
        <v/>
      </c>
      <c r="AN1009" s="18" t="str">
        <f t="shared" si="399"/>
        <v/>
      </c>
      <c r="AO1009" s="46"/>
      <c r="AP1009" s="19" t="str">
        <f t="shared" si="416"/>
        <v/>
      </c>
      <c r="AQ1009" s="54"/>
      <c r="AR1009" s="21" t="str">
        <f t="shared" si="417"/>
        <v/>
      </c>
      <c r="AS1009" s="22" t="str">
        <f t="shared" si="418"/>
        <v/>
      </c>
      <c r="AT1009" s="57"/>
      <c r="AU1009" s="43"/>
      <c r="AV1009" s="60" t="s">
        <v>294</v>
      </c>
      <c r="AW1009" s="24"/>
    </row>
    <row r="1010" spans="1:49" ht="12" customHeight="1" thickBot="1">
      <c r="A1010" s="13">
        <f t="shared" si="397"/>
        <v>1009</v>
      </c>
      <c r="B1010" s="14" t="s">
        <v>7</v>
      </c>
      <c r="C1010" s="15" t="s">
        <v>114</v>
      </c>
      <c r="D1010" s="67">
        <v>2023</v>
      </c>
      <c r="E1010" s="15">
        <v>9</v>
      </c>
      <c r="F1010" s="15"/>
      <c r="G1010" s="15" t="s">
        <v>2857</v>
      </c>
      <c r="H1010" s="15" t="s">
        <v>49</v>
      </c>
      <c r="I1010" s="17"/>
      <c r="J1010" s="39"/>
      <c r="K1010" s="18" t="str">
        <f t="shared" si="400"/>
        <v/>
      </c>
      <c r="L1010" s="19" t="str">
        <f t="shared" si="401"/>
        <v/>
      </c>
      <c r="M1010" s="34"/>
      <c r="N1010" s="18" t="str">
        <f t="shared" si="402"/>
        <v/>
      </c>
      <c r="O1010" s="18" t="str">
        <f t="shared" si="403"/>
        <v/>
      </c>
      <c r="P1010" s="18" t="str">
        <f t="shared" si="394"/>
        <v/>
      </c>
      <c r="Q1010" s="46"/>
      <c r="R1010" s="20" t="str">
        <f t="shared" si="404"/>
        <v/>
      </c>
      <c r="S1010" s="31"/>
      <c r="T1010" s="18" t="str">
        <f t="shared" si="405"/>
        <v/>
      </c>
      <c r="U1010" s="18" t="str">
        <f t="shared" si="406"/>
        <v/>
      </c>
      <c r="V1010" s="18" t="str">
        <f t="shared" si="395"/>
        <v/>
      </c>
      <c r="W1010" s="46"/>
      <c r="X1010" s="19" t="str">
        <f t="shared" si="407"/>
        <v/>
      </c>
      <c r="Y1010" s="31"/>
      <c r="Z1010" s="18" t="str">
        <f t="shared" si="408"/>
        <v/>
      </c>
      <c r="AA1010" s="18" t="str">
        <f t="shared" si="409"/>
        <v/>
      </c>
      <c r="AB1010" s="18" t="str">
        <f t="shared" si="396"/>
        <v/>
      </c>
      <c r="AC1010" s="46"/>
      <c r="AD1010" s="19" t="str">
        <f t="shared" si="410"/>
        <v/>
      </c>
      <c r="AE1010" s="31"/>
      <c r="AF1010" s="18" t="str">
        <f t="shared" si="411"/>
        <v/>
      </c>
      <c r="AG1010" s="18" t="str">
        <f t="shared" si="412"/>
        <v/>
      </c>
      <c r="AH1010" s="18" t="str">
        <f t="shared" si="398"/>
        <v/>
      </c>
      <c r="AI1010" s="46"/>
      <c r="AJ1010" s="19" t="str">
        <f t="shared" si="413"/>
        <v/>
      </c>
      <c r="AK1010" s="31"/>
      <c r="AL1010" s="18" t="str">
        <f t="shared" si="414"/>
        <v/>
      </c>
      <c r="AM1010" s="18" t="str">
        <f t="shared" si="415"/>
        <v/>
      </c>
      <c r="AN1010" s="18" t="str">
        <f t="shared" si="399"/>
        <v/>
      </c>
      <c r="AO1010" s="46"/>
      <c r="AP1010" s="19" t="str">
        <f t="shared" si="416"/>
        <v/>
      </c>
      <c r="AQ1010" s="54"/>
      <c r="AR1010" s="21" t="str">
        <f t="shared" si="417"/>
        <v/>
      </c>
      <c r="AS1010" s="22" t="str">
        <f t="shared" si="418"/>
        <v/>
      </c>
      <c r="AT1010" s="57"/>
      <c r="AU1010" s="43"/>
      <c r="AV1010" s="60" t="s">
        <v>294</v>
      </c>
      <c r="AW1010" s="24"/>
    </row>
    <row r="1011" spans="1:49" ht="12" customHeight="1" thickBot="1">
      <c r="A1011" s="13">
        <f t="shared" si="397"/>
        <v>1010</v>
      </c>
      <c r="B1011" s="14" t="s">
        <v>7</v>
      </c>
      <c r="C1011" s="15" t="s">
        <v>114</v>
      </c>
      <c r="D1011" s="67">
        <v>2023</v>
      </c>
      <c r="E1011" s="15">
        <v>10</v>
      </c>
      <c r="F1011" s="15"/>
      <c r="G1011" s="15" t="s">
        <v>2857</v>
      </c>
      <c r="H1011" s="15" t="s">
        <v>49</v>
      </c>
      <c r="I1011" s="17"/>
      <c r="J1011" s="39"/>
      <c r="K1011" s="18" t="str">
        <f t="shared" si="400"/>
        <v/>
      </c>
      <c r="L1011" s="19" t="str">
        <f t="shared" si="401"/>
        <v/>
      </c>
      <c r="M1011" s="34"/>
      <c r="N1011" s="18" t="str">
        <f t="shared" si="402"/>
        <v/>
      </c>
      <c r="O1011" s="18" t="str">
        <f t="shared" si="403"/>
        <v/>
      </c>
      <c r="P1011" s="18" t="str">
        <f t="shared" si="394"/>
        <v/>
      </c>
      <c r="Q1011" s="46"/>
      <c r="R1011" s="20" t="str">
        <f t="shared" si="404"/>
        <v/>
      </c>
      <c r="S1011" s="31"/>
      <c r="T1011" s="18" t="str">
        <f t="shared" si="405"/>
        <v/>
      </c>
      <c r="U1011" s="18" t="str">
        <f t="shared" si="406"/>
        <v/>
      </c>
      <c r="V1011" s="18" t="str">
        <f t="shared" si="395"/>
        <v/>
      </c>
      <c r="W1011" s="46"/>
      <c r="X1011" s="19" t="str">
        <f t="shared" si="407"/>
        <v/>
      </c>
      <c r="Y1011" s="31"/>
      <c r="Z1011" s="18" t="str">
        <f t="shared" si="408"/>
        <v/>
      </c>
      <c r="AA1011" s="18" t="str">
        <f t="shared" si="409"/>
        <v/>
      </c>
      <c r="AB1011" s="18" t="str">
        <f t="shared" si="396"/>
        <v/>
      </c>
      <c r="AC1011" s="46"/>
      <c r="AD1011" s="19" t="str">
        <f t="shared" si="410"/>
        <v/>
      </c>
      <c r="AE1011" s="31"/>
      <c r="AF1011" s="18" t="str">
        <f t="shared" si="411"/>
        <v/>
      </c>
      <c r="AG1011" s="18" t="str">
        <f t="shared" si="412"/>
        <v/>
      </c>
      <c r="AH1011" s="18" t="str">
        <f t="shared" si="398"/>
        <v/>
      </c>
      <c r="AI1011" s="46"/>
      <c r="AJ1011" s="19" t="str">
        <f t="shared" si="413"/>
        <v/>
      </c>
      <c r="AK1011" s="31"/>
      <c r="AL1011" s="18" t="str">
        <f t="shared" si="414"/>
        <v/>
      </c>
      <c r="AM1011" s="18" t="str">
        <f t="shared" si="415"/>
        <v/>
      </c>
      <c r="AN1011" s="18" t="str">
        <f t="shared" si="399"/>
        <v/>
      </c>
      <c r="AO1011" s="46"/>
      <c r="AP1011" s="19" t="str">
        <f t="shared" si="416"/>
        <v/>
      </c>
      <c r="AQ1011" s="54"/>
      <c r="AR1011" s="21" t="str">
        <f t="shared" si="417"/>
        <v/>
      </c>
      <c r="AS1011" s="22" t="str">
        <f t="shared" si="418"/>
        <v/>
      </c>
      <c r="AT1011" s="57"/>
      <c r="AU1011" s="43"/>
      <c r="AV1011" s="60" t="s">
        <v>294</v>
      </c>
      <c r="AW1011" s="24"/>
    </row>
    <row r="1012" spans="1:49" ht="12" customHeight="1" thickBot="1">
      <c r="A1012" s="13">
        <f t="shared" si="397"/>
        <v>1011</v>
      </c>
      <c r="B1012" s="14" t="s">
        <v>7</v>
      </c>
      <c r="C1012" s="15" t="s">
        <v>114</v>
      </c>
      <c r="D1012" s="67">
        <v>2023</v>
      </c>
      <c r="E1012" s="15">
        <v>11</v>
      </c>
      <c r="F1012" s="15"/>
      <c r="G1012" s="15" t="s">
        <v>2857</v>
      </c>
      <c r="H1012" s="15" t="s">
        <v>49</v>
      </c>
      <c r="I1012" s="17"/>
      <c r="J1012" s="39"/>
      <c r="K1012" s="18" t="str">
        <f t="shared" si="400"/>
        <v/>
      </c>
      <c r="L1012" s="19" t="str">
        <f t="shared" si="401"/>
        <v/>
      </c>
      <c r="M1012" s="34"/>
      <c r="N1012" s="18" t="str">
        <f t="shared" si="402"/>
        <v/>
      </c>
      <c r="O1012" s="18" t="str">
        <f t="shared" si="403"/>
        <v/>
      </c>
      <c r="P1012" s="18" t="str">
        <f t="shared" si="394"/>
        <v/>
      </c>
      <c r="Q1012" s="46"/>
      <c r="R1012" s="20" t="str">
        <f t="shared" si="404"/>
        <v/>
      </c>
      <c r="S1012" s="31"/>
      <c r="T1012" s="18" t="str">
        <f t="shared" si="405"/>
        <v/>
      </c>
      <c r="U1012" s="18" t="str">
        <f t="shared" si="406"/>
        <v/>
      </c>
      <c r="V1012" s="18" t="str">
        <f t="shared" si="395"/>
        <v/>
      </c>
      <c r="W1012" s="46"/>
      <c r="X1012" s="19" t="str">
        <f t="shared" si="407"/>
        <v/>
      </c>
      <c r="Y1012" s="31"/>
      <c r="Z1012" s="18" t="str">
        <f t="shared" si="408"/>
        <v/>
      </c>
      <c r="AA1012" s="18" t="str">
        <f t="shared" si="409"/>
        <v/>
      </c>
      <c r="AB1012" s="18" t="str">
        <f t="shared" si="396"/>
        <v/>
      </c>
      <c r="AC1012" s="46"/>
      <c r="AD1012" s="19" t="str">
        <f t="shared" si="410"/>
        <v/>
      </c>
      <c r="AE1012" s="31"/>
      <c r="AF1012" s="18" t="str">
        <f t="shared" si="411"/>
        <v/>
      </c>
      <c r="AG1012" s="18" t="str">
        <f t="shared" si="412"/>
        <v/>
      </c>
      <c r="AH1012" s="18" t="str">
        <f t="shared" si="398"/>
        <v/>
      </c>
      <c r="AI1012" s="46"/>
      <c r="AJ1012" s="19" t="str">
        <f t="shared" si="413"/>
        <v/>
      </c>
      <c r="AK1012" s="31"/>
      <c r="AL1012" s="18" t="str">
        <f t="shared" si="414"/>
        <v/>
      </c>
      <c r="AM1012" s="18" t="str">
        <f t="shared" si="415"/>
        <v/>
      </c>
      <c r="AN1012" s="18" t="str">
        <f t="shared" si="399"/>
        <v/>
      </c>
      <c r="AO1012" s="46"/>
      <c r="AP1012" s="19" t="str">
        <f t="shared" si="416"/>
        <v/>
      </c>
      <c r="AQ1012" s="54"/>
      <c r="AR1012" s="21" t="str">
        <f t="shared" si="417"/>
        <v/>
      </c>
      <c r="AS1012" s="22" t="str">
        <f t="shared" si="418"/>
        <v/>
      </c>
      <c r="AT1012" s="57"/>
      <c r="AU1012" s="43"/>
      <c r="AV1012" s="60" t="s">
        <v>294</v>
      </c>
      <c r="AW1012" s="24"/>
    </row>
    <row r="1013" spans="1:49" ht="12" customHeight="1" thickBot="1">
      <c r="A1013" s="13">
        <f t="shared" si="397"/>
        <v>1012</v>
      </c>
      <c r="B1013" s="14" t="s">
        <v>7</v>
      </c>
      <c r="C1013" s="15" t="s">
        <v>114</v>
      </c>
      <c r="D1013" s="67">
        <v>2023</v>
      </c>
      <c r="E1013" s="15">
        <v>12</v>
      </c>
      <c r="F1013" s="15"/>
      <c r="G1013" s="15" t="s">
        <v>2857</v>
      </c>
      <c r="H1013" s="15" t="s">
        <v>49</v>
      </c>
      <c r="I1013" s="17"/>
      <c r="J1013" s="39"/>
      <c r="K1013" s="18" t="str">
        <f t="shared" si="400"/>
        <v/>
      </c>
      <c r="L1013" s="19" t="str">
        <f t="shared" si="401"/>
        <v/>
      </c>
      <c r="M1013" s="34"/>
      <c r="N1013" s="18" t="str">
        <f t="shared" si="402"/>
        <v/>
      </c>
      <c r="O1013" s="18" t="str">
        <f t="shared" si="403"/>
        <v/>
      </c>
      <c r="P1013" s="18" t="str">
        <f t="shared" si="394"/>
        <v/>
      </c>
      <c r="Q1013" s="46"/>
      <c r="R1013" s="20" t="str">
        <f t="shared" si="404"/>
        <v/>
      </c>
      <c r="S1013" s="31"/>
      <c r="T1013" s="18" t="str">
        <f t="shared" si="405"/>
        <v/>
      </c>
      <c r="U1013" s="18" t="str">
        <f t="shared" si="406"/>
        <v/>
      </c>
      <c r="V1013" s="18" t="str">
        <f t="shared" si="395"/>
        <v/>
      </c>
      <c r="W1013" s="46"/>
      <c r="X1013" s="19" t="str">
        <f t="shared" si="407"/>
        <v/>
      </c>
      <c r="Y1013" s="31"/>
      <c r="Z1013" s="18" t="str">
        <f t="shared" si="408"/>
        <v/>
      </c>
      <c r="AA1013" s="18" t="str">
        <f t="shared" si="409"/>
        <v/>
      </c>
      <c r="AB1013" s="18" t="str">
        <f t="shared" si="396"/>
        <v/>
      </c>
      <c r="AC1013" s="46"/>
      <c r="AD1013" s="19" t="str">
        <f t="shared" si="410"/>
        <v/>
      </c>
      <c r="AE1013" s="31"/>
      <c r="AF1013" s="18" t="str">
        <f t="shared" si="411"/>
        <v/>
      </c>
      <c r="AG1013" s="18" t="str">
        <f t="shared" si="412"/>
        <v/>
      </c>
      <c r="AH1013" s="18" t="str">
        <f t="shared" si="398"/>
        <v/>
      </c>
      <c r="AI1013" s="46"/>
      <c r="AJ1013" s="19" t="str">
        <f t="shared" si="413"/>
        <v/>
      </c>
      <c r="AK1013" s="31"/>
      <c r="AL1013" s="18" t="str">
        <f t="shared" si="414"/>
        <v/>
      </c>
      <c r="AM1013" s="18" t="str">
        <f t="shared" si="415"/>
        <v/>
      </c>
      <c r="AN1013" s="18" t="str">
        <f t="shared" si="399"/>
        <v/>
      </c>
      <c r="AO1013" s="46"/>
      <c r="AP1013" s="19" t="str">
        <f t="shared" si="416"/>
        <v/>
      </c>
      <c r="AQ1013" s="54"/>
      <c r="AR1013" s="21" t="str">
        <f t="shared" si="417"/>
        <v/>
      </c>
      <c r="AS1013" s="22" t="str">
        <f t="shared" si="418"/>
        <v/>
      </c>
      <c r="AT1013" s="57"/>
      <c r="AU1013" s="43"/>
      <c r="AV1013" s="60" t="s">
        <v>294</v>
      </c>
      <c r="AW1013" s="24"/>
    </row>
    <row r="1014" spans="1:49" ht="12" customHeight="1" thickBot="1">
      <c r="A1014" s="13">
        <f t="shared" si="397"/>
        <v>1013</v>
      </c>
      <c r="B1014" s="14" t="s">
        <v>7</v>
      </c>
      <c r="C1014" s="15" t="s">
        <v>114</v>
      </c>
      <c r="D1014" s="67">
        <v>2023</v>
      </c>
      <c r="E1014" s="15">
        <v>13</v>
      </c>
      <c r="F1014" s="15"/>
      <c r="G1014" s="15" t="s">
        <v>2857</v>
      </c>
      <c r="H1014" s="15" t="s">
        <v>49</v>
      </c>
      <c r="I1014" s="17"/>
      <c r="J1014" s="39"/>
      <c r="K1014" s="18" t="str">
        <f t="shared" si="400"/>
        <v/>
      </c>
      <c r="L1014" s="19" t="str">
        <f t="shared" si="401"/>
        <v/>
      </c>
      <c r="M1014" s="34"/>
      <c r="N1014" s="18" t="str">
        <f t="shared" si="402"/>
        <v/>
      </c>
      <c r="O1014" s="18" t="str">
        <f t="shared" si="403"/>
        <v/>
      </c>
      <c r="P1014" s="18" t="str">
        <f t="shared" si="394"/>
        <v/>
      </c>
      <c r="Q1014" s="46"/>
      <c r="R1014" s="20" t="str">
        <f t="shared" si="404"/>
        <v/>
      </c>
      <c r="S1014" s="31"/>
      <c r="T1014" s="18" t="str">
        <f t="shared" si="405"/>
        <v/>
      </c>
      <c r="U1014" s="18" t="str">
        <f t="shared" si="406"/>
        <v/>
      </c>
      <c r="V1014" s="18" t="str">
        <f t="shared" si="395"/>
        <v/>
      </c>
      <c r="W1014" s="46"/>
      <c r="X1014" s="19" t="str">
        <f t="shared" si="407"/>
        <v/>
      </c>
      <c r="Y1014" s="31"/>
      <c r="Z1014" s="18" t="str">
        <f t="shared" si="408"/>
        <v/>
      </c>
      <c r="AA1014" s="18" t="str">
        <f t="shared" si="409"/>
        <v/>
      </c>
      <c r="AB1014" s="18" t="str">
        <f t="shared" si="396"/>
        <v/>
      </c>
      <c r="AC1014" s="46"/>
      <c r="AD1014" s="19" t="str">
        <f t="shared" si="410"/>
        <v/>
      </c>
      <c r="AE1014" s="31"/>
      <c r="AF1014" s="18" t="str">
        <f t="shared" si="411"/>
        <v/>
      </c>
      <c r="AG1014" s="18" t="str">
        <f t="shared" si="412"/>
        <v/>
      </c>
      <c r="AH1014" s="18" t="str">
        <f t="shared" si="398"/>
        <v/>
      </c>
      <c r="AI1014" s="46"/>
      <c r="AJ1014" s="19" t="str">
        <f t="shared" si="413"/>
        <v/>
      </c>
      <c r="AK1014" s="31"/>
      <c r="AL1014" s="18" t="str">
        <f t="shared" si="414"/>
        <v/>
      </c>
      <c r="AM1014" s="18" t="str">
        <f t="shared" si="415"/>
        <v/>
      </c>
      <c r="AN1014" s="18" t="str">
        <f t="shared" si="399"/>
        <v/>
      </c>
      <c r="AO1014" s="46"/>
      <c r="AP1014" s="19" t="str">
        <f t="shared" si="416"/>
        <v/>
      </c>
      <c r="AQ1014" s="54"/>
      <c r="AR1014" s="21" t="str">
        <f t="shared" si="417"/>
        <v/>
      </c>
      <c r="AS1014" s="22" t="str">
        <f t="shared" si="418"/>
        <v/>
      </c>
      <c r="AT1014" s="57"/>
      <c r="AU1014" s="43"/>
      <c r="AV1014" s="60" t="s">
        <v>294</v>
      </c>
      <c r="AW1014" s="24"/>
    </row>
    <row r="1015" spans="1:49" ht="12" customHeight="1" thickBot="1">
      <c r="A1015" s="13">
        <f t="shared" si="397"/>
        <v>1014</v>
      </c>
      <c r="B1015" s="14" t="s">
        <v>7</v>
      </c>
      <c r="C1015" s="15" t="s">
        <v>114</v>
      </c>
      <c r="D1015" s="67">
        <v>2023</v>
      </c>
      <c r="E1015" s="15">
        <v>14</v>
      </c>
      <c r="F1015" s="15"/>
      <c r="G1015" s="15" t="s">
        <v>2857</v>
      </c>
      <c r="H1015" s="15" t="s">
        <v>49</v>
      </c>
      <c r="I1015" s="17"/>
      <c r="J1015" s="39"/>
      <c r="K1015" s="18" t="str">
        <f t="shared" si="400"/>
        <v/>
      </c>
      <c r="L1015" s="19" t="str">
        <f t="shared" si="401"/>
        <v/>
      </c>
      <c r="M1015" s="34"/>
      <c r="N1015" s="18" t="str">
        <f t="shared" si="402"/>
        <v/>
      </c>
      <c r="O1015" s="18" t="str">
        <f t="shared" si="403"/>
        <v/>
      </c>
      <c r="P1015" s="18" t="str">
        <f t="shared" si="394"/>
        <v/>
      </c>
      <c r="Q1015" s="46"/>
      <c r="R1015" s="20" t="str">
        <f t="shared" si="404"/>
        <v/>
      </c>
      <c r="S1015" s="31"/>
      <c r="T1015" s="18" t="str">
        <f t="shared" si="405"/>
        <v/>
      </c>
      <c r="U1015" s="18" t="str">
        <f t="shared" si="406"/>
        <v/>
      </c>
      <c r="V1015" s="18" t="str">
        <f t="shared" si="395"/>
        <v/>
      </c>
      <c r="W1015" s="46"/>
      <c r="X1015" s="19" t="str">
        <f t="shared" si="407"/>
        <v/>
      </c>
      <c r="Y1015" s="31"/>
      <c r="Z1015" s="18" t="str">
        <f t="shared" si="408"/>
        <v/>
      </c>
      <c r="AA1015" s="18" t="str">
        <f t="shared" si="409"/>
        <v/>
      </c>
      <c r="AB1015" s="18" t="str">
        <f t="shared" si="396"/>
        <v/>
      </c>
      <c r="AC1015" s="46"/>
      <c r="AD1015" s="19" t="str">
        <f t="shared" si="410"/>
        <v/>
      </c>
      <c r="AE1015" s="31"/>
      <c r="AF1015" s="18" t="str">
        <f t="shared" si="411"/>
        <v/>
      </c>
      <c r="AG1015" s="18" t="str">
        <f t="shared" si="412"/>
        <v/>
      </c>
      <c r="AH1015" s="18" t="str">
        <f t="shared" si="398"/>
        <v/>
      </c>
      <c r="AI1015" s="46"/>
      <c r="AJ1015" s="19" t="str">
        <f t="shared" si="413"/>
        <v/>
      </c>
      <c r="AK1015" s="31"/>
      <c r="AL1015" s="18" t="str">
        <f t="shared" si="414"/>
        <v/>
      </c>
      <c r="AM1015" s="18" t="str">
        <f t="shared" si="415"/>
        <v/>
      </c>
      <c r="AN1015" s="18" t="str">
        <f t="shared" si="399"/>
        <v/>
      </c>
      <c r="AO1015" s="46"/>
      <c r="AP1015" s="19" t="str">
        <f t="shared" si="416"/>
        <v/>
      </c>
      <c r="AQ1015" s="54"/>
      <c r="AR1015" s="21" t="str">
        <f t="shared" si="417"/>
        <v/>
      </c>
      <c r="AS1015" s="22" t="str">
        <f t="shared" si="418"/>
        <v/>
      </c>
      <c r="AT1015" s="57"/>
      <c r="AU1015" s="43"/>
      <c r="AV1015" s="60" t="s">
        <v>294</v>
      </c>
      <c r="AW1015" s="24"/>
    </row>
    <row r="1016" spans="1:49" ht="12" customHeight="1" thickBot="1">
      <c r="A1016" s="13">
        <f t="shared" si="397"/>
        <v>1015</v>
      </c>
      <c r="B1016" s="14" t="s">
        <v>7</v>
      </c>
      <c r="C1016" s="15" t="s">
        <v>114</v>
      </c>
      <c r="D1016" s="67">
        <v>2023</v>
      </c>
      <c r="E1016" s="15">
        <v>15</v>
      </c>
      <c r="F1016" s="15"/>
      <c r="G1016" s="15" t="s">
        <v>2857</v>
      </c>
      <c r="H1016" s="15" t="s">
        <v>49</v>
      </c>
      <c r="I1016" s="17"/>
      <c r="J1016" s="39"/>
      <c r="K1016" s="18" t="str">
        <f t="shared" si="400"/>
        <v/>
      </c>
      <c r="L1016" s="19" t="str">
        <f t="shared" si="401"/>
        <v/>
      </c>
      <c r="M1016" s="34"/>
      <c r="N1016" s="18" t="str">
        <f t="shared" si="402"/>
        <v/>
      </c>
      <c r="O1016" s="18" t="str">
        <f t="shared" si="403"/>
        <v/>
      </c>
      <c r="P1016" s="18" t="str">
        <f t="shared" si="394"/>
        <v/>
      </c>
      <c r="Q1016" s="46"/>
      <c r="R1016" s="20" t="str">
        <f t="shared" si="404"/>
        <v/>
      </c>
      <c r="S1016" s="31"/>
      <c r="T1016" s="18" t="str">
        <f t="shared" si="405"/>
        <v/>
      </c>
      <c r="U1016" s="18" t="str">
        <f t="shared" si="406"/>
        <v/>
      </c>
      <c r="V1016" s="18" t="str">
        <f t="shared" si="395"/>
        <v/>
      </c>
      <c r="W1016" s="46"/>
      <c r="X1016" s="19" t="str">
        <f t="shared" si="407"/>
        <v/>
      </c>
      <c r="Y1016" s="31"/>
      <c r="Z1016" s="18" t="str">
        <f t="shared" si="408"/>
        <v/>
      </c>
      <c r="AA1016" s="18" t="str">
        <f t="shared" si="409"/>
        <v/>
      </c>
      <c r="AB1016" s="18" t="str">
        <f t="shared" si="396"/>
        <v/>
      </c>
      <c r="AC1016" s="46"/>
      <c r="AD1016" s="19" t="str">
        <f t="shared" si="410"/>
        <v/>
      </c>
      <c r="AE1016" s="31"/>
      <c r="AF1016" s="18" t="str">
        <f t="shared" si="411"/>
        <v/>
      </c>
      <c r="AG1016" s="18" t="str">
        <f t="shared" si="412"/>
        <v/>
      </c>
      <c r="AH1016" s="18" t="str">
        <f t="shared" si="398"/>
        <v/>
      </c>
      <c r="AI1016" s="46"/>
      <c r="AJ1016" s="19" t="str">
        <f t="shared" si="413"/>
        <v/>
      </c>
      <c r="AK1016" s="31"/>
      <c r="AL1016" s="18" t="str">
        <f t="shared" si="414"/>
        <v/>
      </c>
      <c r="AM1016" s="18" t="str">
        <f t="shared" si="415"/>
        <v/>
      </c>
      <c r="AN1016" s="18" t="str">
        <f t="shared" si="399"/>
        <v/>
      </c>
      <c r="AO1016" s="46"/>
      <c r="AP1016" s="19" t="str">
        <f t="shared" si="416"/>
        <v/>
      </c>
      <c r="AQ1016" s="54"/>
      <c r="AR1016" s="21" t="str">
        <f t="shared" si="417"/>
        <v/>
      </c>
      <c r="AS1016" s="22" t="str">
        <f t="shared" si="418"/>
        <v/>
      </c>
      <c r="AT1016" s="57"/>
      <c r="AU1016" s="43"/>
      <c r="AV1016" s="60" t="s">
        <v>294</v>
      </c>
      <c r="AW1016" s="24"/>
    </row>
    <row r="1017" spans="1:49" ht="12" customHeight="1" thickBot="1">
      <c r="A1017" s="13">
        <f t="shared" si="397"/>
        <v>1016</v>
      </c>
      <c r="B1017" s="14" t="s">
        <v>7</v>
      </c>
      <c r="C1017" s="15" t="s">
        <v>114</v>
      </c>
      <c r="D1017" s="67">
        <v>2023</v>
      </c>
      <c r="E1017" s="15">
        <v>16</v>
      </c>
      <c r="F1017" s="15"/>
      <c r="G1017" s="15" t="s">
        <v>2857</v>
      </c>
      <c r="H1017" s="15" t="s">
        <v>49</v>
      </c>
      <c r="I1017" s="17"/>
      <c r="J1017" s="39"/>
      <c r="K1017" s="18" t="str">
        <f t="shared" si="400"/>
        <v/>
      </c>
      <c r="L1017" s="19" t="str">
        <f t="shared" si="401"/>
        <v/>
      </c>
      <c r="M1017" s="34"/>
      <c r="N1017" s="18" t="str">
        <f t="shared" si="402"/>
        <v/>
      </c>
      <c r="O1017" s="18" t="str">
        <f t="shared" si="403"/>
        <v/>
      </c>
      <c r="P1017" s="18" t="str">
        <f t="shared" si="394"/>
        <v/>
      </c>
      <c r="Q1017" s="46"/>
      <c r="R1017" s="20" t="str">
        <f t="shared" si="404"/>
        <v/>
      </c>
      <c r="S1017" s="31"/>
      <c r="T1017" s="18" t="str">
        <f t="shared" si="405"/>
        <v/>
      </c>
      <c r="U1017" s="18" t="str">
        <f t="shared" si="406"/>
        <v/>
      </c>
      <c r="V1017" s="18" t="str">
        <f t="shared" si="395"/>
        <v/>
      </c>
      <c r="W1017" s="46"/>
      <c r="X1017" s="19" t="str">
        <f t="shared" si="407"/>
        <v/>
      </c>
      <c r="Y1017" s="31"/>
      <c r="Z1017" s="18" t="str">
        <f t="shared" si="408"/>
        <v/>
      </c>
      <c r="AA1017" s="18" t="str">
        <f t="shared" si="409"/>
        <v/>
      </c>
      <c r="AB1017" s="18" t="str">
        <f t="shared" si="396"/>
        <v/>
      </c>
      <c r="AC1017" s="46"/>
      <c r="AD1017" s="19" t="str">
        <f t="shared" si="410"/>
        <v/>
      </c>
      <c r="AE1017" s="31"/>
      <c r="AF1017" s="18" t="str">
        <f t="shared" si="411"/>
        <v/>
      </c>
      <c r="AG1017" s="18" t="str">
        <f t="shared" si="412"/>
        <v/>
      </c>
      <c r="AH1017" s="18" t="str">
        <f t="shared" si="398"/>
        <v/>
      </c>
      <c r="AI1017" s="46"/>
      <c r="AJ1017" s="19" t="str">
        <f t="shared" si="413"/>
        <v/>
      </c>
      <c r="AK1017" s="31"/>
      <c r="AL1017" s="18" t="str">
        <f t="shared" si="414"/>
        <v/>
      </c>
      <c r="AM1017" s="18" t="str">
        <f t="shared" si="415"/>
        <v/>
      </c>
      <c r="AN1017" s="18" t="str">
        <f t="shared" si="399"/>
        <v/>
      </c>
      <c r="AO1017" s="46"/>
      <c r="AP1017" s="19" t="str">
        <f t="shared" si="416"/>
        <v/>
      </c>
      <c r="AQ1017" s="54"/>
      <c r="AR1017" s="21" t="str">
        <f t="shared" si="417"/>
        <v/>
      </c>
      <c r="AS1017" s="22" t="str">
        <f t="shared" si="418"/>
        <v/>
      </c>
      <c r="AT1017" s="57"/>
      <c r="AU1017" s="43"/>
      <c r="AV1017" s="60" t="s">
        <v>294</v>
      </c>
      <c r="AW1017" s="24"/>
    </row>
    <row r="1018" spans="1:49" ht="12" customHeight="1" thickBot="1">
      <c r="A1018" s="13">
        <f t="shared" si="397"/>
        <v>1017</v>
      </c>
      <c r="B1018" s="14" t="s">
        <v>7</v>
      </c>
      <c r="C1018" s="15" t="s">
        <v>114</v>
      </c>
      <c r="D1018" s="67">
        <v>2023</v>
      </c>
      <c r="E1018" s="15">
        <v>17</v>
      </c>
      <c r="F1018" s="15"/>
      <c r="G1018" s="15" t="s">
        <v>2857</v>
      </c>
      <c r="H1018" s="15" t="s">
        <v>49</v>
      </c>
      <c r="I1018" s="17"/>
      <c r="J1018" s="39"/>
      <c r="K1018" s="18" t="str">
        <f t="shared" si="400"/>
        <v/>
      </c>
      <c r="L1018" s="19" t="str">
        <f t="shared" si="401"/>
        <v/>
      </c>
      <c r="M1018" s="34"/>
      <c r="N1018" s="18" t="str">
        <f t="shared" si="402"/>
        <v/>
      </c>
      <c r="O1018" s="18" t="str">
        <f t="shared" si="403"/>
        <v/>
      </c>
      <c r="P1018" s="18" t="str">
        <f t="shared" si="394"/>
        <v/>
      </c>
      <c r="Q1018" s="46"/>
      <c r="R1018" s="20" t="str">
        <f t="shared" si="404"/>
        <v/>
      </c>
      <c r="S1018" s="31"/>
      <c r="T1018" s="18" t="str">
        <f t="shared" si="405"/>
        <v/>
      </c>
      <c r="U1018" s="18" t="str">
        <f t="shared" si="406"/>
        <v/>
      </c>
      <c r="V1018" s="18" t="str">
        <f t="shared" si="395"/>
        <v/>
      </c>
      <c r="W1018" s="46"/>
      <c r="X1018" s="19" t="str">
        <f t="shared" si="407"/>
        <v/>
      </c>
      <c r="Y1018" s="31"/>
      <c r="Z1018" s="18" t="str">
        <f t="shared" si="408"/>
        <v/>
      </c>
      <c r="AA1018" s="18" t="str">
        <f t="shared" si="409"/>
        <v/>
      </c>
      <c r="AB1018" s="18" t="str">
        <f t="shared" si="396"/>
        <v/>
      </c>
      <c r="AC1018" s="46"/>
      <c r="AD1018" s="19" t="str">
        <f t="shared" si="410"/>
        <v/>
      </c>
      <c r="AE1018" s="31"/>
      <c r="AF1018" s="18" t="str">
        <f t="shared" si="411"/>
        <v/>
      </c>
      <c r="AG1018" s="18" t="str">
        <f t="shared" si="412"/>
        <v/>
      </c>
      <c r="AH1018" s="18" t="str">
        <f t="shared" si="398"/>
        <v/>
      </c>
      <c r="AI1018" s="46"/>
      <c r="AJ1018" s="19" t="str">
        <f t="shared" si="413"/>
        <v/>
      </c>
      <c r="AK1018" s="31"/>
      <c r="AL1018" s="18" t="str">
        <f t="shared" si="414"/>
        <v/>
      </c>
      <c r="AM1018" s="18" t="str">
        <f t="shared" si="415"/>
        <v/>
      </c>
      <c r="AN1018" s="18" t="str">
        <f t="shared" si="399"/>
        <v/>
      </c>
      <c r="AO1018" s="46"/>
      <c r="AP1018" s="19" t="str">
        <f t="shared" si="416"/>
        <v/>
      </c>
      <c r="AQ1018" s="54"/>
      <c r="AR1018" s="21" t="str">
        <f t="shared" si="417"/>
        <v/>
      </c>
      <c r="AS1018" s="22" t="str">
        <f t="shared" si="418"/>
        <v/>
      </c>
      <c r="AT1018" s="57"/>
      <c r="AU1018" s="43"/>
      <c r="AV1018" s="60" t="s">
        <v>294</v>
      </c>
      <c r="AW1018" s="24"/>
    </row>
    <row r="1019" spans="1:49" ht="12" customHeight="1" thickBot="1">
      <c r="A1019" s="13">
        <f t="shared" si="397"/>
        <v>1018</v>
      </c>
      <c r="B1019" s="14" t="s">
        <v>7</v>
      </c>
      <c r="C1019" s="15" t="s">
        <v>114</v>
      </c>
      <c r="D1019" s="67">
        <v>2023</v>
      </c>
      <c r="E1019" s="15">
        <v>18</v>
      </c>
      <c r="F1019" s="15"/>
      <c r="G1019" s="15" t="s">
        <v>2857</v>
      </c>
      <c r="H1019" s="15" t="s">
        <v>49</v>
      </c>
      <c r="I1019" s="17"/>
      <c r="J1019" s="39"/>
      <c r="K1019" s="18" t="str">
        <f t="shared" si="400"/>
        <v/>
      </c>
      <c r="L1019" s="19" t="str">
        <f t="shared" si="401"/>
        <v/>
      </c>
      <c r="M1019" s="34"/>
      <c r="N1019" s="18" t="str">
        <f t="shared" si="402"/>
        <v/>
      </c>
      <c r="O1019" s="18" t="str">
        <f t="shared" si="403"/>
        <v/>
      </c>
      <c r="P1019" s="18" t="str">
        <f t="shared" si="394"/>
        <v/>
      </c>
      <c r="Q1019" s="46"/>
      <c r="R1019" s="20" t="str">
        <f t="shared" si="404"/>
        <v/>
      </c>
      <c r="S1019" s="31"/>
      <c r="T1019" s="18" t="str">
        <f t="shared" si="405"/>
        <v/>
      </c>
      <c r="U1019" s="18" t="str">
        <f t="shared" si="406"/>
        <v/>
      </c>
      <c r="V1019" s="18" t="str">
        <f t="shared" si="395"/>
        <v/>
      </c>
      <c r="W1019" s="46"/>
      <c r="X1019" s="19" t="str">
        <f t="shared" si="407"/>
        <v/>
      </c>
      <c r="Y1019" s="31"/>
      <c r="Z1019" s="18" t="str">
        <f t="shared" si="408"/>
        <v/>
      </c>
      <c r="AA1019" s="18" t="str">
        <f t="shared" si="409"/>
        <v/>
      </c>
      <c r="AB1019" s="18" t="str">
        <f t="shared" si="396"/>
        <v/>
      </c>
      <c r="AC1019" s="46"/>
      <c r="AD1019" s="19" t="str">
        <f t="shared" si="410"/>
        <v/>
      </c>
      <c r="AE1019" s="31"/>
      <c r="AF1019" s="18" t="str">
        <f t="shared" si="411"/>
        <v/>
      </c>
      <c r="AG1019" s="18" t="str">
        <f t="shared" si="412"/>
        <v/>
      </c>
      <c r="AH1019" s="18" t="str">
        <f t="shared" si="398"/>
        <v/>
      </c>
      <c r="AI1019" s="46"/>
      <c r="AJ1019" s="19" t="str">
        <f t="shared" si="413"/>
        <v/>
      </c>
      <c r="AK1019" s="31"/>
      <c r="AL1019" s="18" t="str">
        <f t="shared" si="414"/>
        <v/>
      </c>
      <c r="AM1019" s="18" t="str">
        <f t="shared" si="415"/>
        <v/>
      </c>
      <c r="AN1019" s="18" t="str">
        <f t="shared" si="399"/>
        <v/>
      </c>
      <c r="AO1019" s="46"/>
      <c r="AP1019" s="19" t="str">
        <f t="shared" si="416"/>
        <v/>
      </c>
      <c r="AQ1019" s="54"/>
      <c r="AR1019" s="21" t="str">
        <f t="shared" si="417"/>
        <v/>
      </c>
      <c r="AS1019" s="22" t="str">
        <f t="shared" si="418"/>
        <v/>
      </c>
      <c r="AT1019" s="57"/>
      <c r="AU1019" s="43"/>
      <c r="AV1019" s="60" t="s">
        <v>294</v>
      </c>
      <c r="AW1019" s="24"/>
    </row>
    <row r="1020" spans="1:49" ht="12" customHeight="1" thickBot="1">
      <c r="A1020" s="13">
        <f t="shared" si="397"/>
        <v>1019</v>
      </c>
      <c r="B1020" s="14" t="s">
        <v>7</v>
      </c>
      <c r="C1020" s="15" t="s">
        <v>114</v>
      </c>
      <c r="D1020" s="67">
        <v>2023</v>
      </c>
      <c r="E1020" s="15">
        <v>19</v>
      </c>
      <c r="F1020" s="15"/>
      <c r="G1020" s="15" t="s">
        <v>2857</v>
      </c>
      <c r="H1020" s="15" t="s">
        <v>49</v>
      </c>
      <c r="I1020" s="17"/>
      <c r="J1020" s="39"/>
      <c r="K1020" s="18" t="str">
        <f t="shared" si="400"/>
        <v/>
      </c>
      <c r="L1020" s="19" t="str">
        <f t="shared" si="401"/>
        <v/>
      </c>
      <c r="M1020" s="34"/>
      <c r="N1020" s="18" t="str">
        <f t="shared" si="402"/>
        <v/>
      </c>
      <c r="O1020" s="18" t="str">
        <f t="shared" si="403"/>
        <v/>
      </c>
      <c r="P1020" s="18" t="str">
        <f t="shared" si="394"/>
        <v/>
      </c>
      <c r="Q1020" s="46"/>
      <c r="R1020" s="20" t="str">
        <f t="shared" si="404"/>
        <v/>
      </c>
      <c r="S1020" s="31"/>
      <c r="T1020" s="18" t="str">
        <f t="shared" si="405"/>
        <v/>
      </c>
      <c r="U1020" s="18" t="str">
        <f t="shared" si="406"/>
        <v/>
      </c>
      <c r="V1020" s="18" t="str">
        <f t="shared" si="395"/>
        <v/>
      </c>
      <c r="W1020" s="46"/>
      <c r="X1020" s="19" t="str">
        <f t="shared" si="407"/>
        <v/>
      </c>
      <c r="Y1020" s="31"/>
      <c r="Z1020" s="18" t="str">
        <f t="shared" si="408"/>
        <v/>
      </c>
      <c r="AA1020" s="18" t="str">
        <f t="shared" si="409"/>
        <v/>
      </c>
      <c r="AB1020" s="18" t="str">
        <f t="shared" si="396"/>
        <v/>
      </c>
      <c r="AC1020" s="46"/>
      <c r="AD1020" s="19" t="str">
        <f t="shared" si="410"/>
        <v/>
      </c>
      <c r="AE1020" s="31"/>
      <c r="AF1020" s="18" t="str">
        <f t="shared" si="411"/>
        <v/>
      </c>
      <c r="AG1020" s="18" t="str">
        <f t="shared" si="412"/>
        <v/>
      </c>
      <c r="AH1020" s="18" t="str">
        <f t="shared" si="398"/>
        <v/>
      </c>
      <c r="AI1020" s="46"/>
      <c r="AJ1020" s="19" t="str">
        <f t="shared" si="413"/>
        <v/>
      </c>
      <c r="AK1020" s="31"/>
      <c r="AL1020" s="18" t="str">
        <f t="shared" si="414"/>
        <v/>
      </c>
      <c r="AM1020" s="18" t="str">
        <f t="shared" si="415"/>
        <v/>
      </c>
      <c r="AN1020" s="18" t="str">
        <f t="shared" si="399"/>
        <v/>
      </c>
      <c r="AO1020" s="46"/>
      <c r="AP1020" s="19" t="str">
        <f t="shared" si="416"/>
        <v/>
      </c>
      <c r="AQ1020" s="54"/>
      <c r="AR1020" s="21" t="str">
        <f t="shared" si="417"/>
        <v/>
      </c>
      <c r="AS1020" s="22" t="str">
        <f t="shared" si="418"/>
        <v/>
      </c>
      <c r="AT1020" s="57"/>
      <c r="AU1020" s="43"/>
      <c r="AV1020" s="60" t="s">
        <v>294</v>
      </c>
      <c r="AW1020" s="24"/>
    </row>
    <row r="1021" spans="1:49" ht="12" customHeight="1" thickBot="1">
      <c r="A1021" s="13">
        <f t="shared" si="397"/>
        <v>1020</v>
      </c>
      <c r="B1021" s="14" t="s">
        <v>7</v>
      </c>
      <c r="C1021" s="15" t="s">
        <v>114</v>
      </c>
      <c r="D1021" s="67">
        <v>2023</v>
      </c>
      <c r="E1021" s="15">
        <v>20</v>
      </c>
      <c r="F1021" s="15"/>
      <c r="G1021" s="15" t="s">
        <v>2857</v>
      </c>
      <c r="H1021" s="15" t="s">
        <v>49</v>
      </c>
      <c r="I1021" s="17"/>
      <c r="J1021" s="39"/>
      <c r="K1021" s="18" t="str">
        <f t="shared" si="400"/>
        <v/>
      </c>
      <c r="L1021" s="19" t="str">
        <f t="shared" si="401"/>
        <v/>
      </c>
      <c r="M1021" s="34"/>
      <c r="N1021" s="18" t="str">
        <f t="shared" si="402"/>
        <v/>
      </c>
      <c r="O1021" s="18" t="str">
        <f t="shared" si="403"/>
        <v/>
      </c>
      <c r="P1021" s="18" t="str">
        <f t="shared" si="394"/>
        <v/>
      </c>
      <c r="Q1021" s="46"/>
      <c r="R1021" s="20" t="str">
        <f t="shared" si="404"/>
        <v/>
      </c>
      <c r="S1021" s="31"/>
      <c r="T1021" s="18" t="str">
        <f t="shared" si="405"/>
        <v/>
      </c>
      <c r="U1021" s="18" t="str">
        <f t="shared" si="406"/>
        <v/>
      </c>
      <c r="V1021" s="18" t="str">
        <f t="shared" si="395"/>
        <v/>
      </c>
      <c r="W1021" s="46"/>
      <c r="X1021" s="19" t="str">
        <f t="shared" si="407"/>
        <v/>
      </c>
      <c r="Y1021" s="31"/>
      <c r="Z1021" s="18" t="str">
        <f t="shared" si="408"/>
        <v/>
      </c>
      <c r="AA1021" s="18" t="str">
        <f t="shared" si="409"/>
        <v/>
      </c>
      <c r="AB1021" s="18" t="str">
        <f t="shared" si="396"/>
        <v/>
      </c>
      <c r="AC1021" s="46"/>
      <c r="AD1021" s="19" t="str">
        <f t="shared" si="410"/>
        <v/>
      </c>
      <c r="AE1021" s="31"/>
      <c r="AF1021" s="18" t="str">
        <f t="shared" si="411"/>
        <v/>
      </c>
      <c r="AG1021" s="18" t="str">
        <f t="shared" si="412"/>
        <v/>
      </c>
      <c r="AH1021" s="18" t="str">
        <f t="shared" si="398"/>
        <v/>
      </c>
      <c r="AI1021" s="46"/>
      <c r="AJ1021" s="19" t="str">
        <f t="shared" si="413"/>
        <v/>
      </c>
      <c r="AK1021" s="31"/>
      <c r="AL1021" s="18" t="str">
        <f t="shared" si="414"/>
        <v/>
      </c>
      <c r="AM1021" s="18" t="str">
        <f t="shared" si="415"/>
        <v/>
      </c>
      <c r="AN1021" s="18" t="str">
        <f t="shared" si="399"/>
        <v/>
      </c>
      <c r="AO1021" s="46"/>
      <c r="AP1021" s="19" t="str">
        <f t="shared" si="416"/>
        <v/>
      </c>
      <c r="AQ1021" s="54"/>
      <c r="AR1021" s="21" t="str">
        <f t="shared" si="417"/>
        <v/>
      </c>
      <c r="AS1021" s="22" t="str">
        <f t="shared" si="418"/>
        <v/>
      </c>
      <c r="AT1021" s="57"/>
      <c r="AU1021" s="43"/>
      <c r="AV1021" s="60" t="s">
        <v>294</v>
      </c>
      <c r="AW1021" s="24"/>
    </row>
    <row r="1022" spans="1:49" ht="12" customHeight="1" thickBot="1">
      <c r="A1022" s="13">
        <f t="shared" si="397"/>
        <v>1021</v>
      </c>
      <c r="B1022" s="14" t="s">
        <v>7</v>
      </c>
      <c r="C1022" s="15" t="s">
        <v>114</v>
      </c>
      <c r="D1022" s="67">
        <v>2023</v>
      </c>
      <c r="E1022" s="15">
        <v>21</v>
      </c>
      <c r="F1022" s="15"/>
      <c r="G1022" s="15" t="s">
        <v>2857</v>
      </c>
      <c r="H1022" s="15" t="s">
        <v>49</v>
      </c>
      <c r="I1022" s="17"/>
      <c r="J1022" s="39"/>
      <c r="K1022" s="18" t="str">
        <f t="shared" si="400"/>
        <v/>
      </c>
      <c r="L1022" s="19" t="str">
        <f t="shared" si="401"/>
        <v/>
      </c>
      <c r="M1022" s="34"/>
      <c r="N1022" s="18" t="str">
        <f t="shared" si="402"/>
        <v/>
      </c>
      <c r="O1022" s="18" t="str">
        <f t="shared" si="403"/>
        <v/>
      </c>
      <c r="P1022" s="18" t="str">
        <f t="shared" si="394"/>
        <v/>
      </c>
      <c r="Q1022" s="46"/>
      <c r="R1022" s="20" t="str">
        <f t="shared" si="404"/>
        <v/>
      </c>
      <c r="S1022" s="31"/>
      <c r="T1022" s="18" t="str">
        <f t="shared" si="405"/>
        <v/>
      </c>
      <c r="U1022" s="18" t="str">
        <f t="shared" si="406"/>
        <v/>
      </c>
      <c r="V1022" s="18" t="str">
        <f t="shared" si="395"/>
        <v/>
      </c>
      <c r="W1022" s="46"/>
      <c r="X1022" s="19" t="str">
        <f t="shared" si="407"/>
        <v/>
      </c>
      <c r="Y1022" s="31"/>
      <c r="Z1022" s="18" t="str">
        <f t="shared" si="408"/>
        <v/>
      </c>
      <c r="AA1022" s="18" t="str">
        <f t="shared" si="409"/>
        <v/>
      </c>
      <c r="AB1022" s="18" t="str">
        <f t="shared" si="396"/>
        <v/>
      </c>
      <c r="AC1022" s="46"/>
      <c r="AD1022" s="19" t="str">
        <f t="shared" si="410"/>
        <v/>
      </c>
      <c r="AE1022" s="31"/>
      <c r="AF1022" s="18" t="str">
        <f t="shared" si="411"/>
        <v/>
      </c>
      <c r="AG1022" s="18" t="str">
        <f t="shared" si="412"/>
        <v/>
      </c>
      <c r="AH1022" s="18" t="str">
        <f t="shared" si="398"/>
        <v/>
      </c>
      <c r="AI1022" s="46"/>
      <c r="AJ1022" s="19" t="str">
        <f t="shared" si="413"/>
        <v/>
      </c>
      <c r="AK1022" s="31"/>
      <c r="AL1022" s="18" t="str">
        <f t="shared" si="414"/>
        <v/>
      </c>
      <c r="AM1022" s="18" t="str">
        <f t="shared" si="415"/>
        <v/>
      </c>
      <c r="AN1022" s="18" t="str">
        <f t="shared" si="399"/>
        <v/>
      </c>
      <c r="AO1022" s="46"/>
      <c r="AP1022" s="19" t="str">
        <f t="shared" si="416"/>
        <v/>
      </c>
      <c r="AQ1022" s="54"/>
      <c r="AR1022" s="21" t="str">
        <f t="shared" si="417"/>
        <v/>
      </c>
      <c r="AS1022" s="22" t="str">
        <f t="shared" si="418"/>
        <v/>
      </c>
      <c r="AT1022" s="57"/>
      <c r="AU1022" s="43"/>
      <c r="AV1022" s="60" t="s">
        <v>294</v>
      </c>
      <c r="AW1022" s="24"/>
    </row>
    <row r="1023" spans="1:49" ht="12" customHeight="1" thickBot="1">
      <c r="A1023" s="13">
        <f t="shared" si="397"/>
        <v>1022</v>
      </c>
      <c r="B1023" s="14" t="s">
        <v>7</v>
      </c>
      <c r="C1023" s="15" t="s">
        <v>114</v>
      </c>
      <c r="D1023" s="67">
        <v>2023</v>
      </c>
      <c r="E1023" s="15">
        <v>22</v>
      </c>
      <c r="F1023" s="15"/>
      <c r="G1023" s="15" t="s">
        <v>2857</v>
      </c>
      <c r="H1023" s="15" t="s">
        <v>49</v>
      </c>
      <c r="I1023" s="17"/>
      <c r="J1023" s="39"/>
      <c r="K1023" s="18" t="str">
        <f t="shared" si="400"/>
        <v/>
      </c>
      <c r="L1023" s="19" t="str">
        <f t="shared" si="401"/>
        <v/>
      </c>
      <c r="M1023" s="34"/>
      <c r="N1023" s="18" t="str">
        <f t="shared" si="402"/>
        <v/>
      </c>
      <c r="O1023" s="18" t="str">
        <f t="shared" si="403"/>
        <v/>
      </c>
      <c r="P1023" s="18" t="str">
        <f t="shared" si="394"/>
        <v/>
      </c>
      <c r="Q1023" s="46"/>
      <c r="R1023" s="20" t="str">
        <f t="shared" si="404"/>
        <v/>
      </c>
      <c r="S1023" s="31"/>
      <c r="T1023" s="18" t="str">
        <f t="shared" si="405"/>
        <v/>
      </c>
      <c r="U1023" s="18" t="str">
        <f t="shared" si="406"/>
        <v/>
      </c>
      <c r="V1023" s="18" t="str">
        <f t="shared" si="395"/>
        <v/>
      </c>
      <c r="W1023" s="46"/>
      <c r="X1023" s="19" t="str">
        <f t="shared" si="407"/>
        <v/>
      </c>
      <c r="Y1023" s="31"/>
      <c r="Z1023" s="18" t="str">
        <f t="shared" si="408"/>
        <v/>
      </c>
      <c r="AA1023" s="18" t="str">
        <f t="shared" si="409"/>
        <v/>
      </c>
      <c r="AB1023" s="18" t="str">
        <f t="shared" si="396"/>
        <v/>
      </c>
      <c r="AC1023" s="46"/>
      <c r="AD1023" s="19" t="str">
        <f t="shared" si="410"/>
        <v/>
      </c>
      <c r="AE1023" s="31"/>
      <c r="AF1023" s="18" t="str">
        <f t="shared" si="411"/>
        <v/>
      </c>
      <c r="AG1023" s="18" t="str">
        <f t="shared" si="412"/>
        <v/>
      </c>
      <c r="AH1023" s="18" t="str">
        <f t="shared" si="398"/>
        <v/>
      </c>
      <c r="AI1023" s="46"/>
      <c r="AJ1023" s="19" t="str">
        <f t="shared" si="413"/>
        <v/>
      </c>
      <c r="AK1023" s="31"/>
      <c r="AL1023" s="18" t="str">
        <f t="shared" si="414"/>
        <v/>
      </c>
      <c r="AM1023" s="18" t="str">
        <f t="shared" si="415"/>
        <v/>
      </c>
      <c r="AN1023" s="18" t="str">
        <f t="shared" si="399"/>
        <v/>
      </c>
      <c r="AO1023" s="46"/>
      <c r="AP1023" s="19" t="str">
        <f t="shared" si="416"/>
        <v/>
      </c>
      <c r="AQ1023" s="54"/>
      <c r="AR1023" s="21" t="str">
        <f t="shared" si="417"/>
        <v/>
      </c>
      <c r="AS1023" s="22" t="str">
        <f t="shared" si="418"/>
        <v/>
      </c>
      <c r="AT1023" s="57"/>
      <c r="AU1023" s="43"/>
      <c r="AV1023" s="60" t="s">
        <v>294</v>
      </c>
      <c r="AW1023" s="24"/>
    </row>
    <row r="1024" spans="1:49" ht="12" customHeight="1" thickBot="1">
      <c r="A1024" s="13">
        <f t="shared" si="397"/>
        <v>1023</v>
      </c>
      <c r="B1024" s="14" t="s">
        <v>7</v>
      </c>
      <c r="C1024" s="15" t="s">
        <v>114</v>
      </c>
      <c r="D1024" s="67">
        <v>2023</v>
      </c>
      <c r="E1024" s="15">
        <v>23</v>
      </c>
      <c r="F1024" s="15"/>
      <c r="G1024" s="15" t="s">
        <v>2857</v>
      </c>
      <c r="H1024" s="15" t="s">
        <v>49</v>
      </c>
      <c r="I1024" s="17"/>
      <c r="J1024" s="39"/>
      <c r="K1024" s="18" t="str">
        <f t="shared" si="400"/>
        <v/>
      </c>
      <c r="L1024" s="19" t="str">
        <f t="shared" si="401"/>
        <v/>
      </c>
      <c r="M1024" s="34"/>
      <c r="N1024" s="18" t="str">
        <f t="shared" si="402"/>
        <v/>
      </c>
      <c r="O1024" s="18" t="str">
        <f t="shared" si="403"/>
        <v/>
      </c>
      <c r="P1024" s="18" t="str">
        <f t="shared" si="394"/>
        <v/>
      </c>
      <c r="Q1024" s="46"/>
      <c r="R1024" s="20" t="str">
        <f t="shared" si="404"/>
        <v/>
      </c>
      <c r="S1024" s="31"/>
      <c r="T1024" s="18" t="str">
        <f t="shared" si="405"/>
        <v/>
      </c>
      <c r="U1024" s="18" t="str">
        <f t="shared" si="406"/>
        <v/>
      </c>
      <c r="V1024" s="18" t="str">
        <f t="shared" si="395"/>
        <v/>
      </c>
      <c r="W1024" s="46"/>
      <c r="X1024" s="19" t="str">
        <f t="shared" si="407"/>
        <v/>
      </c>
      <c r="Y1024" s="31"/>
      <c r="Z1024" s="18" t="str">
        <f t="shared" si="408"/>
        <v/>
      </c>
      <c r="AA1024" s="18" t="str">
        <f t="shared" si="409"/>
        <v/>
      </c>
      <c r="AB1024" s="18" t="str">
        <f t="shared" si="396"/>
        <v/>
      </c>
      <c r="AC1024" s="46"/>
      <c r="AD1024" s="19" t="str">
        <f t="shared" si="410"/>
        <v/>
      </c>
      <c r="AE1024" s="31"/>
      <c r="AF1024" s="18" t="str">
        <f t="shared" si="411"/>
        <v/>
      </c>
      <c r="AG1024" s="18" t="str">
        <f t="shared" si="412"/>
        <v/>
      </c>
      <c r="AH1024" s="18" t="str">
        <f t="shared" si="398"/>
        <v/>
      </c>
      <c r="AI1024" s="46"/>
      <c r="AJ1024" s="19" t="str">
        <f t="shared" si="413"/>
        <v/>
      </c>
      <c r="AK1024" s="31"/>
      <c r="AL1024" s="18" t="str">
        <f t="shared" si="414"/>
        <v/>
      </c>
      <c r="AM1024" s="18" t="str">
        <f t="shared" si="415"/>
        <v/>
      </c>
      <c r="AN1024" s="18" t="str">
        <f t="shared" si="399"/>
        <v/>
      </c>
      <c r="AO1024" s="46"/>
      <c r="AP1024" s="19" t="str">
        <f t="shared" si="416"/>
        <v/>
      </c>
      <c r="AQ1024" s="54"/>
      <c r="AR1024" s="21" t="str">
        <f t="shared" si="417"/>
        <v/>
      </c>
      <c r="AS1024" s="22" t="str">
        <f t="shared" si="418"/>
        <v/>
      </c>
      <c r="AT1024" s="57"/>
      <c r="AU1024" s="43"/>
      <c r="AV1024" s="60" t="s">
        <v>294</v>
      </c>
      <c r="AW1024" s="24"/>
    </row>
    <row r="1025" spans="1:49" ht="12" customHeight="1" thickBot="1">
      <c r="A1025" s="13">
        <f t="shared" si="397"/>
        <v>1024</v>
      </c>
      <c r="B1025" s="14" t="s">
        <v>7</v>
      </c>
      <c r="C1025" s="15" t="s">
        <v>114</v>
      </c>
      <c r="D1025" s="67">
        <v>2023</v>
      </c>
      <c r="E1025" s="15">
        <v>24</v>
      </c>
      <c r="F1025" s="15"/>
      <c r="G1025" s="15" t="s">
        <v>2857</v>
      </c>
      <c r="H1025" s="15" t="s">
        <v>49</v>
      </c>
      <c r="I1025" s="17"/>
      <c r="J1025" s="39"/>
      <c r="K1025" s="18" t="str">
        <f t="shared" si="400"/>
        <v/>
      </c>
      <c r="L1025" s="19" t="str">
        <f t="shared" si="401"/>
        <v/>
      </c>
      <c r="M1025" s="34"/>
      <c r="N1025" s="18" t="str">
        <f t="shared" si="402"/>
        <v/>
      </c>
      <c r="O1025" s="18" t="str">
        <f t="shared" si="403"/>
        <v/>
      </c>
      <c r="P1025" s="18" t="str">
        <f t="shared" si="394"/>
        <v/>
      </c>
      <c r="Q1025" s="46"/>
      <c r="R1025" s="20" t="str">
        <f t="shared" si="404"/>
        <v/>
      </c>
      <c r="S1025" s="31"/>
      <c r="T1025" s="18" t="str">
        <f t="shared" si="405"/>
        <v/>
      </c>
      <c r="U1025" s="18" t="str">
        <f t="shared" si="406"/>
        <v/>
      </c>
      <c r="V1025" s="18" t="str">
        <f t="shared" si="395"/>
        <v/>
      </c>
      <c r="W1025" s="46"/>
      <c r="X1025" s="19" t="str">
        <f t="shared" si="407"/>
        <v/>
      </c>
      <c r="Y1025" s="31"/>
      <c r="Z1025" s="18" t="str">
        <f t="shared" si="408"/>
        <v/>
      </c>
      <c r="AA1025" s="18" t="str">
        <f t="shared" si="409"/>
        <v/>
      </c>
      <c r="AB1025" s="18" t="str">
        <f t="shared" si="396"/>
        <v/>
      </c>
      <c r="AC1025" s="46"/>
      <c r="AD1025" s="19" t="str">
        <f t="shared" si="410"/>
        <v/>
      </c>
      <c r="AE1025" s="31"/>
      <c r="AF1025" s="18" t="str">
        <f t="shared" si="411"/>
        <v/>
      </c>
      <c r="AG1025" s="18" t="str">
        <f t="shared" si="412"/>
        <v/>
      </c>
      <c r="AH1025" s="18" t="str">
        <f t="shared" si="398"/>
        <v/>
      </c>
      <c r="AI1025" s="46"/>
      <c r="AJ1025" s="19" t="str">
        <f t="shared" si="413"/>
        <v/>
      </c>
      <c r="AK1025" s="31"/>
      <c r="AL1025" s="18" t="str">
        <f t="shared" si="414"/>
        <v/>
      </c>
      <c r="AM1025" s="18" t="str">
        <f t="shared" si="415"/>
        <v/>
      </c>
      <c r="AN1025" s="18" t="str">
        <f t="shared" si="399"/>
        <v/>
      </c>
      <c r="AO1025" s="46"/>
      <c r="AP1025" s="19" t="str">
        <f t="shared" si="416"/>
        <v/>
      </c>
      <c r="AQ1025" s="54"/>
      <c r="AR1025" s="21" t="str">
        <f t="shared" si="417"/>
        <v/>
      </c>
      <c r="AS1025" s="22" t="str">
        <f t="shared" si="418"/>
        <v/>
      </c>
      <c r="AT1025" s="57"/>
      <c r="AU1025" s="43"/>
      <c r="AV1025" s="60" t="s">
        <v>294</v>
      </c>
      <c r="AW1025" s="24"/>
    </row>
    <row r="1026" spans="1:49" ht="12" customHeight="1" thickBot="1">
      <c r="A1026" s="13">
        <f t="shared" si="397"/>
        <v>1025</v>
      </c>
      <c r="B1026" s="14" t="s">
        <v>7</v>
      </c>
      <c r="C1026" s="15" t="s">
        <v>114</v>
      </c>
      <c r="D1026" s="67">
        <v>2023</v>
      </c>
      <c r="E1026" s="15">
        <v>25</v>
      </c>
      <c r="F1026" s="15"/>
      <c r="G1026" s="15" t="s">
        <v>2857</v>
      </c>
      <c r="H1026" s="15" t="s">
        <v>49</v>
      </c>
      <c r="I1026" s="17"/>
      <c r="J1026" s="39"/>
      <c r="K1026" s="18" t="str">
        <f t="shared" si="400"/>
        <v/>
      </c>
      <c r="L1026" s="19" t="str">
        <f t="shared" si="401"/>
        <v/>
      </c>
      <c r="M1026" s="34"/>
      <c r="N1026" s="18" t="str">
        <f t="shared" si="402"/>
        <v/>
      </c>
      <c r="O1026" s="18" t="str">
        <f t="shared" si="403"/>
        <v/>
      </c>
      <c r="P1026" s="18" t="str">
        <f t="shared" si="394"/>
        <v/>
      </c>
      <c r="Q1026" s="46"/>
      <c r="R1026" s="20" t="str">
        <f t="shared" si="404"/>
        <v/>
      </c>
      <c r="S1026" s="31"/>
      <c r="T1026" s="18" t="str">
        <f t="shared" si="405"/>
        <v/>
      </c>
      <c r="U1026" s="18" t="str">
        <f t="shared" si="406"/>
        <v/>
      </c>
      <c r="V1026" s="18" t="str">
        <f t="shared" si="395"/>
        <v/>
      </c>
      <c r="W1026" s="46"/>
      <c r="X1026" s="19" t="str">
        <f t="shared" si="407"/>
        <v/>
      </c>
      <c r="Y1026" s="31"/>
      <c r="Z1026" s="18" t="str">
        <f t="shared" si="408"/>
        <v/>
      </c>
      <c r="AA1026" s="18" t="str">
        <f t="shared" si="409"/>
        <v/>
      </c>
      <c r="AB1026" s="18" t="str">
        <f t="shared" si="396"/>
        <v/>
      </c>
      <c r="AC1026" s="46"/>
      <c r="AD1026" s="19" t="str">
        <f t="shared" si="410"/>
        <v/>
      </c>
      <c r="AE1026" s="31"/>
      <c r="AF1026" s="18" t="str">
        <f t="shared" si="411"/>
        <v/>
      </c>
      <c r="AG1026" s="18" t="str">
        <f t="shared" si="412"/>
        <v/>
      </c>
      <c r="AH1026" s="18" t="str">
        <f t="shared" si="398"/>
        <v/>
      </c>
      <c r="AI1026" s="46"/>
      <c r="AJ1026" s="19" t="str">
        <f t="shared" si="413"/>
        <v/>
      </c>
      <c r="AK1026" s="31"/>
      <c r="AL1026" s="18" t="str">
        <f t="shared" si="414"/>
        <v/>
      </c>
      <c r="AM1026" s="18" t="str">
        <f t="shared" si="415"/>
        <v/>
      </c>
      <c r="AN1026" s="18" t="str">
        <f t="shared" si="399"/>
        <v/>
      </c>
      <c r="AO1026" s="46"/>
      <c r="AP1026" s="19" t="str">
        <f t="shared" si="416"/>
        <v/>
      </c>
      <c r="AQ1026" s="54"/>
      <c r="AR1026" s="21" t="str">
        <f t="shared" si="417"/>
        <v/>
      </c>
      <c r="AS1026" s="22" t="str">
        <f t="shared" si="418"/>
        <v/>
      </c>
      <c r="AT1026" s="57"/>
      <c r="AU1026" s="43"/>
      <c r="AV1026" s="60" t="s">
        <v>294</v>
      </c>
      <c r="AW1026" s="24"/>
    </row>
    <row r="1027" spans="1:49" ht="12" customHeight="1" thickBot="1">
      <c r="A1027" s="13">
        <f t="shared" si="397"/>
        <v>1026</v>
      </c>
      <c r="B1027" s="14" t="s">
        <v>7</v>
      </c>
      <c r="C1027" s="15" t="s">
        <v>114</v>
      </c>
      <c r="D1027" s="67">
        <v>2022</v>
      </c>
      <c r="E1027" s="15">
        <v>1</v>
      </c>
      <c r="F1027" s="15"/>
      <c r="G1027" s="15" t="s">
        <v>2857</v>
      </c>
      <c r="H1027" s="15" t="s">
        <v>49</v>
      </c>
      <c r="I1027" s="17"/>
      <c r="J1027" s="39" t="s">
        <v>323</v>
      </c>
      <c r="K1027" s="18" t="str">
        <f t="shared" si="400"/>
        <v>Tuyên bố nào sau đây về kiến trúc lịch sử của Nhật Bản là không phù hợp nhất?</v>
      </c>
      <c r="L1027" s="19" t="str">
        <f t="shared" si="401"/>
        <v>001026_question.jpg</v>
      </c>
      <c r="M1027" s="34" t="s">
        <v>348</v>
      </c>
      <c r="N1027" s="18" t="str">
        <f t="shared" si="402"/>
        <v>Kinkaku (tỉnh Kyoto) là một di tích hình vuông, với tầng trên cùng theo phong cách của thiền đường, tầng hai theo phong cách của một hội trường Phật giáo Nhật Bản và tầng một theo phong cách của một tòa nhà dân cư.</v>
      </c>
      <c r="O1027" s="18" t="str">
        <f t="shared" si="403"/>
        <v>001026_opt1.jpg</v>
      </c>
      <c r="P1027" s="18" t="str">
        <f t="shared" ref="P1027:P1090" si="419">IF($AT1027="","",IF($AT1027=1,"TRUE","FALSE"))</f>
        <v>FALSE</v>
      </c>
      <c r="Q1027" s="46"/>
      <c r="R1027" s="20" t="str">
        <f t="shared" si="404"/>
        <v/>
      </c>
      <c r="S1027" s="31" t="s">
        <v>348</v>
      </c>
      <c r="T1027" s="18" t="str">
        <f t="shared" si="405"/>
        <v>Kinkaku (tỉnh Kyoto) là một di tích hình vuông, với tầng trên cùng theo phong cách của thiền đường, tầng hai theo phong cách của một hội trường Phật giáo Nhật Bản và tầng một theo phong cách của một tòa nhà dân cư.</v>
      </c>
      <c r="U1027" s="18" t="str">
        <f t="shared" si="406"/>
        <v>001026_opt2.jpg</v>
      </c>
      <c r="V1027" s="18" t="str">
        <f t="shared" ref="V1027:V1090" si="420">IF($AT1027="","",IF($AT1027=2,"TRUE","FALSE"))</f>
        <v>TRUE</v>
      </c>
      <c r="W1027" s="46"/>
      <c r="X1027" s="19" t="str">
        <f t="shared" si="407"/>
        <v/>
      </c>
      <c r="Y1027" s="31" t="s">
        <v>372</v>
      </c>
      <c r="Z1027" s="18" t="str">
        <f t="shared" si="408"/>
        <v>Shoshoji Sanzado (tỉnh Fukushima) trước đây thường được gọi là Sazae-do, và là một tòa nhà có đường dốc xoắn ốc kép liên tục trong sảnh.</v>
      </c>
      <c r="AA1027" s="18" t="str">
        <f t="shared" si="409"/>
        <v>001026_opt3.jpg</v>
      </c>
      <c r="AB1027" s="18" t="str">
        <f t="shared" ref="AB1027:AB1090" si="421">IF($AT1027="","",IF($AT1027=3,"TRUE","FALSE"))</f>
        <v>FALSE</v>
      </c>
      <c r="AC1027" s="46"/>
      <c r="AD1027" s="19" t="str">
        <f t="shared" si="410"/>
        <v/>
      </c>
      <c r="AE1027" s="31" t="s">
        <v>396</v>
      </c>
      <c r="AF1027" s="18" t="str">
        <f t="shared" si="411"/>
        <v>Chùa Đông Yakushiji (tỉnh Nara) là một ngôi chùa ba tầng với mái ngói, và mỗi tòa nhà có một tầng thấp hơn.</v>
      </c>
      <c r="AG1027" s="18" t="str">
        <f t="shared" si="412"/>
        <v>001026_opt4.jpg</v>
      </c>
      <c r="AH1027" s="18" t="str">
        <f t="shared" si="398"/>
        <v>FALSE</v>
      </c>
      <c r="AI1027" s="46"/>
      <c r="AJ1027" s="19" t="str">
        <f t="shared" si="413"/>
        <v/>
      </c>
      <c r="AK1027" s="31" t="s">
        <v>420</v>
      </c>
      <c r="AL1027" s="18" t="str">
        <f t="shared" si="414"/>
        <v>Horyuji Kondo (tỉnh Nara) là một hội trường có mái đầu hồi nhiều tầng và là một tòa nhà được xây dựng theo phong cách Asuka.</v>
      </c>
      <c r="AM1027" s="18" t="str">
        <f t="shared" si="415"/>
        <v>001026_opt5.jpg</v>
      </c>
      <c r="AN1027" s="18" t="str">
        <f t="shared" si="399"/>
        <v>FALSE</v>
      </c>
      <c r="AO1027" s="46"/>
      <c r="AP1027" s="19" t="str">
        <f t="shared" si="416"/>
        <v/>
      </c>
      <c r="AQ1027" s="54"/>
      <c r="AR1027" s="21" t="str">
        <f t="shared" si="417"/>
        <v/>
      </c>
      <c r="AS1027" s="22" t="str">
        <f t="shared" si="418"/>
        <v/>
      </c>
      <c r="AT1027" s="57">
        <v>2</v>
      </c>
      <c r="AU1027" s="43"/>
      <c r="AV1027" s="60" t="s">
        <v>294</v>
      </c>
      <c r="AW1027" s="24"/>
    </row>
    <row r="1028" spans="1:49" ht="12" customHeight="1" thickBot="1">
      <c r="A1028" s="13">
        <f t="shared" ref="A1028:A1091" si="422">ROW(A1028)-1</f>
        <v>1027</v>
      </c>
      <c r="B1028" s="14" t="s">
        <v>7</v>
      </c>
      <c r="C1028" s="15" t="s">
        <v>114</v>
      </c>
      <c r="D1028" s="67">
        <v>2022</v>
      </c>
      <c r="E1028" s="15">
        <v>2</v>
      </c>
      <c r="F1028" s="15"/>
      <c r="G1028" s="15" t="s">
        <v>2857</v>
      </c>
      <c r="H1028" s="15" t="s">
        <v>49</v>
      </c>
      <c r="I1028" s="17"/>
      <c r="J1028" s="39" t="s">
        <v>324</v>
      </c>
      <c r="K1028" s="18" t="str">
        <f t="shared" si="400"/>
        <v>Sự kết hợp nào sau đây là sự kết hợp không phù hợp nhất giữa kiến trúc lịch sử và phong cách kiến trúc của nó?</v>
      </c>
      <c r="L1028" s="19" t="str">
        <f t="shared" si="401"/>
        <v>001027_question.jpg</v>
      </c>
      <c r="M1028" s="34" t="s">
        <v>349</v>
      </c>
      <c r="N1028" s="18" t="str">
        <f t="shared" si="402"/>
        <v>Alhambra (Tây Ban Nha) -- Kiến trúc Hồi giáo</v>
      </c>
      <c r="O1028" s="18" t="str">
        <f t="shared" si="403"/>
        <v>001027_opt1.jpg</v>
      </c>
      <c r="P1028" s="18" t="str">
        <f t="shared" si="419"/>
        <v>FALSE</v>
      </c>
      <c r="Q1028" s="46"/>
      <c r="R1028" s="20" t="str">
        <f t="shared" si="404"/>
        <v/>
      </c>
      <c r="S1028" s="31" t="s">
        <v>349</v>
      </c>
      <c r="T1028" s="18" t="str">
        <f t="shared" si="405"/>
        <v>Alhambra (Tây Ban Nha) -- Kiến trúc Hồi giáo</v>
      </c>
      <c r="U1028" s="18" t="str">
        <f t="shared" si="406"/>
        <v>001027_opt2.jpg</v>
      </c>
      <c r="V1028" s="18" t="str">
        <f t="shared" si="420"/>
        <v>FALSE</v>
      </c>
      <c r="W1028" s="46"/>
      <c r="X1028" s="19" t="str">
        <f t="shared" si="407"/>
        <v/>
      </c>
      <c r="Y1028" s="31" t="s">
        <v>373</v>
      </c>
      <c r="Z1028" s="18" t="str">
        <f t="shared" si="408"/>
        <v>Vương cung thánh đường St. Mark (Ý) - Kiến trúc Byzantine</v>
      </c>
      <c r="AA1028" s="18" t="str">
        <f t="shared" si="409"/>
        <v>001027_opt3.jpg</v>
      </c>
      <c r="AB1028" s="18" t="str">
        <f t="shared" si="421"/>
        <v>FALSE</v>
      </c>
      <c r="AC1028" s="46"/>
      <c r="AD1028" s="19" t="str">
        <f t="shared" si="410"/>
        <v/>
      </c>
      <c r="AE1028" s="31" t="s">
        <v>397</v>
      </c>
      <c r="AF1028" s="18" t="str">
        <f t="shared" si="411"/>
        <v>Paris Opera (Pháp) -- Kiến trúc thời Phục hưng</v>
      </c>
      <c r="AG1028" s="18" t="str">
        <f t="shared" si="412"/>
        <v>001027_opt4.jpg</v>
      </c>
      <c r="AH1028" s="18" t="str">
        <f t="shared" ref="AH1028:AH1091" si="423">IF($AT1028="","",IF($AT1028=4,"TRUE","FALSE"))</f>
        <v>TRUE</v>
      </c>
      <c r="AI1028" s="46"/>
      <c r="AJ1028" s="19" t="str">
        <f t="shared" si="413"/>
        <v/>
      </c>
      <c r="AK1028" s="31" t="s">
        <v>421</v>
      </c>
      <c r="AL1028" s="18" t="str">
        <f t="shared" si="414"/>
        <v>Nhà thờ Chartres (Pháp) - Kiến trúc Gothic</v>
      </c>
      <c r="AM1028" s="18" t="str">
        <f t="shared" si="415"/>
        <v>001027_opt5.jpg</v>
      </c>
      <c r="AN1028" s="18" t="str">
        <f t="shared" ref="AN1028:AN1091" si="424">IF($AT1028="","",IF($AT1028=5,"TRUE","FALSE"))</f>
        <v>FALSE</v>
      </c>
      <c r="AO1028" s="46"/>
      <c r="AP1028" s="19" t="str">
        <f t="shared" si="416"/>
        <v/>
      </c>
      <c r="AQ1028" s="54"/>
      <c r="AR1028" s="21" t="str">
        <f t="shared" si="417"/>
        <v/>
      </c>
      <c r="AS1028" s="22" t="str">
        <f t="shared" si="418"/>
        <v/>
      </c>
      <c r="AT1028" s="57">
        <v>4</v>
      </c>
      <c r="AU1028" s="43"/>
      <c r="AV1028" s="60" t="s">
        <v>294</v>
      </c>
      <c r="AW1028" s="24"/>
    </row>
    <row r="1029" spans="1:49" ht="12" customHeight="1" thickBot="1">
      <c r="A1029" s="13">
        <f t="shared" si="422"/>
        <v>1028</v>
      </c>
      <c r="B1029" s="14" t="s">
        <v>7</v>
      </c>
      <c r="C1029" s="15" t="s">
        <v>114</v>
      </c>
      <c r="D1029" s="67">
        <v>2022</v>
      </c>
      <c r="E1029" s="15">
        <v>3</v>
      </c>
      <c r="F1029" s="15"/>
      <c r="G1029" s="15" t="s">
        <v>2857</v>
      </c>
      <c r="H1029" s="15" t="s">
        <v>49</v>
      </c>
      <c r="I1029" s="17"/>
      <c r="J1029" s="39" t="s">
        <v>325</v>
      </c>
      <c r="K1029" s="18" t="str">
        <f t="shared" si="400"/>
        <v>Tuyên bố nào sau đây về kỹ thuật môi trường xây dựng là không phù hợp nhất?</v>
      </c>
      <c r="L1029" s="19" t="str">
        <f t="shared" si="401"/>
        <v>001028_question.jpg</v>
      </c>
      <c r="M1029" s="34" t="s">
        <v>350</v>
      </c>
      <c r="N1029" s="18" t="str">
        <f t="shared" si="402"/>
        <v>Giá trị dẫn nhiệt của vật liệu càng cao thì đặc tính cách nhiệt càng cao.</v>
      </c>
      <c r="O1029" s="18" t="str">
        <f t="shared" si="403"/>
        <v>001028_opt1.jpg</v>
      </c>
      <c r="P1029" s="18" t="str">
        <f t="shared" si="419"/>
        <v>TRUE</v>
      </c>
      <c r="Q1029" s="46"/>
      <c r="R1029" s="20" t="str">
        <f t="shared" si="404"/>
        <v/>
      </c>
      <c r="S1029" s="31" t="s">
        <v>350</v>
      </c>
      <c r="T1029" s="18" t="str">
        <f t="shared" si="405"/>
        <v>Giá trị dẫn nhiệt của vật liệu càng cao thì đặc tính cách nhiệt càng cao.</v>
      </c>
      <c r="U1029" s="18" t="str">
        <f t="shared" si="406"/>
        <v>001028_opt2.jpg</v>
      </c>
      <c r="V1029" s="18" t="str">
        <f t="shared" si="420"/>
        <v>FALSE</v>
      </c>
      <c r="W1029" s="46"/>
      <c r="X1029" s="19" t="str">
        <f t="shared" si="407"/>
        <v/>
      </c>
      <c r="Y1029" s="31" t="s">
        <v>374</v>
      </c>
      <c r="Z1029" s="18" t="str">
        <f t="shared" si="408"/>
        <v>Độ chói là lượng đo ánh sáng cho biết độ sáng của bề mặt phát sáng khi nhìn từ một hướng nhất định.</v>
      </c>
      <c r="AA1029" s="18" t="str">
        <f t="shared" si="409"/>
        <v>001028_opt3.jpg</v>
      </c>
      <c r="AB1029" s="18" t="str">
        <f t="shared" si="421"/>
        <v>FALSE</v>
      </c>
      <c r="AC1029" s="46"/>
      <c r="AD1029" s="19" t="str">
        <f t="shared" si="410"/>
        <v/>
      </c>
      <c r="AE1029" s="31" t="s">
        <v>398</v>
      </c>
      <c r="AF1029" s="18" t="str">
        <f t="shared" si="411"/>
        <v>Cường độ âm thanh được biểu thị bằng lượng năng lượng âm thanh đi qua một khu vực đơn vị vuông góc với hướng di chuyển của sóng âm thanh trên một đơn vị thời gian.</v>
      </c>
      <c r="AG1029" s="18" t="str">
        <f t="shared" si="412"/>
        <v>001028_opt4.jpg</v>
      </c>
      <c r="AH1029" s="18" t="str">
        <f t="shared" si="423"/>
        <v>FALSE</v>
      </c>
      <c r="AI1029" s="46"/>
      <c r="AJ1029" s="19" t="str">
        <f t="shared" si="413"/>
        <v/>
      </c>
      <c r="AK1029" s="31" t="s">
        <v>422</v>
      </c>
      <c r="AL1029" s="18" t="str">
        <f t="shared" si="414"/>
        <v>PMV (Báo cáo nhiệt độ và lạnh trung bình dự đoán) là chỉ số môi trường nhiệt có tính đến bốn yếu tố nhiệt là nhiệt độ, độ ẩm, luồng không khí và bức xạ, cũng như số lượng quần áo và công việc do con người thực hiện.</v>
      </c>
      <c r="AM1029" s="18" t="str">
        <f t="shared" si="415"/>
        <v>001028_opt5.jpg</v>
      </c>
      <c r="AN1029" s="18" t="str">
        <f t="shared" si="424"/>
        <v>FALSE</v>
      </c>
      <c r="AO1029" s="46"/>
      <c r="AP1029" s="19" t="str">
        <f t="shared" si="416"/>
        <v/>
      </c>
      <c r="AQ1029" s="54"/>
      <c r="AR1029" s="21" t="str">
        <f t="shared" si="417"/>
        <v/>
      </c>
      <c r="AS1029" s="22" t="str">
        <f t="shared" si="418"/>
        <v/>
      </c>
      <c r="AT1029" s="57">
        <v>1</v>
      </c>
      <c r="AU1029" s="43"/>
      <c r="AV1029" s="60" t="s">
        <v>294</v>
      </c>
      <c r="AW1029" s="24"/>
    </row>
    <row r="1030" spans="1:49" ht="12" customHeight="1" thickBot="1">
      <c r="A1030" s="13">
        <f t="shared" si="422"/>
        <v>1029</v>
      </c>
      <c r="B1030" s="14" t="s">
        <v>7</v>
      </c>
      <c r="C1030" s="15" t="s">
        <v>114</v>
      </c>
      <c r="D1030" s="67">
        <v>2022</v>
      </c>
      <c r="E1030" s="15">
        <v>4</v>
      </c>
      <c r="F1030" s="15"/>
      <c r="G1030" s="15" t="s">
        <v>2857</v>
      </c>
      <c r="H1030" s="15" t="s">
        <v>49</v>
      </c>
      <c r="I1030" s="17"/>
      <c r="J1030" s="39" t="s">
        <v>326</v>
      </c>
      <c r="K1030" s="18" t="str">
        <f t="shared" ref="K1030:K1093" si="425">_xlfn.TRANSLATE(J1030,"ja","vi")</f>
        <v>Tuyên bố nào sau đây về thông gió là không phù hợp nhất?</v>
      </c>
      <c r="L1030" s="19" t="str">
        <f t="shared" ref="L1030:L1093" si="426">IF(J1030="","",_xlfn.CONCAT(TEXT($A1030,"000000"),"_question.jpg"))</f>
        <v>001029_question.jpg</v>
      </c>
      <c r="M1030" s="34" t="s">
        <v>351</v>
      </c>
      <c r="N1030" s="18" t="str">
        <f t="shared" ref="N1030:N1093" si="427">_xlfn.TRANSLATE(M1030,"ja","vi")</f>
        <v>Yêu cầu thông gió đối với các thiết bị đốt hở thường gấp 40 lần khí thải lý thuyết so với mức tiêu thụ nhiên liệu.</v>
      </c>
      <c r="O1030" s="18" t="str">
        <f t="shared" ref="O1030:O1093" si="428">IF(M1030="","",_xlfn.CONCAT(TEXT($A1030,"000000"),"_opt1.jpg"))</f>
        <v>001029_opt1.jpg</v>
      </c>
      <c r="P1030" s="18" t="str">
        <f t="shared" si="419"/>
        <v>FALSE</v>
      </c>
      <c r="Q1030" s="46"/>
      <c r="R1030" s="20" t="str">
        <f t="shared" ref="R1030:R1093" si="429">_xlfn.TRANSLATE(Q1030,"ja","vi")</f>
        <v/>
      </c>
      <c r="S1030" s="31" t="s">
        <v>351</v>
      </c>
      <c r="T1030" s="18" t="str">
        <f t="shared" ref="T1030:T1093" si="430">_xlfn.TRANSLATE(S1030,"ja","vi")</f>
        <v>Yêu cầu thông gió đối với các thiết bị đốt hở thường gấp 40 lần khí thải lý thuyết so với mức tiêu thụ nhiên liệu.</v>
      </c>
      <c r="U1030" s="18" t="str">
        <f t="shared" ref="U1030:U1093" si="431">IF(S1030="","",_xlfn.CONCAT(TEXT($A1030,"000000"),"_opt2.jpg"))</f>
        <v>001029_opt2.jpg</v>
      </c>
      <c r="V1030" s="18" t="str">
        <f t="shared" si="420"/>
        <v>FALSE</v>
      </c>
      <c r="W1030" s="46"/>
      <c r="X1030" s="19" t="str">
        <f t="shared" ref="X1030:X1093" si="432">_xlfn.TRANSLATE(W1030,"ja","vi")</f>
        <v/>
      </c>
      <c r="Y1030" s="31" t="s">
        <v>375</v>
      </c>
      <c r="Z1030" s="18" t="str">
        <f t="shared" ref="Z1030:Z1093" si="433">_xlfn.TRANSLATE(Y1030,"ja","vi")</f>
        <v>Trong thông gió chênh lệch nhiệt độ, khi nhiệt độ không khí bên ngoài thấp hơn nhiệt độ trong nhà, không khí bên ngoài sẽ chảy vào từ bên dưới vùng trung tính.</v>
      </c>
      <c r="AA1030" s="18" t="str">
        <f t="shared" ref="AA1030:AA1093" si="434">IF(Y1030="","",_xlfn.CONCAT(TEXT($A1030,"000000"),"_opt3.jpg"))</f>
        <v>001029_opt3.jpg</v>
      </c>
      <c r="AB1030" s="18" t="str">
        <f t="shared" si="421"/>
        <v>FALSE</v>
      </c>
      <c r="AC1030" s="46"/>
      <c r="AD1030" s="19" t="str">
        <f t="shared" ref="AD1030:AD1093" si="435">_xlfn.TRANSLATE(AC1030,"ja","vi")</f>
        <v/>
      </c>
      <c r="AE1030" s="31" t="s">
        <v>399</v>
      </c>
      <c r="AF1030" s="18" t="str">
        <f t="shared" ref="AF1030:AF1093" si="436">_xlfn.TRANSLATE(AE1030,"ja","vi")</f>
        <v>Hệ thống thông gió cơ học Loại 2 ngăn chặn luồng không khí ô nhiễm từ các phòng xung quanh bằng cách duy trì áp suất dương trong phòng.</v>
      </c>
      <c r="AG1030" s="18" t="str">
        <f t="shared" ref="AG1030:AG1093" si="437">IF(AE1030="","",_xlfn.CONCAT(TEXT($A1030,"000000"),"_opt4.jpg"))</f>
        <v>001029_opt4.jpg</v>
      </c>
      <c r="AH1030" s="18" t="str">
        <f t="shared" si="423"/>
        <v>FALSE</v>
      </c>
      <c r="AI1030" s="46"/>
      <c r="AJ1030" s="19" t="str">
        <f t="shared" ref="AJ1030:AJ1093" si="438">_xlfn.TRANSLATE(AI1030,"ja","vi")</f>
        <v/>
      </c>
      <c r="AK1030" s="31" t="s">
        <v>423</v>
      </c>
      <c r="AL1030" s="18" t="str">
        <f t="shared" ref="AL1030:AL1093" si="439">_xlfn.TRANSLATE(AK1030,"ja","vi")</f>
        <v>Khối lượng thông gió cần thiết trong phòng tạo ra các chất ô nhiễm khác nhau tùy thuộc vào kích thước thể tích của căn phòng nếu lượng chất ô nhiễm giống nhau.</v>
      </c>
      <c r="AM1030" s="18" t="str">
        <f t="shared" ref="AM1030:AM1093" si="440">IF(AK1030="","",_xlfn.CONCAT(TEXT($A1030,"000000"),"_opt5.jpg"))</f>
        <v>001029_opt5.jpg</v>
      </c>
      <c r="AN1030" s="18" t="str">
        <f t="shared" si="424"/>
        <v>TRUE</v>
      </c>
      <c r="AO1030" s="46"/>
      <c r="AP1030" s="19" t="str">
        <f t="shared" ref="AP1030:AP1093" si="441">_xlfn.TRANSLATE(AO1030,"ja","vi")</f>
        <v/>
      </c>
      <c r="AQ1030" s="54"/>
      <c r="AR1030" s="21" t="str">
        <f t="shared" ref="AR1030:AR1093" si="442">_xlfn.TRANSLATE(AQ1030,"ja","vi")</f>
        <v/>
      </c>
      <c r="AS1030" s="22" t="str">
        <f t="shared" ref="AS1030:AS1093" si="443">IF(AQ1030="","",_xlfn.CONCAT(TEXT($A1030,"000000"),"_explain.jpg"))</f>
        <v/>
      </c>
      <c r="AT1030" s="57">
        <v>5</v>
      </c>
      <c r="AU1030" s="43"/>
      <c r="AV1030" s="60" t="s">
        <v>294</v>
      </c>
      <c r="AW1030" s="24"/>
    </row>
    <row r="1031" spans="1:49" ht="12" customHeight="1" thickBot="1">
      <c r="A1031" s="13">
        <f t="shared" si="422"/>
        <v>1030</v>
      </c>
      <c r="B1031" s="14" t="s">
        <v>7</v>
      </c>
      <c r="C1031" s="15" t="s">
        <v>114</v>
      </c>
      <c r="D1031" s="67">
        <v>2022</v>
      </c>
      <c r="E1031" s="15">
        <v>5</v>
      </c>
      <c r="F1031" s="15"/>
      <c r="G1031" s="15" t="s">
        <v>2857</v>
      </c>
      <c r="H1031" s="15" t="s">
        <v>49</v>
      </c>
      <c r="I1031" s="17"/>
      <c r="J1031" s="39" t="s">
        <v>327</v>
      </c>
      <c r="K1031" s="18" t="str">
        <f t="shared" si="425"/>
        <v>Tuyên bố nào sau đây về không khí ẩm là không phù hợp nhất?</v>
      </c>
      <c r="L1031" s="19" t="str">
        <f t="shared" si="426"/>
        <v>001030_question.jpg</v>
      </c>
      <c r="M1031" s="34" t="s">
        <v>352</v>
      </c>
      <c r="N1031" s="18" t="str">
        <f t="shared" si="427"/>
        <v>Độ ẩm tuyệt đối là trọng lượng của hơi nước chứa trong 1 kg không khí khô, thay đổi tùy thuộc vào nhiệt độ của không khí ẩm.</v>
      </c>
      <c r="O1031" s="18" t="str">
        <f t="shared" si="428"/>
        <v>001030_opt1.jpg</v>
      </c>
      <c r="P1031" s="18" t="str">
        <f t="shared" si="419"/>
        <v>TRUE</v>
      </c>
      <c r="Q1031" s="46"/>
      <c r="R1031" s="20" t="str">
        <f t="shared" si="429"/>
        <v/>
      </c>
      <c r="S1031" s="31" t="s">
        <v>352</v>
      </c>
      <c r="T1031" s="18" t="str">
        <f t="shared" si="430"/>
        <v>Độ ẩm tuyệt đối là trọng lượng của hơi nước chứa trong 1 kg không khí khô, thay đổi tùy thuộc vào nhiệt độ của không khí ẩm.</v>
      </c>
      <c r="U1031" s="18" t="str">
        <f t="shared" si="431"/>
        <v>001030_opt2.jpg</v>
      </c>
      <c r="V1031" s="18" t="str">
        <f t="shared" si="420"/>
        <v>FALSE</v>
      </c>
      <c r="W1031" s="46"/>
      <c r="X1031" s="19" t="str">
        <f t="shared" si="432"/>
        <v/>
      </c>
      <c r="Y1031" s="31" t="s">
        <v>376</v>
      </c>
      <c r="Z1031" s="18" t="str">
        <f t="shared" si="433"/>
        <v>Độ ẩm tương đối là tỷ lệ giữa độ ẩm tuyệt đối của không khí ẩm với độ ẩm tuyệt đối bão hòa ở cùng nhiệt độ.</v>
      </c>
      <c r="AA1031" s="18" t="str">
        <f t="shared" si="434"/>
        <v>001030_opt3.jpg</v>
      </c>
      <c r="AB1031" s="18" t="str">
        <f t="shared" si="421"/>
        <v>FALSE</v>
      </c>
      <c r="AC1031" s="46"/>
      <c r="AD1031" s="19" t="str">
        <f t="shared" si="435"/>
        <v/>
      </c>
      <c r="AE1031" s="31" t="s">
        <v>400</v>
      </c>
      <c r="AF1031" s="18" t="str">
        <f t="shared" si="436"/>
        <v>Nhiệt độ bầu ướt là nhiệt độ được đo bằng cách che phần nhạy cảm với nhiệt độ của nhiệt kế bằng quảng cáoamp vải.</v>
      </c>
      <c r="AG1031" s="18" t="str">
        <f t="shared" si="437"/>
        <v>001030_opt4.jpg</v>
      </c>
      <c r="AH1031" s="18" t="str">
        <f t="shared" si="423"/>
        <v>FALSE</v>
      </c>
      <c r="AI1031" s="46"/>
      <c r="AJ1031" s="19" t="str">
        <f t="shared" si="438"/>
        <v/>
      </c>
      <c r="AK1031" s="31" t="s">
        <v>424</v>
      </c>
      <c r="AL1031" s="18" t="str">
        <f t="shared" si="439"/>
        <v>Khi không khí ẩm tiếp xúc với một vật thể dưới nhiệt độ điểm sương, sương hoặc sương giá sẽ xuất hiện trên bề mặt của vật thể.</v>
      </c>
      <c r="AM1031" s="18" t="str">
        <f t="shared" si="440"/>
        <v>001030_opt5.jpg</v>
      </c>
      <c r="AN1031" s="18" t="str">
        <f t="shared" si="424"/>
        <v>FALSE</v>
      </c>
      <c r="AO1031" s="46"/>
      <c r="AP1031" s="19" t="str">
        <f t="shared" si="441"/>
        <v/>
      </c>
      <c r="AQ1031" s="54"/>
      <c r="AR1031" s="21" t="str">
        <f t="shared" si="442"/>
        <v/>
      </c>
      <c r="AS1031" s="22" t="str">
        <f t="shared" si="443"/>
        <v/>
      </c>
      <c r="AT1031" s="57">
        <v>1</v>
      </c>
      <c r="AU1031" s="43"/>
      <c r="AV1031" s="60" t="s">
        <v>294</v>
      </c>
      <c r="AW1031" s="24"/>
    </row>
    <row r="1032" spans="1:49" ht="12" customHeight="1" thickBot="1">
      <c r="A1032" s="13">
        <f t="shared" si="422"/>
        <v>1031</v>
      </c>
      <c r="B1032" s="14" t="s">
        <v>7</v>
      </c>
      <c r="C1032" s="15" t="s">
        <v>114</v>
      </c>
      <c r="D1032" s="67">
        <v>2022</v>
      </c>
      <c r="E1032" s="15">
        <v>6</v>
      </c>
      <c r="F1032" s="15"/>
      <c r="G1032" s="15" t="s">
        <v>2857</v>
      </c>
      <c r="H1032" s="15" t="s">
        <v>49</v>
      </c>
      <c r="I1032" s="17"/>
      <c r="J1032" s="39" t="s">
        <v>328</v>
      </c>
      <c r="K1032" s="18" t="str">
        <f t="shared" si="425"/>
        <v>Giá trị nào sau đây là giá trị chính xác của tốc độ thẩm thấu nhiệt trung bình của da buồng được hiển thị trong điều kiện I ~ B? Tuy nhiên, tất cả các hệ số chênh lệch nhiệt độ được đặt thành 1.0.
&lt; điều kiện&gt;
(b) Mái (trần): diện tích 40m2, tốc độ truyền nhiệt 0,2W/(m2・K)
(b) Tường ngoài (không bao gồm cửa sổ): diện tích 60m2, tốc độ truyền nhiệt 0.3W/(m2・K)
Cửa sổ: Diện tích 24m2, tốc độ truyền nhiệt 2.0W/(m2・K)
(b) Sàn: Diện tích 40m2, tốc độ truyền nhiệt 0,2W/(m2・K)</v>
      </c>
      <c r="L1032" s="19" t="str">
        <f t="shared" si="426"/>
        <v>001031_question.jpg</v>
      </c>
      <c r="M1032" s="34" t="s">
        <v>353</v>
      </c>
      <c r="N1032" s="18" t="str">
        <f t="shared" si="427"/>
        <v>0,02W/(m2・K)</v>
      </c>
      <c r="O1032" s="18" t="str">
        <f t="shared" si="428"/>
        <v>001031_opt1.jpg</v>
      </c>
      <c r="P1032" s="18" t="str">
        <f t="shared" si="419"/>
        <v>FALSE</v>
      </c>
      <c r="Q1032" s="46"/>
      <c r="R1032" s="20" t="str">
        <f t="shared" si="429"/>
        <v/>
      </c>
      <c r="S1032" s="31" t="s">
        <v>353</v>
      </c>
      <c r="T1032" s="18" t="str">
        <f t="shared" si="430"/>
        <v>0,02W/(m2・K)</v>
      </c>
      <c r="U1032" s="18" t="str">
        <f t="shared" si="431"/>
        <v>001031_opt2.jpg</v>
      </c>
      <c r="V1032" s="18" t="str">
        <f t="shared" si="420"/>
        <v>FALSE</v>
      </c>
      <c r="W1032" s="46"/>
      <c r="X1032" s="19" t="str">
        <f t="shared" si="432"/>
        <v/>
      </c>
      <c r="Y1032" s="31" t="s">
        <v>377</v>
      </c>
      <c r="Z1032" s="18" t="str">
        <f t="shared" si="433"/>
        <v>0,50W/(m2・K)</v>
      </c>
      <c r="AA1032" s="18" t="str">
        <f t="shared" si="434"/>
        <v>001031_opt3.jpg</v>
      </c>
      <c r="AB1032" s="18" t="str">
        <f t="shared" si="421"/>
        <v>TRUE</v>
      </c>
      <c r="AC1032" s="46"/>
      <c r="AD1032" s="19" t="str">
        <f t="shared" si="435"/>
        <v/>
      </c>
      <c r="AE1032" s="31" t="s">
        <v>401</v>
      </c>
      <c r="AF1032" s="18" t="str">
        <f t="shared" si="436"/>
        <v>1,00W/(m2・K)</v>
      </c>
      <c r="AG1032" s="18" t="str">
        <f t="shared" si="437"/>
        <v>001031_opt4.jpg</v>
      </c>
      <c r="AH1032" s="18" t="str">
        <f t="shared" si="423"/>
        <v>FALSE</v>
      </c>
      <c r="AI1032" s="46"/>
      <c r="AJ1032" s="19" t="str">
        <f t="shared" si="438"/>
        <v/>
      </c>
      <c r="AK1032" s="31" t="s">
        <v>425</v>
      </c>
      <c r="AL1032" s="18" t="str">
        <f t="shared" si="439"/>
        <v>2,00W/(m2・K)</v>
      </c>
      <c r="AM1032" s="18" t="str">
        <f t="shared" si="440"/>
        <v>001031_opt5.jpg</v>
      </c>
      <c r="AN1032" s="18" t="str">
        <f t="shared" si="424"/>
        <v>FALSE</v>
      </c>
      <c r="AO1032" s="46"/>
      <c r="AP1032" s="19" t="str">
        <f t="shared" si="441"/>
        <v/>
      </c>
      <c r="AQ1032" s="54"/>
      <c r="AR1032" s="21" t="str">
        <f t="shared" si="442"/>
        <v/>
      </c>
      <c r="AS1032" s="22" t="str">
        <f t="shared" si="443"/>
        <v/>
      </c>
      <c r="AT1032" s="57">
        <v>3</v>
      </c>
      <c r="AU1032" s="43"/>
      <c r="AV1032" s="60" t="s">
        <v>294</v>
      </c>
      <c r="AW1032" s="24"/>
    </row>
    <row r="1033" spans="1:49" ht="12" customHeight="1" thickBot="1">
      <c r="A1033" s="13">
        <f t="shared" si="422"/>
        <v>1032</v>
      </c>
      <c r="B1033" s="14" t="s">
        <v>7</v>
      </c>
      <c r="C1033" s="15" t="s">
        <v>114</v>
      </c>
      <c r="D1033" s="67">
        <v>2022</v>
      </c>
      <c r="E1033" s="15">
        <v>7</v>
      </c>
      <c r="F1033" s="15"/>
      <c r="G1033" s="15" t="s">
        <v>2857</v>
      </c>
      <c r="H1033" s="15" t="s">
        <v>49</v>
      </c>
      <c r="I1033" s="17"/>
      <c r="J1033" s="39" t="s">
        <v>329</v>
      </c>
      <c r="K1033" s="18" t="str">
        <f t="shared" si="425"/>
        <v>Câu nào sau đây về ánh sáng ban ngày và ánh sáng là không phù hợp nhất?</v>
      </c>
      <c r="L1033" s="19" t="str">
        <f t="shared" si="426"/>
        <v>001032_question.jpg</v>
      </c>
      <c r="M1033" s="34" t="s">
        <v>354</v>
      </c>
      <c r="N1033" s="18" t="str">
        <f t="shared" si="427"/>
        <v>Tỷ lệ ánh sáng ban ngày không bị ảnh hưởng bởi sự phản chiếu của các bức tường và bề mặt trần trong phòng.</v>
      </c>
      <c r="O1033" s="18" t="str">
        <f t="shared" si="428"/>
        <v>001032_opt1.jpg</v>
      </c>
      <c r="P1033" s="18" t="str">
        <f t="shared" si="419"/>
        <v>TRUE</v>
      </c>
      <c r="Q1033" s="46"/>
      <c r="R1033" s="20" t="str">
        <f t="shared" si="429"/>
        <v/>
      </c>
      <c r="S1033" s="31" t="s">
        <v>354</v>
      </c>
      <c r="T1033" s="18" t="str">
        <f t="shared" si="430"/>
        <v>Tỷ lệ ánh sáng ban ngày không bị ảnh hưởng bởi sự phản chiếu của các bức tường và bề mặt trần trong phòng.</v>
      </c>
      <c r="U1033" s="18" t="str">
        <f t="shared" si="431"/>
        <v>001032_opt2.jpg</v>
      </c>
      <c r="V1033" s="18" t="str">
        <f t="shared" si="420"/>
        <v>FALSE</v>
      </c>
      <c r="W1033" s="46"/>
      <c r="X1033" s="19" t="str">
        <f t="shared" si="432"/>
        <v/>
      </c>
      <c r="Y1033" s="31" t="s">
        <v>378</v>
      </c>
      <c r="Z1033" s="18" t="str">
        <f t="shared" si="433"/>
        <v>Ba màu cơ bản của ánh sáng là đỏ, xanh lá cây và xanh lam.</v>
      </c>
      <c r="AA1033" s="18" t="str">
        <f t="shared" si="434"/>
        <v>001032_opt3.jpg</v>
      </c>
      <c r="AB1033" s="18" t="str">
        <f t="shared" si="421"/>
        <v>FALSE</v>
      </c>
      <c r="AC1033" s="46"/>
      <c r="AD1033" s="19" t="str">
        <f t="shared" si="435"/>
        <v/>
      </c>
      <c r="AE1033" s="31" t="s">
        <v>402</v>
      </c>
      <c r="AF1033" s="18" t="str">
        <f t="shared" si="436"/>
        <v>Trong văn phòng, độ chiếu sáng cần thiết cho bề mặt làm việc của công việc văn phòng liên quan đến công việc trực quan chi tiết thường được coi là khoảng 1.000 lx.</v>
      </c>
      <c r="AG1033" s="18" t="str">
        <f t="shared" si="437"/>
        <v>001032_opt4.jpg</v>
      </c>
      <c r="AH1033" s="18" t="str">
        <f t="shared" si="423"/>
        <v>FALSE</v>
      </c>
      <c r="AI1033" s="46"/>
      <c r="AJ1033" s="19" t="str">
        <f t="shared" si="438"/>
        <v/>
      </c>
      <c r="AK1033" s="31" t="s">
        <v>426</v>
      </c>
      <c r="AL1033" s="18" t="str">
        <f t="shared" si="439"/>
        <v>Quang thông là lượng ánh sáng đi qua bề mặt trong một đơn vị thời gian, được hiệu chỉnh bằng độ nhạy thị giác.</v>
      </c>
      <c r="AM1033" s="18" t="str">
        <f t="shared" si="440"/>
        <v>001032_opt5.jpg</v>
      </c>
      <c r="AN1033" s="18" t="str">
        <f t="shared" si="424"/>
        <v>FALSE</v>
      </c>
      <c r="AO1033" s="46"/>
      <c r="AP1033" s="19" t="str">
        <f t="shared" si="441"/>
        <v/>
      </c>
      <c r="AQ1033" s="54"/>
      <c r="AR1033" s="21" t="str">
        <f t="shared" si="442"/>
        <v/>
      </c>
      <c r="AS1033" s="22" t="str">
        <f t="shared" si="443"/>
        <v/>
      </c>
      <c r="AT1033" s="57">
        <v>1</v>
      </c>
      <c r="AU1033" s="43"/>
      <c r="AV1033" s="60" t="s">
        <v>294</v>
      </c>
      <c r="AW1033" s="24"/>
    </row>
    <row r="1034" spans="1:49" ht="12" customHeight="1" thickBot="1">
      <c r="A1034" s="13">
        <f t="shared" si="422"/>
        <v>1033</v>
      </c>
      <c r="B1034" s="14" t="s">
        <v>7</v>
      </c>
      <c r="C1034" s="15" t="s">
        <v>114</v>
      </c>
      <c r="D1034" s="67">
        <v>2022</v>
      </c>
      <c r="E1034" s="15">
        <v>8</v>
      </c>
      <c r="F1034" s="15"/>
      <c r="G1034" s="15" t="s">
        <v>2857</v>
      </c>
      <c r="H1034" s="15" t="s">
        <v>49</v>
      </c>
      <c r="I1034" s="17"/>
      <c r="J1034" s="39" t="s">
        <v>330</v>
      </c>
      <c r="K1034" s="18" t="str">
        <f t="shared" si="425"/>
        <v>Câu nào sau đây về màu sắc là không phù hợp nhất?</v>
      </c>
      <c r="L1034" s="19" t="str">
        <f t="shared" si="426"/>
        <v>001033_question.jpg</v>
      </c>
      <c r="M1034" s="34" t="s">
        <v>355</v>
      </c>
      <c r="N1034" s="18" t="str">
        <f t="shared" si="427"/>
        <v>Màu sắc của vật liệu nội thất sàn, tường và trần nhìn chung ít bão hòa hơn, với độ sáng cao hơn trên bề mặt trần và độ sáng thấp hơn trên sàn.</v>
      </c>
      <c r="O1034" s="18" t="str">
        <f t="shared" si="428"/>
        <v>001033_opt1.jpg</v>
      </c>
      <c r="P1034" s="18" t="str">
        <f t="shared" si="419"/>
        <v>FALSE</v>
      </c>
      <c r="Q1034" s="46"/>
      <c r="R1034" s="20" t="str">
        <f t="shared" si="429"/>
        <v/>
      </c>
      <c r="S1034" s="31" t="s">
        <v>355</v>
      </c>
      <c r="T1034" s="18" t="str">
        <f t="shared" si="430"/>
        <v>Màu sắc của vật liệu nội thất sàn, tường và trần nhìn chung ít bão hòa hơn, với độ sáng cao hơn trên bề mặt trần và độ sáng thấp hơn trên sàn.</v>
      </c>
      <c r="U1034" s="18" t="str">
        <f t="shared" si="431"/>
        <v>001033_opt2.jpg</v>
      </c>
      <c r="V1034" s="18" t="str">
        <f t="shared" si="420"/>
        <v>TRUE</v>
      </c>
      <c r="W1034" s="46"/>
      <c r="X1034" s="19" t="str">
        <f t="shared" si="432"/>
        <v/>
      </c>
      <c r="Y1034" s="31" t="s">
        <v>379</v>
      </c>
      <c r="Z1034" s="18" t="str">
        <f t="shared" si="433"/>
        <v>Sự kết hợp giữa độ sáng và độ bão hòa để thể hiện ấn tượng về màu sắc được gọi là tông màu.</v>
      </c>
      <c r="AA1034" s="18" t="str">
        <f t="shared" si="434"/>
        <v>001033_opt3.jpg</v>
      </c>
      <c r="AB1034" s="18" t="str">
        <f t="shared" si="421"/>
        <v>FALSE</v>
      </c>
      <c r="AC1034" s="46"/>
      <c r="AD1034" s="19" t="str">
        <f t="shared" si="435"/>
        <v/>
      </c>
      <c r="AE1034" s="31" t="s">
        <v>403</v>
      </c>
      <c r="AF1034" s="18" t="str">
        <f t="shared" si="436"/>
        <v>Trong hệ màu Munsell, màu bão hòa nhất trong mỗi màu được gọi là màu tinh khiết.</v>
      </c>
      <c r="AG1034" s="18" t="str">
        <f t="shared" si="437"/>
        <v>001033_opt4.jpg</v>
      </c>
      <c r="AH1034" s="18" t="str">
        <f t="shared" si="423"/>
        <v>FALSE</v>
      </c>
      <c r="AI1034" s="46"/>
      <c r="AJ1034" s="19" t="str">
        <f t="shared" si="438"/>
        <v/>
      </c>
      <c r="AK1034" s="31" t="s">
        <v>427</v>
      </c>
      <c r="AL1034" s="18" t="str">
        <f t="shared" si="439"/>
        <v>Khi một màu được bao quanh bởi các màu khác xuất hiện gần với màu xung quanh, nó được gọi là đồng hóa màu.</v>
      </c>
      <c r="AM1034" s="18" t="str">
        <f t="shared" si="440"/>
        <v>001033_opt5.jpg</v>
      </c>
      <c r="AN1034" s="18" t="str">
        <f t="shared" si="424"/>
        <v>FALSE</v>
      </c>
      <c r="AO1034" s="46"/>
      <c r="AP1034" s="19" t="str">
        <f t="shared" si="441"/>
        <v/>
      </c>
      <c r="AQ1034" s="54"/>
      <c r="AR1034" s="21" t="str">
        <f t="shared" si="442"/>
        <v/>
      </c>
      <c r="AS1034" s="22" t="str">
        <f t="shared" si="443"/>
        <v/>
      </c>
      <c r="AT1034" s="57">
        <v>2</v>
      </c>
      <c r="AU1034" s="43"/>
      <c r="AV1034" s="60" t="s">
        <v>294</v>
      </c>
      <c r="AW1034" s="24"/>
    </row>
    <row r="1035" spans="1:49" ht="12" customHeight="1" thickBot="1">
      <c r="A1035" s="13">
        <f t="shared" si="422"/>
        <v>1034</v>
      </c>
      <c r="B1035" s="14" t="s">
        <v>7</v>
      </c>
      <c r="C1035" s="15" t="s">
        <v>114</v>
      </c>
      <c r="D1035" s="67">
        <v>2022</v>
      </c>
      <c r="E1035" s="15">
        <v>9</v>
      </c>
      <c r="F1035" s="15"/>
      <c r="G1035" s="15" t="s">
        <v>2857</v>
      </c>
      <c r="H1035" s="15" t="s">
        <v>49</v>
      </c>
      <c r="I1035" s="17"/>
      <c r="J1035" s="39" t="s">
        <v>331</v>
      </c>
      <c r="K1035" s="18" t="str">
        <f t="shared" si="425"/>
        <v>Tuyên bố nào sau đây về hấp thụ âm thanh và cách âm là không phù hợp nhất?</v>
      </c>
      <c r="L1035" s="19" t="str">
        <f t="shared" si="426"/>
        <v>001034_question.jpg</v>
      </c>
      <c r="M1035" s="34" t="s">
        <v>356</v>
      </c>
      <c r="N1035" s="18" t="str">
        <f t="shared" si="427"/>
        <v>Nếu một phần của vật liệu tạo nên một bức tường chứa dù chỉ một phần nhỏ tổn thất truyền âm thanh, thì tổn thất truyền âm thanh của toàn bộ bức tường sẽ nhỏ hơn đáng kể.</v>
      </c>
      <c r="O1035" s="18" t="str">
        <f t="shared" si="428"/>
        <v>001034_opt1.jpg</v>
      </c>
      <c r="P1035" s="18" t="str">
        <f t="shared" si="419"/>
        <v>FALSE</v>
      </c>
      <c r="Q1035" s="46"/>
      <c r="R1035" s="20" t="str">
        <f t="shared" si="429"/>
        <v/>
      </c>
      <c r="S1035" s="31" t="s">
        <v>356</v>
      </c>
      <c r="T1035" s="18" t="str">
        <f t="shared" si="430"/>
        <v>Nếu một phần của vật liệu tạo nên một bức tường chứa dù chỉ một phần nhỏ tổn thất truyền âm thanh, thì tổn thất truyền âm thanh của toàn bộ bức tường sẽ nhỏ hơn đáng kể.</v>
      </c>
      <c r="U1035" s="18" t="str">
        <f t="shared" si="431"/>
        <v>001034_opt2.jpg</v>
      </c>
      <c r="V1035" s="18" t="str">
        <f t="shared" si="420"/>
        <v>FALSE</v>
      </c>
      <c r="W1035" s="46"/>
      <c r="X1035" s="19" t="str">
        <f t="shared" si="432"/>
        <v/>
      </c>
      <c r="Y1035" s="31" t="s">
        <v>380</v>
      </c>
      <c r="Z1035" s="18" t="str">
        <f t="shared" si="433"/>
        <v>Vật liệu xốp thường có hiệu quả hơn trong việc hấp thụ âm thanh ở tần số cao so với ở dải thấp.</v>
      </c>
      <c r="AA1035" s="18" t="str">
        <f t="shared" si="434"/>
        <v>001034_opt3.jpg</v>
      </c>
      <c r="AB1035" s="18" t="str">
        <f t="shared" si="421"/>
        <v>FALSE</v>
      </c>
      <c r="AC1035" s="46"/>
      <c r="AD1035" s="19" t="str">
        <f t="shared" si="435"/>
        <v/>
      </c>
      <c r="AE1035" s="31" t="s">
        <v>404</v>
      </c>
      <c r="AF1035" s="18" t="str">
        <f t="shared" si="436"/>
        <v>Vật liệu hấp thụ âm thanh thường có khả năng truyền âm thanh thấp và do đó hiệu suất cách âm cao.</v>
      </c>
      <c r="AG1035" s="18" t="str">
        <f t="shared" si="437"/>
        <v>001034_opt4.jpg</v>
      </c>
      <c r="AH1035" s="18" t="str">
        <f t="shared" si="423"/>
        <v>TRUE</v>
      </c>
      <c r="AI1035" s="46"/>
      <c r="AJ1035" s="19" t="str">
        <f t="shared" si="438"/>
        <v/>
      </c>
      <c r="AK1035" s="31" t="s">
        <v>428</v>
      </c>
      <c r="AL1035" s="18" t="str">
        <f t="shared" si="439"/>
        <v>Tỷ lệ hấp thụ âm thanh là tổng của "năng lượng âm thanh hấp thụ bên trong tường" và "năng lượng âm thanh xuyên tường" chia cho "năng lượng âm thanh tới tường".</v>
      </c>
      <c r="AM1035" s="18" t="str">
        <f t="shared" si="440"/>
        <v>001034_opt5.jpg</v>
      </c>
      <c r="AN1035" s="18" t="str">
        <f t="shared" si="424"/>
        <v>FALSE</v>
      </c>
      <c r="AO1035" s="46"/>
      <c r="AP1035" s="19" t="str">
        <f t="shared" si="441"/>
        <v/>
      </c>
      <c r="AQ1035" s="54"/>
      <c r="AR1035" s="21" t="str">
        <f t="shared" si="442"/>
        <v/>
      </c>
      <c r="AS1035" s="22" t="str">
        <f t="shared" si="443"/>
        <v/>
      </c>
      <c r="AT1035" s="57">
        <v>4</v>
      </c>
      <c r="AU1035" s="43"/>
      <c r="AV1035" s="60" t="s">
        <v>294</v>
      </c>
      <c r="AW1035" s="24"/>
    </row>
    <row r="1036" spans="1:49" ht="12" customHeight="1" thickBot="1">
      <c r="A1036" s="13">
        <f t="shared" si="422"/>
        <v>1035</v>
      </c>
      <c r="B1036" s="14" t="s">
        <v>7</v>
      </c>
      <c r="C1036" s="15" t="s">
        <v>114</v>
      </c>
      <c r="D1036" s="67">
        <v>2022</v>
      </c>
      <c r="E1036" s="15">
        <v>10</v>
      </c>
      <c r="F1036" s="15"/>
      <c r="G1036" s="15" t="s">
        <v>2857</v>
      </c>
      <c r="H1036" s="15" t="s">
        <v>49</v>
      </c>
      <c r="I1036" s="17"/>
      <c r="J1036" s="39" t="s">
        <v>332</v>
      </c>
      <c r="K1036" s="18" t="str">
        <f t="shared" si="425"/>
        <v>Tuyên bố nào sau đây liên quan đến đánh giá môi trường và môi trường toàn cầu là không phù hợp nhất?</v>
      </c>
      <c r="L1036" s="19" t="str">
        <f t="shared" si="426"/>
        <v>001035_question.jpg</v>
      </c>
      <c r="M1036" s="34" t="s">
        <v>357</v>
      </c>
      <c r="N1036" s="18" t="str">
        <f t="shared" si="427"/>
        <v>ZEH (Net Zero Energy House) là một ngôi nhà nhằm mục đích duy trì chất lượng của môi trường trong nhà trong khi vẫn duy trì chất lượng của môi trường trong nhà bằng cách cải thiện hiệu suất cách nhiệt của lớp da bên ngoài, v.v., đồng thời giới thiệu thiết bị hiệu suất cao và năng lượng tái tạo, đồng thời đạt được mức tiêu thụ năng lượng sơ cấp hàng năm bằng không hoặc âm.</v>
      </c>
      <c r="O1036" s="18" t="str">
        <f t="shared" si="428"/>
        <v>001035_opt1.jpg</v>
      </c>
      <c r="P1036" s="18" t="str">
        <f t="shared" si="419"/>
        <v>FALSE</v>
      </c>
      <c r="Q1036" s="46"/>
      <c r="R1036" s="20" t="str">
        <f t="shared" si="429"/>
        <v/>
      </c>
      <c r="S1036" s="31" t="s">
        <v>357</v>
      </c>
      <c r="T1036" s="18" t="str">
        <f t="shared" si="430"/>
        <v>ZEH (Net Zero Energy House) là một ngôi nhà nhằm mục đích duy trì chất lượng của môi trường trong nhà trong khi vẫn duy trì chất lượng của môi trường trong nhà bằng cách cải thiện hiệu suất cách nhiệt của lớp da bên ngoài, v.v., đồng thời giới thiệu thiết bị hiệu suất cao và năng lượng tái tạo, đồng thời đạt được mức tiêu thụ năng lượng sơ cấp hàng năm bằng không hoặc âm.</v>
      </c>
      <c r="U1036" s="18" t="str">
        <f t="shared" si="431"/>
        <v>001035_opt2.jpg</v>
      </c>
      <c r="V1036" s="18" t="str">
        <f t="shared" si="420"/>
        <v>TRUE</v>
      </c>
      <c r="W1036" s="46"/>
      <c r="X1036" s="19" t="str">
        <f t="shared" si="432"/>
        <v/>
      </c>
      <c r="Y1036" s="31" t="s">
        <v>381</v>
      </c>
      <c r="Z1036" s="18" t="str">
        <f t="shared" si="433"/>
        <v>Ngày sưởi ấm là một chỉ số về điều kiện khí hậu của khu vực, và giá trị càng cao thì lượng nhiệt cần thiết để sưởi ấm càng lớn.</v>
      </c>
      <c r="AA1036" s="18" t="str">
        <f t="shared" si="434"/>
        <v>001035_opt3.jpg</v>
      </c>
      <c r="AB1036" s="18" t="str">
        <f t="shared" si="421"/>
        <v>FALSE</v>
      </c>
      <c r="AC1036" s="46"/>
      <c r="AD1036" s="19" t="str">
        <f t="shared" si="435"/>
        <v/>
      </c>
      <c r="AE1036" s="31" t="s">
        <v>405</v>
      </c>
      <c r="AF1036" s="18" t="str">
        <f t="shared" si="436"/>
        <v>Trung hòa carbon là việc "phát thải" khí nhà kính như carbon dioxide và trừ đi sự "hấp thụ" từ trồng rừng, quản lý rừng, v.v., để giảm tổng số xuống bằng không.</v>
      </c>
      <c r="AG1036" s="18" t="str">
        <f t="shared" si="437"/>
        <v>001035_opt4.jpg</v>
      </c>
      <c r="AH1036" s="18" t="str">
        <f t="shared" si="423"/>
        <v>FALSE</v>
      </c>
      <c r="AI1036" s="46"/>
      <c r="AJ1036" s="19" t="str">
        <f t="shared" si="438"/>
        <v/>
      </c>
      <c r="AK1036" s="31" t="s">
        <v>429</v>
      </c>
      <c r="AL1036" s="18" t="str">
        <f t="shared" si="439"/>
        <v>Như một biện pháp để ngăn gió tòa nhà, các phương pháp như tăng độ không bằng phẳng của bề mặt tường bên ngoài, làm cho góc tường bên ngoài trở thành bề mặt cong, giảm diện tích bề mặt tường đối với các hướng gió thường xuyên đều có hiệu quả.</v>
      </c>
      <c r="AM1036" s="18" t="str">
        <f t="shared" si="440"/>
        <v>001035_opt5.jpg</v>
      </c>
      <c r="AN1036" s="18" t="str">
        <f t="shared" si="424"/>
        <v>FALSE</v>
      </c>
      <c r="AO1036" s="46"/>
      <c r="AP1036" s="19" t="str">
        <f t="shared" si="441"/>
        <v/>
      </c>
      <c r="AQ1036" s="54"/>
      <c r="AR1036" s="21" t="str">
        <f t="shared" si="442"/>
        <v/>
      </c>
      <c r="AS1036" s="22" t="str">
        <f t="shared" si="443"/>
        <v/>
      </c>
      <c r="AT1036" s="57">
        <v>2</v>
      </c>
      <c r="AU1036" s="43"/>
      <c r="AV1036" s="60" t="s">
        <v>294</v>
      </c>
      <c r="AW1036" s="24"/>
    </row>
    <row r="1037" spans="1:49" ht="12" customHeight="1" thickBot="1">
      <c r="A1037" s="13">
        <f t="shared" si="422"/>
        <v>1036</v>
      </c>
      <c r="B1037" s="14" t="s">
        <v>7</v>
      </c>
      <c r="C1037" s="15" t="s">
        <v>114</v>
      </c>
      <c r="D1037" s="67">
        <v>2022</v>
      </c>
      <c r="E1037" s="15">
        <v>11</v>
      </c>
      <c r="F1037" s="15"/>
      <c r="G1037" s="15" t="s">
        <v>2857</v>
      </c>
      <c r="H1037" s="15" t="s">
        <v>49</v>
      </c>
      <c r="I1037" s="17"/>
      <c r="J1037" s="39" t="s">
        <v>333</v>
      </c>
      <c r="K1037" s="18" t="str">
        <f t="shared" si="425"/>
        <v>Tuyên bố nào sau đây về quy hoạch nhà ở là không phù hợp nhất?</v>
      </c>
      <c r="L1037" s="19" t="str">
        <f t="shared" si="426"/>
        <v>001036_question.jpg</v>
      </c>
      <c r="M1037" s="34" t="s">
        <v>358</v>
      </c>
      <c r="N1037" s="18" t="str">
        <f t="shared" si="427"/>
        <v>Khi căn phòng kiểu Nhật Bản được biến thành phòng Edo (khu vực nông thôn), kích thước giữa các cột trụ là bội số nguyên của kích thước tiêu chuẩn (910 mm).</v>
      </c>
      <c r="O1037" s="18" t="str">
        <f t="shared" si="428"/>
        <v>001036_opt1.jpg</v>
      </c>
      <c r="P1037" s="18" t="str">
        <f t="shared" si="419"/>
        <v>FALSE</v>
      </c>
      <c r="Q1037" s="46"/>
      <c r="R1037" s="20" t="str">
        <f t="shared" si="429"/>
        <v/>
      </c>
      <c r="S1037" s="31" t="s">
        <v>358</v>
      </c>
      <c r="T1037" s="18" t="str">
        <f t="shared" si="430"/>
        <v>Khi căn phòng kiểu Nhật Bản được biến thành phòng Edo (khu vực nông thôn), kích thước giữa các cột trụ là bội số nguyên của kích thước tiêu chuẩn (910 mm).</v>
      </c>
      <c r="U1037" s="18" t="str">
        <f t="shared" si="431"/>
        <v>001036_opt2.jpg</v>
      </c>
      <c r="V1037" s="18" t="str">
        <f t="shared" si="420"/>
        <v>FALSE</v>
      </c>
      <c r="W1037" s="46"/>
      <c r="X1037" s="19" t="str">
        <f t="shared" si="432"/>
        <v/>
      </c>
      <c r="Y1037" s="31" t="s">
        <v>382</v>
      </c>
      <c r="Z1037" s="18" t="str">
        <f t="shared" si="433"/>
        <v>Đối với người sử dụng xe lăn, các bậc thang được tránh ở phía trước và phía sau lối vào phòng khách, và một không gian khoảng 1.400 mm × 1.400 mm được cố định theo kích thước bên trong.</v>
      </c>
      <c r="AA1037" s="18" t="str">
        <f t="shared" si="434"/>
        <v>001036_opt3.jpg</v>
      </c>
      <c r="AB1037" s="18" t="str">
        <f t="shared" si="421"/>
        <v>FALSE</v>
      </c>
      <c r="AC1037" s="46"/>
      <c r="AD1037" s="19" t="str">
        <f t="shared" si="435"/>
        <v/>
      </c>
      <c r="AE1037" s="31" t="s">
        <v>406</v>
      </c>
      <c r="AF1037" s="18" t="str">
        <f t="shared" si="436"/>
        <v>Chênh lệch chiều cao giữa lối vào và bề mặt sàn của hiên vào được đặt thành 30mm đối với người cao tuổi.</v>
      </c>
      <c r="AG1037" s="18" t="str">
        <f t="shared" si="437"/>
        <v>001036_opt4.jpg</v>
      </c>
      <c r="AH1037" s="18" t="str">
        <f t="shared" si="423"/>
        <v>TRUE</v>
      </c>
      <c r="AI1037" s="46"/>
      <c r="AJ1037" s="19" t="str">
        <f t="shared" si="438"/>
        <v/>
      </c>
      <c r="AK1037" s="31" t="s">
        <v>430</v>
      </c>
      <c r="AL1037" s="18" t="str">
        <f t="shared" si="439"/>
        <v>Trong các tòa nhà chung cư đô thị, diện tích sàn của một ngôi nhà có hai người sinh sống được thiết lập là 60 m2 theo hướng dẫn của mức diện tích sinh hoạt cảm ứng.</v>
      </c>
      <c r="AM1037" s="18" t="str">
        <f t="shared" si="440"/>
        <v>001036_opt5.jpg</v>
      </c>
      <c r="AN1037" s="18" t="str">
        <f t="shared" si="424"/>
        <v>FALSE</v>
      </c>
      <c r="AO1037" s="46"/>
      <c r="AP1037" s="19" t="str">
        <f t="shared" si="441"/>
        <v/>
      </c>
      <c r="AQ1037" s="54"/>
      <c r="AR1037" s="21" t="str">
        <f t="shared" si="442"/>
        <v/>
      </c>
      <c r="AS1037" s="22" t="str">
        <f t="shared" si="443"/>
        <v/>
      </c>
      <c r="AT1037" s="57">
        <v>4</v>
      </c>
      <c r="AU1037" s="43"/>
      <c r="AV1037" s="60" t="s">
        <v>294</v>
      </c>
      <c r="AW1037" s="24"/>
    </row>
    <row r="1038" spans="1:49" ht="12" customHeight="1" thickBot="1">
      <c r="A1038" s="13">
        <f t="shared" si="422"/>
        <v>1037</v>
      </c>
      <c r="B1038" s="14" t="s">
        <v>7</v>
      </c>
      <c r="C1038" s="15" t="s">
        <v>114</v>
      </c>
      <c r="D1038" s="67">
        <v>2022</v>
      </c>
      <c r="E1038" s="15">
        <v>12</v>
      </c>
      <c r="F1038" s="15"/>
      <c r="G1038" s="15" t="s">
        <v>2857</v>
      </c>
      <c r="H1038" s="15" t="s">
        <v>49</v>
      </c>
      <c r="I1038" s="17"/>
      <c r="J1038" s="39" t="s">
        <v>334</v>
      </c>
      <c r="K1038" s="18" t="str">
        <f t="shared" si="425"/>
        <v>Tuyên bố nào sau đây liên quan đến quy hoạch của một khu chung cư là không phù hợp nhất?</v>
      </c>
      <c r="L1038" s="19" t="str">
        <f t="shared" si="426"/>
        <v>001037_question.jpg</v>
      </c>
      <c r="M1038" s="34" t="s">
        <v>359</v>
      </c>
      <c r="N1038" s="18" t="str">
        <f t="shared" si="427"/>
        <v>Nhà sân thượng là một dạng khu chung cư được bố trí xung quanh một sân chung.</v>
      </c>
      <c r="O1038" s="18" t="str">
        <f t="shared" si="428"/>
        <v>001037_opt1.jpg</v>
      </c>
      <c r="P1038" s="18" t="str">
        <f t="shared" si="419"/>
        <v>TRUE</v>
      </c>
      <c r="Q1038" s="46"/>
      <c r="R1038" s="20" t="str">
        <f t="shared" si="429"/>
        <v/>
      </c>
      <c r="S1038" s="31" t="s">
        <v>359</v>
      </c>
      <c r="T1038" s="18" t="str">
        <f t="shared" si="430"/>
        <v>Nhà sân thượng là một dạng khu chung cư được bố trí xung quanh một sân chung.</v>
      </c>
      <c r="U1038" s="18" t="str">
        <f t="shared" si="431"/>
        <v>001037_opt2.jpg</v>
      </c>
      <c r="V1038" s="18" t="str">
        <f t="shared" si="420"/>
        <v>FALSE</v>
      </c>
      <c r="W1038" s="46"/>
      <c r="X1038" s="19" t="str">
        <f t="shared" si="432"/>
        <v/>
      </c>
      <c r="Y1038" s="31" t="s">
        <v>383</v>
      </c>
      <c r="Z1038" s="18" t="str">
        <f t="shared" si="433"/>
        <v>Loại khoảng trống là dạng cầu thang, thang máy, v.v. được cung cấp làm lõi, và các giếng trời được đặt ở trung tâm của hành lang chung kết nối với lõi.</v>
      </c>
      <c r="AA1038" s="18" t="str">
        <f t="shared" si="434"/>
        <v>001037_opt3.jpg</v>
      </c>
      <c r="AB1038" s="18" t="str">
        <f t="shared" si="421"/>
        <v>FALSE</v>
      </c>
      <c r="AC1038" s="46"/>
      <c r="AD1038" s="19" t="str">
        <f t="shared" si="435"/>
        <v/>
      </c>
      <c r="AE1038" s="31" t="s">
        <v>407</v>
      </c>
      <c r="AF1038" s="18" t="str">
        <f t="shared" si="436"/>
        <v>Hành lang bay là một hành lang chung như một loại hành lang duy nhất tách biệt với đơn vị nhà ở có tính đến sự riêng tư.</v>
      </c>
      <c r="AG1038" s="18" t="str">
        <f t="shared" si="437"/>
        <v>001037_opt4.jpg</v>
      </c>
      <c r="AH1038" s="18" t="str">
        <f t="shared" si="423"/>
        <v>FALSE</v>
      </c>
      <c r="AI1038" s="46"/>
      <c r="AJ1038" s="19" t="str">
        <f t="shared" si="438"/>
        <v/>
      </c>
      <c r="AK1038" s="31" t="s">
        <v>431</v>
      </c>
      <c r="AL1038" s="18" t="str">
        <f t="shared" si="439"/>
        <v>Những ngôi nhà lấp đầy khung xương có thể được quy hoạch để tăng khả năng tái tạo và khả năng thay đổi của các đơn vị nhà ở bằng cách phân chia rõ ràng "khung và các tiện ích chung của tòa nhà" và "nội thất và cơ sở vật chất của phần độc quyền của các đơn vị nhà ở".</v>
      </c>
      <c r="AM1038" s="18" t="str">
        <f t="shared" si="440"/>
        <v>001037_opt5.jpg</v>
      </c>
      <c r="AN1038" s="18" t="str">
        <f t="shared" si="424"/>
        <v>FALSE</v>
      </c>
      <c r="AO1038" s="46"/>
      <c r="AP1038" s="19" t="str">
        <f t="shared" si="441"/>
        <v/>
      </c>
      <c r="AQ1038" s="54"/>
      <c r="AR1038" s="21" t="str">
        <f t="shared" si="442"/>
        <v/>
      </c>
      <c r="AS1038" s="22" t="str">
        <f t="shared" si="443"/>
        <v/>
      </c>
      <c r="AT1038" s="57">
        <v>1</v>
      </c>
      <c r="AU1038" s="43"/>
      <c r="AV1038" s="60" t="s">
        <v>294</v>
      </c>
      <c r="AW1038" s="24"/>
    </row>
    <row r="1039" spans="1:49" ht="12" customHeight="1" thickBot="1">
      <c r="A1039" s="13">
        <f t="shared" si="422"/>
        <v>1038</v>
      </c>
      <c r="B1039" s="14" t="s">
        <v>7</v>
      </c>
      <c r="C1039" s="15" t="s">
        <v>114</v>
      </c>
      <c r="D1039" s="67">
        <v>2022</v>
      </c>
      <c r="E1039" s="15">
        <v>13</v>
      </c>
      <c r="F1039" s="15"/>
      <c r="G1039" s="15" t="s">
        <v>2857</v>
      </c>
      <c r="H1039" s="15" t="s">
        <v>49</v>
      </c>
      <c r="I1039" s="17"/>
      <c r="J1039" s="39" t="s">
        <v>335</v>
      </c>
      <c r="K1039" s="18" t="str">
        <f t="shared" si="425"/>
        <v>Tuyên bố nào sau đây về các tổ chức văn hóa là không phù hợp nhất?</v>
      </c>
      <c r="L1039" s="19" t="str">
        <f t="shared" si="426"/>
        <v>001038_question.jpg</v>
      </c>
      <c r="M1039" s="34" t="s">
        <v>360</v>
      </c>
      <c r="N1039" s="18" t="str">
        <f t="shared" si="427"/>
        <v>Trong các rạp hát, kích thước mở của vòm proscenium khác nhau tùy thuộc vào số lượng chỗ ngồi và số lượng buổi biểu diễn.</v>
      </c>
      <c r="O1039" s="18" t="str">
        <f t="shared" si="428"/>
        <v>001038_opt1.jpg</v>
      </c>
      <c r="P1039" s="18" t="str">
        <f t="shared" si="419"/>
        <v>FALSE</v>
      </c>
      <c r="Q1039" s="46"/>
      <c r="R1039" s="20" t="str">
        <f t="shared" si="429"/>
        <v/>
      </c>
      <c r="S1039" s="31" t="s">
        <v>360</v>
      </c>
      <c r="T1039" s="18" t="str">
        <f t="shared" si="430"/>
        <v>Trong các rạp hát, kích thước mở của vòm proscenium khác nhau tùy thuộc vào số lượng chỗ ngồi và số lượng buổi biểu diễn.</v>
      </c>
      <c r="U1039" s="18" t="str">
        <f t="shared" si="431"/>
        <v>001038_opt2.jpg</v>
      </c>
      <c r="V1039" s="18" t="str">
        <f t="shared" si="420"/>
        <v>FALSE</v>
      </c>
      <c r="W1039" s="46"/>
      <c r="X1039" s="19" t="str">
        <f t="shared" si="432"/>
        <v/>
      </c>
      <c r="Y1039" s="31" t="s">
        <v>384</v>
      </c>
      <c r="Z1039" s="18" t="str">
        <f t="shared" si="433"/>
        <v>Trong hội trường âm nhạc, loại đấu trường là một định dạng trong đó khán giả bao quanh sân khấu, giúp bạn dễ dàng đạt được cảm giác thống nhất với những người biểu diễn.</v>
      </c>
      <c r="AA1039" s="18" t="str">
        <f t="shared" si="434"/>
        <v>001038_opt3.jpg</v>
      </c>
      <c r="AB1039" s="18" t="str">
        <f t="shared" si="421"/>
        <v>FALSE</v>
      </c>
      <c r="AC1039" s="46"/>
      <c r="AD1039" s="19" t="str">
        <f t="shared" si="435"/>
        <v/>
      </c>
      <c r="AE1039" s="31" t="s">
        <v>408</v>
      </c>
      <c r="AF1039" s="18" t="str">
        <f t="shared" si="436"/>
        <v>Trong các bảo tàng, khi tranh được trưng bày, ánh sáng của tường triển lãm thường thấp hơn so với tranh Nhật Bản.</v>
      </c>
      <c r="AG1039" s="18" t="str">
        <f t="shared" si="437"/>
        <v>001038_opt4.jpg</v>
      </c>
      <c r="AH1039" s="18" t="str">
        <f t="shared" si="423"/>
        <v>TRUE</v>
      </c>
      <c r="AI1039" s="46"/>
      <c r="AJ1039" s="19" t="str">
        <f t="shared" si="438"/>
        <v/>
      </c>
      <c r="AK1039" s="31" t="s">
        <v>432</v>
      </c>
      <c r="AL1039" s="18" t="str">
        <f t="shared" si="439"/>
        <v>Trong bảo tàng, nguồn sáng nhân tạo cho tranh thường là ánh sáng trắng gần với ánh sáng tự nhiên.</v>
      </c>
      <c r="AM1039" s="18" t="str">
        <f t="shared" si="440"/>
        <v>001038_opt5.jpg</v>
      </c>
      <c r="AN1039" s="18" t="str">
        <f t="shared" si="424"/>
        <v>FALSE</v>
      </c>
      <c r="AO1039" s="46"/>
      <c r="AP1039" s="19" t="str">
        <f t="shared" si="441"/>
        <v/>
      </c>
      <c r="AQ1039" s="54"/>
      <c r="AR1039" s="21" t="str">
        <f t="shared" si="442"/>
        <v/>
      </c>
      <c r="AS1039" s="22" t="str">
        <f t="shared" si="443"/>
        <v/>
      </c>
      <c r="AT1039" s="57">
        <v>4</v>
      </c>
      <c r="AU1039" s="43"/>
      <c r="AV1039" s="60" t="s">
        <v>294</v>
      </c>
      <c r="AW1039" s="24"/>
    </row>
    <row r="1040" spans="1:49" ht="12" customHeight="1" thickBot="1">
      <c r="A1040" s="13">
        <f t="shared" si="422"/>
        <v>1039</v>
      </c>
      <c r="B1040" s="14" t="s">
        <v>7</v>
      </c>
      <c r="C1040" s="15" t="s">
        <v>114</v>
      </c>
      <c r="D1040" s="67">
        <v>2022</v>
      </c>
      <c r="E1040" s="15">
        <v>14</v>
      </c>
      <c r="F1040" s="15"/>
      <c r="G1040" s="15" t="s">
        <v>2857</v>
      </c>
      <c r="H1040" s="15" t="s">
        <v>49</v>
      </c>
      <c r="I1040" s="17"/>
      <c r="J1040" s="39" t="s">
        <v>336</v>
      </c>
      <c r="K1040" s="18" t="str">
        <f t="shared" si="425"/>
        <v>Tuyên bố nào sau đây liên quan đến việc quy hoạch các cơ sở phúc lợi xã hội, v.v. hoặc các tòa nhà có tính đến người già, người khuyết tật, v.v., là không phù hợp nhất?</v>
      </c>
      <c r="L1040" s="19" t="str">
        <f t="shared" si="426"/>
        <v>001039_question.jpg</v>
      </c>
      <c r="M1040" s="34" t="s">
        <v>361</v>
      </c>
      <c r="N1040" s="18" t="str">
        <f t="shared" si="427"/>
        <v>Nhà tập thể là ngôi nhà nơi những người khuyết tật trí tuệ, khuyết tật tâm thần và người già mắc chứng sa sút trí tuệ sống cùng nhau trong các nhóm nhỏ với sự hỗ trợ của nhân viên chuyên nghiệp hoặc người giúp việc.</v>
      </c>
      <c r="O1040" s="18" t="str">
        <f t="shared" si="428"/>
        <v>001039_opt1.jpg</v>
      </c>
      <c r="P1040" s="18" t="str">
        <f t="shared" si="419"/>
        <v>FALSE</v>
      </c>
      <c r="Q1040" s="46"/>
      <c r="R1040" s="20" t="str">
        <f t="shared" si="429"/>
        <v/>
      </c>
      <c r="S1040" s="31" t="s">
        <v>361</v>
      </c>
      <c r="T1040" s="18" t="str">
        <f t="shared" si="430"/>
        <v>Nhà tập thể là ngôi nhà nơi những người khuyết tật trí tuệ, khuyết tật tâm thần và người già mắc chứng sa sút trí tuệ sống cùng nhau trong các nhóm nhỏ với sự hỗ trợ của nhân viên chuyên nghiệp hoặc người giúp việc.</v>
      </c>
      <c r="U1040" s="18" t="str">
        <f t="shared" si="431"/>
        <v>001039_opt2.jpg</v>
      </c>
      <c r="V1040" s="18" t="str">
        <f t="shared" si="420"/>
        <v>FALSE</v>
      </c>
      <c r="W1040" s="46"/>
      <c r="X1040" s="19" t="str">
        <f t="shared" si="432"/>
        <v/>
      </c>
      <c r="Y1040" s="31" t="s">
        <v>385</v>
      </c>
      <c r="Z1040" s="18" t="str">
        <f t="shared" si="433"/>
        <v>Trong phòng tắm được sử dụng bởi người sử dụng xe lăn, chiều cao của mép bồn tắm nên cách mặt sàn của khu vực giặt khoảng 55 cm.</v>
      </c>
      <c r="AA1040" s="18" t="str">
        <f t="shared" si="434"/>
        <v>001039_opt3.jpg</v>
      </c>
      <c r="AB1040" s="18" t="str">
        <f t="shared" si="421"/>
        <v>TRUE</v>
      </c>
      <c r="AC1040" s="46"/>
      <c r="AD1040" s="19" t="str">
        <f t="shared" si="435"/>
        <v/>
      </c>
      <c r="AE1040" s="31" t="s">
        <v>409</v>
      </c>
      <c r="AF1040" s="18" t="str">
        <f t="shared" si="436"/>
        <v>Lắp đặt các thiết bị sưởi ấm như sưởi sàn và quạt nóng trong phòng vệ sinh của người cao tuổi có hiệu quả trong việc ngăn ngừa sốc nhiệt do thay đổi nhiệt độ đột ngột.</v>
      </c>
      <c r="AG1040" s="18" t="str">
        <f t="shared" si="437"/>
        <v>001039_opt4.jpg</v>
      </c>
      <c r="AH1040" s="18" t="str">
        <f t="shared" si="423"/>
        <v>FALSE</v>
      </c>
      <c r="AI1040" s="46"/>
      <c r="AJ1040" s="19" t="str">
        <f t="shared" si="438"/>
        <v/>
      </c>
      <c r="AK1040" s="31" t="s">
        <v>433</v>
      </c>
      <c r="AL1040" s="18" t="str">
        <f t="shared" si="439"/>
        <v>Trong nghiên cứu được sử dụng bởi người cao tuổi, độ chiếu sáng của bề mặt bàn phải vào khoảng 600 ~ 1.500 lx.</v>
      </c>
      <c r="AM1040" s="18" t="str">
        <f t="shared" si="440"/>
        <v>001039_opt5.jpg</v>
      </c>
      <c r="AN1040" s="18" t="str">
        <f t="shared" si="424"/>
        <v>FALSE</v>
      </c>
      <c r="AO1040" s="46"/>
      <c r="AP1040" s="19" t="str">
        <f t="shared" si="441"/>
        <v/>
      </c>
      <c r="AQ1040" s="54"/>
      <c r="AR1040" s="21" t="str">
        <f t="shared" si="442"/>
        <v/>
      </c>
      <c r="AS1040" s="22" t="str">
        <f t="shared" si="443"/>
        <v/>
      </c>
      <c r="AT1040" s="57">
        <v>3</v>
      </c>
      <c r="AU1040" s="43"/>
      <c r="AV1040" s="60" t="s">
        <v>294</v>
      </c>
      <c r="AW1040" s="24"/>
    </row>
    <row r="1041" spans="1:49" ht="12" customHeight="1" thickBot="1">
      <c r="A1041" s="13">
        <f t="shared" si="422"/>
        <v>1040</v>
      </c>
      <c r="B1041" s="14" t="s">
        <v>7</v>
      </c>
      <c r="C1041" s="15" t="s">
        <v>114</v>
      </c>
      <c r="D1041" s="67">
        <v>2022</v>
      </c>
      <c r="E1041" s="15">
        <v>15</v>
      </c>
      <c r="F1041" s="15"/>
      <c r="G1041" s="15" t="s">
        <v>2857</v>
      </c>
      <c r="H1041" s="15" t="s">
        <v>49</v>
      </c>
      <c r="I1041" s="17"/>
      <c r="J1041" s="39" t="s">
        <v>337</v>
      </c>
      <c r="K1041" s="18" t="str">
        <f t="shared" si="425"/>
        <v>Tuyên bố nào sau đây liên quan đến kế hoạch xây dựng các tòa nhà công cộng, v.v., là không phù hợp nhất?</v>
      </c>
      <c r="L1041" s="19" t="str">
        <f t="shared" si="426"/>
        <v>001040_question.jpg</v>
      </c>
      <c r="M1041" s="34" t="s">
        <v>362</v>
      </c>
      <c r="N1041" s="18" t="str">
        <f t="shared" si="427"/>
        <v>Trong thư viện, một góc tham khảo được thiết lập với thiết bị máy tính để tìm kiếm tài liệu.</v>
      </c>
      <c r="O1041" s="18" t="str">
        <f t="shared" si="428"/>
        <v>001040_opt1.jpg</v>
      </c>
      <c r="P1041" s="18" t="str">
        <f t="shared" si="419"/>
        <v>FALSE</v>
      </c>
      <c r="Q1041" s="46"/>
      <c r="R1041" s="20" t="str">
        <f t="shared" si="429"/>
        <v/>
      </c>
      <c r="S1041" s="31" t="s">
        <v>362</v>
      </c>
      <c r="T1041" s="18" t="str">
        <f t="shared" si="430"/>
        <v>Trong thư viện, một góc tham khảo được thiết lập với thiết bị máy tính để tìm kiếm tài liệu.</v>
      </c>
      <c r="U1041" s="18" t="str">
        <f t="shared" si="431"/>
        <v>001040_opt2.jpg</v>
      </c>
      <c r="V1041" s="18" t="str">
        <f t="shared" si="420"/>
        <v>FALSE</v>
      </c>
      <c r="W1041" s="46"/>
      <c r="X1041" s="19" t="str">
        <f t="shared" si="432"/>
        <v/>
      </c>
      <c r="Y1041" s="31" t="s">
        <v>386</v>
      </c>
      <c r="Z1041" s="18" t="str">
        <f t="shared" si="433"/>
        <v>Trong các rạp hát, một định dạng sân khấu có thể thích ứng đã được áp dụng để mối quan hệ giữa sân khấu và ghế khán giả có thể được thay đổi tùy thuộc vào màn trình diễn.</v>
      </c>
      <c r="AA1041" s="18" t="str">
        <f t="shared" si="434"/>
        <v>001040_opt3.jpg</v>
      </c>
      <c r="AB1041" s="18" t="str">
        <f t="shared" si="421"/>
        <v>FALSE</v>
      </c>
      <c r="AC1041" s="46"/>
      <c r="AD1041" s="19" t="str">
        <f t="shared" si="435"/>
        <v/>
      </c>
      <c r="AE1041" s="31" t="s">
        <v>410</v>
      </c>
      <c r="AF1041" s="18" t="str">
        <f t="shared" si="436"/>
        <v>Trong một lớp học trung học cơ sở, màu sắc được điều chỉnh để độ tương phản độ sáng giữa "bảng đen và bảng thông báo" và "bức tường xung quanh" sẽ không quá lớn.</v>
      </c>
      <c r="AG1041" s="18" t="str">
        <f t="shared" si="437"/>
        <v>001040_opt4.jpg</v>
      </c>
      <c r="AH1041" s="18" t="str">
        <f t="shared" si="423"/>
        <v>FALSE</v>
      </c>
      <c r="AI1041" s="46"/>
      <c r="AJ1041" s="19" t="str">
        <f t="shared" si="438"/>
        <v/>
      </c>
      <c r="AK1041" s="31" t="s">
        <v>434</v>
      </c>
      <c r="AL1041" s="18" t="str">
        <f t="shared" si="439"/>
        <v>Tại trường mẫu giáo, phòng mẫu giáo là một phòng một phòng không có vách ngăn cho trẻ sơ sinh và trẻ sơ sinh, để có thể đáp ứng với sự biến động về tỷ lệ số lượng trẻ sơ sinh so với trẻ mới biết đi.</v>
      </c>
      <c r="AM1041" s="18" t="str">
        <f t="shared" si="440"/>
        <v>001040_opt5.jpg</v>
      </c>
      <c r="AN1041" s="18" t="str">
        <f t="shared" si="424"/>
        <v>TRUE</v>
      </c>
      <c r="AO1041" s="46"/>
      <c r="AP1041" s="19" t="str">
        <f t="shared" si="441"/>
        <v/>
      </c>
      <c r="AQ1041" s="54"/>
      <c r="AR1041" s="21" t="str">
        <f t="shared" si="442"/>
        <v/>
      </c>
      <c r="AS1041" s="22" t="str">
        <f t="shared" si="443"/>
        <v/>
      </c>
      <c r="AT1041" s="57">
        <v>5</v>
      </c>
      <c r="AU1041" s="43"/>
      <c r="AV1041" s="60" t="s">
        <v>294</v>
      </c>
      <c r="AW1041" s="24"/>
    </row>
    <row r="1042" spans="1:49" ht="12" customHeight="1" thickBot="1">
      <c r="A1042" s="13">
        <f t="shared" si="422"/>
        <v>1041</v>
      </c>
      <c r="B1042" s="14" t="s">
        <v>7</v>
      </c>
      <c r="C1042" s="15" t="s">
        <v>114</v>
      </c>
      <c r="D1042" s="67">
        <v>2022</v>
      </c>
      <c r="E1042" s="15">
        <v>16</v>
      </c>
      <c r="F1042" s="15"/>
      <c r="G1042" s="15" t="s">
        <v>2857</v>
      </c>
      <c r="H1042" s="15" t="s">
        <v>49</v>
      </c>
      <c r="I1042" s="17"/>
      <c r="J1042" s="39" t="s">
        <v>338</v>
      </c>
      <c r="K1042" s="18" t="str">
        <f t="shared" si="425"/>
        <v>Tuyên bố nào sau đây liên quan đến quy hoạch tòa nhà thân thiện với xe lăn là không phù hợp nhất?</v>
      </c>
      <c r="L1042" s="19" t="str">
        <f t="shared" si="426"/>
        <v>001041_question.jpg</v>
      </c>
      <c r="M1042" s="34" t="s">
        <v>363</v>
      </c>
      <c r="N1042" s="18" t="str">
        <f t="shared" si="427"/>
        <v>Trong một ngôi nhà dành cho một gia đình, chiều cao lắp đặt của ổ cắm trên tường được đặt cách bề mặt sàn 40 cm.</v>
      </c>
      <c r="O1042" s="18" t="str">
        <f t="shared" si="428"/>
        <v>001041_opt1.jpg</v>
      </c>
      <c r="P1042" s="18" t="str">
        <f t="shared" si="419"/>
        <v>FALSE</v>
      </c>
      <c r="Q1042" s="46"/>
      <c r="R1042" s="20" t="str">
        <f t="shared" si="429"/>
        <v/>
      </c>
      <c r="S1042" s="31" t="s">
        <v>363</v>
      </c>
      <c r="T1042" s="18" t="str">
        <f t="shared" si="430"/>
        <v>Trong một ngôi nhà dành cho một gia đình, chiều cao lắp đặt của ổ cắm trên tường được đặt cách bề mặt sàn 40 cm.</v>
      </c>
      <c r="U1042" s="18" t="str">
        <f t="shared" si="431"/>
        <v>001041_opt2.jpg</v>
      </c>
      <c r="V1042" s="18" t="str">
        <f t="shared" si="420"/>
        <v>TRUE</v>
      </c>
      <c r="W1042" s="46"/>
      <c r="X1042" s="19" t="str">
        <f t="shared" si="432"/>
        <v/>
      </c>
      <c r="Y1042" s="31" t="s">
        <v>387</v>
      </c>
      <c r="Z1042" s="18" t="str">
        <f t="shared" si="433"/>
        <v>Trong bãi đậu xe của một ngôi nhà dành cho một gia đình, chiều rộng của chỗ đậu xe được đặt ở mức 3,5 m để xem xét việc lên và xuống tàu.</v>
      </c>
      <c r="AA1042" s="18" t="str">
        <f t="shared" si="434"/>
        <v>001041_opt3.jpg</v>
      </c>
      <c r="AB1042" s="18" t="str">
        <f t="shared" si="421"/>
        <v>FALSE</v>
      </c>
      <c r="AC1042" s="46"/>
      <c r="AD1042" s="19" t="str">
        <f t="shared" si="435"/>
        <v/>
      </c>
      <c r="AE1042" s="31" t="s">
        <v>411</v>
      </c>
      <c r="AF1042" s="18" t="str">
        <f t="shared" si="436"/>
        <v>Tại quầy lễ tân của bệnh viện, các nút thao tác và cổng đẩy của máy bán vé của thẻ số được đặt trong phạm vi chiều cao khoảng 60 ~ 100 cm tính từ mặt sàn.</v>
      </c>
      <c r="AG1042" s="18" t="str">
        <f t="shared" si="437"/>
        <v>001041_opt4.jpg</v>
      </c>
      <c r="AH1042" s="18" t="str">
        <f t="shared" si="423"/>
        <v>FALSE</v>
      </c>
      <c r="AI1042" s="46"/>
      <c r="AJ1042" s="19" t="str">
        <f t="shared" si="438"/>
        <v/>
      </c>
      <c r="AK1042" s="31" t="s">
        <v>435</v>
      </c>
      <c r="AL1042" s="18" t="str">
        <f t="shared" si="439"/>
        <v>Tại cửa hàng hàng hóa, chiều cao của mép trên của bàn bóng đá để đóng gói các sản phẩm đã mua vào túi được đặt là 75 cm tính từ mặt sàn và độ sâu của không gian phía dưới được đặt là 50 cm.</v>
      </c>
      <c r="AM1042" s="18" t="str">
        <f t="shared" si="440"/>
        <v>001041_opt5.jpg</v>
      </c>
      <c r="AN1042" s="18" t="str">
        <f t="shared" si="424"/>
        <v>FALSE</v>
      </c>
      <c r="AO1042" s="46"/>
      <c r="AP1042" s="19" t="str">
        <f t="shared" si="441"/>
        <v/>
      </c>
      <c r="AQ1042" s="54"/>
      <c r="AR1042" s="21" t="str">
        <f t="shared" si="442"/>
        <v/>
      </c>
      <c r="AS1042" s="22" t="str">
        <f t="shared" si="443"/>
        <v/>
      </c>
      <c r="AT1042" s="57">
        <v>2</v>
      </c>
      <c r="AU1042" s="43"/>
      <c r="AV1042" s="60" t="s">
        <v>294</v>
      </c>
      <c r="AW1042" s="24"/>
    </row>
    <row r="1043" spans="1:49" ht="12" customHeight="1" thickBot="1">
      <c r="A1043" s="13">
        <f t="shared" si="422"/>
        <v>1042</v>
      </c>
      <c r="B1043" s="14" t="s">
        <v>7</v>
      </c>
      <c r="C1043" s="15" t="s">
        <v>114</v>
      </c>
      <c r="D1043" s="67">
        <v>2022</v>
      </c>
      <c r="E1043" s="15">
        <v>17</v>
      </c>
      <c r="F1043" s="15"/>
      <c r="G1043" s="15" t="s">
        <v>2857</v>
      </c>
      <c r="H1043" s="15" t="s">
        <v>49</v>
      </c>
      <c r="I1043" s="17"/>
      <c r="J1043" s="39" t="s">
        <v>339</v>
      </c>
      <c r="K1043" s="18" t="str">
        <f t="shared" si="425"/>
        <v>Cái nào sau đây là sự kết hợp không phù hợp nhất giữa biểu tượng bản đồ hướng dẫn và các mục hiển thị của nó trong JIS?
Lưu ý: Nguồn hình: JISZ8210</v>
      </c>
      <c r="L1043" s="19" t="str">
        <f t="shared" si="426"/>
        <v>001042_question.jpg</v>
      </c>
      <c r="M1043" s="34" t="s">
        <v>174</v>
      </c>
      <c r="N1043" s="18" t="str">
        <f t="shared" si="427"/>
        <v/>
      </c>
      <c r="O1043" s="18" t="str">
        <f t="shared" si="428"/>
        <v/>
      </c>
      <c r="P1043" s="18" t="str">
        <f t="shared" si="419"/>
        <v>FALSE</v>
      </c>
      <c r="Q1043" s="46"/>
      <c r="R1043" s="20" t="str">
        <f t="shared" si="429"/>
        <v/>
      </c>
      <c r="S1043" s="31" t="s">
        <v>174</v>
      </c>
      <c r="T1043" s="18" t="str">
        <f t="shared" si="430"/>
        <v/>
      </c>
      <c r="U1043" s="18" t="str">
        <f t="shared" si="431"/>
        <v/>
      </c>
      <c r="V1043" s="18" t="str">
        <f t="shared" si="420"/>
        <v>FALSE</v>
      </c>
      <c r="W1043" s="46"/>
      <c r="X1043" s="19" t="str">
        <f t="shared" si="432"/>
        <v/>
      </c>
      <c r="Y1043" s="31" t="s">
        <v>174</v>
      </c>
      <c r="Z1043" s="18" t="str">
        <f t="shared" si="433"/>
        <v/>
      </c>
      <c r="AA1043" s="18" t="str">
        <f t="shared" si="434"/>
        <v/>
      </c>
      <c r="AB1043" s="18" t="str">
        <f t="shared" si="421"/>
        <v>FALSE</v>
      </c>
      <c r="AC1043" s="46"/>
      <c r="AD1043" s="19" t="str">
        <f t="shared" si="435"/>
        <v/>
      </c>
      <c r="AE1043" s="31" t="s">
        <v>174</v>
      </c>
      <c r="AF1043" s="18" t="str">
        <f t="shared" si="436"/>
        <v/>
      </c>
      <c r="AG1043" s="18" t="str">
        <f t="shared" si="437"/>
        <v/>
      </c>
      <c r="AH1043" s="18" t="str">
        <f t="shared" si="423"/>
        <v>TRUE</v>
      </c>
      <c r="AI1043" s="46"/>
      <c r="AJ1043" s="19" t="str">
        <f t="shared" si="438"/>
        <v/>
      </c>
      <c r="AK1043" s="31" t="s">
        <v>174</v>
      </c>
      <c r="AL1043" s="18" t="str">
        <f t="shared" si="439"/>
        <v/>
      </c>
      <c r="AM1043" s="18" t="str">
        <f t="shared" si="440"/>
        <v/>
      </c>
      <c r="AN1043" s="18" t="str">
        <f t="shared" si="424"/>
        <v>FALSE</v>
      </c>
      <c r="AO1043" s="46"/>
      <c r="AP1043" s="19" t="str">
        <f t="shared" si="441"/>
        <v/>
      </c>
      <c r="AQ1043" s="54"/>
      <c r="AR1043" s="21" t="str">
        <f t="shared" si="442"/>
        <v/>
      </c>
      <c r="AS1043" s="22" t="str">
        <f t="shared" si="443"/>
        <v/>
      </c>
      <c r="AT1043" s="57">
        <v>4</v>
      </c>
      <c r="AU1043" s="43"/>
      <c r="AV1043" s="60" t="s">
        <v>294</v>
      </c>
      <c r="AW1043" s="24"/>
    </row>
    <row r="1044" spans="1:49" ht="12" customHeight="1" thickBot="1">
      <c r="A1044" s="13">
        <f t="shared" si="422"/>
        <v>1043</v>
      </c>
      <c r="B1044" s="14" t="s">
        <v>7</v>
      </c>
      <c r="C1044" s="15" t="s">
        <v>114</v>
      </c>
      <c r="D1044" s="67">
        <v>2022</v>
      </c>
      <c r="E1044" s="15">
        <v>18</v>
      </c>
      <c r="F1044" s="15"/>
      <c r="G1044" s="15" t="s">
        <v>2857</v>
      </c>
      <c r="H1044" s="15" t="s">
        <v>49</v>
      </c>
      <c r="I1044" s="17"/>
      <c r="J1044" s="39" t="s">
        <v>340</v>
      </c>
      <c r="K1044" s="18" t="str">
        <f t="shared" si="425"/>
        <v>Tuyên bố nào sau đây về kế hoạch phòng chống thiên tai cho các cửa hàng hàng hóa là không phù hợp nhất?</v>
      </c>
      <c r="L1044" s="19" t="str">
        <f t="shared" si="426"/>
        <v>001043_question.jpg</v>
      </c>
      <c r="M1044" s="34" t="s">
        <v>364</v>
      </c>
      <c r="N1044" s="18" t="str">
        <f t="shared" si="427"/>
        <v>Một không gian trú ẩn tạm thời với chiều rộng 1,2 m đã được thiết lập trong cầu thang sơ tán để người sử dụng xe lăn có thể sơ tán an toàn trong trường hợp khẩn cấp và không cản trở các tuyến đường sơ tán khác.</v>
      </c>
      <c r="O1044" s="18" t="str">
        <f t="shared" si="428"/>
        <v>001043_opt1.jpg</v>
      </c>
      <c r="P1044" s="18" t="str">
        <f t="shared" si="419"/>
        <v>FALSE</v>
      </c>
      <c r="Q1044" s="46"/>
      <c r="R1044" s="20" t="str">
        <f t="shared" si="429"/>
        <v/>
      </c>
      <c r="S1044" s="31" t="s">
        <v>364</v>
      </c>
      <c r="T1044" s="18" t="str">
        <f t="shared" si="430"/>
        <v>Một không gian trú ẩn tạm thời với chiều rộng 1,2 m đã được thiết lập trong cầu thang sơ tán để người sử dụng xe lăn có thể sơ tán an toàn trong trường hợp khẩn cấp và không cản trở các tuyến đường sơ tán khác.</v>
      </c>
      <c r="U1044" s="18" t="str">
        <f t="shared" si="431"/>
        <v>001043_opt2.jpg</v>
      </c>
      <c r="V1044" s="18" t="str">
        <f t="shared" si="420"/>
        <v>FALSE</v>
      </c>
      <c r="W1044" s="46"/>
      <c r="X1044" s="19" t="str">
        <f t="shared" si="432"/>
        <v/>
      </c>
      <c r="Y1044" s="31" t="s">
        <v>388</v>
      </c>
      <c r="Z1044" s="18" t="str">
        <f t="shared" si="433"/>
        <v>Hệ thống chiếu sáng khẩn cấp là chiếu sáng gián tiếp để không cảm thấy chói trong quá trình sơ tán.</v>
      </c>
      <c r="AA1044" s="18" t="str">
        <f t="shared" si="434"/>
        <v>001043_opt3.jpg</v>
      </c>
      <c r="AB1044" s="18" t="str">
        <f t="shared" si="421"/>
        <v>TRUE</v>
      </c>
      <c r="AC1044" s="46"/>
      <c r="AD1044" s="19" t="str">
        <f t="shared" si="435"/>
        <v/>
      </c>
      <c r="AE1044" s="31" t="s">
        <v>412</v>
      </c>
      <c r="AF1044" s="18" t="str">
        <f t="shared" si="436"/>
        <v>Trong nhà vệ sinh và phòng vệ sinh, các thiết bị cảnh báo bằng đèn pin được cung cấp để người khiếm thính có thể hiểu được cảnh báo khẩn cấp.</v>
      </c>
      <c r="AG1044" s="18" t="str">
        <f t="shared" si="437"/>
        <v>001043_opt4.jpg</v>
      </c>
      <c r="AH1044" s="18" t="str">
        <f t="shared" si="423"/>
        <v>FALSE</v>
      </c>
      <c r="AI1044" s="46"/>
      <c r="AJ1044" s="19" t="str">
        <f t="shared" si="438"/>
        <v/>
      </c>
      <c r="AK1044" s="31" t="s">
        <v>436</v>
      </c>
      <c r="AL1044" s="18" t="str">
        <f t="shared" si="439"/>
        <v>Khi cửa của lối vào được làm hoàn toàn bằng kính, kính nhiều lớp được sử dụng để ngăn ngừa tai nạn trong trường hợp va chạm và một lan can ngang được cung cấp.</v>
      </c>
      <c r="AM1044" s="18" t="str">
        <f t="shared" si="440"/>
        <v>001043_opt5.jpg</v>
      </c>
      <c r="AN1044" s="18" t="str">
        <f t="shared" si="424"/>
        <v>FALSE</v>
      </c>
      <c r="AO1044" s="46"/>
      <c r="AP1044" s="19" t="str">
        <f t="shared" si="441"/>
        <v/>
      </c>
      <c r="AQ1044" s="54"/>
      <c r="AR1044" s="21" t="str">
        <f t="shared" si="442"/>
        <v/>
      </c>
      <c r="AS1044" s="22" t="str">
        <f t="shared" si="443"/>
        <v/>
      </c>
      <c r="AT1044" s="57">
        <v>3</v>
      </c>
      <c r="AU1044" s="43"/>
      <c r="AV1044" s="60" t="s">
        <v>294</v>
      </c>
      <c r="AW1044" s="24"/>
    </row>
    <row r="1045" spans="1:49" ht="12" customHeight="1" thickBot="1">
      <c r="A1045" s="13">
        <f t="shared" si="422"/>
        <v>1044</v>
      </c>
      <c r="B1045" s="14" t="s">
        <v>7</v>
      </c>
      <c r="C1045" s="15" t="s">
        <v>114</v>
      </c>
      <c r="D1045" s="67">
        <v>2022</v>
      </c>
      <c r="E1045" s="15">
        <v>19</v>
      </c>
      <c r="F1045" s="15"/>
      <c r="G1045" s="15" t="s">
        <v>2857</v>
      </c>
      <c r="H1045" s="15" t="s">
        <v>49</v>
      </c>
      <c r="I1045" s="17"/>
      <c r="J1045" s="39" t="s">
        <v>341</v>
      </c>
      <c r="K1045" s="18" t="str">
        <f t="shared" si="425"/>
        <v>Điều nào sau đây là sự kết hợp không phù hợp nhất của các thuật ngữ liên quan đến thiết bị xây dựng, v.v. và mô tả của chúng?</v>
      </c>
      <c r="L1045" s="19" t="str">
        <f t="shared" si="426"/>
        <v>001044_question.jpg</v>
      </c>
      <c r="M1045" s="34" t="s">
        <v>365</v>
      </c>
      <c r="N1045" s="18" t="str">
        <f t="shared" si="427"/>
        <v>NC-30 - Đề cập đến mức nhiễu trên đường cong NC-30 trong tất cả các dải quãng tám.</v>
      </c>
      <c r="O1045" s="18" t="str">
        <f t="shared" si="428"/>
        <v>001044_opt1.jpg</v>
      </c>
      <c r="P1045" s="18" t="str">
        <f t="shared" si="419"/>
        <v>TRUE</v>
      </c>
      <c r="Q1045" s="46"/>
      <c r="R1045" s="20" t="str">
        <f t="shared" si="429"/>
        <v/>
      </c>
      <c r="S1045" s="31" t="s">
        <v>365</v>
      </c>
      <c r="T1045" s="18" t="str">
        <f t="shared" si="430"/>
        <v>NC-30 - Đề cập đến mức nhiễu trên đường cong NC-30 trong tất cả các dải quãng tám.</v>
      </c>
      <c r="U1045" s="18" t="str">
        <f t="shared" si="431"/>
        <v>001044_opt2.jpg</v>
      </c>
      <c r="V1045" s="18" t="str">
        <f t="shared" si="420"/>
        <v>FALSE</v>
      </c>
      <c r="W1045" s="46"/>
      <c r="X1045" s="19" t="str">
        <f t="shared" si="432"/>
        <v/>
      </c>
      <c r="Y1045" s="31" t="s">
        <v>389</v>
      </c>
      <c r="Z1045" s="18" t="str">
        <f t="shared" si="433"/>
        <v>SHF ――――― Tỷ lệ lượng nhiệt được thêm vào không khí bởi máy điều hòa không khí hoặc loại bỏ khỏi không khí.</v>
      </c>
      <c r="AA1045" s="18" t="str">
        <f t="shared" si="434"/>
        <v>001044_opt3.jpg</v>
      </c>
      <c r="AB1045" s="18" t="str">
        <f t="shared" si="421"/>
        <v>FALSE</v>
      </c>
      <c r="AC1045" s="46"/>
      <c r="AD1045" s="19" t="str">
        <f t="shared" si="435"/>
        <v/>
      </c>
      <c r="AE1045" s="31" t="s">
        <v>413</v>
      </c>
      <c r="AF1045" s="18" t="str">
        <f t="shared" si="436"/>
        <v>IP-PBX - Đây là một tổng đài điện thoại cho phép các cuộc gọi giữa các mạng tương tự và kỹ thuật số thông thường và mạng IP.</v>
      </c>
      <c r="AG1045" s="18" t="str">
        <f t="shared" si="437"/>
        <v>001044_opt4.jpg</v>
      </c>
      <c r="AH1045" s="18" t="str">
        <f t="shared" si="423"/>
        <v>FALSE</v>
      </c>
      <c r="AI1045" s="46"/>
      <c r="AJ1045" s="19" t="str">
        <f t="shared" si="438"/>
        <v/>
      </c>
      <c r="AK1045" s="31" t="s">
        <v>437</v>
      </c>
      <c r="AL1045" s="18" t="str">
        <f t="shared" si="439"/>
        <v>BOD ――――― Nhu cầu oxy sinh hóa là một trong những chỉ số để đánh giá tiêu chuẩn chất lượng nước và giới hạn trên của nước thải được đặt ở khu vực lắp đặt bể tự hoại.</v>
      </c>
      <c r="AM1045" s="18" t="str">
        <f t="shared" si="440"/>
        <v>001044_opt5.jpg</v>
      </c>
      <c r="AN1045" s="18" t="str">
        <f t="shared" si="424"/>
        <v>FALSE</v>
      </c>
      <c r="AO1045" s="46"/>
      <c r="AP1045" s="19" t="str">
        <f t="shared" si="441"/>
        <v/>
      </c>
      <c r="AQ1045" s="54"/>
      <c r="AR1045" s="21" t="str">
        <f t="shared" si="442"/>
        <v/>
      </c>
      <c r="AS1045" s="22" t="str">
        <f t="shared" si="443"/>
        <v/>
      </c>
      <c r="AT1045" s="57">
        <v>1</v>
      </c>
      <c r="AU1045" s="43"/>
      <c r="AV1045" s="60" t="s">
        <v>294</v>
      </c>
      <c r="AW1045" s="24"/>
    </row>
    <row r="1046" spans="1:49" ht="12" customHeight="1" thickBot="1">
      <c r="A1046" s="13">
        <f t="shared" si="422"/>
        <v>1045</v>
      </c>
      <c r="B1046" s="14" t="s">
        <v>7</v>
      </c>
      <c r="C1046" s="15" t="s">
        <v>114</v>
      </c>
      <c r="D1046" s="67">
        <v>2022</v>
      </c>
      <c r="E1046" s="15">
        <v>20</v>
      </c>
      <c r="F1046" s="15"/>
      <c r="G1046" s="15" t="s">
        <v>2857</v>
      </c>
      <c r="H1046" s="15" t="s">
        <v>49</v>
      </c>
      <c r="I1046" s="17"/>
      <c r="J1046" s="39" t="s">
        <v>342</v>
      </c>
      <c r="K1046" s="18" t="str">
        <f t="shared" si="425"/>
        <v>Tuyên bố nào sau đây về thiết bị điều hòa không khí là không phù hợp nhất?</v>
      </c>
      <c r="L1046" s="19" t="str">
        <f t="shared" si="426"/>
        <v>001045_question.jpg</v>
      </c>
      <c r="M1046" s="34" t="s">
        <v>366</v>
      </c>
      <c r="N1046" s="18" t="str">
        <f t="shared" si="427"/>
        <v>Hệ thống điều hòa không khí thổi sàn yêu cầu nhiệt độ không khí cấp cao hơn so với hệ thống điều hòa thổi trần thông thường khi làm mát.</v>
      </c>
      <c r="O1046" s="18" t="str">
        <f t="shared" si="428"/>
        <v>001045_opt1.jpg</v>
      </c>
      <c r="P1046" s="18" t="str">
        <f t="shared" si="419"/>
        <v>FALSE</v>
      </c>
      <c r="Q1046" s="46"/>
      <c r="R1046" s="20" t="str">
        <f t="shared" si="429"/>
        <v/>
      </c>
      <c r="S1046" s="31" t="s">
        <v>366</v>
      </c>
      <c r="T1046" s="18" t="str">
        <f t="shared" si="430"/>
        <v>Hệ thống điều hòa không khí thổi sàn yêu cầu nhiệt độ không khí cấp cao hơn so với hệ thống điều hòa thổi trần thông thường khi làm mát.</v>
      </c>
      <c r="U1046" s="18" t="str">
        <f t="shared" si="431"/>
        <v>001045_opt2.jpg</v>
      </c>
      <c r="V1046" s="18" t="str">
        <f t="shared" si="420"/>
        <v>FALSE</v>
      </c>
      <c r="W1046" s="46"/>
      <c r="X1046" s="19" t="str">
        <f t="shared" si="432"/>
        <v/>
      </c>
      <c r="Y1046" s="31" t="s">
        <v>390</v>
      </c>
      <c r="Z1046" s="18" t="str">
        <f t="shared" si="433"/>
        <v>Trong trường hợp thiết bị điều hòa không khí loại nguồn nhiệt trung tâm, trong trường hợp hệ thống nước, cần có thiết bị riêng có chức năng thông gió.</v>
      </c>
      <c r="AA1046" s="18" t="str">
        <f t="shared" si="434"/>
        <v>001045_opt3.jpg</v>
      </c>
      <c r="AB1046" s="18" t="str">
        <f t="shared" si="421"/>
        <v>FALSE</v>
      </c>
      <c r="AC1046" s="46"/>
      <c r="AD1046" s="19" t="str">
        <f t="shared" si="435"/>
        <v/>
      </c>
      <c r="AE1046" s="31" t="s">
        <v>414</v>
      </c>
      <c r="AF1046" s="18" t="str">
        <f t="shared" si="436"/>
        <v>Chất làm lạnh tự nhiên trong tủ lạnh bao gồm amoniac và carbon dioxide.</v>
      </c>
      <c r="AG1046" s="18" t="str">
        <f t="shared" si="437"/>
        <v>001045_opt4.jpg</v>
      </c>
      <c r="AH1046" s="18" t="str">
        <f t="shared" si="423"/>
        <v>FALSE</v>
      </c>
      <c r="AI1046" s="46"/>
      <c r="AJ1046" s="19" t="str">
        <f t="shared" si="438"/>
        <v/>
      </c>
      <c r="AK1046" s="31" t="s">
        <v>438</v>
      </c>
      <c r="AL1046" s="18" t="str">
        <f t="shared" si="439"/>
        <v>Hiệu quả làm mát của tháp giải nhiệt mở phần lớn thu được nhờ sự khác biệt giữa nhiệt độ của không khí tiếp xúc với nước làm mát và nhiệt độ của nước làm mát.</v>
      </c>
      <c r="AM1046" s="18" t="str">
        <f t="shared" si="440"/>
        <v>001045_opt5.jpg</v>
      </c>
      <c r="AN1046" s="18" t="str">
        <f t="shared" si="424"/>
        <v>TRUE</v>
      </c>
      <c r="AO1046" s="46"/>
      <c r="AP1046" s="19" t="str">
        <f t="shared" si="441"/>
        <v/>
      </c>
      <c r="AQ1046" s="54"/>
      <c r="AR1046" s="21" t="str">
        <f t="shared" si="442"/>
        <v/>
      </c>
      <c r="AS1046" s="22" t="str">
        <f t="shared" si="443"/>
        <v/>
      </c>
      <c r="AT1046" s="57">
        <v>5</v>
      </c>
      <c r="AU1046" s="43"/>
      <c r="AV1046" s="60" t="s">
        <v>294</v>
      </c>
      <c r="AW1046" s="24"/>
    </row>
    <row r="1047" spans="1:49" ht="12" customHeight="1" thickBot="1">
      <c r="A1047" s="13">
        <f t="shared" si="422"/>
        <v>1046</v>
      </c>
      <c r="B1047" s="14" t="s">
        <v>7</v>
      </c>
      <c r="C1047" s="15" t="s">
        <v>114</v>
      </c>
      <c r="D1047" s="67">
        <v>2022</v>
      </c>
      <c r="E1047" s="15">
        <v>21</v>
      </c>
      <c r="F1047" s="15"/>
      <c r="G1047" s="15" t="s">
        <v>2857</v>
      </c>
      <c r="H1047" s="15" t="s">
        <v>49</v>
      </c>
      <c r="I1047" s="17"/>
      <c r="J1047" s="39" t="s">
        <v>343</v>
      </c>
      <c r="K1047" s="18" t="str">
        <f t="shared" si="425"/>
        <v>Tuyên bố nào sau đây về thiết bị xây dựng là không phù hợp nhất?</v>
      </c>
      <c r="L1047" s="19" t="str">
        <f t="shared" si="426"/>
        <v>001046_question.jpg</v>
      </c>
      <c r="M1047" s="34" t="s">
        <v>367</v>
      </c>
      <c r="N1047" s="18" t="str">
        <f t="shared" si="427"/>
        <v>Về nguyên tắc, bắt buộc phải lắp đặt thiết bị thông gió cơ học 24/24 trong các phòng dân cư.</v>
      </c>
      <c r="O1047" s="18" t="str">
        <f t="shared" si="428"/>
        <v>001046_opt1.jpg</v>
      </c>
      <c r="P1047" s="18" t="str">
        <f t="shared" si="419"/>
        <v>FALSE</v>
      </c>
      <c r="Q1047" s="46"/>
      <c r="R1047" s="20" t="str">
        <f t="shared" si="429"/>
        <v/>
      </c>
      <c r="S1047" s="31" t="s">
        <v>367</v>
      </c>
      <c r="T1047" s="18" t="str">
        <f t="shared" si="430"/>
        <v>Về nguyên tắc, bắt buộc phải lắp đặt thiết bị thông gió cơ học 24/24 trong các phòng dân cư.</v>
      </c>
      <c r="U1047" s="18" t="str">
        <f t="shared" si="431"/>
        <v>001046_opt2.jpg</v>
      </c>
      <c r="V1047" s="18" t="str">
        <f t="shared" si="420"/>
        <v>TRUE</v>
      </c>
      <c r="W1047" s="46"/>
      <c r="X1047" s="19" t="str">
        <f t="shared" si="432"/>
        <v/>
      </c>
      <c r="Y1047" s="31" t="s">
        <v>391</v>
      </c>
      <c r="Z1047" s="18" t="str">
        <f t="shared" si="433"/>
        <v>Phương pháp tiêu đề ống pod được kết nối từ tiêu đề đến từng thiết bị cấp nước bằng một ống nhựa duy nhất được lắp vào vỏ nên dễ dàng cập nhật đường ống, áp suất cấp nước và cấp nước nóng ổn định, thời gian chờ đợi nước nóng ngắn.</v>
      </c>
      <c r="AA1047" s="18" t="str">
        <f t="shared" si="434"/>
        <v>001046_opt3.jpg</v>
      </c>
      <c r="AB1047" s="18" t="str">
        <f t="shared" si="421"/>
        <v>FALSE</v>
      </c>
      <c r="AC1047" s="46"/>
      <c r="AD1047" s="19" t="str">
        <f t="shared" si="435"/>
        <v/>
      </c>
      <c r="AE1047" s="31" t="s">
        <v>415</v>
      </c>
      <c r="AF1047" s="18" t="str">
        <f t="shared" si="436"/>
        <v>Bể tự hoại xử lý kết hợp phải được lắp đặt ở nơi có thể tiến hành kiểm tra thường xuyên và loại bỏ bùn tích tụ.</v>
      </c>
      <c r="AG1047" s="18" t="str">
        <f t="shared" si="437"/>
        <v>001046_opt4.jpg</v>
      </c>
      <c r="AH1047" s="18" t="str">
        <f t="shared" si="423"/>
        <v>FALSE</v>
      </c>
      <c r="AI1047" s="46"/>
      <c r="AJ1047" s="19" t="str">
        <f t="shared" si="438"/>
        <v/>
      </c>
      <c r="AK1047" s="31" t="s">
        <v>439</v>
      </c>
      <c r="AL1047" s="18" t="str">
        <f t="shared" si="439"/>
        <v>Trong đường ống cấp nước nóng, việc lắp đặt thiết bị thông gió trên đầu đường ống cấp nước nóng có thể làm giảm tiếng ồn trong đường ống.</v>
      </c>
      <c r="AM1047" s="18" t="str">
        <f t="shared" si="440"/>
        <v>001046_opt5.jpg</v>
      </c>
      <c r="AN1047" s="18" t="str">
        <f t="shared" si="424"/>
        <v>FALSE</v>
      </c>
      <c r="AO1047" s="46"/>
      <c r="AP1047" s="19" t="str">
        <f t="shared" si="441"/>
        <v/>
      </c>
      <c r="AQ1047" s="54"/>
      <c r="AR1047" s="21" t="str">
        <f t="shared" si="442"/>
        <v/>
      </c>
      <c r="AS1047" s="22" t="str">
        <f t="shared" si="443"/>
        <v/>
      </c>
      <c r="AT1047" s="57">
        <v>2</v>
      </c>
      <c r="AU1047" s="43"/>
      <c r="AV1047" s="60" t="s">
        <v>294</v>
      </c>
      <c r="AW1047" s="24"/>
    </row>
    <row r="1048" spans="1:49" ht="12" customHeight="1" thickBot="1">
      <c r="A1048" s="13">
        <f t="shared" si="422"/>
        <v>1047</v>
      </c>
      <c r="B1048" s="14" t="s">
        <v>7</v>
      </c>
      <c r="C1048" s="15" t="s">
        <v>114</v>
      </c>
      <c r="D1048" s="67">
        <v>2022</v>
      </c>
      <c r="E1048" s="15">
        <v>22</v>
      </c>
      <c r="F1048" s="15"/>
      <c r="G1048" s="15" t="s">
        <v>2857</v>
      </c>
      <c r="H1048" s="15" t="s">
        <v>49</v>
      </c>
      <c r="I1048" s="17"/>
      <c r="J1048" s="39" t="s">
        <v>344</v>
      </c>
      <c r="K1048" s="18" t="str">
        <f t="shared" si="425"/>
        <v>Tuyên bố nào sau đây về vệ sinh cấp thoát nước là không phù hợp nhất?</v>
      </c>
      <c r="L1048" s="19" t="str">
        <f t="shared" si="426"/>
        <v>001047_question.jpg</v>
      </c>
      <c r="M1048" s="34" t="s">
        <v>368</v>
      </c>
      <c r="N1048" s="18" t="str">
        <f t="shared" si="427"/>
        <v>Clo dư tự do trong vòi nước máy thường phải lớn hơn 0.1 mg / l.</v>
      </c>
      <c r="O1048" s="18" t="str">
        <f t="shared" si="428"/>
        <v>001047_opt1.jpg</v>
      </c>
      <c r="P1048" s="18" t="str">
        <f t="shared" si="419"/>
        <v>FALSE</v>
      </c>
      <c r="Q1048" s="46"/>
      <c r="R1048" s="20" t="str">
        <f t="shared" si="429"/>
        <v/>
      </c>
      <c r="S1048" s="31" t="s">
        <v>368</v>
      </c>
      <c r="T1048" s="18" t="str">
        <f t="shared" si="430"/>
        <v>Clo dư tự do trong vòi nước máy thường phải lớn hơn 0.1 mg / l.</v>
      </c>
      <c r="U1048" s="18" t="str">
        <f t="shared" si="431"/>
        <v>001047_opt2.jpg</v>
      </c>
      <c r="V1048" s="18" t="str">
        <f t="shared" si="420"/>
        <v>FALSE</v>
      </c>
      <c r="W1048" s="46"/>
      <c r="X1048" s="19" t="str">
        <f t="shared" si="432"/>
        <v/>
      </c>
      <c r="Y1048" s="31" t="s">
        <v>392</v>
      </c>
      <c r="Z1048" s="18" t="str">
        <f t="shared" si="433"/>
        <v>Nguồn cấp nước thiết kế trong một tòa nhà chung cư là 200 ~ 350 lít mỗi người mỗi ngày.</v>
      </c>
      <c r="AA1048" s="18" t="str">
        <f t="shared" si="434"/>
        <v>001047_opt3.jpg</v>
      </c>
      <c r="AB1048" s="18" t="str">
        <f t="shared" si="421"/>
        <v>FALSE</v>
      </c>
      <c r="AC1048" s="46"/>
      <c r="AD1048" s="19" t="str">
        <f t="shared" si="435"/>
        <v/>
      </c>
      <c r="AE1048" s="31" t="s">
        <v>416</v>
      </c>
      <c r="AF1048" s="18" t="str">
        <f t="shared" si="436"/>
        <v>Khi đấu nối đường ống thoát nước mưa trên công trường với đường ống thoát nước mưa của cống công cộng được chuyển hướng, phải lắp đặt bẫy.</v>
      </c>
      <c r="AG1048" s="18" t="str">
        <f t="shared" si="437"/>
        <v>001047_opt4.jpg</v>
      </c>
      <c r="AH1048" s="18" t="str">
        <f t="shared" si="423"/>
        <v>TRUE</v>
      </c>
      <c r="AI1048" s="46"/>
      <c r="AJ1048" s="19" t="str">
        <f t="shared" si="438"/>
        <v/>
      </c>
      <c r="AK1048" s="31" t="s">
        <v>440</v>
      </c>
      <c r="AL1048" s="18" t="str">
        <f t="shared" si="439"/>
        <v>Một buồng khí gắn với đường ống cấp nước được cung cấp để hấp thụ áp lực nước do búa nước gây ra.</v>
      </c>
      <c r="AM1048" s="18" t="str">
        <f t="shared" si="440"/>
        <v>001047_opt5.jpg</v>
      </c>
      <c r="AN1048" s="18" t="str">
        <f t="shared" si="424"/>
        <v>FALSE</v>
      </c>
      <c r="AO1048" s="46"/>
      <c r="AP1048" s="19" t="str">
        <f t="shared" si="441"/>
        <v/>
      </c>
      <c r="AQ1048" s="54"/>
      <c r="AR1048" s="21" t="str">
        <f t="shared" si="442"/>
        <v/>
      </c>
      <c r="AS1048" s="22" t="str">
        <f t="shared" si="443"/>
        <v/>
      </c>
      <c r="AT1048" s="57">
        <v>4</v>
      </c>
      <c r="AU1048" s="43"/>
      <c r="AV1048" s="60" t="s">
        <v>294</v>
      </c>
      <c r="AW1048" s="24"/>
    </row>
    <row r="1049" spans="1:49" ht="12" customHeight="1" thickBot="1">
      <c r="A1049" s="13">
        <f t="shared" si="422"/>
        <v>1048</v>
      </c>
      <c r="B1049" s="14" t="s">
        <v>7</v>
      </c>
      <c r="C1049" s="15" t="s">
        <v>114</v>
      </c>
      <c r="D1049" s="67">
        <v>2022</v>
      </c>
      <c r="E1049" s="15">
        <v>23</v>
      </c>
      <c r="F1049" s="15"/>
      <c r="G1049" s="15" t="s">
        <v>2857</v>
      </c>
      <c r="H1049" s="15" t="s">
        <v>49</v>
      </c>
      <c r="I1049" s="17"/>
      <c r="J1049" s="39" t="s">
        <v>345</v>
      </c>
      <c r="K1049" s="18" t="str">
        <f t="shared" si="425"/>
        <v>Tuyên bố nào sau đây về việc lắp đặt điện là không phù hợp nhất?</v>
      </c>
      <c r="L1049" s="19" t="str">
        <f t="shared" si="426"/>
        <v>001048_question.jpg</v>
      </c>
      <c r="M1049" s="34" t="s">
        <v>369</v>
      </c>
      <c r="N1049" s="18" t="str">
        <f t="shared" si="427"/>
        <v>Trong hệ thống dây điện trong nhà hạ thế, một ống dẫn làm bằng nhựa tổng hợp được chôn trong bê tông.</v>
      </c>
      <c r="O1049" s="18" t="str">
        <f t="shared" si="428"/>
        <v>001048_opt1.jpg</v>
      </c>
      <c r="P1049" s="18" t="str">
        <f t="shared" si="419"/>
        <v>FALSE</v>
      </c>
      <c r="Q1049" s="46"/>
      <c r="R1049" s="20" t="str">
        <f t="shared" si="429"/>
        <v/>
      </c>
      <c r="S1049" s="31" t="s">
        <v>369</v>
      </c>
      <c r="T1049" s="18" t="str">
        <f t="shared" si="430"/>
        <v>Trong hệ thống dây điện trong nhà hạ thế, một ống dẫn làm bằng nhựa tổng hợp được chôn trong bê tông.</v>
      </c>
      <c r="U1049" s="18" t="str">
        <f t="shared" si="431"/>
        <v>001048_opt2.jpg</v>
      </c>
      <c r="V1049" s="18" t="str">
        <f t="shared" si="420"/>
        <v>FALSE</v>
      </c>
      <c r="W1049" s="46"/>
      <c r="X1049" s="19" t="str">
        <f t="shared" si="432"/>
        <v/>
      </c>
      <c r="Y1049" s="31" t="s">
        <v>393</v>
      </c>
      <c r="Z1049" s="18" t="str">
        <f t="shared" si="433"/>
        <v>Động cơ điện hạ thế 400V được nối đất với nối đất Loại D.</v>
      </c>
      <c r="AA1049" s="18" t="str">
        <f t="shared" si="434"/>
        <v>001048_opt3.jpg</v>
      </c>
      <c r="AB1049" s="18" t="str">
        <f t="shared" si="421"/>
        <v>TRUE</v>
      </c>
      <c r="AC1049" s="46"/>
      <c r="AD1049" s="19" t="str">
        <f t="shared" si="435"/>
        <v/>
      </c>
      <c r="AE1049" s="31" t="s">
        <v>417</v>
      </c>
      <c r="AF1049" s="18" t="str">
        <f t="shared" si="436"/>
        <v>Khi lắp đặt ống dẫn chiếu sáng xuống dưới, có nguy cơ mọi người có thể dễ dàng chạm vào nó, vì vậy một bộ ngắt mạch rò rỉ đã được lắp đặt.</v>
      </c>
      <c r="AG1049" s="18" t="str">
        <f t="shared" si="437"/>
        <v>001048_opt4.jpg</v>
      </c>
      <c r="AH1049" s="18" t="str">
        <f t="shared" si="423"/>
        <v>FALSE</v>
      </c>
      <c r="AI1049" s="46"/>
      <c r="AJ1049" s="19" t="str">
        <f t="shared" si="438"/>
        <v/>
      </c>
      <c r="AK1049" s="31" t="s">
        <v>441</v>
      </c>
      <c r="AL1049" s="18" t="str">
        <f t="shared" si="439"/>
        <v>Để giảm tổn thất điện năng do dòng điện phản kháng, một tụ điện lũy tiến đã được kết nối song song với động cơ cảm ứng.</v>
      </c>
      <c r="AM1049" s="18" t="str">
        <f t="shared" si="440"/>
        <v>001048_opt5.jpg</v>
      </c>
      <c r="AN1049" s="18" t="str">
        <f t="shared" si="424"/>
        <v>FALSE</v>
      </c>
      <c r="AO1049" s="46"/>
      <c r="AP1049" s="19" t="str">
        <f t="shared" si="441"/>
        <v/>
      </c>
      <c r="AQ1049" s="54"/>
      <c r="AR1049" s="21" t="str">
        <f t="shared" si="442"/>
        <v/>
      </c>
      <c r="AS1049" s="22" t="str">
        <f t="shared" si="443"/>
        <v/>
      </c>
      <c r="AT1049" s="57">
        <v>3</v>
      </c>
      <c r="AU1049" s="43"/>
      <c r="AV1049" s="60" t="s">
        <v>294</v>
      </c>
      <c r="AW1049" s="24"/>
    </row>
    <row r="1050" spans="1:49" ht="12" customHeight="1" thickBot="1">
      <c r="A1050" s="13">
        <f t="shared" si="422"/>
        <v>1049</v>
      </c>
      <c r="B1050" s="14" t="s">
        <v>7</v>
      </c>
      <c r="C1050" s="15" t="s">
        <v>114</v>
      </c>
      <c r="D1050" s="67">
        <v>2022</v>
      </c>
      <c r="E1050" s="15">
        <v>24</v>
      </c>
      <c r="F1050" s="15"/>
      <c r="G1050" s="15" t="s">
        <v>2857</v>
      </c>
      <c r="H1050" s="15" t="s">
        <v>49</v>
      </c>
      <c r="I1050" s="17"/>
      <c r="J1050" s="39" t="s">
        <v>346</v>
      </c>
      <c r="K1050" s="18" t="str">
        <f t="shared" si="425"/>
        <v>Câu nào sau đây về ánh sáng là không phù hợp nhất?</v>
      </c>
      <c r="L1050" s="19" t="str">
        <f t="shared" si="426"/>
        <v>001049_question.jpg</v>
      </c>
      <c r="M1050" s="34" t="s">
        <v>370</v>
      </c>
      <c r="N1050" s="18" t="str">
        <f t="shared" si="427"/>
        <v>Kết xuất màu là thuộc tính của nguồn sáng thay đổi cách màu sắc của một đối tượng xuất hiện.</v>
      </c>
      <c r="O1050" s="18" t="str">
        <f t="shared" si="428"/>
        <v>001049_opt1.jpg</v>
      </c>
      <c r="P1050" s="18" t="str">
        <f t="shared" si="419"/>
        <v>FALSE</v>
      </c>
      <c r="Q1050" s="46"/>
      <c r="R1050" s="20" t="str">
        <f t="shared" si="429"/>
        <v/>
      </c>
      <c r="S1050" s="31" t="s">
        <v>370</v>
      </c>
      <c r="T1050" s="18" t="str">
        <f t="shared" si="430"/>
        <v>Kết xuất màu là thuộc tính của nguồn sáng thay đổi cách màu sắc của một đối tượng xuất hiện.</v>
      </c>
      <c r="U1050" s="18" t="str">
        <f t="shared" si="431"/>
        <v>001049_opt2.jpg</v>
      </c>
      <c r="V1050" s="18" t="str">
        <f t="shared" si="420"/>
        <v>FALSE</v>
      </c>
      <c r="W1050" s="46"/>
      <c r="X1050" s="19" t="str">
        <f t="shared" si="432"/>
        <v/>
      </c>
      <c r="Y1050" s="31" t="s">
        <v>394</v>
      </c>
      <c r="Z1050" s="18" t="str">
        <f t="shared" si="433"/>
        <v>Khi sử dụng nguồn sáng có nhiệt độ màu thấp, nó thường tạo ra bầu không khí ấm áp.</v>
      </c>
      <c r="AA1050" s="18" t="str">
        <f t="shared" si="434"/>
        <v>001049_opt3.jpg</v>
      </c>
      <c r="AB1050" s="18" t="str">
        <f t="shared" si="421"/>
        <v>FALSE</v>
      </c>
      <c r="AC1050" s="46"/>
      <c r="AD1050" s="19" t="str">
        <f t="shared" si="435"/>
        <v/>
      </c>
      <c r="AE1050" s="31" t="s">
        <v>418</v>
      </c>
      <c r="AF1050" s="18" t="str">
        <f t="shared" si="436"/>
        <v>Hệ thống điều khiển ánh sáng để tiết kiệm năng lượng bao gồm điều khiển lịch trình thời gian, điều khiển cảm biến độ sáng, điều khiển cảm biến chùm tia nhiệt, điều khiển cảm biến làm mờ và điều khiển khóa liên động khóa.</v>
      </c>
      <c r="AG1050" s="18" t="str">
        <f t="shared" si="437"/>
        <v>001049_opt4.jpg</v>
      </c>
      <c r="AH1050" s="18" t="str">
        <f t="shared" si="423"/>
        <v>FALSE</v>
      </c>
      <c r="AI1050" s="46"/>
      <c r="AJ1050" s="19" t="str">
        <f t="shared" si="438"/>
        <v/>
      </c>
      <c r="AK1050" s="31" t="s">
        <v>442</v>
      </c>
      <c r="AL1050" s="18" t="str">
        <f t="shared" si="439"/>
        <v>Ánh sáng xung quanh nhiệm vụ là một phương pháp chỉ chiếu sáng một bộ phận cụ thể.</v>
      </c>
      <c r="AM1050" s="18" t="str">
        <f t="shared" si="440"/>
        <v>001049_opt5.jpg</v>
      </c>
      <c r="AN1050" s="18" t="str">
        <f t="shared" si="424"/>
        <v>TRUE</v>
      </c>
      <c r="AO1050" s="46"/>
      <c r="AP1050" s="19" t="str">
        <f t="shared" si="441"/>
        <v/>
      </c>
      <c r="AQ1050" s="54"/>
      <c r="AR1050" s="21" t="str">
        <f t="shared" si="442"/>
        <v/>
      </c>
      <c r="AS1050" s="22" t="str">
        <f t="shared" si="443"/>
        <v/>
      </c>
      <c r="AT1050" s="57">
        <v>5</v>
      </c>
      <c r="AU1050" s="43"/>
      <c r="AV1050" s="60" t="s">
        <v>294</v>
      </c>
      <c r="AW1050" s="24"/>
    </row>
    <row r="1051" spans="1:49" ht="12" customHeight="1" thickBot="1">
      <c r="A1051" s="13">
        <f t="shared" si="422"/>
        <v>1050</v>
      </c>
      <c r="B1051" s="14" t="s">
        <v>7</v>
      </c>
      <c r="C1051" s="15" t="s">
        <v>114</v>
      </c>
      <c r="D1051" s="67">
        <v>2022</v>
      </c>
      <c r="E1051" s="15">
        <v>25</v>
      </c>
      <c r="F1051" s="15"/>
      <c r="G1051" s="15" t="s">
        <v>2857</v>
      </c>
      <c r="H1051" s="15" t="s">
        <v>49</v>
      </c>
      <c r="I1051" s="17"/>
      <c r="J1051" s="39" t="s">
        <v>347</v>
      </c>
      <c r="K1051" s="18" t="str">
        <f t="shared" si="425"/>
        <v>Tuyên bố nào sau đây liên quan đến quy hoạch xây dựng và cơ sở có tính đến môi trường và bảo tồn năng lượng là không phù hợp nhất?</v>
      </c>
      <c r="L1051" s="19" t="str">
        <f t="shared" si="426"/>
        <v>001050_question.jpg</v>
      </c>
      <c r="M1051" s="34" t="s">
        <v>371</v>
      </c>
      <c r="N1051" s="18" t="str">
        <f t="shared" si="427"/>
        <v>Trong lắp đặt điện, điện áp phân phối được đặt thấp để giảm tổn thất điện năng trong đường dây phân phối.</v>
      </c>
      <c r="O1051" s="18" t="str">
        <f t="shared" si="428"/>
        <v>001050_opt1.jpg</v>
      </c>
      <c r="P1051" s="18" t="str">
        <f t="shared" si="419"/>
        <v>TRUE</v>
      </c>
      <c r="Q1051" s="46"/>
      <c r="R1051" s="20" t="str">
        <f t="shared" si="429"/>
        <v/>
      </c>
      <c r="S1051" s="31" t="s">
        <v>371</v>
      </c>
      <c r="T1051" s="18" t="str">
        <f t="shared" si="430"/>
        <v>Trong lắp đặt điện, điện áp phân phối được đặt thấp để giảm tổn thất điện năng trong đường dây phân phối.</v>
      </c>
      <c r="U1051" s="18" t="str">
        <f t="shared" si="431"/>
        <v>001050_opt2.jpg</v>
      </c>
      <c r="V1051" s="18" t="str">
        <f t="shared" si="420"/>
        <v>FALSE</v>
      </c>
      <c r="W1051" s="46"/>
      <c r="X1051" s="19" t="str">
        <f t="shared" si="432"/>
        <v/>
      </c>
      <c r="Y1051" s="31" t="s">
        <v>395</v>
      </c>
      <c r="Z1051" s="18" t="str">
        <f t="shared" si="433"/>
        <v>Tại cơ sở tái sử dụng nước thải, nước thải từ chậu rửa và nước rửa tay được làm sạch và sử dụng làm nước tái sử dụng.</v>
      </c>
      <c r="AA1051" s="18" t="str">
        <f t="shared" si="434"/>
        <v>001050_opt3.jpg</v>
      </c>
      <c r="AB1051" s="18" t="str">
        <f t="shared" si="421"/>
        <v>FALSE</v>
      </c>
      <c r="AC1051" s="46"/>
      <c r="AD1051" s="19" t="str">
        <f t="shared" si="435"/>
        <v/>
      </c>
      <c r="AE1051" s="31" t="s">
        <v>419</v>
      </c>
      <c r="AF1051" s="18" t="str">
        <f t="shared" si="436"/>
        <v>Để cải thiện BEE (Hiệu quả hoạt động môi trường) trong CASBEE, chúng tôi đã lên kế hoạch giảm số lượng tác động môi trường (L) và tăng giá trị chất lượng môi trường (Q).</v>
      </c>
      <c r="AG1051" s="18" t="str">
        <f t="shared" si="437"/>
        <v>001050_opt4.jpg</v>
      </c>
      <c r="AH1051" s="18" t="str">
        <f t="shared" si="423"/>
        <v>FALSE</v>
      </c>
      <c r="AI1051" s="46"/>
      <c r="AJ1051" s="19" t="str">
        <f t="shared" si="438"/>
        <v/>
      </c>
      <c r="AK1051" s="31" t="s">
        <v>443</v>
      </c>
      <c r="AL1051" s="18" t="str">
        <f t="shared" si="439"/>
        <v>Các thiết bị và thiết bị được sử dụng đã được đánh giá và lựa chọn bằng đánh giá vòng đời (LCA).</v>
      </c>
      <c r="AM1051" s="18" t="str">
        <f t="shared" si="440"/>
        <v>001050_opt5.jpg</v>
      </c>
      <c r="AN1051" s="18" t="str">
        <f t="shared" si="424"/>
        <v>FALSE</v>
      </c>
      <c r="AO1051" s="46"/>
      <c r="AP1051" s="19" t="str">
        <f t="shared" si="441"/>
        <v/>
      </c>
      <c r="AQ1051" s="54"/>
      <c r="AR1051" s="21" t="str">
        <f t="shared" si="442"/>
        <v/>
      </c>
      <c r="AS1051" s="22" t="str">
        <f t="shared" si="443"/>
        <v/>
      </c>
      <c r="AT1051" s="57">
        <v>1</v>
      </c>
      <c r="AU1051" s="43"/>
      <c r="AV1051" s="60" t="s">
        <v>294</v>
      </c>
      <c r="AW1051" s="24"/>
    </row>
    <row r="1052" spans="1:49" ht="12" customHeight="1" thickBot="1">
      <c r="A1052" s="13">
        <f t="shared" si="422"/>
        <v>1051</v>
      </c>
      <c r="B1052" s="14" t="s">
        <v>7</v>
      </c>
      <c r="C1052" s="15" t="s">
        <v>114</v>
      </c>
      <c r="D1052" s="67">
        <v>2021</v>
      </c>
      <c r="E1052" s="15">
        <v>1</v>
      </c>
      <c r="F1052" s="15"/>
      <c r="G1052" s="15"/>
      <c r="H1052" s="15" t="s">
        <v>49</v>
      </c>
      <c r="I1052" s="17"/>
      <c r="J1052" s="39" t="s">
        <v>323</v>
      </c>
      <c r="K1052" s="18" t="str">
        <f t="shared" si="425"/>
        <v>Tuyên bố nào sau đây về kiến trúc lịch sử của Nhật Bản là không phù hợp nhất?</v>
      </c>
      <c r="L1052" s="19" t="str">
        <f t="shared" si="426"/>
        <v>001051_question.jpg</v>
      </c>
      <c r="M1052" s="34" t="s">
        <v>526</v>
      </c>
      <c r="N1052" s="18" t="str">
        <f t="shared" si="427"/>
        <v>Cung điện Hoàng gia Katsura (tỉnh Kyoto) bao gồm Koshoin, Chushoin và Shingoten, và là một tòa nhà kết hợp phương pháp kiến trúc phòng trà.</v>
      </c>
      <c r="O1052" s="18" t="str">
        <f t="shared" si="428"/>
        <v>001051_opt1.jpg</v>
      </c>
      <c r="P1052" s="18" t="str">
        <f t="shared" si="419"/>
        <v>FALSE</v>
      </c>
      <c r="Q1052" s="46"/>
      <c r="R1052" s="20" t="str">
        <f t="shared" si="429"/>
        <v/>
      </c>
      <c r="S1052" s="31" t="s">
        <v>526</v>
      </c>
      <c r="T1052" s="18" t="str">
        <f t="shared" si="430"/>
        <v>Cung điện Hoàng gia Katsura (tỉnh Kyoto) bao gồm Koshoin, Chushoin và Shingoten, và là một tòa nhà kết hợp phương pháp kiến trúc phòng trà.</v>
      </c>
      <c r="U1052" s="18" t="str">
        <f t="shared" si="431"/>
        <v>001051_opt2.jpg</v>
      </c>
      <c r="V1052" s="18" t="str">
        <f t="shared" si="420"/>
        <v>FALSE</v>
      </c>
      <c r="W1052" s="46"/>
      <c r="X1052" s="19" t="str">
        <f t="shared" si="432"/>
        <v/>
      </c>
      <c r="Y1052" s="31" t="s">
        <v>695</v>
      </c>
      <c r="Z1052" s="18" t="str">
        <f t="shared" si="433"/>
        <v>Cổng phía nam của chùa Todaiji (tỉnh Nara) là một tòa nhà tượng Phật lớn (Tenjiku-sama) với những cây khuỷu tay cắm trực tiếp vào các cột trụ và cấu trúc nhô ra rất nhiều từ phía trước.</v>
      </c>
      <c r="AA1052" s="18" t="str">
        <f t="shared" si="434"/>
        <v>001051_opt3.jpg</v>
      </c>
      <c r="AB1052" s="18" t="str">
        <f t="shared" si="421"/>
        <v>FALSE</v>
      </c>
      <c r="AC1052" s="46"/>
      <c r="AD1052" s="19" t="str">
        <f t="shared" si="435"/>
        <v/>
      </c>
      <c r="AE1052" s="31" t="s">
        <v>600</v>
      </c>
      <c r="AF1052" s="18" t="str">
        <f t="shared" si="436"/>
        <v>Ngôi đền chính của đền Sumiyoshi Taisha (tỉnh Osaka) là một hình chữ nhật có chiều sâu, không có cạnh xung quanh, bên trong được chia thành một ngôi đền bên trong và bên ngoài.</v>
      </c>
      <c r="AG1052" s="18" t="str">
        <f t="shared" si="437"/>
        <v>001051_opt4.jpg</v>
      </c>
      <c r="AH1052" s="18" t="str">
        <f t="shared" si="423"/>
        <v>FALSE</v>
      </c>
      <c r="AI1052" s="46"/>
      <c r="AJ1052" s="19" t="str">
        <f t="shared" si="438"/>
        <v/>
      </c>
      <c r="AK1052" s="31" t="s">
        <v>789</v>
      </c>
      <c r="AL1052" s="18" t="str">
        <f t="shared" si="439"/>
        <v>Đền chính Izumo Taisha (tỉnh Shimane) là một loại cấu trúc đền chính của đền thờ và là một tòa nhà bằng phẳng.</v>
      </c>
      <c r="AM1052" s="18" t="str">
        <f t="shared" si="440"/>
        <v>001051_opt5.jpg</v>
      </c>
      <c r="AN1052" s="18" t="str">
        <f t="shared" si="424"/>
        <v>TRUE</v>
      </c>
      <c r="AO1052" s="46"/>
      <c r="AP1052" s="19" t="str">
        <f t="shared" si="441"/>
        <v/>
      </c>
      <c r="AQ1052" s="54"/>
      <c r="AR1052" s="21" t="str">
        <f t="shared" si="442"/>
        <v/>
      </c>
      <c r="AS1052" s="22" t="str">
        <f t="shared" si="443"/>
        <v/>
      </c>
      <c r="AT1052" s="57">
        <v>5</v>
      </c>
      <c r="AU1052" s="43"/>
      <c r="AV1052" s="60" t="s">
        <v>294</v>
      </c>
      <c r="AW1052" s="24"/>
    </row>
    <row r="1053" spans="1:49" ht="12" customHeight="1" thickBot="1">
      <c r="A1053" s="13">
        <f t="shared" si="422"/>
        <v>1052</v>
      </c>
      <c r="B1053" s="14" t="s">
        <v>7</v>
      </c>
      <c r="C1053" s="15" t="s">
        <v>114</v>
      </c>
      <c r="D1053" s="67">
        <v>2021</v>
      </c>
      <c r="E1053" s="15">
        <v>2</v>
      </c>
      <c r="F1053" s="15"/>
      <c r="G1053" s="15"/>
      <c r="H1053" s="15" t="s">
        <v>49</v>
      </c>
      <c r="I1053" s="17"/>
      <c r="J1053" s="39" t="s">
        <v>444</v>
      </c>
      <c r="K1053" s="18" t="str">
        <f t="shared" si="425"/>
        <v>Cái nào sau đây là sự kết hợp thích hợp nhất giữa tòa nhà A~E và nhà thiết kế của nó? Tuy nhiên, dấu () cho biết vị trí.
Biệt thự nước rơi (Mỹ)
B Shizuoka (Tỉnh Shizuoka)
Biệt thự C Karuizawa (Tỉnh Nagano)
D House of Savoy (Pháp)
House of Tower E (Tokyo)</v>
      </c>
      <c r="L1053" s="19" t="str">
        <f t="shared" si="426"/>
        <v>001052_question.jpg</v>
      </c>
      <c r="M1053" s="34" t="s">
        <v>174</v>
      </c>
      <c r="N1053" s="18" t="str">
        <f t="shared" si="427"/>
        <v/>
      </c>
      <c r="O1053" s="18" t="str">
        <f t="shared" si="428"/>
        <v/>
      </c>
      <c r="P1053" s="18" t="str">
        <f t="shared" si="419"/>
        <v>TRUE</v>
      </c>
      <c r="Q1053" s="46"/>
      <c r="R1053" s="20" t="str">
        <f t="shared" si="429"/>
        <v/>
      </c>
      <c r="S1053" s="31" t="s">
        <v>174</v>
      </c>
      <c r="T1053" s="18" t="str">
        <f t="shared" si="430"/>
        <v/>
      </c>
      <c r="U1053" s="18" t="str">
        <f t="shared" si="431"/>
        <v/>
      </c>
      <c r="V1053" s="18" t="str">
        <f t="shared" si="420"/>
        <v>FALSE</v>
      </c>
      <c r="W1053" s="46"/>
      <c r="X1053" s="19" t="str">
        <f t="shared" si="432"/>
        <v/>
      </c>
      <c r="Y1053" s="31" t="s">
        <v>174</v>
      </c>
      <c r="Z1053" s="18" t="str">
        <f t="shared" si="433"/>
        <v/>
      </c>
      <c r="AA1053" s="18" t="str">
        <f t="shared" si="434"/>
        <v/>
      </c>
      <c r="AB1053" s="18" t="str">
        <f t="shared" si="421"/>
        <v>FALSE</v>
      </c>
      <c r="AC1053" s="46"/>
      <c r="AD1053" s="19" t="str">
        <f t="shared" si="435"/>
        <v/>
      </c>
      <c r="AE1053" s="31" t="s">
        <v>174</v>
      </c>
      <c r="AF1053" s="18" t="str">
        <f t="shared" si="436"/>
        <v/>
      </c>
      <c r="AG1053" s="18" t="str">
        <f t="shared" si="437"/>
        <v/>
      </c>
      <c r="AH1053" s="18" t="str">
        <f t="shared" si="423"/>
        <v>FALSE</v>
      </c>
      <c r="AI1053" s="46"/>
      <c r="AJ1053" s="19" t="str">
        <f t="shared" si="438"/>
        <v/>
      </c>
      <c r="AK1053" s="31" t="s">
        <v>174</v>
      </c>
      <c r="AL1053" s="18" t="str">
        <f t="shared" si="439"/>
        <v/>
      </c>
      <c r="AM1053" s="18" t="str">
        <f t="shared" si="440"/>
        <v/>
      </c>
      <c r="AN1053" s="18" t="str">
        <f t="shared" si="424"/>
        <v>FALSE</v>
      </c>
      <c r="AO1053" s="46"/>
      <c r="AP1053" s="19" t="str">
        <f t="shared" si="441"/>
        <v/>
      </c>
      <c r="AQ1053" s="54"/>
      <c r="AR1053" s="21" t="str">
        <f t="shared" si="442"/>
        <v/>
      </c>
      <c r="AS1053" s="22" t="str">
        <f t="shared" si="443"/>
        <v/>
      </c>
      <c r="AT1053" s="57">
        <v>1</v>
      </c>
      <c r="AU1053" s="43"/>
      <c r="AV1053" s="60" t="s">
        <v>294</v>
      </c>
      <c r="AW1053" s="24"/>
    </row>
    <row r="1054" spans="1:49" ht="12" customHeight="1" thickBot="1">
      <c r="A1054" s="13">
        <f t="shared" si="422"/>
        <v>1053</v>
      </c>
      <c r="B1054" s="14" t="s">
        <v>7</v>
      </c>
      <c r="C1054" s="15" t="s">
        <v>114</v>
      </c>
      <c r="D1054" s="67">
        <v>2021</v>
      </c>
      <c r="E1054" s="15">
        <v>3</v>
      </c>
      <c r="F1054" s="15"/>
      <c r="G1054" s="15"/>
      <c r="H1054" s="15" t="s">
        <v>49</v>
      </c>
      <c r="I1054" s="17"/>
      <c r="J1054" s="39" t="s">
        <v>445</v>
      </c>
      <c r="K1054" s="18" t="str">
        <f t="shared" si="425"/>
        <v>Tuyên bố nào sau đây liên quan đến các thuật ngữ và đơn vị trong kỹ thuật môi trường xây dựng là không phù hợp nhất?</v>
      </c>
      <c r="L1054" s="19" t="str">
        <f t="shared" si="426"/>
        <v>001053_question.jpg</v>
      </c>
      <c r="M1054" s="34" t="s">
        <v>527</v>
      </c>
      <c r="N1054" s="18" t="str">
        <f t="shared" si="427"/>
        <v>Bức xạ khí quyển là bức xạ mặt trời đến trực tiếp trên bề mặt trái đất, ngoại trừ phần bức xạ mặt trời bị khí quyển hấp thụ và tán xạ.</v>
      </c>
      <c r="O1054" s="18" t="str">
        <f t="shared" si="428"/>
        <v>001053_opt1.jpg</v>
      </c>
      <c r="P1054" s="18" t="str">
        <f t="shared" si="419"/>
        <v>TRUE</v>
      </c>
      <c r="Q1054" s="46"/>
      <c r="R1054" s="20" t="str">
        <f t="shared" si="429"/>
        <v/>
      </c>
      <c r="S1054" s="31" t="s">
        <v>527</v>
      </c>
      <c r="T1054" s="18" t="str">
        <f t="shared" si="430"/>
        <v>Bức xạ khí quyển là bức xạ mặt trời đến trực tiếp trên bề mặt trái đất, ngoại trừ phần bức xạ mặt trời bị khí quyển hấp thụ và tán xạ.</v>
      </c>
      <c r="U1054" s="18" t="str">
        <f t="shared" si="431"/>
        <v>001053_opt2.jpg</v>
      </c>
      <c r="V1054" s="18" t="str">
        <f t="shared" si="420"/>
        <v>FALSE</v>
      </c>
      <c r="W1054" s="46"/>
      <c r="X1054" s="19" t="str">
        <f t="shared" si="432"/>
        <v/>
      </c>
      <c r="Y1054" s="31" t="s">
        <v>696</v>
      </c>
      <c r="Z1054" s="18" t="str">
        <f t="shared" si="433"/>
        <v>Nhu cầu oxy sinh hóa (BOD) là một trong những chỉ số để đánh giá ô nhiễm nước.</v>
      </c>
      <c r="AA1054" s="18" t="str">
        <f t="shared" si="434"/>
        <v>001053_opt3.jpg</v>
      </c>
      <c r="AB1054" s="18" t="str">
        <f t="shared" si="421"/>
        <v>FALSE</v>
      </c>
      <c r="AC1054" s="46"/>
      <c r="AD1054" s="19" t="str">
        <f t="shared" si="435"/>
        <v/>
      </c>
      <c r="AE1054" s="31" t="s">
        <v>859</v>
      </c>
      <c r="AF1054" s="18" t="str">
        <f t="shared" si="436"/>
        <v>Đơn vị độ ẩm tuyệt đối khác với đơn vị độ ẩm tương đối ở chỗ nó là kg / kg (DA).</v>
      </c>
      <c r="AG1054" s="18" t="str">
        <f t="shared" si="437"/>
        <v>001053_opt4.jpg</v>
      </c>
      <c r="AH1054" s="18" t="str">
        <f t="shared" si="423"/>
        <v>FALSE</v>
      </c>
      <c r="AI1054" s="46"/>
      <c r="AJ1054" s="19" t="str">
        <f t="shared" si="438"/>
        <v/>
      </c>
      <c r="AK1054" s="31" t="s">
        <v>1018</v>
      </c>
      <c r="AL1054" s="18" t="str">
        <f t="shared" si="439"/>
        <v>Đơn vị dẫn nhiệt là W / (m · K), không giống như đơn vị hệ số truyền nhiệt.</v>
      </c>
      <c r="AM1054" s="18" t="str">
        <f t="shared" si="440"/>
        <v>001053_opt5.jpg</v>
      </c>
      <c r="AN1054" s="18" t="str">
        <f t="shared" si="424"/>
        <v>FALSE</v>
      </c>
      <c r="AO1054" s="46"/>
      <c r="AP1054" s="19" t="str">
        <f t="shared" si="441"/>
        <v/>
      </c>
      <c r="AQ1054" s="54"/>
      <c r="AR1054" s="21" t="str">
        <f t="shared" si="442"/>
        <v/>
      </c>
      <c r="AS1054" s="22" t="str">
        <f t="shared" si="443"/>
        <v/>
      </c>
      <c r="AT1054" s="57">
        <v>1</v>
      </c>
      <c r="AU1054" s="43"/>
      <c r="AV1054" s="60" t="s">
        <v>294</v>
      </c>
      <c r="AW1054" s="24"/>
    </row>
    <row r="1055" spans="1:49" ht="12" customHeight="1" thickBot="1">
      <c r="A1055" s="13">
        <f t="shared" si="422"/>
        <v>1054</v>
      </c>
      <c r="B1055" s="14" t="s">
        <v>7</v>
      </c>
      <c r="C1055" s="15" t="s">
        <v>114</v>
      </c>
      <c r="D1055" s="67">
        <v>2021</v>
      </c>
      <c r="E1055" s="15">
        <v>4</v>
      </c>
      <c r="F1055" s="15"/>
      <c r="G1055" s="15"/>
      <c r="H1055" s="15" t="s">
        <v>49</v>
      </c>
      <c r="I1055" s="17"/>
      <c r="J1055" s="39" t="s">
        <v>446</v>
      </c>
      <c r="K1055" s="18" t="str">
        <f t="shared" si="425"/>
        <v>Giá trị nào sau đây là giá trị thích hợp nhất để tính số lần thông gió tối thiểu cần thiết trong phòng trong điều kiện I~Ho?
Thể tích phòng: 50m3
Số người trong phòng: 3
C. Lượng carbon dioxide tạo ra khi hít thở trên mỗi người ngồi trên mỗi người: 0,02 m3 / h
(b) Nồng độ carbon dioxide trong nhà: 0,10%
Nồng độ carbon dioxide trong không khí bên ngoài: 0,04%</v>
      </c>
      <c r="L1055" s="19" t="str">
        <f t="shared" si="426"/>
        <v>001054_question.jpg</v>
      </c>
      <c r="M1055" s="34" t="s">
        <v>528</v>
      </c>
      <c r="N1055" s="18" t="str">
        <f t="shared" si="427"/>
        <v>1,0 lần / giờ</v>
      </c>
      <c r="O1055" s="18" t="str">
        <f t="shared" si="428"/>
        <v>001054_opt1.jpg</v>
      </c>
      <c r="P1055" s="18" t="str">
        <f t="shared" si="419"/>
        <v>FALSE</v>
      </c>
      <c r="Q1055" s="46"/>
      <c r="R1055" s="20" t="str">
        <f t="shared" si="429"/>
        <v/>
      </c>
      <c r="S1055" s="31" t="s">
        <v>528</v>
      </c>
      <c r="T1055" s="18" t="str">
        <f t="shared" si="430"/>
        <v>1,0 lần / giờ</v>
      </c>
      <c r="U1055" s="18" t="str">
        <f t="shared" si="431"/>
        <v>001054_opt2.jpg</v>
      </c>
      <c r="V1055" s="18" t="str">
        <f t="shared" si="420"/>
        <v>FALSE</v>
      </c>
      <c r="W1055" s="46"/>
      <c r="X1055" s="19" t="str">
        <f t="shared" si="432"/>
        <v/>
      </c>
      <c r="Y1055" s="31" t="s">
        <v>697</v>
      </c>
      <c r="Z1055" s="18" t="str">
        <f t="shared" si="433"/>
        <v>2.0 lần / giờ</v>
      </c>
      <c r="AA1055" s="18" t="str">
        <f t="shared" si="434"/>
        <v>001054_opt3.jpg</v>
      </c>
      <c r="AB1055" s="18" t="str">
        <f t="shared" si="421"/>
        <v>TRUE</v>
      </c>
      <c r="AC1055" s="46"/>
      <c r="AD1055" s="19" t="str">
        <f t="shared" si="435"/>
        <v/>
      </c>
      <c r="AE1055" s="31" t="s">
        <v>860</v>
      </c>
      <c r="AF1055" s="18" t="str">
        <f t="shared" si="436"/>
        <v>2,5 lần / giờ</v>
      </c>
      <c r="AG1055" s="18" t="str">
        <f t="shared" si="437"/>
        <v>001054_opt4.jpg</v>
      </c>
      <c r="AH1055" s="18" t="str">
        <f t="shared" si="423"/>
        <v>FALSE</v>
      </c>
      <c r="AI1055" s="46"/>
      <c r="AJ1055" s="19" t="str">
        <f t="shared" si="438"/>
        <v/>
      </c>
      <c r="AK1055" s="31" t="s">
        <v>1019</v>
      </c>
      <c r="AL1055" s="18" t="str">
        <f t="shared" si="439"/>
        <v>3.0 lần / giờ</v>
      </c>
      <c r="AM1055" s="18" t="str">
        <f t="shared" si="440"/>
        <v>001054_opt5.jpg</v>
      </c>
      <c r="AN1055" s="18" t="str">
        <f t="shared" si="424"/>
        <v>FALSE</v>
      </c>
      <c r="AO1055" s="46"/>
      <c r="AP1055" s="19" t="str">
        <f t="shared" si="441"/>
        <v/>
      </c>
      <c r="AQ1055" s="54"/>
      <c r="AR1055" s="21" t="str">
        <f t="shared" si="442"/>
        <v/>
      </c>
      <c r="AS1055" s="22" t="str">
        <f t="shared" si="443"/>
        <v/>
      </c>
      <c r="AT1055" s="57">
        <v>3</v>
      </c>
      <c r="AU1055" s="43"/>
      <c r="AV1055" s="60" t="s">
        <v>294</v>
      </c>
      <c r="AW1055" s="24"/>
    </row>
    <row r="1056" spans="1:49" ht="12" customHeight="1" thickBot="1">
      <c r="A1056" s="13">
        <f t="shared" si="422"/>
        <v>1055</v>
      </c>
      <c r="B1056" s="14" t="s">
        <v>7</v>
      </c>
      <c r="C1056" s="15" t="s">
        <v>114</v>
      </c>
      <c r="D1056" s="67">
        <v>2021</v>
      </c>
      <c r="E1056" s="15">
        <v>5</v>
      </c>
      <c r="F1056" s="15"/>
      <c r="G1056" s="15"/>
      <c r="H1056" s="15" t="s">
        <v>49</v>
      </c>
      <c r="I1056" s="17"/>
      <c r="J1056" s="39" t="s">
        <v>447</v>
      </c>
      <c r="K1056" s="18" t="str">
        <f t="shared" si="425"/>
        <v>Tuyên bố nào sau đây về sự ngưng tụ là không phù hợp nhất?</v>
      </c>
      <c r="L1056" s="19" t="str">
        <f t="shared" si="426"/>
        <v>001055_question.jpg</v>
      </c>
      <c r="M1056" s="34" t="s">
        <v>529</v>
      </c>
      <c r="N1056" s="18" t="str">
        <f t="shared" si="427"/>
        <v>Để ngăn chặn sự ngưng tụ hơi nước trên bề mặt trong nhà của bức tường bên ngoài vào mùa đông, việc tăng nhiệt độ của bức tường bên trong của bức tường bên ngoài bằng cách tăng cường lớp cách nhiệt có hiệu quả.</v>
      </c>
      <c r="O1056" s="18" t="str">
        <f t="shared" si="428"/>
        <v>001055_opt1.jpg</v>
      </c>
      <c r="P1056" s="18" t="str">
        <f t="shared" si="419"/>
        <v>FALSE</v>
      </c>
      <c r="Q1056" s="46"/>
      <c r="R1056" s="20" t="str">
        <f t="shared" si="429"/>
        <v/>
      </c>
      <c r="S1056" s="31" t="s">
        <v>529</v>
      </c>
      <c r="T1056" s="18" t="str">
        <f t="shared" si="430"/>
        <v>Để ngăn chặn sự ngưng tụ hơi nước trên bề mặt trong nhà của bức tường bên ngoài vào mùa đông, việc tăng nhiệt độ của bức tường bên trong của bức tường bên ngoài bằng cách tăng cường lớp cách nhiệt có hiệu quả.</v>
      </c>
      <c r="U1056" s="18" t="str">
        <f t="shared" si="431"/>
        <v>001055_opt2.jpg</v>
      </c>
      <c r="V1056" s="18" t="str">
        <f t="shared" si="420"/>
        <v>TRUE</v>
      </c>
      <c r="W1056" s="46"/>
      <c r="X1056" s="19" t="str">
        <f t="shared" si="432"/>
        <v/>
      </c>
      <c r="Y1056" s="31" t="s">
        <v>698</v>
      </c>
      <c r="Z1056" s="18" t="str">
        <f t="shared" si="433"/>
        <v>Trong tầng hầm, hơi nước ngưng tụ xảy ra vào mùa hè có thể tăng lên do thông gió.</v>
      </c>
      <c r="AA1056" s="18" t="str">
        <f t="shared" si="434"/>
        <v>001055_opt3.jpg</v>
      </c>
      <c r="AB1056" s="18" t="str">
        <f t="shared" si="421"/>
        <v>FALSE</v>
      </c>
      <c r="AC1056" s="46"/>
      <c r="AD1056" s="19" t="str">
        <f t="shared" si="435"/>
        <v/>
      </c>
      <c r="AE1056" s="31" t="s">
        <v>861</v>
      </c>
      <c r="AF1056" s="18" t="str">
        <f t="shared" si="436"/>
        <v>Sự ngưng tụ của sàn phụ bao gồm hơi nước đi vào từ phòng và hơi nước từ mặt đất chạm vào ván sàn lạnh của căn phòng không được sưởi ấm.</v>
      </c>
      <c r="AG1056" s="18" t="str">
        <f t="shared" si="437"/>
        <v>001055_opt4.jpg</v>
      </c>
      <c r="AH1056" s="18" t="str">
        <f t="shared" si="423"/>
        <v>FALSE</v>
      </c>
      <c r="AI1056" s="46"/>
      <c r="AJ1056" s="19" t="str">
        <f t="shared" si="438"/>
        <v/>
      </c>
      <c r="AK1056" s="31" t="s">
        <v>1020</v>
      </c>
      <c r="AL1056" s="18" t="str">
        <f t="shared" si="439"/>
        <v>Để ngăn chặn sự ngưng tụ hơi nước phía sau nhà kho, việc bảo vệ bề mặt trần nhà khỏi độ ẩm và đảm bảo đủ các lỗ thông gió để thúc đẩy thông gió phía sau nhà kho.</v>
      </c>
      <c r="AM1056" s="18" t="str">
        <f t="shared" si="440"/>
        <v>001055_opt5.jpg</v>
      </c>
      <c r="AN1056" s="18" t="str">
        <f t="shared" si="424"/>
        <v>FALSE</v>
      </c>
      <c r="AO1056" s="46"/>
      <c r="AP1056" s="19" t="str">
        <f t="shared" si="441"/>
        <v/>
      </c>
      <c r="AQ1056" s="54"/>
      <c r="AR1056" s="21" t="str">
        <f t="shared" si="442"/>
        <v/>
      </c>
      <c r="AS1056" s="22" t="str">
        <f t="shared" si="443"/>
        <v/>
      </c>
      <c r="AT1056" s="57">
        <v>2</v>
      </c>
      <c r="AU1056" s="43"/>
      <c r="AV1056" s="60" t="s">
        <v>294</v>
      </c>
      <c r="AW1056" s="24"/>
    </row>
    <row r="1057" spans="1:49" ht="12" customHeight="1" thickBot="1">
      <c r="A1057" s="13">
        <f t="shared" si="422"/>
        <v>1056</v>
      </c>
      <c r="B1057" s="14" t="s">
        <v>7</v>
      </c>
      <c r="C1057" s="15" t="s">
        <v>114</v>
      </c>
      <c r="D1057" s="67">
        <v>2021</v>
      </c>
      <c r="E1057" s="15">
        <v>6</v>
      </c>
      <c r="F1057" s="15"/>
      <c r="G1057" s="15"/>
      <c r="H1057" s="15" t="s">
        <v>49</v>
      </c>
      <c r="I1057" s="17"/>
      <c r="J1057" s="39" t="s">
        <v>327</v>
      </c>
      <c r="K1057" s="18" t="str">
        <f t="shared" si="425"/>
        <v>Tuyên bố nào sau đây về không khí ẩm là không phù hợp nhất?</v>
      </c>
      <c r="L1057" s="19" t="str">
        <f t="shared" si="426"/>
        <v>001056_question.jpg</v>
      </c>
      <c r="M1057" s="34" t="s">
        <v>530</v>
      </c>
      <c r="N1057" s="18" t="str">
        <f t="shared" si="427"/>
        <v>Khối lượng của không khí ẩm là tổng khối lượng của không khí khô và khối lượng hơi nước.</v>
      </c>
      <c r="O1057" s="18" t="str">
        <f t="shared" si="428"/>
        <v>001056_opt1.jpg</v>
      </c>
      <c r="P1057" s="18" t="str">
        <f t="shared" si="419"/>
        <v>FALSE</v>
      </c>
      <c r="Q1057" s="46"/>
      <c r="R1057" s="20" t="str">
        <f t="shared" si="429"/>
        <v/>
      </c>
      <c r="S1057" s="31" t="s">
        <v>530</v>
      </c>
      <c r="T1057" s="18" t="str">
        <f t="shared" si="430"/>
        <v>Khối lượng của không khí ẩm là tổng khối lượng của không khí khô và khối lượng hơi nước.</v>
      </c>
      <c r="U1057" s="18" t="str">
        <f t="shared" si="431"/>
        <v>001056_opt2.jpg</v>
      </c>
      <c r="V1057" s="18" t="str">
        <f t="shared" si="420"/>
        <v>TRUE</v>
      </c>
      <c r="W1057" s="46"/>
      <c r="X1057" s="19" t="str">
        <f t="shared" si="432"/>
        <v/>
      </c>
      <c r="Y1057" s="31" t="s">
        <v>699</v>
      </c>
      <c r="Z1057" s="18" t="str">
        <f t="shared" si="433"/>
        <v>Nếu không khí được làm nóng mà không làm thay đổi độ ẩm tuyệt đối, độ ẩm tương đối của không khí sẽ thấp hơn.</v>
      </c>
      <c r="AA1057" s="18" t="str">
        <f t="shared" si="434"/>
        <v>001056_opt3.jpg</v>
      </c>
      <c r="AB1057" s="18" t="str">
        <f t="shared" si="421"/>
        <v>FALSE</v>
      </c>
      <c r="AC1057" s="46"/>
      <c r="AD1057" s="19" t="str">
        <f t="shared" si="435"/>
        <v/>
      </c>
      <c r="AE1057" s="31" t="s">
        <v>862</v>
      </c>
      <c r="AF1057" s="18" t="str">
        <f t="shared" si="436"/>
        <v>Ngay cả khi không khí được làm nóng và làm mát mà không làm thay đổi độ ẩm tuyệt đối, áp suất hơi nước của không khí cũng không thay đổi.</v>
      </c>
      <c r="AG1057" s="18" t="str">
        <f t="shared" si="437"/>
        <v>001056_opt4.jpg</v>
      </c>
      <c r="AH1057" s="18" t="str">
        <f t="shared" si="423"/>
        <v>FALSE</v>
      </c>
      <c r="AI1057" s="46"/>
      <c r="AJ1057" s="19" t="str">
        <f t="shared" si="438"/>
        <v/>
      </c>
      <c r="AK1057" s="31" t="s">
        <v>839</v>
      </c>
      <c r="AL1057" s="18" t="str">
        <f t="shared" si="439"/>
        <v>Nhiệt độ bầu ướt không bao giờ cao hơn nhiệt độ bầu khô.</v>
      </c>
      <c r="AM1057" s="18" t="str">
        <f t="shared" si="440"/>
        <v>001056_opt5.jpg</v>
      </c>
      <c r="AN1057" s="18" t="str">
        <f t="shared" si="424"/>
        <v>FALSE</v>
      </c>
      <c r="AO1057" s="46"/>
      <c r="AP1057" s="19" t="str">
        <f t="shared" si="441"/>
        <v/>
      </c>
      <c r="AQ1057" s="54"/>
      <c r="AR1057" s="21" t="str">
        <f t="shared" si="442"/>
        <v/>
      </c>
      <c r="AS1057" s="22" t="str">
        <f t="shared" si="443"/>
        <v/>
      </c>
      <c r="AT1057" s="57">
        <v>2</v>
      </c>
      <c r="AU1057" s="43"/>
      <c r="AV1057" s="60" t="s">
        <v>294</v>
      </c>
      <c r="AW1057" s="24"/>
    </row>
    <row r="1058" spans="1:49" ht="12" customHeight="1" thickBot="1">
      <c r="A1058" s="13">
        <f t="shared" si="422"/>
        <v>1057</v>
      </c>
      <c r="B1058" s="14" t="s">
        <v>7</v>
      </c>
      <c r="C1058" s="15" t="s">
        <v>114</v>
      </c>
      <c r="D1058" s="67">
        <v>2021</v>
      </c>
      <c r="E1058" s="15">
        <v>7</v>
      </c>
      <c r="F1058" s="15"/>
      <c r="G1058" s="15"/>
      <c r="H1058" s="15" t="s">
        <v>49</v>
      </c>
      <c r="I1058" s="17"/>
      <c r="J1058" s="39" t="s">
        <v>448</v>
      </c>
      <c r="K1058" s="18" t="str">
        <f t="shared" si="425"/>
        <v>Câu nào sau đây về ánh sáng ban ngày, ánh sáng ban ngày và ánh sáng là không phù hợp nhất?</v>
      </c>
      <c r="L1058" s="19" t="str">
        <f t="shared" si="426"/>
        <v>001057_question.jpg</v>
      </c>
      <c r="M1058" s="34" t="s">
        <v>531</v>
      </c>
      <c r="N1058" s="18" t="str">
        <f t="shared" si="427"/>
        <v>Quang thông là lượng ánh sáng được đo bằng cách trọng số năng lượng phát ra từ nguồn sáng theo đặc tính nhạy cảm của mắt người.</v>
      </c>
      <c r="O1058" s="18" t="str">
        <f t="shared" si="428"/>
        <v>001057_opt1.jpg</v>
      </c>
      <c r="P1058" s="18" t="str">
        <f t="shared" si="419"/>
        <v>FALSE</v>
      </c>
      <c r="Q1058" s="46"/>
      <c r="R1058" s="20" t="str">
        <f t="shared" si="429"/>
        <v/>
      </c>
      <c r="S1058" s="31" t="s">
        <v>531</v>
      </c>
      <c r="T1058" s="18" t="str">
        <f t="shared" si="430"/>
        <v>Quang thông là lượng ánh sáng được đo bằng cách trọng số năng lượng phát ra từ nguồn sáng theo đặc tính nhạy cảm của mắt người.</v>
      </c>
      <c r="U1058" s="18" t="str">
        <f t="shared" si="431"/>
        <v>001057_opt2.jpg</v>
      </c>
      <c r="V1058" s="18" t="str">
        <f t="shared" si="420"/>
        <v>FALSE</v>
      </c>
      <c r="W1058" s="46"/>
      <c r="X1058" s="19" t="str">
        <f t="shared" si="432"/>
        <v/>
      </c>
      <c r="Y1058" s="31" t="s">
        <v>700</v>
      </c>
      <c r="Z1058" s="18" t="str">
        <f t="shared" si="433"/>
        <v>Kết xuất màu là một thuộc tính của nguồn sáng ảnh hưởng đến cách màu sắc xuất hiện trên bề mặt của một vật thể.</v>
      </c>
      <c r="AA1058" s="18" t="str">
        <f t="shared" si="434"/>
        <v>001057_opt3.jpg</v>
      </c>
      <c r="AB1058" s="18" t="str">
        <f t="shared" si="421"/>
        <v>FALSE</v>
      </c>
      <c r="AC1058" s="46"/>
      <c r="AD1058" s="19" t="str">
        <f t="shared" si="435"/>
        <v/>
      </c>
      <c r="AE1058" s="31" t="s">
        <v>863</v>
      </c>
      <c r="AF1058" s="18" t="str">
        <f t="shared" si="436"/>
        <v>Thời gian chiếu sáng không bị ảnh hưởng bởi thời tiết hoặc chướng ngại vật.</v>
      </c>
      <c r="AG1058" s="18" t="str">
        <f t="shared" si="437"/>
        <v>001057_opt4.jpg</v>
      </c>
      <c r="AH1058" s="18" t="str">
        <f t="shared" si="423"/>
        <v>FALSE</v>
      </c>
      <c r="AI1058" s="46"/>
      <c r="AJ1058" s="19" t="str">
        <f t="shared" si="438"/>
        <v/>
      </c>
      <c r="AK1058" s="31" t="s">
        <v>1021</v>
      </c>
      <c r="AL1058" s="18" t="str">
        <f t="shared" si="439"/>
        <v>Tổng độ rọi bầu trời cho thiết kế nhỏ hơn vào một "ngày nhiều mây nhẹ" so với trên bầu trời trong xanh.</v>
      </c>
      <c r="AM1058" s="18" t="str">
        <f t="shared" si="440"/>
        <v>001057_opt5.jpg</v>
      </c>
      <c r="AN1058" s="18" t="str">
        <f t="shared" si="424"/>
        <v>TRUE</v>
      </c>
      <c r="AO1058" s="46"/>
      <c r="AP1058" s="19" t="str">
        <f t="shared" si="441"/>
        <v/>
      </c>
      <c r="AQ1058" s="54"/>
      <c r="AR1058" s="21" t="str">
        <f t="shared" si="442"/>
        <v/>
      </c>
      <c r="AS1058" s="22" t="str">
        <f t="shared" si="443"/>
        <v/>
      </c>
      <c r="AT1058" s="57">
        <v>5</v>
      </c>
      <c r="AU1058" s="43"/>
      <c r="AV1058" s="60" t="s">
        <v>294</v>
      </c>
      <c r="AW1058" s="24"/>
    </row>
    <row r="1059" spans="1:49" ht="12" customHeight="1" thickBot="1">
      <c r="A1059" s="13">
        <f t="shared" si="422"/>
        <v>1058</v>
      </c>
      <c r="B1059" s="14" t="s">
        <v>7</v>
      </c>
      <c r="C1059" s="15" t="s">
        <v>114</v>
      </c>
      <c r="D1059" s="67">
        <v>2021</v>
      </c>
      <c r="E1059" s="15">
        <v>8</v>
      </c>
      <c r="F1059" s="15"/>
      <c r="G1059" s="15"/>
      <c r="H1059" s="15" t="s">
        <v>49</v>
      </c>
      <c r="I1059" s="17"/>
      <c r="J1059" s="39" t="s">
        <v>330</v>
      </c>
      <c r="K1059" s="18" t="str">
        <f t="shared" si="425"/>
        <v>Câu nào sau đây về màu sắc là không phù hợp nhất?</v>
      </c>
      <c r="L1059" s="19" t="str">
        <f t="shared" si="426"/>
        <v>001058_question.jpg</v>
      </c>
      <c r="M1059" s="34" t="s">
        <v>532</v>
      </c>
      <c r="N1059" s="18" t="str">
        <f t="shared" si="427"/>
        <v>Cảm giác khoảng cách khác nhau tùy thuộc vào màu sắc và nói chung, màu ấm có cảm giác gần gũi và màu lạnh cảm thấy xa hơn.</v>
      </c>
      <c r="O1059" s="18" t="str">
        <f t="shared" si="428"/>
        <v>001058_opt1.jpg</v>
      </c>
      <c r="P1059" s="18" t="str">
        <f t="shared" si="419"/>
        <v>FALSE</v>
      </c>
      <c r="Q1059" s="46"/>
      <c r="R1059" s="20" t="str">
        <f t="shared" si="429"/>
        <v/>
      </c>
      <c r="S1059" s="31" t="s">
        <v>532</v>
      </c>
      <c r="T1059" s="18" t="str">
        <f t="shared" si="430"/>
        <v>Cảm giác khoảng cách khác nhau tùy thuộc vào màu sắc và nói chung, màu ấm có cảm giác gần gũi và màu lạnh cảm thấy xa hơn.</v>
      </c>
      <c r="U1059" s="18" t="str">
        <f t="shared" si="431"/>
        <v>001058_opt2.jpg</v>
      </c>
      <c r="V1059" s="18" t="str">
        <f t="shared" si="420"/>
        <v>TRUE</v>
      </c>
      <c r="W1059" s="46"/>
      <c r="X1059" s="19" t="str">
        <f t="shared" si="432"/>
        <v/>
      </c>
      <c r="Y1059" s="31" t="s">
        <v>701</v>
      </c>
      <c r="Z1059" s="18" t="str">
        <f t="shared" si="433"/>
        <v>Hai màu có thể được tạo ra không màu sắc bằng cách trộn màu bổ sung cho nhau.</v>
      </c>
      <c r="AA1059" s="18" t="str">
        <f t="shared" si="434"/>
        <v>001058_opt3.jpg</v>
      </c>
      <c r="AB1059" s="18" t="str">
        <f t="shared" si="421"/>
        <v>FALSE</v>
      </c>
      <c r="AC1059" s="46"/>
      <c r="AD1059" s="19" t="str">
        <f t="shared" si="435"/>
        <v/>
      </c>
      <c r="AE1059" s="31" t="s">
        <v>864</v>
      </c>
      <c r="AF1059" s="18" t="str">
        <f t="shared" si="436"/>
        <v>Trong pha trộn màu phụ của ánh sáng màu, nếu ba màu cơ bản được trộn theo tỷ lệ bằng nhau, chúng sẽ trở thành màu trắng.</v>
      </c>
      <c r="AG1059" s="18" t="str">
        <f t="shared" si="437"/>
        <v>001058_opt4.jpg</v>
      </c>
      <c r="AH1059" s="18" t="str">
        <f t="shared" si="423"/>
        <v>FALSE</v>
      </c>
      <c r="AI1059" s="46"/>
      <c r="AJ1059" s="19" t="str">
        <f t="shared" si="438"/>
        <v/>
      </c>
      <c r="AK1059" s="31" t="s">
        <v>1022</v>
      </c>
      <c r="AL1059" s="18" t="str">
        <f t="shared" si="439"/>
        <v>Độ sáng (giá trị) trong hệ màu Munsell được biểu thị bằng 10 cho màu trắng hoàn hảo và 0 cho màu đen hoàn hảo.</v>
      </c>
      <c r="AM1059" s="18" t="str">
        <f t="shared" si="440"/>
        <v>001058_opt5.jpg</v>
      </c>
      <c r="AN1059" s="18" t="str">
        <f t="shared" si="424"/>
        <v>FALSE</v>
      </c>
      <c r="AO1059" s="46"/>
      <c r="AP1059" s="19" t="str">
        <f t="shared" si="441"/>
        <v/>
      </c>
      <c r="AQ1059" s="54"/>
      <c r="AR1059" s="21" t="str">
        <f t="shared" si="442"/>
        <v/>
      </c>
      <c r="AS1059" s="22" t="str">
        <f t="shared" si="443"/>
        <v/>
      </c>
      <c r="AT1059" s="57">
        <v>2</v>
      </c>
      <c r="AU1059" s="43"/>
      <c r="AV1059" s="60" t="s">
        <v>294</v>
      </c>
      <c r="AW1059" s="24"/>
    </row>
    <row r="1060" spans="1:49" ht="12" customHeight="1" thickBot="1">
      <c r="A1060" s="13">
        <f t="shared" si="422"/>
        <v>1059</v>
      </c>
      <c r="B1060" s="14" t="s">
        <v>7</v>
      </c>
      <c r="C1060" s="15" t="s">
        <v>114</v>
      </c>
      <c r="D1060" s="67">
        <v>2021</v>
      </c>
      <c r="E1060" s="15">
        <v>9</v>
      </c>
      <c r="F1060" s="15"/>
      <c r="G1060" s="15"/>
      <c r="H1060" s="15" t="s">
        <v>49</v>
      </c>
      <c r="I1060" s="17"/>
      <c r="J1060" s="39" t="s">
        <v>449</v>
      </c>
      <c r="K1060" s="18" t="str">
        <f t="shared" si="425"/>
        <v>Tuyên bố nào sau đây về thiết kế âm thanh là không phù hợp nhất?</v>
      </c>
      <c r="L1060" s="19" t="str">
        <f t="shared" si="426"/>
        <v>001059_question.jpg</v>
      </c>
      <c r="M1060" s="34" t="s">
        <v>533</v>
      </c>
      <c r="N1060" s="18" t="str">
        <f t="shared" si="427"/>
        <v>Nếu giá trị cho phép của tiếng ồn trong nhà được biểu thị bằng giá trị NC, giá trị càng thấp thì độ ồn cho phép càng thấp.</v>
      </c>
      <c r="O1060" s="18" t="str">
        <f t="shared" si="428"/>
        <v>001059_opt1.jpg</v>
      </c>
      <c r="P1060" s="18" t="str">
        <f t="shared" si="419"/>
        <v>FALSE</v>
      </c>
      <c r="Q1060" s="46"/>
      <c r="R1060" s="20" t="str">
        <f t="shared" si="429"/>
        <v/>
      </c>
      <c r="S1060" s="31" t="s">
        <v>533</v>
      </c>
      <c r="T1060" s="18" t="str">
        <f t="shared" si="430"/>
        <v>Nếu giá trị cho phép của tiếng ồn trong nhà được biểu thị bằng giá trị NC, giá trị càng thấp thì độ ồn cho phép càng thấp.</v>
      </c>
      <c r="U1060" s="18" t="str">
        <f t="shared" si="431"/>
        <v>001059_opt2.jpg</v>
      </c>
      <c r="V1060" s="18" t="str">
        <f t="shared" si="420"/>
        <v>FALSE</v>
      </c>
      <c r="W1060" s="46"/>
      <c r="X1060" s="19" t="str">
        <f t="shared" si="432"/>
        <v/>
      </c>
      <c r="Y1060" s="31" t="s">
        <v>702</v>
      </c>
      <c r="Z1060" s="18" t="str">
        <f t="shared" si="433"/>
        <v>Để nâng cao hiệu quả ngăn tiếng ồn thông qua cách âm cửa sổ và tường, giảm giá trị tổn thất truyền âm của vật liệu cửa sổ và tường.</v>
      </c>
      <c r="AA1060" s="18" t="str">
        <f t="shared" si="434"/>
        <v>001059_opt3.jpg</v>
      </c>
      <c r="AB1060" s="18" t="str">
        <f t="shared" si="421"/>
        <v>TRUE</v>
      </c>
      <c r="AC1060" s="46"/>
      <c r="AD1060" s="19" t="str">
        <f t="shared" si="435"/>
        <v/>
      </c>
      <c r="AE1060" s="31" t="s">
        <v>865</v>
      </c>
      <c r="AF1060" s="18" t="str">
        <f t="shared" si="436"/>
        <v>Tiếng vang rung thường xảy ra khi tỷ lệ hấp thụ âm thanh của mỗi bức tường song song đối diện thấp.</v>
      </c>
      <c r="AG1060" s="18" t="str">
        <f t="shared" si="437"/>
        <v>001059_opt4.jpg</v>
      </c>
      <c r="AH1060" s="18" t="str">
        <f t="shared" si="423"/>
        <v>FALSE</v>
      </c>
      <c r="AI1060" s="46"/>
      <c r="AJ1060" s="19" t="str">
        <f t="shared" si="438"/>
        <v/>
      </c>
      <c r="AK1060" s="31" t="s">
        <v>1023</v>
      </c>
      <c r="AL1060" s="18" t="str">
        <f t="shared" si="439"/>
        <v>Nói chung, thể tích buồng càng lớn thì thời gian vang tối ưu càng lâu.</v>
      </c>
      <c r="AM1060" s="18" t="str">
        <f t="shared" si="440"/>
        <v>001059_opt5.jpg</v>
      </c>
      <c r="AN1060" s="18" t="str">
        <f t="shared" si="424"/>
        <v>FALSE</v>
      </c>
      <c r="AO1060" s="46"/>
      <c r="AP1060" s="19" t="str">
        <f t="shared" si="441"/>
        <v/>
      </c>
      <c r="AQ1060" s="54"/>
      <c r="AR1060" s="21" t="str">
        <f t="shared" si="442"/>
        <v/>
      </c>
      <c r="AS1060" s="22" t="str">
        <f t="shared" si="443"/>
        <v/>
      </c>
      <c r="AT1060" s="57">
        <v>3</v>
      </c>
      <c r="AU1060" s="43"/>
      <c r="AV1060" s="60" t="s">
        <v>294</v>
      </c>
      <c r="AW1060" s="24"/>
    </row>
    <row r="1061" spans="1:49" ht="12" customHeight="1" thickBot="1">
      <c r="A1061" s="13">
        <f t="shared" si="422"/>
        <v>1060</v>
      </c>
      <c r="B1061" s="14" t="s">
        <v>7</v>
      </c>
      <c r="C1061" s="15" t="s">
        <v>114</v>
      </c>
      <c r="D1061" s="67">
        <v>2021</v>
      </c>
      <c r="E1061" s="15">
        <v>10</v>
      </c>
      <c r="F1061" s="15"/>
      <c r="G1061" s="15"/>
      <c r="H1061" s="15" t="s">
        <v>49</v>
      </c>
      <c r="I1061" s="17"/>
      <c r="J1061" s="39" t="s">
        <v>450</v>
      </c>
      <c r="K1061" s="18" t="str">
        <f t="shared" si="425"/>
        <v>Tuyên bố nào sau đây liên quan đến đánh giá môi trường của các tòa nhà và môi trường toàn cầu là không phù hợp nhất?</v>
      </c>
      <c r="L1061" s="19" t="str">
        <f t="shared" si="426"/>
        <v>001060_question.jpg</v>
      </c>
      <c r="M1061" s="34" t="s">
        <v>534</v>
      </c>
      <c r="N1061" s="18" t="str">
        <f t="shared" si="427"/>
        <v>CASBEE (Hệ thống đánh giá hiệu suất toàn diện cho môi trường xây dựng) là một hệ thống tính toán các chi phí liên quan đến hoạt động của các tòa nhà, bao gồm tiện nghi trong nhà và bảo trì cảnh quan.</v>
      </c>
      <c r="O1061" s="18" t="str">
        <f t="shared" si="428"/>
        <v>001060_opt1.jpg</v>
      </c>
      <c r="P1061" s="18" t="str">
        <f t="shared" si="419"/>
        <v>TRUE</v>
      </c>
      <c r="Q1061" s="46"/>
      <c r="R1061" s="20" t="str">
        <f t="shared" si="429"/>
        <v/>
      </c>
      <c r="S1061" s="31" t="s">
        <v>534</v>
      </c>
      <c r="T1061" s="18" t="str">
        <f t="shared" si="430"/>
        <v>CASBEE (Hệ thống đánh giá hiệu suất toàn diện cho môi trường xây dựng) là một hệ thống tính toán các chi phí liên quan đến hoạt động của các tòa nhà, bao gồm tiện nghi trong nhà và bảo trì cảnh quan.</v>
      </c>
      <c r="U1061" s="18" t="str">
        <f t="shared" si="431"/>
        <v>001060_opt2.jpg</v>
      </c>
      <c r="V1061" s="18" t="str">
        <f t="shared" si="420"/>
        <v>FALSE</v>
      </c>
      <c r="W1061" s="46"/>
      <c r="X1061" s="19" t="str">
        <f t="shared" si="432"/>
        <v/>
      </c>
      <c r="Y1061" s="31" t="s">
        <v>703</v>
      </c>
      <c r="Z1061" s="18" t="str">
        <f t="shared" si="433"/>
        <v>SDGs (Mục tiêu Phát triển Bền vững) là các mục tiêu quốc tế với thời hạn là năm 2030 và bao gồm các mục liên quan đến "nước và vệ sinh", "năng lượng", "phát triển đô thị" và "biến đổi khí hậu".</v>
      </c>
      <c r="AA1061" s="18" t="str">
        <f t="shared" si="434"/>
        <v>001060_opt3.jpg</v>
      </c>
      <c r="AB1061" s="18" t="str">
        <f t="shared" si="421"/>
        <v>FALSE</v>
      </c>
      <c r="AC1061" s="46"/>
      <c r="AD1061" s="19" t="str">
        <f t="shared" si="435"/>
        <v/>
      </c>
      <c r="AE1061" s="31" t="s">
        <v>866</v>
      </c>
      <c r="AF1061" s="18" t="str">
        <f t="shared" si="436"/>
        <v>LCCO2 (CO2 vòng đời) của một tòa nhà được tính bằng cách ước tính lượng khí thải CO2 từ sản xuất vật liệu đến xây dựng, vận hành, tháo dỡ và loại bỏ.</v>
      </c>
      <c r="AG1061" s="18" t="str">
        <f t="shared" si="437"/>
        <v>001060_opt4.jpg</v>
      </c>
      <c r="AH1061" s="18" t="str">
        <f t="shared" si="423"/>
        <v>FALSE</v>
      </c>
      <c r="AI1061" s="46"/>
      <c r="AJ1061" s="19" t="str">
        <f t="shared" si="438"/>
        <v/>
      </c>
      <c r="AK1061" s="31" t="s">
        <v>1024</v>
      </c>
      <c r="AL1061" s="18" t="str">
        <f t="shared" si="439"/>
        <v>Tòa nhà không sử dụng năng lượng ròng (ZEB) là một tòa nhà nhằm mục đích đạt được sự cân bằng năng lượng sơ cấp hàng năm bằng không hoặc âm mà các tòa nhà tiêu thụ trong khi vẫn duy trì chất lượng của môi trường trong nhà.</v>
      </c>
      <c r="AM1061" s="18" t="str">
        <f t="shared" si="440"/>
        <v>001060_opt5.jpg</v>
      </c>
      <c r="AN1061" s="18" t="str">
        <f t="shared" si="424"/>
        <v>FALSE</v>
      </c>
      <c r="AO1061" s="46"/>
      <c r="AP1061" s="19" t="str">
        <f t="shared" si="441"/>
        <v/>
      </c>
      <c r="AQ1061" s="54"/>
      <c r="AR1061" s="21" t="str">
        <f t="shared" si="442"/>
        <v/>
      </c>
      <c r="AS1061" s="22" t="str">
        <f t="shared" si="443"/>
        <v/>
      </c>
      <c r="AT1061" s="57">
        <v>1</v>
      </c>
      <c r="AU1061" s="43"/>
      <c r="AV1061" s="60" t="s">
        <v>294</v>
      </c>
      <c r="AW1061" s="24"/>
    </row>
    <row r="1062" spans="1:49" ht="12" customHeight="1" thickBot="1">
      <c r="A1062" s="13">
        <f t="shared" si="422"/>
        <v>1061</v>
      </c>
      <c r="B1062" s="14" t="s">
        <v>7</v>
      </c>
      <c r="C1062" s="15" t="s">
        <v>114</v>
      </c>
      <c r="D1062" s="67">
        <v>2021</v>
      </c>
      <c r="E1062" s="15">
        <v>11</v>
      </c>
      <c r="F1062" s="15"/>
      <c r="G1062" s="15"/>
      <c r="H1062" s="15" t="s">
        <v>49</v>
      </c>
      <c r="I1062" s="17"/>
      <c r="J1062" s="39" t="s">
        <v>333</v>
      </c>
      <c r="K1062" s="18" t="str">
        <f t="shared" si="425"/>
        <v>Tuyên bố nào sau đây về quy hoạch nhà ở là không phù hợp nhất?</v>
      </c>
      <c r="L1062" s="19" t="str">
        <f t="shared" si="426"/>
        <v>001061_question.jpg</v>
      </c>
      <c r="M1062" s="34" t="s">
        <v>535</v>
      </c>
      <c r="N1062" s="18" t="str">
        <f t="shared" si="427"/>
        <v>Thiết kế thụ động là một phương pháp thiết kế sử dụng nhiệt, gió và ánh sáng tự nhiên mà tòa nhà nhận được để có được hiệu ứng sưởi ấm, làm mát và ánh sáng.</v>
      </c>
      <c r="O1062" s="18" t="str">
        <f t="shared" si="428"/>
        <v>001061_opt1.jpg</v>
      </c>
      <c r="P1062" s="18" t="str">
        <f t="shared" si="419"/>
        <v>FALSE</v>
      </c>
      <c r="Q1062" s="46"/>
      <c r="R1062" s="20" t="str">
        <f t="shared" si="429"/>
        <v/>
      </c>
      <c r="S1062" s="31" t="s">
        <v>535</v>
      </c>
      <c r="T1062" s="18" t="str">
        <f t="shared" si="430"/>
        <v>Thiết kế thụ động là một phương pháp thiết kế sử dụng nhiệt, gió và ánh sáng tự nhiên mà tòa nhà nhận được để có được hiệu ứng sưởi ấm, làm mát và ánh sáng.</v>
      </c>
      <c r="U1062" s="18" t="str">
        <f t="shared" si="431"/>
        <v>001061_opt2.jpg</v>
      </c>
      <c r="V1062" s="18" t="str">
        <f t="shared" si="420"/>
        <v>FALSE</v>
      </c>
      <c r="W1062" s="46"/>
      <c r="X1062" s="19" t="str">
        <f t="shared" si="432"/>
        <v/>
      </c>
      <c r="Y1062" s="31" t="s">
        <v>704</v>
      </c>
      <c r="Z1062" s="18" t="str">
        <f t="shared" si="433"/>
        <v>Phòng ngủ riêng biệt là sự ngăn cách giữa không gian ăn uống và phòng ngủ.</v>
      </c>
      <c r="AA1062" s="18" t="str">
        <f t="shared" si="434"/>
        <v>001061_opt3.jpg</v>
      </c>
      <c r="AB1062" s="18" t="str">
        <f t="shared" si="421"/>
        <v>TRUE</v>
      </c>
      <c r="AC1062" s="46"/>
      <c r="AD1062" s="19" t="str">
        <f t="shared" si="435"/>
        <v/>
      </c>
      <c r="AE1062" s="31" t="s">
        <v>867</v>
      </c>
      <c r="AF1062" s="18" t="str">
        <f t="shared" si="436"/>
        <v>Khi một căn phòng kiểu Nhật được làm bằng Kyoma, kích thước bên trong của các trụ và cột là bội số nguyên của kích thước tiêu chuẩn.</v>
      </c>
      <c r="AG1062" s="18" t="str">
        <f t="shared" si="437"/>
        <v>001061_opt4.jpg</v>
      </c>
      <c r="AH1062" s="18" t="str">
        <f t="shared" si="423"/>
        <v>FALSE</v>
      </c>
      <c r="AI1062" s="46"/>
      <c r="AJ1062" s="19" t="str">
        <f t="shared" si="438"/>
        <v/>
      </c>
      <c r="AK1062" s="31" t="s">
        <v>1025</v>
      </c>
      <c r="AL1062" s="18" t="str">
        <f t="shared" si="439"/>
        <v>Phòng tiện ích là nơi thực hiện các công việc gia đình như giặt giũ, ủi.</v>
      </c>
      <c r="AM1062" s="18" t="str">
        <f t="shared" si="440"/>
        <v>001061_opt5.jpg</v>
      </c>
      <c r="AN1062" s="18" t="str">
        <f t="shared" si="424"/>
        <v>FALSE</v>
      </c>
      <c r="AO1062" s="46"/>
      <c r="AP1062" s="19" t="str">
        <f t="shared" si="441"/>
        <v/>
      </c>
      <c r="AQ1062" s="54"/>
      <c r="AR1062" s="21" t="str">
        <f t="shared" si="442"/>
        <v/>
      </c>
      <c r="AS1062" s="22" t="str">
        <f t="shared" si="443"/>
        <v/>
      </c>
      <c r="AT1062" s="57">
        <v>3</v>
      </c>
      <c r="AU1062" s="43"/>
      <c r="AV1062" s="60" t="s">
        <v>294</v>
      </c>
      <c r="AW1062" s="24"/>
    </row>
    <row r="1063" spans="1:49" ht="12" customHeight="1" thickBot="1">
      <c r="A1063" s="13">
        <f t="shared" si="422"/>
        <v>1062</v>
      </c>
      <c r="B1063" s="14" t="s">
        <v>7</v>
      </c>
      <c r="C1063" s="15" t="s">
        <v>114</v>
      </c>
      <c r="D1063" s="67">
        <v>2021</v>
      </c>
      <c r="E1063" s="15">
        <v>12</v>
      </c>
      <c r="F1063" s="15"/>
      <c r="G1063" s="15"/>
      <c r="H1063" s="15" t="s">
        <v>49</v>
      </c>
      <c r="I1063" s="17"/>
      <c r="J1063" s="39" t="s">
        <v>334</v>
      </c>
      <c r="K1063" s="18" t="str">
        <f t="shared" si="425"/>
        <v>Tuyên bố nào sau đây liên quan đến quy hoạch của một khu chung cư là không phù hợp nhất?</v>
      </c>
      <c r="L1063" s="19" t="str">
        <f t="shared" si="426"/>
        <v>001062_question.jpg</v>
      </c>
      <c r="M1063" s="34" t="s">
        <v>536</v>
      </c>
      <c r="N1063" s="18" t="str">
        <f t="shared" si="427"/>
        <v>Chuyển đổi là một phương pháp thay đổi công dụng hoặc chuyển đổi của một tòa nhà hiện có, chẳng hạn như biến một tòa nhà văn phòng thành một tòa nhà chung cư.</v>
      </c>
      <c r="O1063" s="18" t="str">
        <f t="shared" si="428"/>
        <v>001062_opt1.jpg</v>
      </c>
      <c r="P1063" s="18" t="str">
        <f t="shared" si="419"/>
        <v>FALSE</v>
      </c>
      <c r="Q1063" s="46"/>
      <c r="R1063" s="20" t="str">
        <f t="shared" si="429"/>
        <v/>
      </c>
      <c r="S1063" s="31" t="s">
        <v>536</v>
      </c>
      <c r="T1063" s="18" t="str">
        <f t="shared" si="430"/>
        <v>Chuyển đổi là một phương pháp thay đổi công dụng hoặc chuyển đổi của một tòa nhà hiện có, chẳng hạn như biến một tòa nhà văn phòng thành một tòa nhà chung cư.</v>
      </c>
      <c r="U1063" s="18" t="str">
        <f t="shared" si="431"/>
        <v>001062_opt2.jpg</v>
      </c>
      <c r="V1063" s="18" t="str">
        <f t="shared" si="420"/>
        <v>TRUE</v>
      </c>
      <c r="W1063" s="46"/>
      <c r="X1063" s="19" t="str">
        <f t="shared" si="432"/>
        <v/>
      </c>
      <c r="Y1063" s="31" t="s">
        <v>705</v>
      </c>
      <c r="Z1063" s="18" t="str">
        <f t="shared" si="433"/>
        <v>Để ngăn âm thanh va đập sàn như tiếng trẻ em nhảy và các âm thanh khác truyền xuống các tầng dưới, việc làm cho các tấm sàn càng dày càng tốt là hiệu quả.</v>
      </c>
      <c r="AA1063" s="18" t="str">
        <f t="shared" si="434"/>
        <v>001062_opt3.jpg</v>
      </c>
      <c r="AB1063" s="18" t="str">
        <f t="shared" si="421"/>
        <v>FALSE</v>
      </c>
      <c r="AC1063" s="46"/>
      <c r="AD1063" s="19" t="str">
        <f t="shared" si="435"/>
        <v/>
      </c>
      <c r="AE1063" s="31" t="s">
        <v>868</v>
      </c>
      <c r="AF1063" s="18" t="str">
        <f t="shared" si="436"/>
        <v>Mức diện tích sinh hoạt gần đúng cho một ngôi nhà có hai người sinh sống trong một khu chung cư đô thị là 55 m2.</v>
      </c>
      <c r="AG1063" s="18" t="str">
        <f t="shared" si="437"/>
        <v>001062_opt4.jpg</v>
      </c>
      <c r="AH1063" s="18" t="str">
        <f t="shared" si="423"/>
        <v>FALSE</v>
      </c>
      <c r="AI1063" s="46"/>
      <c r="AJ1063" s="19" t="str">
        <f t="shared" si="438"/>
        <v/>
      </c>
      <c r="AK1063" s="31" t="s">
        <v>1026</v>
      </c>
      <c r="AL1063" s="18" t="str">
        <f t="shared" si="439"/>
        <v>Giếng ánh sáng được cung cấp cho mục đích chiếu sáng khi độ sâu của đơn vị ở sâu.</v>
      </c>
      <c r="AM1063" s="18" t="str">
        <f t="shared" si="440"/>
        <v>001062_opt5.jpg</v>
      </c>
      <c r="AN1063" s="18" t="str">
        <f t="shared" si="424"/>
        <v>FALSE</v>
      </c>
      <c r="AO1063" s="46"/>
      <c r="AP1063" s="19" t="str">
        <f t="shared" si="441"/>
        <v/>
      </c>
      <c r="AQ1063" s="54"/>
      <c r="AR1063" s="21" t="str">
        <f t="shared" si="442"/>
        <v/>
      </c>
      <c r="AS1063" s="22" t="str">
        <f t="shared" si="443"/>
        <v/>
      </c>
      <c r="AT1063" s="57">
        <v>2</v>
      </c>
      <c r="AU1063" s="43"/>
      <c r="AV1063" s="60" t="s">
        <v>294</v>
      </c>
      <c r="AW1063" s="24"/>
    </row>
    <row r="1064" spans="1:49" ht="12" customHeight="1" thickBot="1">
      <c r="A1064" s="13">
        <f t="shared" si="422"/>
        <v>1063</v>
      </c>
      <c r="B1064" s="14" t="s">
        <v>7</v>
      </c>
      <c r="C1064" s="15" t="s">
        <v>114</v>
      </c>
      <c r="D1064" s="67">
        <v>2021</v>
      </c>
      <c r="E1064" s="15">
        <v>13</v>
      </c>
      <c r="F1064" s="15"/>
      <c r="G1064" s="15"/>
      <c r="H1064" s="15" t="s">
        <v>49</v>
      </c>
      <c r="I1064" s="17"/>
      <c r="J1064" s="39" t="s">
        <v>451</v>
      </c>
      <c r="K1064" s="18" t="str">
        <f t="shared" si="425"/>
        <v>Tuyên bố nào sau đây liên quan đến quy hoạch tòa nhà văn phòng và tòa nhà thương mại là không phù hợp nhất?</v>
      </c>
      <c r="L1064" s="19" t="str">
        <f t="shared" si="426"/>
        <v>001063_question.jpg</v>
      </c>
      <c r="M1064" s="34" t="s">
        <v>537</v>
      </c>
      <c r="N1064" s="18" t="str">
        <f t="shared" si="427"/>
        <v>Phương pháp địa chỉ miễn phí là phương pháp gây khó khăn cho việc sử dụng không gian hiệu quả trừ khi tỷ lệ lấp đầy của văn phòng dưới 60%.</v>
      </c>
      <c r="O1064" s="18" t="str">
        <f t="shared" si="428"/>
        <v>001063_opt1.jpg</v>
      </c>
      <c r="P1064" s="18" t="str">
        <f t="shared" si="419"/>
        <v>FALSE</v>
      </c>
      <c r="Q1064" s="46"/>
      <c r="R1064" s="20" t="str">
        <f t="shared" si="429"/>
        <v/>
      </c>
      <c r="S1064" s="31" t="s">
        <v>537</v>
      </c>
      <c r="T1064" s="18" t="str">
        <f t="shared" si="430"/>
        <v>Phương pháp địa chỉ miễn phí là phương pháp gây khó khăn cho việc sử dụng không gian hiệu quả trừ khi tỷ lệ lấp đầy của văn phòng dưới 60%.</v>
      </c>
      <c r="U1064" s="18" t="str">
        <f t="shared" si="431"/>
        <v>001063_opt2.jpg</v>
      </c>
      <c r="V1064" s="18" t="str">
        <f t="shared" si="420"/>
        <v>FALSE</v>
      </c>
      <c r="W1064" s="46"/>
      <c r="X1064" s="19" t="str">
        <f t="shared" si="432"/>
        <v/>
      </c>
      <c r="Y1064" s="31" t="s">
        <v>706</v>
      </c>
      <c r="Z1064" s="18" t="str">
        <f t="shared" si="433"/>
        <v>Trong các quán cà phê, diện tích sàn của nhà bếp thường chiếm khoảng 15 ~ 20% tổng diện tích.</v>
      </c>
      <c r="AA1064" s="18" t="str">
        <f t="shared" si="434"/>
        <v>001063_opt3.jpg</v>
      </c>
      <c r="AB1064" s="18" t="str">
        <f t="shared" si="421"/>
        <v>FALSE</v>
      </c>
      <c r="AC1064" s="46"/>
      <c r="AD1064" s="19" t="str">
        <f t="shared" si="435"/>
        <v/>
      </c>
      <c r="AE1064" s="31" t="s">
        <v>869</v>
      </c>
      <c r="AF1064" s="18" t="str">
        <f t="shared" si="436"/>
        <v>Tỷ lệ giữa tổng diện tích sàn của phòng khách trên tổng diện tích thường lớn hơn ở các khách sạn thành phố so với các khách sạn kinh doanh.</v>
      </c>
      <c r="AG1064" s="18" t="str">
        <f t="shared" si="437"/>
        <v>001063_opt4.jpg</v>
      </c>
      <c r="AH1064" s="18" t="str">
        <f t="shared" si="423"/>
        <v>TRUE</v>
      </c>
      <c r="AI1064" s="46"/>
      <c r="AJ1064" s="19" t="str">
        <f t="shared" si="438"/>
        <v/>
      </c>
      <c r="AK1064" s="31" t="s">
        <v>1027</v>
      </c>
      <c r="AL1064" s="18" t="str">
        <f t="shared" si="439"/>
        <v>Trong các bãi đậu xe cơ khí, các loại tuần hoàn thẳng đứng thường có diện tích nhỏ hơn so với các loại tuần hoàn nhiều tầng nếu công suất bằng nhau.</v>
      </c>
      <c r="AM1064" s="18" t="str">
        <f t="shared" si="440"/>
        <v>001063_opt5.jpg</v>
      </c>
      <c r="AN1064" s="18" t="str">
        <f t="shared" si="424"/>
        <v>FALSE</v>
      </c>
      <c r="AO1064" s="46"/>
      <c r="AP1064" s="19" t="str">
        <f t="shared" si="441"/>
        <v/>
      </c>
      <c r="AQ1064" s="54"/>
      <c r="AR1064" s="21" t="str">
        <f t="shared" si="442"/>
        <v/>
      </c>
      <c r="AS1064" s="22" t="str">
        <f t="shared" si="443"/>
        <v/>
      </c>
      <c r="AT1064" s="57">
        <v>4</v>
      </c>
      <c r="AU1064" s="43"/>
      <c r="AV1064" s="60" t="s">
        <v>294</v>
      </c>
      <c r="AW1064" s="24"/>
    </row>
    <row r="1065" spans="1:49" ht="12" customHeight="1" thickBot="1">
      <c r="A1065" s="13">
        <f t="shared" si="422"/>
        <v>1064</v>
      </c>
      <c r="B1065" s="14" t="s">
        <v>7</v>
      </c>
      <c r="C1065" s="15" t="s">
        <v>114</v>
      </c>
      <c r="D1065" s="67">
        <v>2021</v>
      </c>
      <c r="E1065" s="15">
        <v>14</v>
      </c>
      <c r="F1065" s="15"/>
      <c r="G1065" s="15"/>
      <c r="H1065" s="15" t="s">
        <v>49</v>
      </c>
      <c r="I1065" s="17"/>
      <c r="J1065" s="39" t="s">
        <v>452</v>
      </c>
      <c r="K1065" s="18" t="str">
        <f t="shared" si="425"/>
        <v>Tuyên bố nào sau đây liên quan đến kế hoạch cho các cơ sở giáo dục, v.v. là không phù hợp nhất?</v>
      </c>
      <c r="L1065" s="19" t="str">
        <f t="shared" si="426"/>
        <v>001064_question.jpg</v>
      </c>
      <c r="M1065" s="34" t="s">
        <v>538</v>
      </c>
      <c r="N1065" s="18" t="str">
        <f t="shared" si="427"/>
        <v>Tại thư viện khu vực, một góc duyệt được thiết lập trong một phần của phòng cho mượn kệ mở.</v>
      </c>
      <c r="O1065" s="18" t="str">
        <f t="shared" si="428"/>
        <v>001064_opt1.jpg</v>
      </c>
      <c r="P1065" s="18" t="str">
        <f t="shared" si="419"/>
        <v>FALSE</v>
      </c>
      <c r="Q1065" s="46"/>
      <c r="R1065" s="20" t="str">
        <f t="shared" si="429"/>
        <v/>
      </c>
      <c r="S1065" s="31" t="s">
        <v>538</v>
      </c>
      <c r="T1065" s="18" t="str">
        <f t="shared" si="430"/>
        <v>Tại thư viện khu vực, một góc duyệt được thiết lập trong một phần của phòng cho mượn kệ mở.</v>
      </c>
      <c r="U1065" s="18" t="str">
        <f t="shared" si="431"/>
        <v>001064_opt2.jpg</v>
      </c>
      <c r="V1065" s="18" t="str">
        <f t="shared" si="420"/>
        <v>TRUE</v>
      </c>
      <c r="W1065" s="46"/>
      <c r="X1065" s="19" t="str">
        <f t="shared" si="432"/>
        <v/>
      </c>
      <c r="Y1065" s="31" t="s">
        <v>707</v>
      </c>
      <c r="Z1065" s="18" t="str">
        <f t="shared" si="433"/>
        <v>Tại trường mẫu giáo, chiều cao của cửa buồng vệ sinh dành cho trẻ sơ sinh được đặt là 1,2 m.</v>
      </c>
      <c r="AA1065" s="18" t="str">
        <f t="shared" si="434"/>
        <v>001064_opt3.jpg</v>
      </c>
      <c r="AB1065" s="18" t="str">
        <f t="shared" si="421"/>
        <v>FALSE</v>
      </c>
      <c r="AC1065" s="46"/>
      <c r="AD1065" s="19" t="str">
        <f t="shared" si="435"/>
        <v/>
      </c>
      <c r="AE1065" s="31" t="s">
        <v>870</v>
      </c>
      <c r="AF1065" s="18" t="str">
        <f t="shared" si="436"/>
        <v>Ở các trường tiểu học, một "trung tâm học tập" được thành lập như một không gian để phân phối các tài liệu khác nhau để học tập theo lớp.</v>
      </c>
      <c r="AG1065" s="18" t="str">
        <f t="shared" si="437"/>
        <v>001064_opt4.jpg</v>
      </c>
      <c r="AH1065" s="18" t="str">
        <f t="shared" si="423"/>
        <v>FALSE</v>
      </c>
      <c r="AI1065" s="46"/>
      <c r="AJ1065" s="19" t="str">
        <f t="shared" si="438"/>
        <v/>
      </c>
      <c r="AK1065" s="31" t="s">
        <v>1028</v>
      </c>
      <c r="AL1065" s="18" t="str">
        <f t="shared" si="439"/>
        <v>Trong sơ đồ khối của các trường tiểu học, dễ dàng sắp xếp cho từng lớp, và nó là loại cụm có tính độc lập cao của các lớp học thông thường.</v>
      </c>
      <c r="AM1065" s="18" t="str">
        <f t="shared" si="440"/>
        <v>001064_opt5.jpg</v>
      </c>
      <c r="AN1065" s="18" t="str">
        <f t="shared" si="424"/>
        <v>FALSE</v>
      </c>
      <c r="AO1065" s="46"/>
      <c r="AP1065" s="19" t="str">
        <f t="shared" si="441"/>
        <v/>
      </c>
      <c r="AQ1065" s="54"/>
      <c r="AR1065" s="21" t="str">
        <f t="shared" si="442"/>
        <v/>
      </c>
      <c r="AS1065" s="22" t="str">
        <f t="shared" si="443"/>
        <v/>
      </c>
      <c r="AT1065" s="57">
        <v>2</v>
      </c>
      <c r="AU1065" s="43"/>
      <c r="AV1065" s="60" t="s">
        <v>294</v>
      </c>
      <c r="AW1065" s="24"/>
    </row>
    <row r="1066" spans="1:49" ht="12" customHeight="1" thickBot="1">
      <c r="A1066" s="13">
        <f t="shared" si="422"/>
        <v>1065</v>
      </c>
      <c r="B1066" s="14" t="s">
        <v>7</v>
      </c>
      <c r="C1066" s="15" t="s">
        <v>114</v>
      </c>
      <c r="D1066" s="67">
        <v>2021</v>
      </c>
      <c r="E1066" s="15">
        <v>15</v>
      </c>
      <c r="F1066" s="15"/>
      <c r="G1066" s="15"/>
      <c r="H1066" s="15" t="s">
        <v>49</v>
      </c>
      <c r="I1066" s="17"/>
      <c r="J1066" s="39" t="s">
        <v>453</v>
      </c>
      <c r="K1066" s="18" t="str">
        <f t="shared" si="425"/>
        <v>Tuyên bố nào sau đây về các cơ sở phúc lợi xã hội, v.v. là không phù hợp nhất?</v>
      </c>
      <c r="L1066" s="19" t="str">
        <f t="shared" si="426"/>
        <v>001065_question.jpg</v>
      </c>
      <c r="M1066" s="34" t="s">
        <v>539</v>
      </c>
      <c r="N1066" s="18" t="str">
        <f t="shared" si="427"/>
        <v>Viện dưỡng lão là một cơ sở mà những người cao tuổi cần được chăm sóc điều dưỡng mọi lúc và cảm thấy khó khăn khi được chăm sóc tại nhà được chăm sóc như tắm rửa và ăn uống.</v>
      </c>
      <c r="O1066" s="18" t="str">
        <f t="shared" si="428"/>
        <v>001065_opt1.jpg</v>
      </c>
      <c r="P1066" s="18" t="str">
        <f t="shared" si="419"/>
        <v>FALSE</v>
      </c>
      <c r="Q1066" s="46"/>
      <c r="R1066" s="20" t="str">
        <f t="shared" si="429"/>
        <v/>
      </c>
      <c r="S1066" s="31" t="s">
        <v>539</v>
      </c>
      <c r="T1066" s="18" t="str">
        <f t="shared" si="430"/>
        <v>Viện dưỡng lão là một cơ sở mà những người cao tuổi cần được chăm sóc điều dưỡng mọi lúc và cảm thấy khó khăn khi được chăm sóc tại nhà được chăm sóc như tắm rửa và ăn uống.</v>
      </c>
      <c r="U1066" s="18" t="str">
        <f t="shared" si="431"/>
        <v>001065_opt2.jpg</v>
      </c>
      <c r="V1066" s="18" t="str">
        <f t="shared" si="420"/>
        <v>FALSE</v>
      </c>
      <c r="W1066" s="46"/>
      <c r="X1066" s="19" t="str">
        <f t="shared" si="432"/>
        <v/>
      </c>
      <c r="Y1066" s="31" t="s">
        <v>708</v>
      </c>
      <c r="Z1066" s="18" t="str">
        <f t="shared" si="433"/>
        <v>Nhà dưỡng lão là cơ sở nơi những người cao tuổi gặp khó khăn trong việc nhận được sự hỗ trợ từ gia đình có thể sống độc lập trong khi nhận các dịch vụ cần thiết cho cuộc sống hàng ngày.</v>
      </c>
      <c r="AA1066" s="18" t="str">
        <f t="shared" si="434"/>
        <v>001065_opt3.jpg</v>
      </c>
      <c r="AB1066" s="18" t="str">
        <f t="shared" si="421"/>
        <v>FALSE</v>
      </c>
      <c r="AC1066" s="46"/>
      <c r="AD1066" s="19" t="str">
        <f t="shared" si="435"/>
        <v/>
      </c>
      <c r="AE1066" s="31" t="s">
        <v>871</v>
      </c>
      <c r="AF1066" s="18" t="str">
        <f t="shared" si="436"/>
        <v>Trung tâm dịch vụ ban ngày dành cho người cao tuổi là cơ sở nơi người cao tuổi cần chăm sóc điều dưỡng mọi lúc vào cơ sở trong một thời gian ngắn để được hỗ trợ cho cuộc sống hàng ngày như tắm và ăn, rèn luyện chức năng, v.v.</v>
      </c>
      <c r="AG1066" s="18" t="str">
        <f t="shared" si="437"/>
        <v>001065_opt4.jpg</v>
      </c>
      <c r="AH1066" s="18" t="str">
        <f t="shared" si="423"/>
        <v>TRUE</v>
      </c>
      <c r="AI1066" s="46"/>
      <c r="AJ1066" s="19" t="str">
        <f t="shared" si="438"/>
        <v/>
      </c>
      <c r="AK1066" s="31" t="s">
        <v>660</v>
      </c>
      <c r="AL1066" s="18" t="str">
        <f t="shared" si="439"/>
        <v>Các cơ sở y tế chăm sóc dài hạn là cơ sở dành cho người cao tuổi không cần điều trị nội trú trong bệnh viện, nhưng cần đào tạo chức năng, điều dưỡng và chăm sóc điều dưỡng để trở về nhà.</v>
      </c>
      <c r="AM1066" s="18" t="str">
        <f t="shared" si="440"/>
        <v>001065_opt5.jpg</v>
      </c>
      <c r="AN1066" s="18" t="str">
        <f t="shared" si="424"/>
        <v>FALSE</v>
      </c>
      <c r="AO1066" s="46"/>
      <c r="AP1066" s="19" t="str">
        <f t="shared" si="441"/>
        <v/>
      </c>
      <c r="AQ1066" s="54"/>
      <c r="AR1066" s="21" t="str">
        <f t="shared" si="442"/>
        <v/>
      </c>
      <c r="AS1066" s="22" t="str">
        <f t="shared" si="443"/>
        <v/>
      </c>
      <c r="AT1066" s="57">
        <v>4</v>
      </c>
      <c r="AU1066" s="43"/>
      <c r="AV1066" s="60" t="s">
        <v>294</v>
      </c>
      <c r="AW1066" s="24"/>
    </row>
    <row r="1067" spans="1:49" ht="12" customHeight="1" thickBot="1">
      <c r="A1067" s="13">
        <f t="shared" si="422"/>
        <v>1066</v>
      </c>
      <c r="B1067" s="14" t="s">
        <v>7</v>
      </c>
      <c r="C1067" s="15" t="s">
        <v>114</v>
      </c>
      <c r="D1067" s="67">
        <v>2021</v>
      </c>
      <c r="E1067" s="15">
        <v>16</v>
      </c>
      <c r="F1067" s="15"/>
      <c r="G1067" s="15"/>
      <c r="H1067" s="15" t="s">
        <v>49</v>
      </c>
      <c r="I1067" s="17"/>
      <c r="J1067" s="39" t="s">
        <v>454</v>
      </c>
      <c r="K1067" s="18" t="str">
        <f t="shared" si="425"/>
        <v>Tuyên bố nào sau đây liên quan đến kích thước của từng phần trong sơ đồ xây dựng là không phù hợp nhất?</v>
      </c>
      <c r="L1067" s="19" t="str">
        <f t="shared" si="426"/>
        <v>001066_question.jpg</v>
      </c>
      <c r="M1067" s="34" t="s">
        <v>540</v>
      </c>
      <c r="N1067" s="18" t="str">
        <f t="shared" si="427"/>
        <v>Trong bãi đậu xe đạp của phòng khám, chỗ đậu xe đạp cho mỗi chiếc xe đạp được đặt ở mức 400 mm x 1.600 mm.</v>
      </c>
      <c r="O1067" s="18" t="str">
        <f t="shared" si="428"/>
        <v>001066_opt1.jpg</v>
      </c>
      <c r="P1067" s="18" t="str">
        <f t="shared" si="419"/>
        <v>TRUE</v>
      </c>
      <c r="Q1067" s="46"/>
      <c r="R1067" s="20" t="str">
        <f t="shared" si="429"/>
        <v/>
      </c>
      <c r="S1067" s="31" t="s">
        <v>540</v>
      </c>
      <c r="T1067" s="18" t="str">
        <f t="shared" si="430"/>
        <v>Trong bãi đậu xe đạp của phòng khám, chỗ đậu xe đạp cho mỗi chiếc xe đạp được đặt ở mức 400 mm x 1.600 mm.</v>
      </c>
      <c r="U1067" s="18" t="str">
        <f t="shared" si="431"/>
        <v>001066_opt2.jpg</v>
      </c>
      <c r="V1067" s="18" t="str">
        <f t="shared" si="420"/>
        <v>FALSE</v>
      </c>
      <c r="W1067" s="46"/>
      <c r="X1067" s="19" t="str">
        <f t="shared" si="432"/>
        <v/>
      </c>
      <c r="Y1067" s="31" t="s">
        <v>709</v>
      </c>
      <c r="Z1067" s="18" t="str">
        <f t="shared" si="433"/>
        <v>Trong hiên ra vào của một ngôi nhà dành cho một gia đình, không gian nơi xe lăn có thể xoay là khoảng 1.500 mm vuông đối với người sử dụng xe lăn.</v>
      </c>
      <c r="AA1067" s="18" t="str">
        <f t="shared" si="434"/>
        <v>001066_opt3.jpg</v>
      </c>
      <c r="AB1067" s="18" t="str">
        <f t="shared" si="421"/>
        <v>FALSE</v>
      </c>
      <c r="AC1067" s="46"/>
      <c r="AD1067" s="19" t="str">
        <f t="shared" si="435"/>
        <v/>
      </c>
      <c r="AE1067" s="31" t="s">
        <v>872</v>
      </c>
      <c r="AF1067" s="18" t="str">
        <f t="shared" si="436"/>
        <v>Trong nhà bếp của một ngôi nhà dành cho một gia đình, khi lắp đặt cửa sổ lồi phía trước bồn rửa, khi sử dụng bồn rửa ở tư thế đứng, khoảng cách từ mặt trước của bồn rửa đến cửa sổ lồi được đặt là 800 mm.</v>
      </c>
      <c r="AG1067" s="18" t="str">
        <f t="shared" si="437"/>
        <v>001066_opt4.jpg</v>
      </c>
      <c r="AH1067" s="18" t="str">
        <f t="shared" si="423"/>
        <v>FALSE</v>
      </c>
      <c r="AI1067" s="46"/>
      <c r="AJ1067" s="19" t="str">
        <f t="shared" si="438"/>
        <v/>
      </c>
      <c r="AK1067" s="31" t="s">
        <v>1029</v>
      </c>
      <c r="AL1067" s="18" t="str">
        <f t="shared" si="439"/>
        <v>Trong cầu thang trong nhà của một ngôi nhà riêng lẻ, kích thước ống nâng được đặt thành 20 mm để tránh vấp ngã khi leo trèo.</v>
      </c>
      <c r="AM1067" s="18" t="str">
        <f t="shared" si="440"/>
        <v>001066_opt5.jpg</v>
      </c>
      <c r="AN1067" s="18" t="str">
        <f t="shared" si="424"/>
        <v>FALSE</v>
      </c>
      <c r="AO1067" s="46"/>
      <c r="AP1067" s="19" t="str">
        <f t="shared" si="441"/>
        <v/>
      </c>
      <c r="AQ1067" s="54"/>
      <c r="AR1067" s="21" t="str">
        <f t="shared" si="442"/>
        <v/>
      </c>
      <c r="AS1067" s="22" t="str">
        <f t="shared" si="443"/>
        <v/>
      </c>
      <c r="AT1067" s="57">
        <v>1</v>
      </c>
      <c r="AU1067" s="43"/>
      <c r="AV1067" s="60" t="s">
        <v>294</v>
      </c>
      <c r="AW1067" s="24"/>
    </row>
    <row r="1068" spans="1:49" ht="12" customHeight="1" thickBot="1">
      <c r="A1068" s="13">
        <f t="shared" si="422"/>
        <v>1067</v>
      </c>
      <c r="B1068" s="14" t="s">
        <v>7</v>
      </c>
      <c r="C1068" s="15" t="s">
        <v>114</v>
      </c>
      <c r="D1068" s="67">
        <v>2021</v>
      </c>
      <c r="E1068" s="15">
        <v>17</v>
      </c>
      <c r="F1068" s="15"/>
      <c r="G1068" s="15"/>
      <c r="H1068" s="15" t="s">
        <v>49</v>
      </c>
      <c r="I1068" s="17"/>
      <c r="J1068" s="39" t="s">
        <v>455</v>
      </c>
      <c r="K1068" s="18" t="str">
        <f t="shared" si="425"/>
        <v>Tuyên bố nào sau đây về sự phát triển của thị trấn là không phù hợp nhất?</v>
      </c>
      <c r="L1068" s="19" t="str">
        <f t="shared" si="426"/>
        <v>001067_question.jpg</v>
      </c>
      <c r="M1068" s="34" t="s">
        <v>541</v>
      </c>
      <c r="N1068" s="18" t="str">
        <f t="shared" si="427"/>
        <v>Có hai loại khối để hướng dẫn người khiếm thị: khối tuyến tính chỉ hướng chuyển động với các phần nhô ra tuyến tính và khối chấm cung cấp lời nhắc nhở với các phần nhô ra có dấu chấm.</v>
      </c>
      <c r="O1068" s="18" t="str">
        <f t="shared" si="428"/>
        <v>001067_opt1.jpg</v>
      </c>
      <c r="P1068" s="18" t="str">
        <f t="shared" si="419"/>
        <v>FALSE</v>
      </c>
      <c r="Q1068" s="46"/>
      <c r="R1068" s="20" t="str">
        <f t="shared" si="429"/>
        <v/>
      </c>
      <c r="S1068" s="31" t="s">
        <v>541</v>
      </c>
      <c r="T1068" s="18" t="str">
        <f t="shared" si="430"/>
        <v>Có hai loại khối để hướng dẫn người khiếm thị: khối tuyến tính chỉ hướng chuyển động với các phần nhô ra tuyến tính và khối chấm cung cấp lời nhắc nhở với các phần nhô ra có dấu chấm.</v>
      </c>
      <c r="U1068" s="18" t="str">
        <f t="shared" si="431"/>
        <v>001067_opt2.jpg</v>
      </c>
      <c r="V1068" s="18" t="str">
        <f t="shared" si="420"/>
        <v>TRUE</v>
      </c>
      <c r="W1068" s="46"/>
      <c r="X1068" s="19" t="str">
        <f t="shared" si="432"/>
        <v/>
      </c>
      <c r="Y1068" s="31" t="s">
        <v>710</v>
      </c>
      <c r="Z1068" s="18" t="str">
        <f t="shared" si="433"/>
        <v>Đường hầm là những con đường đi qua dưới mặt đất của đường bộ và đường sắt, nước mưa có xu hướng chảy vào nên cần đảm bảo chức năng thoát nước.</v>
      </c>
      <c r="AA1068" s="18" t="str">
        <f t="shared" si="434"/>
        <v>001067_opt3.jpg</v>
      </c>
      <c r="AB1068" s="18" t="str">
        <f t="shared" si="421"/>
        <v>FALSE</v>
      </c>
      <c r="AC1068" s="46"/>
      <c r="AD1068" s="19" t="str">
        <f t="shared" si="435"/>
        <v/>
      </c>
      <c r="AE1068" s="31" t="s">
        <v>873</v>
      </c>
      <c r="AF1068" s="18" t="str">
        <f t="shared" si="436"/>
        <v>Khi cải tạo một phần của công trình là tài sản văn hóa vật thể đã đăng ký, nếu diện mạo của công trình thay đổi đáng kể thì cần thông báo thay đổi hiện trạng.</v>
      </c>
      <c r="AG1068" s="18" t="str">
        <f t="shared" si="437"/>
        <v>001067_opt4.jpg</v>
      </c>
      <c r="AH1068" s="18" t="str">
        <f t="shared" si="423"/>
        <v>FALSE</v>
      </c>
      <c r="AI1068" s="46"/>
      <c r="AJ1068" s="19" t="str">
        <f t="shared" si="438"/>
        <v/>
      </c>
      <c r="AK1068" s="31" t="s">
        <v>1030</v>
      </c>
      <c r="AL1068" s="18" t="str">
        <f t="shared" si="439"/>
        <v>Bướu hình ảnh được thiết kế để khuyến khích người lái xe kiểm soát tốc độ bằng cách thay đổi một phần màu sắc và chất liệu của mặt đường, đồng thời không có sự khác biệt về độ cao trên mặt đường.</v>
      </c>
      <c r="AM1068" s="18" t="str">
        <f t="shared" si="440"/>
        <v>001067_opt5.jpg</v>
      </c>
      <c r="AN1068" s="18" t="str">
        <f t="shared" si="424"/>
        <v>FALSE</v>
      </c>
      <c r="AO1068" s="46"/>
      <c r="AP1068" s="19" t="str">
        <f t="shared" si="441"/>
        <v/>
      </c>
      <c r="AQ1068" s="54"/>
      <c r="AR1068" s="21" t="str">
        <f t="shared" si="442"/>
        <v/>
      </c>
      <c r="AS1068" s="22" t="str">
        <f t="shared" si="443"/>
        <v/>
      </c>
      <c r="AT1068" s="57">
        <v>2</v>
      </c>
      <c r="AU1068" s="43"/>
      <c r="AV1068" s="60" t="s">
        <v>294</v>
      </c>
      <c r="AW1068" s="24"/>
    </row>
    <row r="1069" spans="1:49" ht="12" customHeight="1" thickBot="1">
      <c r="A1069" s="13">
        <f t="shared" si="422"/>
        <v>1068</v>
      </c>
      <c r="B1069" s="14" t="s">
        <v>7</v>
      </c>
      <c r="C1069" s="15" t="s">
        <v>114</v>
      </c>
      <c r="D1069" s="67">
        <v>2021</v>
      </c>
      <c r="E1069" s="15">
        <v>18</v>
      </c>
      <c r="F1069" s="15"/>
      <c r="G1069" s="15"/>
      <c r="H1069" s="15" t="s">
        <v>49</v>
      </c>
      <c r="I1069" s="17"/>
      <c r="J1069" s="39" t="s">
        <v>456</v>
      </c>
      <c r="K1069" s="18" t="str">
        <f t="shared" si="425"/>
        <v>Câu nào sau đây về xây dựng sản xuất, v.v. là không phù hợp nhất?</v>
      </c>
      <c r="L1069" s="19" t="str">
        <f t="shared" si="426"/>
        <v>001068_question.jpg</v>
      </c>
      <c r="M1069" s="34" t="s">
        <v>542</v>
      </c>
      <c r="N1069" s="18" t="str">
        <f t="shared" si="427"/>
        <v>Phương pháp đơn vị hộp là phương pháp lắp ráp hình dạng hộp tại chỗ bằng cách sử dụng các tấm bê tông đúc sẵn do nhà máy sản xuất, đồng thời cũng thích hợp để rút ngắn thời gian thi công.</v>
      </c>
      <c r="O1069" s="18" t="str">
        <f t="shared" si="428"/>
        <v>001068_opt1.jpg</v>
      </c>
      <c r="P1069" s="18" t="str">
        <f t="shared" si="419"/>
        <v>TRUE</v>
      </c>
      <c r="Q1069" s="46"/>
      <c r="R1069" s="20" t="str">
        <f t="shared" si="429"/>
        <v/>
      </c>
      <c r="S1069" s="31" t="s">
        <v>542</v>
      </c>
      <c r="T1069" s="18" t="str">
        <f t="shared" si="430"/>
        <v>Phương pháp đơn vị hộp là phương pháp lắp ráp hình dạng hộp tại chỗ bằng cách sử dụng các tấm bê tông đúc sẵn do nhà máy sản xuất, đồng thời cũng thích hợp để rút ngắn thời gian thi công.</v>
      </c>
      <c r="U1069" s="18" t="str">
        <f t="shared" si="431"/>
        <v>001068_opt2.jpg</v>
      </c>
      <c r="V1069" s="18" t="str">
        <f t="shared" si="420"/>
        <v>FALSE</v>
      </c>
      <c r="W1069" s="46"/>
      <c r="X1069" s="19" t="str">
        <f t="shared" si="432"/>
        <v/>
      </c>
      <c r="Y1069" s="31" t="s">
        <v>711</v>
      </c>
      <c r="Z1069" s="18" t="str">
        <f t="shared" si="433"/>
        <v>Phương pháp đúc sẵn là phương pháp trong đó các cấu kiện được sản xuất trước tại nhà máy, và là phương pháp thi công nhằm ổn định chất lượng và rút ngắn thời gian thi công.</v>
      </c>
      <c r="AA1069" s="18" t="str">
        <f t="shared" si="434"/>
        <v>001068_opt3.jpg</v>
      </c>
      <c r="AB1069" s="18" t="str">
        <f t="shared" si="421"/>
        <v>FALSE</v>
      </c>
      <c r="AC1069" s="46"/>
      <c r="AD1069" s="19" t="str">
        <f t="shared" si="435"/>
        <v/>
      </c>
      <c r="AE1069" s="31" t="s">
        <v>874</v>
      </c>
      <c r="AF1069" s="18" t="str">
        <f t="shared" si="436"/>
        <v>Phối hợp mô-đun là một phương pháp điều chỉnh kích thước của các tòa nhà và các bộ phận của tòa nhà để tương quan chúng với nhau theo kích thước đơn vị được sử dụng làm tiêu chuẩn.</v>
      </c>
      <c r="AG1069" s="18" t="str">
        <f t="shared" si="437"/>
        <v>001068_opt4.jpg</v>
      </c>
      <c r="AH1069" s="18" t="str">
        <f t="shared" si="423"/>
        <v>FALSE</v>
      </c>
      <c r="AI1069" s="46"/>
      <c r="AJ1069" s="19" t="str">
        <f t="shared" si="438"/>
        <v/>
      </c>
      <c r="AK1069" s="31" t="s">
        <v>1031</v>
      </c>
      <c r="AL1069" s="18" t="str">
        <f t="shared" si="439"/>
        <v>Ngôi nhà là công trình di chuyển công trình theo chiều ngang đến nền móng đã xây sẵn mà không cần tháo dỡ.</v>
      </c>
      <c r="AM1069" s="18" t="str">
        <f t="shared" si="440"/>
        <v>001068_opt5.jpg</v>
      </c>
      <c r="AN1069" s="18" t="str">
        <f t="shared" si="424"/>
        <v>FALSE</v>
      </c>
      <c r="AO1069" s="46"/>
      <c r="AP1069" s="19" t="str">
        <f t="shared" si="441"/>
        <v/>
      </c>
      <c r="AQ1069" s="54"/>
      <c r="AR1069" s="21" t="str">
        <f t="shared" si="442"/>
        <v/>
      </c>
      <c r="AS1069" s="22" t="str">
        <f t="shared" si="443"/>
        <v/>
      </c>
      <c r="AT1069" s="57">
        <v>1</v>
      </c>
      <c r="AU1069" s="43"/>
      <c r="AV1069" s="60" t="s">
        <v>294</v>
      </c>
      <c r="AW1069" s="24"/>
    </row>
    <row r="1070" spans="1:49" ht="12" customHeight="1" thickBot="1">
      <c r="A1070" s="13">
        <f t="shared" si="422"/>
        <v>1069</v>
      </c>
      <c r="B1070" s="14" t="s">
        <v>7</v>
      </c>
      <c r="C1070" s="15" t="s">
        <v>114</v>
      </c>
      <c r="D1070" s="67">
        <v>2021</v>
      </c>
      <c r="E1070" s="15">
        <v>19</v>
      </c>
      <c r="F1070" s="15"/>
      <c r="G1070" s="15"/>
      <c r="H1070" s="15" t="s">
        <v>49</v>
      </c>
      <c r="I1070" s="17"/>
      <c r="J1070" s="39" t="s">
        <v>343</v>
      </c>
      <c r="K1070" s="18" t="str">
        <f t="shared" si="425"/>
        <v>Tuyên bố nào sau đây về thiết bị xây dựng là không phù hợp nhất?</v>
      </c>
      <c r="L1070" s="19" t="str">
        <f t="shared" si="426"/>
        <v>001069_question.jpg</v>
      </c>
      <c r="M1070" s="34" t="s">
        <v>543</v>
      </c>
      <c r="N1070" s="18" t="str">
        <f t="shared" si="427"/>
        <v>Thiết bị sơ tán đề cập đến thang sơ tán, túi cứu hộ, v.v., được cung cấp để hướng dẫn mọi người đến nơi an toàn.</v>
      </c>
      <c r="O1070" s="18" t="str">
        <f t="shared" si="428"/>
        <v>001069_opt1.jpg</v>
      </c>
      <c r="P1070" s="18" t="str">
        <f t="shared" si="419"/>
        <v>FALSE</v>
      </c>
      <c r="Q1070" s="46"/>
      <c r="R1070" s="20" t="str">
        <f t="shared" si="429"/>
        <v/>
      </c>
      <c r="S1070" s="31" t="s">
        <v>543</v>
      </c>
      <c r="T1070" s="18" t="str">
        <f t="shared" si="430"/>
        <v>Thiết bị sơ tán đề cập đến thang sơ tán, túi cứu hộ, v.v., được cung cấp để hướng dẫn mọi người đến nơi an toàn.</v>
      </c>
      <c r="U1070" s="18" t="str">
        <f t="shared" si="431"/>
        <v>001069_opt2.jpg</v>
      </c>
      <c r="V1070" s="18" t="str">
        <f t="shared" si="420"/>
        <v>FALSE</v>
      </c>
      <c r="W1070" s="46"/>
      <c r="X1070" s="19" t="str">
        <f t="shared" si="432"/>
        <v/>
      </c>
      <c r="Y1070" s="31" t="s">
        <v>712</v>
      </c>
      <c r="Z1070" s="18" t="str">
        <f t="shared" si="433"/>
        <v>Tropher hút là một thiết bị chiếu sáng tích hợp một thiết bị chiếu sáng và một cửa hút gió của điều hòa không khí, và có thể làm giảm tải điều hòa không khí do nhiệt chiếu sáng.</v>
      </c>
      <c r="AA1070" s="18" t="str">
        <f t="shared" si="434"/>
        <v>001069_opt3.jpg</v>
      </c>
      <c r="AB1070" s="18" t="str">
        <f t="shared" si="421"/>
        <v>FALSE</v>
      </c>
      <c r="AC1070" s="46"/>
      <c r="AD1070" s="19" t="str">
        <f t="shared" si="435"/>
        <v/>
      </c>
      <c r="AE1070" s="31" t="s">
        <v>875</v>
      </c>
      <c r="AF1070" s="18" t="str">
        <f t="shared" si="436"/>
        <v>Làm mát không khí bên ngoài là một phương pháp tiết kiệm năng lượng đưa không khí bên ngoài thấp hơn nhiệt độ phòng và sử dụng nó để làm mát vào mùa giữa và mùa đông.</v>
      </c>
      <c r="AG1070" s="18" t="str">
        <f t="shared" si="437"/>
        <v>001069_opt4.jpg</v>
      </c>
      <c r="AH1070" s="18" t="str">
        <f t="shared" si="423"/>
        <v>FALSE</v>
      </c>
      <c r="AI1070" s="46"/>
      <c r="AJ1070" s="19" t="str">
        <f t="shared" si="438"/>
        <v/>
      </c>
      <c r="AK1070" s="31" t="s">
        <v>1032</v>
      </c>
      <c r="AL1070" s="18" t="str">
        <f t="shared" si="439"/>
        <v>Thông gió loại 3 có thể duy trì áp suất dương trong phòng, ngăn chặn luồng không khí ô nhiễm vào phòng.</v>
      </c>
      <c r="AM1070" s="18" t="str">
        <f t="shared" si="440"/>
        <v>001069_opt5.jpg</v>
      </c>
      <c r="AN1070" s="18" t="str">
        <f t="shared" si="424"/>
        <v>TRUE</v>
      </c>
      <c r="AO1070" s="46"/>
      <c r="AP1070" s="19" t="str">
        <f t="shared" si="441"/>
        <v/>
      </c>
      <c r="AQ1070" s="54"/>
      <c r="AR1070" s="21" t="str">
        <f t="shared" si="442"/>
        <v/>
      </c>
      <c r="AS1070" s="22" t="str">
        <f t="shared" si="443"/>
        <v/>
      </c>
      <c r="AT1070" s="57">
        <v>5</v>
      </c>
      <c r="AU1070" s="43"/>
      <c r="AV1070" s="60" t="s">
        <v>294</v>
      </c>
      <c r="AW1070" s="24"/>
    </row>
    <row r="1071" spans="1:49" ht="12" customHeight="1" thickBot="1">
      <c r="A1071" s="13">
        <f t="shared" si="422"/>
        <v>1070</v>
      </c>
      <c r="B1071" s="14" t="s">
        <v>7</v>
      </c>
      <c r="C1071" s="15" t="s">
        <v>114</v>
      </c>
      <c r="D1071" s="67">
        <v>2021</v>
      </c>
      <c r="E1071" s="15">
        <v>20</v>
      </c>
      <c r="F1071" s="15"/>
      <c r="G1071" s="15"/>
      <c r="H1071" s="15" t="s">
        <v>49</v>
      </c>
      <c r="I1071" s="17"/>
      <c r="J1071" s="39" t="s">
        <v>342</v>
      </c>
      <c r="K1071" s="18" t="str">
        <f t="shared" si="425"/>
        <v>Tuyên bố nào sau đây về thiết bị điều hòa không khí là không phù hợp nhất?</v>
      </c>
      <c r="L1071" s="19" t="str">
        <f t="shared" si="426"/>
        <v>001070_question.jpg</v>
      </c>
      <c r="M1071" s="34" t="s">
        <v>544</v>
      </c>
      <c r="N1071" s="18" t="str">
        <f t="shared" si="427"/>
        <v>Hệ thống hâm nóng đầu cuối có thể điều chỉnh nhiệt độ cho từng bộ hâm nóng, nhưng khi làm mát, nó sẽ làm nóng không khí sau khi làm mát, dẫn đến tổn thất năng lượng lớn.</v>
      </c>
      <c r="O1071" s="18" t="str">
        <f t="shared" si="428"/>
        <v>001070_opt1.jpg</v>
      </c>
      <c r="P1071" s="18" t="str">
        <f t="shared" si="419"/>
        <v>FALSE</v>
      </c>
      <c r="Q1071" s="46"/>
      <c r="R1071" s="20" t="str">
        <f t="shared" si="429"/>
        <v/>
      </c>
      <c r="S1071" s="31" t="s">
        <v>544</v>
      </c>
      <c r="T1071" s="18" t="str">
        <f t="shared" si="430"/>
        <v>Hệ thống hâm nóng đầu cuối có thể điều chỉnh nhiệt độ cho từng bộ hâm nóng, nhưng khi làm mát, nó sẽ làm nóng không khí sau khi làm mát, dẫn đến tổn thất năng lượng lớn.</v>
      </c>
      <c r="U1071" s="18" t="str">
        <f t="shared" si="431"/>
        <v>001070_opt2.jpg</v>
      </c>
      <c r="V1071" s="18" t="str">
        <f t="shared" si="420"/>
        <v>FALSE</v>
      </c>
      <c r="W1071" s="46"/>
      <c r="X1071" s="19" t="str">
        <f t="shared" si="432"/>
        <v/>
      </c>
      <c r="Y1071" s="31" t="s">
        <v>713</v>
      </c>
      <c r="Z1071" s="18" t="str">
        <f t="shared" si="433"/>
        <v>Khi lưu trữ cùng một lượng nhiệt, phương pháp lưu trữ đá có thể làm giảm thể tích của bể chứa nhiệt so với hệ thống lưu trữ nhiệt nước.</v>
      </c>
      <c r="AA1071" s="18" t="str">
        <f t="shared" si="434"/>
        <v>001070_opt3.jpg</v>
      </c>
      <c r="AB1071" s="18" t="str">
        <f t="shared" si="421"/>
        <v>FALSE</v>
      </c>
      <c r="AC1071" s="46"/>
      <c r="AD1071" s="19" t="str">
        <f t="shared" si="435"/>
        <v/>
      </c>
      <c r="AE1071" s="31" t="s">
        <v>876</v>
      </c>
      <c r="AF1071" s="18" t="str">
        <f t="shared" si="436"/>
        <v>Trong hệ thống điều hòa không khí đa gói nguồn không khí, việc làm mát được thực hiện bằng cách cung cấp nước lạnh từ dàn nóng đến dàn lạnh.</v>
      </c>
      <c r="AG1071" s="18" t="str">
        <f t="shared" si="437"/>
        <v>001070_opt4.jpg</v>
      </c>
      <c r="AH1071" s="18" t="str">
        <f t="shared" si="423"/>
        <v>TRUE</v>
      </c>
      <c r="AI1071" s="46"/>
      <c r="AJ1071" s="19" t="str">
        <f t="shared" si="438"/>
        <v/>
      </c>
      <c r="AK1071" s="31" t="s">
        <v>1033</v>
      </c>
      <c r="AL1071" s="18" t="str">
        <f t="shared" si="439"/>
        <v>Thông gió và điều hòa không khí thay thế là các phương pháp thông gió và điều hòa không khí sử dụng lực nổi của không khí.</v>
      </c>
      <c r="AM1071" s="18" t="str">
        <f t="shared" si="440"/>
        <v>001070_opt5.jpg</v>
      </c>
      <c r="AN1071" s="18" t="str">
        <f t="shared" si="424"/>
        <v>FALSE</v>
      </c>
      <c r="AO1071" s="46"/>
      <c r="AP1071" s="19" t="str">
        <f t="shared" si="441"/>
        <v/>
      </c>
      <c r="AQ1071" s="54"/>
      <c r="AR1071" s="21" t="str">
        <f t="shared" si="442"/>
        <v/>
      </c>
      <c r="AS1071" s="22" t="str">
        <f t="shared" si="443"/>
        <v/>
      </c>
      <c r="AT1071" s="57">
        <v>4</v>
      </c>
      <c r="AU1071" s="43"/>
      <c r="AV1071" s="60" t="s">
        <v>294</v>
      </c>
      <c r="AW1071" s="24"/>
    </row>
    <row r="1072" spans="1:49" ht="12" customHeight="1" thickBot="1">
      <c r="A1072" s="13">
        <f t="shared" si="422"/>
        <v>1071</v>
      </c>
      <c r="B1072" s="14" t="s">
        <v>7</v>
      </c>
      <c r="C1072" s="15" t="s">
        <v>114</v>
      </c>
      <c r="D1072" s="67">
        <v>2021</v>
      </c>
      <c r="E1072" s="15">
        <v>21</v>
      </c>
      <c r="F1072" s="15"/>
      <c r="G1072" s="15"/>
      <c r="H1072" s="15" t="s">
        <v>49</v>
      </c>
      <c r="I1072" s="17"/>
      <c r="J1072" s="39" t="s">
        <v>344</v>
      </c>
      <c r="K1072" s="18" t="str">
        <f t="shared" si="425"/>
        <v>Tuyên bố nào sau đây về vệ sinh cấp thoát nước là không phù hợp nhất?</v>
      </c>
      <c r="L1072" s="19" t="str">
        <f t="shared" si="426"/>
        <v>001071_question.jpg</v>
      </c>
      <c r="M1072" s="34" t="s">
        <v>545</v>
      </c>
      <c r="N1072" s="18" t="str">
        <f t="shared" si="427"/>
        <v>Mục đích của việc đặt bẫy thoát nước là để ngăn chặn sâu bệnh vệ sinh và mùi hôi xâm nhập vào phòng.</v>
      </c>
      <c r="O1072" s="18" t="str">
        <f t="shared" si="428"/>
        <v>001071_opt1.jpg</v>
      </c>
      <c r="P1072" s="18" t="str">
        <f t="shared" si="419"/>
        <v>FALSE</v>
      </c>
      <c r="Q1072" s="46"/>
      <c r="R1072" s="20" t="str">
        <f t="shared" si="429"/>
        <v/>
      </c>
      <c r="S1072" s="31" t="s">
        <v>545</v>
      </c>
      <c r="T1072" s="18" t="str">
        <f t="shared" si="430"/>
        <v>Mục đích của việc đặt bẫy thoát nước là để ngăn chặn sâu bệnh vệ sinh và mùi hôi xâm nhập vào phòng.</v>
      </c>
      <c r="U1072" s="18" t="str">
        <f t="shared" si="431"/>
        <v>001071_opt2.jpg</v>
      </c>
      <c r="V1072" s="18" t="str">
        <f t="shared" si="420"/>
        <v>FALSE</v>
      </c>
      <c r="W1072" s="46"/>
      <c r="X1072" s="19" t="str">
        <f t="shared" si="432"/>
        <v/>
      </c>
      <c r="Y1072" s="31" t="s">
        <v>714</v>
      </c>
      <c r="Z1072" s="18" t="str">
        <f t="shared" si="433"/>
        <v>Độ sâu bịt kín của bẫy phải khoảng 25 mm, bằng kích thước với đường kính ống nếu đường kính ống của bẫy là 25 mm.</v>
      </c>
      <c r="AA1072" s="18" t="str">
        <f t="shared" si="434"/>
        <v>001071_opt3.jpg</v>
      </c>
      <c r="AB1072" s="18" t="str">
        <f t="shared" si="421"/>
        <v>TRUE</v>
      </c>
      <c r="AC1072" s="46"/>
      <c r="AD1072" s="19" t="str">
        <f t="shared" si="435"/>
        <v/>
      </c>
      <c r="AE1072" s="31" t="s">
        <v>877</v>
      </c>
      <c r="AF1072" s="18" t="str">
        <f t="shared" si="436"/>
        <v>Ba yếu tố cấp nước (nước sạch) là áp lực nước phù hợp, lượng nước đáp ứng nhu cầu và đáp ứng các tiêu chuẩn chất lượng nước.</v>
      </c>
      <c r="AG1072" s="18" t="str">
        <f t="shared" si="437"/>
        <v>001071_opt4.jpg</v>
      </c>
      <c r="AH1072" s="18" t="str">
        <f t="shared" si="423"/>
        <v>FALSE</v>
      </c>
      <c r="AI1072" s="46"/>
      <c r="AJ1072" s="19" t="str">
        <f t="shared" si="438"/>
        <v/>
      </c>
      <c r="AK1072" s="31" t="s">
        <v>1034</v>
      </c>
      <c r="AL1072" s="18" t="str">
        <f t="shared" si="439"/>
        <v>Van thông hơi là thiết bị hút không khí khi ống thông hơi chịu áp suất âm và ngăn mùi hôi và các mùi khác xâm nhập vào phòng khi không có tải thoát nước hoặc khi ống thông hơi chịu áp suất dương.</v>
      </c>
      <c r="AM1072" s="18" t="str">
        <f t="shared" si="440"/>
        <v>001071_opt5.jpg</v>
      </c>
      <c r="AN1072" s="18" t="str">
        <f t="shared" si="424"/>
        <v>FALSE</v>
      </c>
      <c r="AO1072" s="46"/>
      <c r="AP1072" s="19" t="str">
        <f t="shared" si="441"/>
        <v/>
      </c>
      <c r="AQ1072" s="54"/>
      <c r="AR1072" s="21" t="str">
        <f t="shared" si="442"/>
        <v/>
      </c>
      <c r="AS1072" s="22" t="str">
        <f t="shared" si="443"/>
        <v/>
      </c>
      <c r="AT1072" s="57">
        <v>3</v>
      </c>
      <c r="AU1072" s="43"/>
      <c r="AV1072" s="60" t="s">
        <v>294</v>
      </c>
      <c r="AW1072" s="24"/>
    </row>
    <row r="1073" spans="1:49" ht="12" customHeight="1" thickBot="1">
      <c r="A1073" s="13">
        <f t="shared" si="422"/>
        <v>1072</v>
      </c>
      <c r="B1073" s="14" t="s">
        <v>7</v>
      </c>
      <c r="C1073" s="15" t="s">
        <v>114</v>
      </c>
      <c r="D1073" s="67">
        <v>2021</v>
      </c>
      <c r="E1073" s="15">
        <v>22</v>
      </c>
      <c r="F1073" s="15"/>
      <c r="G1073" s="15"/>
      <c r="H1073" s="15" t="s">
        <v>49</v>
      </c>
      <c r="I1073" s="17"/>
      <c r="J1073" s="39" t="s">
        <v>344</v>
      </c>
      <c r="K1073" s="18" t="str">
        <f t="shared" si="425"/>
        <v>Tuyên bố nào sau đây về vệ sinh cấp thoát nước là không phù hợp nhất?</v>
      </c>
      <c r="L1073" s="19" t="str">
        <f t="shared" si="426"/>
        <v>001072_question.jpg</v>
      </c>
      <c r="M1073" s="34" t="s">
        <v>546</v>
      </c>
      <c r="N1073" s="18" t="str">
        <f t="shared" si="427"/>
        <v>Thoát nước gián tiếp đề cập đến đường ống thoát nước từ thiết bị sau khi bị cắt trong khí quyển và thoát vào bình nhận nước hoặc thiết bị thoát nước được kết nối trực tiếp với hệ thống thoát nước chung.</v>
      </c>
      <c r="O1073" s="18" t="str">
        <f t="shared" si="428"/>
        <v>001072_opt1.jpg</v>
      </c>
      <c r="P1073" s="18" t="str">
        <f t="shared" si="419"/>
        <v>FALSE</v>
      </c>
      <c r="Q1073" s="46"/>
      <c r="R1073" s="20" t="str">
        <f t="shared" si="429"/>
        <v/>
      </c>
      <c r="S1073" s="31" t="s">
        <v>546</v>
      </c>
      <c r="T1073" s="18" t="str">
        <f t="shared" si="430"/>
        <v>Thoát nước gián tiếp đề cập đến đường ống thoát nước từ thiết bị sau khi bị cắt trong khí quyển và thoát vào bình nhận nước hoặc thiết bị thoát nước được kết nối trực tiếp với hệ thống thoát nước chung.</v>
      </c>
      <c r="U1073" s="18" t="str">
        <f t="shared" si="431"/>
        <v>001072_opt2.jpg</v>
      </c>
      <c r="V1073" s="18" t="str">
        <f t="shared" si="420"/>
        <v>FALSE</v>
      </c>
      <c r="W1073" s="46"/>
      <c r="X1073" s="19" t="str">
        <f t="shared" si="432"/>
        <v/>
      </c>
      <c r="Y1073" s="31" t="s">
        <v>715</v>
      </c>
      <c r="Z1073" s="18" t="str">
        <f t="shared" si="433"/>
        <v>Hệ thống bể chứa nước nâng cao trong các công trình cấp nước phải được lắp đặt ở độ cao có thể đảm bảo áp lực nước cần thiết cho vòi, thiết bị, v.v. ở vị trí cao nhất trong tòa nhà.</v>
      </c>
      <c r="AA1073" s="18" t="str">
        <f t="shared" si="434"/>
        <v>001072_opt3.jpg</v>
      </c>
      <c r="AB1073" s="18" t="str">
        <f t="shared" si="421"/>
        <v>FALSE</v>
      </c>
      <c r="AC1073" s="46"/>
      <c r="AD1073" s="19" t="str">
        <f t="shared" si="435"/>
        <v/>
      </c>
      <c r="AE1073" s="31" t="s">
        <v>878</v>
      </c>
      <c r="AF1073" s="18" t="str">
        <f t="shared" si="436"/>
        <v>Không gian đầu ra đề cập đến khoảng cách thẳng đứng từ đáy đầu ra nước của vòi cấp nước đến mép trên của mép tràn của bình chứa nước.</v>
      </c>
      <c r="AG1073" s="18" t="str">
        <f t="shared" si="437"/>
        <v>001072_opt4.jpg</v>
      </c>
      <c r="AH1073" s="18" t="str">
        <f t="shared" si="423"/>
        <v>FALSE</v>
      </c>
      <c r="AI1073" s="46"/>
      <c r="AJ1073" s="19" t="str">
        <f t="shared" si="438"/>
        <v/>
      </c>
      <c r="AK1073" s="31" t="s">
        <v>1035</v>
      </c>
      <c r="AL1073" s="18" t="str">
        <f t="shared" si="439"/>
        <v>Khi sử dụng máy nước nóng loại FF, cần cung cấp hệ thống thông gió riêng để đốt cháy.</v>
      </c>
      <c r="AM1073" s="18" t="str">
        <f t="shared" si="440"/>
        <v>001072_opt5.jpg</v>
      </c>
      <c r="AN1073" s="18" t="str">
        <f t="shared" si="424"/>
        <v>TRUE</v>
      </c>
      <c r="AO1073" s="46"/>
      <c r="AP1073" s="19" t="str">
        <f t="shared" si="441"/>
        <v/>
      </c>
      <c r="AQ1073" s="54"/>
      <c r="AR1073" s="21" t="str">
        <f t="shared" si="442"/>
        <v/>
      </c>
      <c r="AS1073" s="22" t="str">
        <f t="shared" si="443"/>
        <v/>
      </c>
      <c r="AT1073" s="57">
        <v>5</v>
      </c>
      <c r="AU1073" s="43"/>
      <c r="AV1073" s="60" t="s">
        <v>294</v>
      </c>
      <c r="AW1073" s="24"/>
    </row>
    <row r="1074" spans="1:49" ht="12" customHeight="1" thickBot="1">
      <c r="A1074" s="13">
        <f t="shared" si="422"/>
        <v>1073</v>
      </c>
      <c r="B1074" s="14" t="s">
        <v>7</v>
      </c>
      <c r="C1074" s="15" t="s">
        <v>114</v>
      </c>
      <c r="D1074" s="67">
        <v>2021</v>
      </c>
      <c r="E1074" s="15">
        <v>23</v>
      </c>
      <c r="F1074" s="15"/>
      <c r="G1074" s="15"/>
      <c r="H1074" s="15" t="s">
        <v>49</v>
      </c>
      <c r="I1074" s="17"/>
      <c r="J1074" s="39" t="s">
        <v>345</v>
      </c>
      <c r="K1074" s="18" t="str">
        <f t="shared" si="425"/>
        <v>Tuyên bố nào sau đây về việc lắp đặt điện là không phù hợp nhất?</v>
      </c>
      <c r="L1074" s="19" t="str">
        <f t="shared" si="426"/>
        <v>001073_question.jpg</v>
      </c>
      <c r="M1074" s="34" t="s">
        <v>547</v>
      </c>
      <c r="N1074" s="18" t="str">
        <f t="shared" si="427"/>
        <v>Nói chung, không nên đặt dây cách điện trực tiếp trên giá đỡ cáp trong hệ thống dây điện trong nhà điện áp thấp.</v>
      </c>
      <c r="O1074" s="18" t="str">
        <f t="shared" si="428"/>
        <v>001073_opt1.jpg</v>
      </c>
      <c r="P1074" s="18" t="str">
        <f t="shared" si="419"/>
        <v>FALSE</v>
      </c>
      <c r="Q1074" s="46"/>
      <c r="R1074" s="20" t="str">
        <f t="shared" si="429"/>
        <v/>
      </c>
      <c r="S1074" s="31" t="s">
        <v>547</v>
      </c>
      <c r="T1074" s="18" t="str">
        <f t="shared" si="430"/>
        <v>Nói chung, không nên đặt dây cách điện trực tiếp trên giá đỡ cáp trong hệ thống dây điện trong nhà điện áp thấp.</v>
      </c>
      <c r="U1074" s="18" t="str">
        <f t="shared" si="431"/>
        <v>001073_opt2.jpg</v>
      </c>
      <c r="V1074" s="18" t="str">
        <f t="shared" si="420"/>
        <v>FALSE</v>
      </c>
      <c r="W1074" s="46"/>
      <c r="X1074" s="19" t="str">
        <f t="shared" si="432"/>
        <v/>
      </c>
      <c r="Y1074" s="31" t="s">
        <v>716</v>
      </c>
      <c r="Z1074" s="18" t="str">
        <f t="shared" si="433"/>
        <v>Giá trị dòng điện cho phép của hệ thống dây điện không bị ảnh hưởng bởi nhiệt độ môi trường xung quanh hoặc khoảng cách giữa các dây.</v>
      </c>
      <c r="AA1074" s="18" t="str">
        <f t="shared" si="434"/>
        <v>001073_opt3.jpg</v>
      </c>
      <c r="AB1074" s="18" t="str">
        <f t="shared" si="421"/>
        <v>TRUE</v>
      </c>
      <c r="AC1074" s="46"/>
      <c r="AD1074" s="19" t="str">
        <f t="shared" si="435"/>
        <v/>
      </c>
      <c r="AE1074" s="31" t="s">
        <v>879</v>
      </c>
      <c r="AF1074" s="18" t="str">
        <f t="shared" si="436"/>
        <v>Khi lập kế hoạch chiếu sáng cho ánh sáng chung bằng phương pháp quang thông, độ rọi ngay sau khi lắp đặt lớn hơn hoặc bằng độ rọi thiết kế.</v>
      </c>
      <c r="AG1074" s="18" t="str">
        <f t="shared" si="437"/>
        <v>001073_opt4.jpg</v>
      </c>
      <c r="AH1074" s="18" t="str">
        <f t="shared" si="423"/>
        <v>FALSE</v>
      </c>
      <c r="AI1074" s="46"/>
      <c r="AJ1074" s="19" t="str">
        <f t="shared" si="438"/>
        <v/>
      </c>
      <c r="AK1074" s="31" t="s">
        <v>1036</v>
      </c>
      <c r="AL1074" s="18" t="str">
        <f t="shared" si="439"/>
        <v>Trong trường hợp văn phòng cho thuê, điều mong muốn là vị trí của EPS (trục điện) nơi lắp đặt các bảng phân phối đối diện với khu vực chung.</v>
      </c>
      <c r="AM1074" s="18" t="str">
        <f t="shared" si="440"/>
        <v>001073_opt5.jpg</v>
      </c>
      <c r="AN1074" s="18" t="str">
        <f t="shared" si="424"/>
        <v>FALSE</v>
      </c>
      <c r="AO1074" s="46"/>
      <c r="AP1074" s="19" t="str">
        <f t="shared" si="441"/>
        <v/>
      </c>
      <c r="AQ1074" s="54"/>
      <c r="AR1074" s="21" t="str">
        <f t="shared" si="442"/>
        <v/>
      </c>
      <c r="AS1074" s="22" t="str">
        <f t="shared" si="443"/>
        <v/>
      </c>
      <c r="AT1074" s="57">
        <v>3</v>
      </c>
      <c r="AU1074" s="43"/>
      <c r="AV1074" s="60" t="s">
        <v>294</v>
      </c>
      <c r="AW1074" s="24"/>
    </row>
    <row r="1075" spans="1:49" ht="12" customHeight="1" thickBot="1">
      <c r="A1075" s="13">
        <f t="shared" si="422"/>
        <v>1074</v>
      </c>
      <c r="B1075" s="14" t="s">
        <v>7</v>
      </c>
      <c r="C1075" s="15" t="s">
        <v>114</v>
      </c>
      <c r="D1075" s="67">
        <v>2021</v>
      </c>
      <c r="E1075" s="15">
        <v>24</v>
      </c>
      <c r="F1075" s="15"/>
      <c r="G1075" s="15"/>
      <c r="H1075" s="15" t="s">
        <v>49</v>
      </c>
      <c r="I1075" s="17"/>
      <c r="J1075" s="39" t="s">
        <v>457</v>
      </c>
      <c r="K1075" s="18" t="str">
        <f t="shared" si="425"/>
        <v>Tuyên bố nào sau đây liên quan đến thiết bị chữa cháy, v.v. là không phù hợp nhất?</v>
      </c>
      <c r="L1075" s="19" t="str">
        <f t="shared" si="426"/>
        <v>001074_question.jpg</v>
      </c>
      <c r="M1075" s="34" t="s">
        <v>548</v>
      </c>
      <c r="N1075" s="18" t="str">
        <f t="shared" si="427"/>
        <v>Bình chữa cháy dân dụng là loại lưu trữ áp suất và không thể đổ đầy lại.</v>
      </c>
      <c r="O1075" s="18" t="str">
        <f t="shared" si="428"/>
        <v>001074_opt1.jpg</v>
      </c>
      <c r="P1075" s="18" t="str">
        <f t="shared" si="419"/>
        <v>FALSE</v>
      </c>
      <c r="Q1075" s="46"/>
      <c r="R1075" s="20" t="str">
        <f t="shared" si="429"/>
        <v/>
      </c>
      <c r="S1075" s="31" t="s">
        <v>548</v>
      </c>
      <c r="T1075" s="18" t="str">
        <f t="shared" si="430"/>
        <v>Bình chữa cháy dân dụng là loại lưu trữ áp suất và không thể đổ đầy lại.</v>
      </c>
      <c r="U1075" s="18" t="str">
        <f t="shared" si="431"/>
        <v>001074_opt2.jpg</v>
      </c>
      <c r="V1075" s="18" t="str">
        <f t="shared" si="420"/>
        <v>FALSE</v>
      </c>
      <c r="W1075" s="46"/>
      <c r="X1075" s="19" t="str">
        <f t="shared" si="432"/>
        <v/>
      </c>
      <c r="Y1075" s="31" t="s">
        <v>717</v>
      </c>
      <c r="Z1075" s="18" t="str">
        <f t="shared" si="433"/>
        <v>Đầu báo của thiết bị báo cháy tự động được cung cấp trong cầu thang phải là đầu báo nhiệt.</v>
      </c>
      <c r="AA1075" s="18" t="str">
        <f t="shared" si="434"/>
        <v>001074_opt3.jpg</v>
      </c>
      <c r="AB1075" s="18" t="str">
        <f t="shared" si="421"/>
        <v>TRUE</v>
      </c>
      <c r="AC1075" s="46"/>
      <c r="AD1075" s="19" t="str">
        <f t="shared" si="435"/>
        <v/>
      </c>
      <c r="AE1075" s="31" t="s">
        <v>880</v>
      </c>
      <c r="AF1075" s="18" t="str">
        <f t="shared" si="436"/>
        <v>Dễ vận hành trong thiết bị vòi chữa cháy trong nhà Vòi chữa cháy số 1 là vòi chữa cháy có thể được vận hành bởi một người.</v>
      </c>
      <c r="AG1075" s="18" t="str">
        <f t="shared" si="437"/>
        <v>001074_opt4.jpg</v>
      </c>
      <c r="AH1075" s="18" t="str">
        <f t="shared" si="423"/>
        <v>FALSE</v>
      </c>
      <c r="AI1075" s="46"/>
      <c r="AJ1075" s="19" t="str">
        <f t="shared" si="438"/>
        <v/>
      </c>
      <c r="AK1075" s="31" t="s">
        <v>1037</v>
      </c>
      <c r="AL1075" s="18" t="str">
        <f t="shared" si="439"/>
        <v>Thang máy khẩn cấp là một cơ sở có mục đích chính là được sử dụng cho các hoạt động chữa cháy của đội cứu hỏa trong trường hợp hỏa hoạn.</v>
      </c>
      <c r="AM1075" s="18" t="str">
        <f t="shared" si="440"/>
        <v>001074_opt5.jpg</v>
      </c>
      <c r="AN1075" s="18" t="str">
        <f t="shared" si="424"/>
        <v>FALSE</v>
      </c>
      <c r="AO1075" s="46"/>
      <c r="AP1075" s="19" t="str">
        <f t="shared" si="441"/>
        <v/>
      </c>
      <c r="AQ1075" s="54"/>
      <c r="AR1075" s="21" t="str">
        <f t="shared" si="442"/>
        <v/>
      </c>
      <c r="AS1075" s="22" t="str">
        <f t="shared" si="443"/>
        <v/>
      </c>
      <c r="AT1075" s="57">
        <v>3</v>
      </c>
      <c r="AU1075" s="43"/>
      <c r="AV1075" s="60" t="s">
        <v>294</v>
      </c>
      <c r="AW1075" s="24"/>
    </row>
    <row r="1076" spans="1:49" ht="12" customHeight="1" thickBot="1">
      <c r="A1076" s="13">
        <f t="shared" si="422"/>
        <v>1075</v>
      </c>
      <c r="B1076" s="14" t="s">
        <v>7</v>
      </c>
      <c r="C1076" s="15" t="s">
        <v>114</v>
      </c>
      <c r="D1076" s="67">
        <v>2021</v>
      </c>
      <c r="E1076" s="15">
        <v>25</v>
      </c>
      <c r="F1076" s="15"/>
      <c r="G1076" s="15"/>
      <c r="H1076" s="15" t="s">
        <v>49</v>
      </c>
      <c r="I1076" s="17"/>
      <c r="J1076" s="39" t="s">
        <v>458</v>
      </c>
      <c r="K1076" s="18" t="str">
        <f t="shared" si="425"/>
        <v>Tuyên bố nào sau đây liên quan đến môi trường và bảo tồn năng lượng ở Nhật Bản là không phù hợp nhất?</v>
      </c>
      <c r="L1076" s="19" t="str">
        <f t="shared" si="426"/>
        <v>001075_question.jpg</v>
      </c>
      <c r="M1076" s="34" t="s">
        <v>549</v>
      </c>
      <c r="N1076" s="18" t="str">
        <f t="shared" si="427"/>
        <v>Đối với thiết bị thông gió, một bộ trao đổi nhiệt tổng được sử dụng để giảm thất thoát nhiệt.</v>
      </c>
      <c r="O1076" s="18" t="str">
        <f t="shared" si="428"/>
        <v>001075_opt1.jpg</v>
      </c>
      <c r="P1076" s="18" t="str">
        <f t="shared" si="419"/>
        <v>FALSE</v>
      </c>
      <c r="Q1076" s="46"/>
      <c r="R1076" s="20" t="str">
        <f t="shared" si="429"/>
        <v/>
      </c>
      <c r="S1076" s="31" t="s">
        <v>549</v>
      </c>
      <c r="T1076" s="18" t="str">
        <f t="shared" si="430"/>
        <v>Đối với thiết bị thông gió, một bộ trao đổi nhiệt tổng được sử dụng để giảm thất thoát nhiệt.</v>
      </c>
      <c r="U1076" s="18" t="str">
        <f t="shared" si="431"/>
        <v>001075_opt2.jpg</v>
      </c>
      <c r="V1076" s="18" t="str">
        <f t="shared" si="420"/>
        <v>FALSE</v>
      </c>
      <c r="W1076" s="46"/>
      <c r="X1076" s="19" t="str">
        <f t="shared" si="432"/>
        <v/>
      </c>
      <c r="Y1076" s="31" t="s">
        <v>718</v>
      </c>
      <c r="Z1076" s="18" t="str">
        <f t="shared" si="433"/>
        <v>Ngay cả khi không có gió, hệ thống thông gió do chênh lệch nhiệt độ vẫn được dự kiến và một không gian giếng trời với các lỗ mở ở trên cùng và dưới cùng được lên kế hoạch.</v>
      </c>
      <c r="AA1076" s="18" t="str">
        <f t="shared" si="434"/>
        <v>001075_opt3.jpg</v>
      </c>
      <c r="AB1076" s="18" t="str">
        <f t="shared" si="421"/>
        <v>FALSE</v>
      </c>
      <c r="AC1076" s="46"/>
      <c r="AD1076" s="19" t="str">
        <f t="shared" si="435"/>
        <v/>
      </c>
      <c r="AE1076" s="31" t="s">
        <v>881</v>
      </c>
      <c r="AF1076" s="18" t="str">
        <f t="shared" si="436"/>
        <v>Để giảm tải bức xạ mặt trời từ bề mặt cửa sổ trong quá trình làm mát mùa hè, các cửa gió ngang đã được lên kế hoạch trên cửa sổ phía đông và phía tây.</v>
      </c>
      <c r="AG1076" s="18" t="str">
        <f t="shared" si="437"/>
        <v>001075_opt4.jpg</v>
      </c>
      <c r="AH1076" s="18" t="str">
        <f t="shared" si="423"/>
        <v>TRUE</v>
      </c>
      <c r="AI1076" s="46"/>
      <c r="AJ1076" s="19" t="str">
        <f t="shared" si="438"/>
        <v/>
      </c>
      <c r="AK1076" s="31" t="s">
        <v>1038</v>
      </c>
      <c r="AL1076" s="18" t="str">
        <f t="shared" si="439"/>
        <v>Vị trí thu gom nước trong hệ thống sử dụng nước mưa được chọn làm mặt mái có tính đến tỷ lệ thu gom nước cao và mức độ ô nhiễm thấp của nước mưa thu được.</v>
      </c>
      <c r="AM1076" s="18" t="str">
        <f t="shared" si="440"/>
        <v>001075_opt5.jpg</v>
      </c>
      <c r="AN1076" s="18" t="str">
        <f t="shared" si="424"/>
        <v>FALSE</v>
      </c>
      <c r="AO1076" s="46"/>
      <c r="AP1076" s="19" t="str">
        <f t="shared" si="441"/>
        <v/>
      </c>
      <c r="AQ1076" s="54"/>
      <c r="AR1076" s="21" t="str">
        <f t="shared" si="442"/>
        <v/>
      </c>
      <c r="AS1076" s="22" t="str">
        <f t="shared" si="443"/>
        <v/>
      </c>
      <c r="AT1076" s="57">
        <v>4</v>
      </c>
      <c r="AU1076" s="43"/>
      <c r="AV1076" s="60" t="s">
        <v>294</v>
      </c>
      <c r="AW1076" s="24"/>
    </row>
    <row r="1077" spans="1:49" ht="12" customHeight="1" thickBot="1">
      <c r="A1077" s="13">
        <f t="shared" si="422"/>
        <v>1076</v>
      </c>
      <c r="B1077" s="14" t="s">
        <v>7</v>
      </c>
      <c r="C1077" s="15" t="s">
        <v>114</v>
      </c>
      <c r="D1077" s="67">
        <v>2020</v>
      </c>
      <c r="E1077" s="15">
        <v>1</v>
      </c>
      <c r="F1077" s="15"/>
      <c r="G1077" s="15"/>
      <c r="H1077" s="15" t="s">
        <v>49</v>
      </c>
      <c r="I1077" s="17"/>
      <c r="J1077" s="39" t="s">
        <v>459</v>
      </c>
      <c r="K1077" s="18" t="str">
        <f t="shared" si="425"/>
        <v>Tuyên bố nào sau đây về kiến trúc lịch sử của Nhật Bản là không phù hợp nhất? Tuy nhiên, dấu () cho biết vị trí.</v>
      </c>
      <c r="L1077" s="19" t="str">
        <f t="shared" si="426"/>
        <v>001076_question.jpg</v>
      </c>
      <c r="M1077" s="34" t="s">
        <v>550</v>
      </c>
      <c r="N1077" s="18" t="str">
        <f t="shared" si="427"/>
        <v>Tháp chính của lâu đài Himeji (tỉnh Hyogo) là một tòa nhà đại diện cho thời hoàng kim của kiến trúc lâu đài, với các bức tường bên ngoài được sơn bằng thạch cao trắng.</v>
      </c>
      <c r="O1077" s="18" t="str">
        <f t="shared" si="428"/>
        <v>001076_opt1.jpg</v>
      </c>
      <c r="P1077" s="18" t="str">
        <f t="shared" si="419"/>
        <v>FALSE</v>
      </c>
      <c r="Q1077" s="46"/>
      <c r="R1077" s="20" t="str">
        <f t="shared" si="429"/>
        <v/>
      </c>
      <c r="S1077" s="31" t="s">
        <v>550</v>
      </c>
      <c r="T1077" s="18" t="str">
        <f t="shared" si="430"/>
        <v>Tháp chính của lâu đài Himeji (tỉnh Hyogo) là một tòa nhà đại diện cho thời hoàng kim của kiến trúc lâu đài, với các bức tường bên ngoài được sơn bằng thạch cao trắng.</v>
      </c>
      <c r="U1077" s="18" t="str">
        <f t="shared" si="431"/>
        <v>001076_opt2.jpg</v>
      </c>
      <c r="V1077" s="18" t="str">
        <f t="shared" si="420"/>
        <v>FALSE</v>
      </c>
      <c r="W1077" s="46"/>
      <c r="X1077" s="19" t="str">
        <f t="shared" si="432"/>
        <v/>
      </c>
      <c r="Y1077" s="31" t="s">
        <v>719</v>
      </c>
      <c r="Z1077" s="18" t="str">
        <f t="shared" si="433"/>
        <v>Đền Itsukushima (tỉnh Hiroshima) là một tòa nhà bao gồm một sảnh thờ, một sảnh haraedo, một sân khấu và một hành lang, với ngôi đền chính có mái hai dòng suối và một ngôi đền màu marodo.</v>
      </c>
      <c r="AA1077" s="18" t="str">
        <f t="shared" si="434"/>
        <v>001076_opt3.jpg</v>
      </c>
      <c r="AB1077" s="18" t="str">
        <f t="shared" si="421"/>
        <v>FALSE</v>
      </c>
      <c r="AC1077" s="46"/>
      <c r="AD1077" s="19" t="str">
        <f t="shared" si="435"/>
        <v/>
      </c>
      <c r="AE1077" s="31" t="s">
        <v>882</v>
      </c>
      <c r="AF1077" s="18" t="str">
        <f t="shared" si="436"/>
        <v>Sảnh Shoshoji Sanso cũ (tỉnh Fukushima) thường được gọi là Sazaedo và là một tòa nhà có đường dốc xoắn ốc kép liên tục.</v>
      </c>
      <c r="AG1077" s="18" t="str">
        <f t="shared" si="437"/>
        <v>001076_opt4.jpg</v>
      </c>
      <c r="AH1077" s="18" t="str">
        <f t="shared" si="423"/>
        <v>FALSE</v>
      </c>
      <c r="AI1077" s="46"/>
      <c r="AJ1077" s="19" t="str">
        <f t="shared" si="438"/>
        <v/>
      </c>
      <c r="AK1077" s="31" t="s">
        <v>1039</v>
      </c>
      <c r="AL1077" s="18" t="str">
        <f t="shared" si="439"/>
        <v>Sảnh chính của ngôi đền bên trong của Ise Jingu (tỉnh Mie) là một phong cách kiến trúc xây dựng thần thánh, và tất cả các cột trụ đều được dựng lên trên đá móng.</v>
      </c>
      <c r="AM1077" s="18" t="str">
        <f t="shared" si="440"/>
        <v>001076_opt5.jpg</v>
      </c>
      <c r="AN1077" s="18" t="str">
        <f t="shared" si="424"/>
        <v>TRUE</v>
      </c>
      <c r="AO1077" s="46"/>
      <c r="AP1077" s="19" t="str">
        <f t="shared" si="441"/>
        <v/>
      </c>
      <c r="AQ1077" s="54"/>
      <c r="AR1077" s="21" t="str">
        <f t="shared" si="442"/>
        <v/>
      </c>
      <c r="AS1077" s="22" t="str">
        <f t="shared" si="443"/>
        <v/>
      </c>
      <c r="AT1077" s="57">
        <v>5</v>
      </c>
      <c r="AU1077" s="43"/>
      <c r="AV1077" s="60" t="s">
        <v>294</v>
      </c>
      <c r="AW1077" s="24"/>
    </row>
    <row r="1078" spans="1:49" ht="12" customHeight="1" thickBot="1">
      <c r="A1078" s="13">
        <f t="shared" si="422"/>
        <v>1077</v>
      </c>
      <c r="B1078" s="14" t="s">
        <v>7</v>
      </c>
      <c r="C1078" s="15" t="s">
        <v>114</v>
      </c>
      <c r="D1078" s="67">
        <v>2020</v>
      </c>
      <c r="E1078" s="15">
        <v>2</v>
      </c>
      <c r="F1078" s="15"/>
      <c r="G1078" s="15"/>
      <c r="H1078" s="15" t="s">
        <v>49</v>
      </c>
      <c r="I1078" s="17"/>
      <c r="J1078" s="39" t="s">
        <v>460</v>
      </c>
      <c r="K1078" s="18" t="str">
        <f t="shared" si="425"/>
        <v>Điều nào sau đây là sự kết hợp không phù hợp nhất giữa công trình nhà ở và nhà thiết kế của nó?</v>
      </c>
      <c r="L1078" s="19" t="str">
        <f t="shared" si="426"/>
        <v>001077_question.jpg</v>
      </c>
      <c r="M1078" s="34" t="s">
        <v>551</v>
      </c>
      <c r="N1078" s="18" t="str">
        <f t="shared" si="427"/>
        <v>Robbie House ―――――― Frank Lloyd Wright</v>
      </c>
      <c r="O1078" s="18" t="str">
        <f t="shared" si="428"/>
        <v>001077_opt1.jpg</v>
      </c>
      <c r="P1078" s="18" t="str">
        <f t="shared" si="419"/>
        <v>FALSE</v>
      </c>
      <c r="Q1078" s="46"/>
      <c r="R1078" s="20" t="str">
        <f t="shared" si="429"/>
        <v/>
      </c>
      <c r="S1078" s="31" t="s">
        <v>551</v>
      </c>
      <c r="T1078" s="18" t="str">
        <f t="shared" si="430"/>
        <v>Robbie House ―――――― Frank Lloyd Wright</v>
      </c>
      <c r="U1078" s="18" t="str">
        <f t="shared" si="431"/>
        <v>001077_opt2.jpg</v>
      </c>
      <c r="V1078" s="18" t="str">
        <f t="shared" si="420"/>
        <v>FALSE</v>
      </c>
      <c r="W1078" s="46"/>
      <c r="X1078" s="19" t="str">
        <f t="shared" si="432"/>
        <v/>
      </c>
      <c r="Y1078" s="31" t="s">
        <v>720</v>
      </c>
      <c r="Z1078" s="18" t="str">
        <f t="shared" si="433"/>
        <v>Nhà Fisher - Louis Kahn</v>
      </c>
      <c r="AA1078" s="18" t="str">
        <f t="shared" si="434"/>
        <v>001077_opt3.jpg</v>
      </c>
      <c r="AB1078" s="18" t="str">
        <f t="shared" si="421"/>
        <v>FALSE</v>
      </c>
      <c r="AC1078" s="46"/>
      <c r="AD1078" s="19" t="str">
        <f t="shared" si="435"/>
        <v/>
      </c>
      <c r="AE1078" s="31" t="s">
        <v>883</v>
      </c>
      <c r="AF1078" s="18" t="str">
        <f t="shared" si="436"/>
        <v>Ngôi nhà của tòa tháp ――――――― Junzo Sakakura</v>
      </c>
      <c r="AG1078" s="18" t="str">
        <f t="shared" si="437"/>
        <v>001077_opt4.jpg</v>
      </c>
      <c r="AH1078" s="18" t="str">
        <f t="shared" si="423"/>
        <v>TRUE</v>
      </c>
      <c r="AI1078" s="46"/>
      <c r="AJ1078" s="19" t="str">
        <f t="shared" si="438"/>
        <v/>
      </c>
      <c r="AK1078" s="31" t="s">
        <v>1040</v>
      </c>
      <c r="AL1078" s="18" t="str">
        <f t="shared" si="439"/>
        <v>Dinh thự Koshino ――――――― Tadao Ando</v>
      </c>
      <c r="AM1078" s="18" t="str">
        <f t="shared" si="440"/>
        <v>001077_opt5.jpg</v>
      </c>
      <c r="AN1078" s="18" t="str">
        <f t="shared" si="424"/>
        <v>FALSE</v>
      </c>
      <c r="AO1078" s="46"/>
      <c r="AP1078" s="19" t="str">
        <f t="shared" si="441"/>
        <v/>
      </c>
      <c r="AQ1078" s="54"/>
      <c r="AR1078" s="21" t="str">
        <f t="shared" si="442"/>
        <v/>
      </c>
      <c r="AS1078" s="22" t="str">
        <f t="shared" si="443"/>
        <v/>
      </c>
      <c r="AT1078" s="57">
        <v>4</v>
      </c>
      <c r="AU1078" s="43"/>
      <c r="AV1078" s="60" t="s">
        <v>294</v>
      </c>
      <c r="AW1078" s="24"/>
    </row>
    <row r="1079" spans="1:49" ht="12" customHeight="1" thickBot="1">
      <c r="A1079" s="13">
        <f t="shared" si="422"/>
        <v>1078</v>
      </c>
      <c r="B1079" s="14" t="s">
        <v>7</v>
      </c>
      <c r="C1079" s="15" t="s">
        <v>114</v>
      </c>
      <c r="D1079" s="67">
        <v>2020</v>
      </c>
      <c r="E1079" s="15">
        <v>3</v>
      </c>
      <c r="F1079" s="15"/>
      <c r="G1079" s="15"/>
      <c r="H1079" s="15" t="s">
        <v>49</v>
      </c>
      <c r="I1079" s="17"/>
      <c r="J1079" s="39" t="s">
        <v>461</v>
      </c>
      <c r="K1079" s="18" t="str">
        <f t="shared" si="425"/>
        <v>Điều nào sau đây là sự kết hợp không phù hợp nhất giữa các thuật ngữ và đơn vị của chúng?</v>
      </c>
      <c r="L1079" s="19" t="str">
        <f t="shared" si="426"/>
        <v>001078_question.jpg</v>
      </c>
      <c r="M1079" s="34" t="s">
        <v>552</v>
      </c>
      <c r="N1079" s="18" t="str">
        <f t="shared" si="427"/>
        <v>Tỷ lệ chiếu góc rắn - %</v>
      </c>
      <c r="O1079" s="18" t="str">
        <f t="shared" si="428"/>
        <v>001078_opt1.jpg</v>
      </c>
      <c r="P1079" s="18" t="str">
        <f t="shared" si="419"/>
        <v>FALSE</v>
      </c>
      <c r="Q1079" s="46"/>
      <c r="R1079" s="20" t="str">
        <f t="shared" si="429"/>
        <v/>
      </c>
      <c r="S1079" s="31" t="s">
        <v>552</v>
      </c>
      <c r="T1079" s="18" t="str">
        <f t="shared" si="430"/>
        <v>Tỷ lệ chiếu góc rắn - %</v>
      </c>
      <c r="U1079" s="18" t="str">
        <f t="shared" si="431"/>
        <v>001078_opt2.jpg</v>
      </c>
      <c r="V1079" s="18" t="str">
        <f t="shared" si="420"/>
        <v>FALSE</v>
      </c>
      <c r="W1079" s="46"/>
      <c r="X1079" s="19" t="str">
        <f t="shared" si="432"/>
        <v/>
      </c>
      <c r="Y1079" s="31" t="s">
        <v>721</v>
      </c>
      <c r="Z1079" s="18" t="str">
        <f t="shared" si="433"/>
        <v>Hệ số truyền nhiệt - W / (m ・ K)</v>
      </c>
      <c r="AA1079" s="18" t="str">
        <f t="shared" si="434"/>
        <v>001078_opt3.jpg</v>
      </c>
      <c r="AB1079" s="18" t="str">
        <f t="shared" si="421"/>
        <v>TRUE</v>
      </c>
      <c r="AC1079" s="46"/>
      <c r="AD1079" s="19" t="str">
        <f t="shared" si="435"/>
        <v/>
      </c>
      <c r="AE1079" s="31" t="s">
        <v>884</v>
      </c>
      <c r="AF1079" s="18" t="str">
        <f t="shared" si="436"/>
        <v>Nhiệt dung riêng ―――――― kJ / (kg ・ K)</v>
      </c>
      <c r="AG1079" s="18" t="str">
        <f t="shared" si="437"/>
        <v>001078_opt4.jpg</v>
      </c>
      <c r="AH1079" s="18" t="str">
        <f t="shared" si="423"/>
        <v>FALSE</v>
      </c>
      <c r="AI1079" s="46"/>
      <c r="AJ1079" s="19" t="str">
        <f t="shared" si="438"/>
        <v/>
      </c>
      <c r="AK1079" s="31" t="s">
        <v>1041</v>
      </c>
      <c r="AL1079" s="18" t="str">
        <f t="shared" si="439"/>
        <v>Chùm tia ―――――― lm</v>
      </c>
      <c r="AM1079" s="18" t="str">
        <f t="shared" si="440"/>
        <v>001078_opt5.jpg</v>
      </c>
      <c r="AN1079" s="18" t="str">
        <f t="shared" si="424"/>
        <v>FALSE</v>
      </c>
      <c r="AO1079" s="46"/>
      <c r="AP1079" s="19" t="str">
        <f t="shared" si="441"/>
        <v/>
      </c>
      <c r="AQ1079" s="54"/>
      <c r="AR1079" s="21" t="str">
        <f t="shared" si="442"/>
        <v/>
      </c>
      <c r="AS1079" s="22" t="str">
        <f t="shared" si="443"/>
        <v/>
      </c>
      <c r="AT1079" s="57">
        <v>3</v>
      </c>
      <c r="AU1079" s="43"/>
      <c r="AV1079" s="60" t="s">
        <v>294</v>
      </c>
      <c r="AW1079" s="24"/>
    </row>
    <row r="1080" spans="1:49" ht="12" customHeight="1" thickBot="1">
      <c r="A1080" s="13">
        <f t="shared" si="422"/>
        <v>1079</v>
      </c>
      <c r="B1080" s="14" t="s">
        <v>7</v>
      </c>
      <c r="C1080" s="15" t="s">
        <v>114</v>
      </c>
      <c r="D1080" s="67">
        <v>2020</v>
      </c>
      <c r="E1080" s="15">
        <v>4</v>
      </c>
      <c r="F1080" s="15"/>
      <c r="G1080" s="15"/>
      <c r="H1080" s="15" t="s">
        <v>49</v>
      </c>
      <c r="I1080" s="17"/>
      <c r="J1080" s="39" t="s">
        <v>462</v>
      </c>
      <c r="K1080" s="18" t="str">
        <f t="shared" si="425"/>
        <v>Tuyên bố nào sau đây về chất lượng không khí trong nhà là không phù hợp nhất?</v>
      </c>
      <c r="L1080" s="19" t="str">
        <f t="shared" si="426"/>
        <v>001079_question.jpg</v>
      </c>
      <c r="M1080" s="34" t="s">
        <v>553</v>
      </c>
      <c r="N1080" s="18" t="str">
        <f t="shared" si="427"/>
        <v>Khi quạt gió được lắp đặt ở phía cung cấp hoặc phía xả, nó được cung cấp ở phía xả để ngăn không khí bị ô nhiễm từ phòng chảy ra các phòng khác.</v>
      </c>
      <c r="O1080" s="18" t="str">
        <f t="shared" si="428"/>
        <v>001079_opt1.jpg</v>
      </c>
      <c r="P1080" s="18" t="str">
        <f t="shared" si="419"/>
        <v>FALSE</v>
      </c>
      <c r="Q1080" s="46"/>
      <c r="R1080" s="20" t="str">
        <f t="shared" si="429"/>
        <v/>
      </c>
      <c r="S1080" s="31" t="s">
        <v>553</v>
      </c>
      <c r="T1080" s="18" t="str">
        <f t="shared" si="430"/>
        <v>Khi quạt gió được lắp đặt ở phía cung cấp hoặc phía xả, nó được cung cấp ở phía xả để ngăn không khí bị ô nhiễm từ phòng chảy ra các phòng khác.</v>
      </c>
      <c r="U1080" s="18" t="str">
        <f t="shared" si="431"/>
        <v>001079_opt2.jpg</v>
      </c>
      <c r="V1080" s="18" t="str">
        <f t="shared" si="420"/>
        <v>TRUE</v>
      </c>
      <c r="W1080" s="46"/>
      <c r="X1080" s="19" t="str">
        <f t="shared" si="432"/>
        <v/>
      </c>
      <c r="Y1080" s="31" t="s">
        <v>722</v>
      </c>
      <c r="Z1080" s="18" t="str">
        <f t="shared" si="433"/>
        <v>Để cải thiện hiệu quả của thông gió tự nhiên do chênh lệch nhiệt độ, cần tăng chênh lệch độ cao giữa cổng cấp khí và cổng xả.</v>
      </c>
      <c r="AA1080" s="18" t="str">
        <f t="shared" si="434"/>
        <v>001079_opt3.jpg</v>
      </c>
      <c r="AB1080" s="18" t="str">
        <f t="shared" si="421"/>
        <v>FALSE</v>
      </c>
      <c r="AC1080" s="46"/>
      <c r="AD1080" s="19" t="str">
        <f t="shared" si="435"/>
        <v/>
      </c>
      <c r="AE1080" s="31" t="s">
        <v>885</v>
      </c>
      <c r="AF1080" s="18" t="str">
        <f t="shared" si="436"/>
        <v>Độ thấm ẩm là sự di chuyển của hơi ẩm qua tường từ phía trên xuống phía dưới của tường khi có sự chênh lệch về áp suất hơi nước ở cả hai mặt của tường như vật liệu xốp.</v>
      </c>
      <c r="AG1080" s="18" t="str">
        <f t="shared" si="437"/>
        <v>001079_opt4.jpg</v>
      </c>
      <c r="AH1080" s="18" t="str">
        <f t="shared" si="423"/>
        <v>FALSE</v>
      </c>
      <c r="AI1080" s="46"/>
      <c r="AJ1080" s="19" t="str">
        <f t="shared" si="438"/>
        <v/>
      </c>
      <c r="AK1080" s="31" t="s">
        <v>1042</v>
      </c>
      <c r="AL1080" s="18" t="str">
        <f t="shared" si="439"/>
        <v>Trong biểu tượng hiển thị phân loại theo lượng phát thải formaldehyde trong JIS và JAS, lượng phát thải của "F☆☆☆☆" nhỏ hơn so với "F☆☆☆".</v>
      </c>
      <c r="AM1080" s="18" t="str">
        <f t="shared" si="440"/>
        <v>001079_opt5.jpg</v>
      </c>
      <c r="AN1080" s="18" t="str">
        <f t="shared" si="424"/>
        <v>FALSE</v>
      </c>
      <c r="AO1080" s="46"/>
      <c r="AP1080" s="19" t="str">
        <f t="shared" si="441"/>
        <v/>
      </c>
      <c r="AQ1080" s="54"/>
      <c r="AR1080" s="21" t="str">
        <f t="shared" si="442"/>
        <v/>
      </c>
      <c r="AS1080" s="22" t="str">
        <f t="shared" si="443"/>
        <v/>
      </c>
      <c r="AT1080" s="57">
        <v>2</v>
      </c>
      <c r="AU1080" s="43"/>
      <c r="AV1080" s="60" t="s">
        <v>294</v>
      </c>
      <c r="AW1080" s="24"/>
    </row>
    <row r="1081" spans="1:49" ht="12" customHeight="1" thickBot="1">
      <c r="A1081" s="13">
        <f t="shared" si="422"/>
        <v>1080</v>
      </c>
      <c r="B1081" s="14" t="s">
        <v>7</v>
      </c>
      <c r="C1081" s="15" t="s">
        <v>114</v>
      </c>
      <c r="D1081" s="67">
        <v>2020</v>
      </c>
      <c r="E1081" s="15">
        <v>5</v>
      </c>
      <c r="F1081" s="15"/>
      <c r="G1081" s="15"/>
      <c r="H1081" s="15" t="s">
        <v>49</v>
      </c>
      <c r="I1081" s="17"/>
      <c r="J1081" s="39" t="s">
        <v>463</v>
      </c>
      <c r="K1081" s="18" t="str">
        <f t="shared" si="425"/>
        <v>Tuyên bố nào sau đây về truyền nhiệt là không phù hợp nhất?</v>
      </c>
      <c r="L1081" s="19" t="str">
        <f t="shared" si="426"/>
        <v>001080_question.jpg</v>
      </c>
      <c r="M1081" s="34" t="s">
        <v>554</v>
      </c>
      <c r="N1081" s="18" t="str">
        <f t="shared" si="427"/>
        <v>Dẫn nhiệt đề cập đến hiện tượng nhiệt năng di chuyển từ nhiệt độ cao hơn sang phía thấp hơn khi có sự chênh lệch nhiệt độ bên trong vật liệu.</v>
      </c>
      <c r="O1081" s="18" t="str">
        <f t="shared" si="428"/>
        <v>001080_opt1.jpg</v>
      </c>
      <c r="P1081" s="18" t="str">
        <f t="shared" si="419"/>
        <v>FALSE</v>
      </c>
      <c r="Q1081" s="46"/>
      <c r="R1081" s="20" t="str">
        <f t="shared" si="429"/>
        <v/>
      </c>
      <c r="S1081" s="31" t="s">
        <v>554</v>
      </c>
      <c r="T1081" s="18" t="str">
        <f t="shared" si="430"/>
        <v>Dẫn nhiệt đề cập đến hiện tượng nhiệt năng di chuyển từ nhiệt độ cao hơn sang phía thấp hơn khi có sự chênh lệch nhiệt độ bên trong vật liệu.</v>
      </c>
      <c r="U1081" s="18" t="str">
        <f t="shared" si="431"/>
        <v>001080_opt2.jpg</v>
      </c>
      <c r="V1081" s="18" t="str">
        <f t="shared" si="420"/>
        <v>FALSE</v>
      </c>
      <c r="W1081" s="46"/>
      <c r="X1081" s="19" t="str">
        <f t="shared" si="432"/>
        <v/>
      </c>
      <c r="Y1081" s="31" t="s">
        <v>723</v>
      </c>
      <c r="Z1081" s="18" t="str">
        <f t="shared" si="433"/>
        <v>Hiện tượng truyền nhiệt giữa tường và chất lỏng tiếp xúc với tường là truyền nhiệt đối lưu.</v>
      </c>
      <c r="AA1081" s="18" t="str">
        <f t="shared" si="434"/>
        <v>001080_opt3.jpg</v>
      </c>
      <c r="AB1081" s="18" t="str">
        <f t="shared" si="421"/>
        <v>FALSE</v>
      </c>
      <c r="AC1081" s="46"/>
      <c r="AD1081" s="19" t="str">
        <f t="shared" si="435"/>
        <v/>
      </c>
      <c r="AE1081" s="31" t="s">
        <v>886</v>
      </c>
      <c r="AF1081" s="18" t="str">
        <f t="shared" si="436"/>
        <v>Trong chất rắn đậm đặc và chất lỏng tĩnh, chỉ có sự dẫn nhiệt xảy ra giữa quá trình dẫn nhiệt, đối lưu nhiệt và bức xạ nhiệt.</v>
      </c>
      <c r="AG1081" s="18" t="str">
        <f t="shared" si="437"/>
        <v>001080_opt4.jpg</v>
      </c>
      <c r="AH1081" s="18" t="str">
        <f t="shared" si="423"/>
        <v>FALSE</v>
      </c>
      <c r="AI1081" s="46"/>
      <c r="AJ1081" s="19" t="str">
        <f t="shared" si="438"/>
        <v/>
      </c>
      <c r="AK1081" s="31" t="s">
        <v>1043</v>
      </c>
      <c r="AL1081" s="18" t="str">
        <f t="shared" si="439"/>
        <v>Khi nhiệt dung của một chất giảm, nhiệt độ tăng do hấp thụ nhiệt và nhiệt độ giảm do giải phóng chậm lại, dẫn đến hiện tượng gọi là lưu trữ nhiệt.</v>
      </c>
      <c r="AM1081" s="18" t="str">
        <f t="shared" si="440"/>
        <v>001080_opt5.jpg</v>
      </c>
      <c r="AN1081" s="18" t="str">
        <f t="shared" si="424"/>
        <v>TRUE</v>
      </c>
      <c r="AO1081" s="46"/>
      <c r="AP1081" s="19" t="str">
        <f t="shared" si="441"/>
        <v/>
      </c>
      <c r="AQ1081" s="54"/>
      <c r="AR1081" s="21" t="str">
        <f t="shared" si="442"/>
        <v/>
      </c>
      <c r="AS1081" s="22" t="str">
        <f t="shared" si="443"/>
        <v/>
      </c>
      <c r="AT1081" s="57">
        <v>5</v>
      </c>
      <c r="AU1081" s="43"/>
      <c r="AV1081" s="60" t="s">
        <v>294</v>
      </c>
      <c r="AW1081" s="24"/>
    </row>
    <row r="1082" spans="1:49" ht="12" customHeight="1" thickBot="1">
      <c r="A1082" s="13">
        <f t="shared" si="422"/>
        <v>1081</v>
      </c>
      <c r="B1082" s="14" t="s">
        <v>7</v>
      </c>
      <c r="C1082" s="15" t="s">
        <v>114</v>
      </c>
      <c r="D1082" s="67">
        <v>2020</v>
      </c>
      <c r="E1082" s="15">
        <v>6</v>
      </c>
      <c r="F1082" s="15"/>
      <c r="G1082" s="15"/>
      <c r="H1082" s="15" t="s">
        <v>49</v>
      </c>
      <c r="I1082" s="17"/>
      <c r="J1082" s="39" t="s">
        <v>464</v>
      </c>
      <c r="K1082" s="18" t="str">
        <f t="shared" si="425"/>
        <v>Tuyên bố nào sau đây liên quan đến không khí ẩm tại điểm A (nhiệt độ bầu khô 20°C, độ ẩm tương đối 30%) và không khí ẩm tại điểm B (nhiệt độ bầu khô 30°C, độ ẩm tương đối 60%) trong sơ đồ đường dẫn khí ẩm được hiển thị trong hình là không phù hợp nhất?</v>
      </c>
      <c r="L1082" s="19" t="str">
        <f t="shared" si="426"/>
        <v>001081_question.jpg</v>
      </c>
      <c r="M1082" s="34" t="s">
        <v>555</v>
      </c>
      <c r="N1082" s="18" t="str">
        <f t="shared" si="427"/>
        <v>Khi không khí tại điểm A được làm nóng đến nhiệt độ bầu khô 30°C, độ ẩm tương đối giảm xuống khoảng 17%.</v>
      </c>
      <c r="O1082" s="18" t="str">
        <f t="shared" si="428"/>
        <v>001081_opt1.jpg</v>
      </c>
      <c r="P1082" s="18" t="str">
        <f t="shared" si="419"/>
        <v>FALSE</v>
      </c>
      <c r="Q1082" s="46"/>
      <c r="R1082" s="20" t="str">
        <f t="shared" si="429"/>
        <v/>
      </c>
      <c r="S1082" s="31" t="s">
        <v>555</v>
      </c>
      <c r="T1082" s="18" t="str">
        <f t="shared" si="430"/>
        <v>Khi không khí tại điểm A được làm nóng đến nhiệt độ bầu khô 30°C, độ ẩm tương đối giảm xuống khoảng 17%.</v>
      </c>
      <c r="U1082" s="18" t="str">
        <f t="shared" si="431"/>
        <v>001081_opt2.jpg</v>
      </c>
      <c r="V1082" s="18" t="str">
        <f t="shared" si="420"/>
        <v>FALSE</v>
      </c>
      <c r="W1082" s="46"/>
      <c r="X1082" s="19" t="str">
        <f t="shared" si="432"/>
        <v/>
      </c>
      <c r="Y1082" s="31" t="s">
        <v>724</v>
      </c>
      <c r="Z1082" s="18" t="str">
        <f t="shared" si="433"/>
        <v>Lượng hơi nước chứa trong không khí tại điểm A bằng khoảng 50% lượng hơi nước chứa trong không khí tại điểm B.</v>
      </c>
      <c r="AA1082" s="18" t="str">
        <f t="shared" si="434"/>
        <v>001081_opt3.jpg</v>
      </c>
      <c r="AB1082" s="18" t="str">
        <f t="shared" si="421"/>
        <v>TRUE</v>
      </c>
      <c r="AC1082" s="46"/>
      <c r="AD1082" s="19" t="str">
        <f t="shared" si="435"/>
        <v/>
      </c>
      <c r="AE1082" s="31" t="s">
        <v>887</v>
      </c>
      <c r="AF1082" s="18" t="str">
        <f t="shared" si="436"/>
        <v>Để làm cho không khí tại điểm A ở trạng thái tương tự như không khí tại điểm B, cần làm ẩm khoảng 12 g trên 1 kg không khí khô cùng lúc với việc sưởi ấm.</v>
      </c>
      <c r="AG1082" s="18" t="str">
        <f t="shared" si="437"/>
        <v>001081_opt4.jpg</v>
      </c>
      <c r="AH1082" s="18" t="str">
        <f t="shared" si="423"/>
        <v>FALSE</v>
      </c>
      <c r="AI1082" s="46"/>
      <c r="AJ1082" s="19" t="str">
        <f t="shared" si="438"/>
        <v/>
      </c>
      <c r="AK1082" s="31" t="s">
        <v>1044</v>
      </c>
      <c r="AL1082" s="18" t="str">
        <f t="shared" si="439"/>
        <v>Nếu không khí tại điểm A và không khí tại điểm B được trộn lẫn với lượng bằng nhau, không khí sẽ có nhiệt độ bầu khô khoảng 25°C và độ ẩm tương đối khoảng 50%.</v>
      </c>
      <c r="AM1082" s="18" t="str">
        <f t="shared" si="440"/>
        <v>001081_opt5.jpg</v>
      </c>
      <c r="AN1082" s="18" t="str">
        <f t="shared" si="424"/>
        <v>FALSE</v>
      </c>
      <c r="AO1082" s="46"/>
      <c r="AP1082" s="19" t="str">
        <f t="shared" si="441"/>
        <v/>
      </c>
      <c r="AQ1082" s="54"/>
      <c r="AR1082" s="21" t="str">
        <f t="shared" si="442"/>
        <v/>
      </c>
      <c r="AS1082" s="22" t="str">
        <f t="shared" si="443"/>
        <v/>
      </c>
      <c r="AT1082" s="57">
        <v>3</v>
      </c>
      <c r="AU1082" s="43"/>
      <c r="AV1082" s="60" t="s">
        <v>294</v>
      </c>
      <c r="AW1082" s="24"/>
    </row>
    <row r="1083" spans="1:49" ht="12" customHeight="1" thickBot="1">
      <c r="A1083" s="13">
        <f t="shared" si="422"/>
        <v>1082</v>
      </c>
      <c r="B1083" s="14" t="s">
        <v>7</v>
      </c>
      <c r="C1083" s="15" t="s">
        <v>114</v>
      </c>
      <c r="D1083" s="67">
        <v>2020</v>
      </c>
      <c r="E1083" s="15">
        <v>7</v>
      </c>
      <c r="F1083" s="15"/>
      <c r="G1083" s="15"/>
      <c r="H1083" s="15" t="s">
        <v>49</v>
      </c>
      <c r="I1083" s="17"/>
      <c r="J1083" s="39" t="s">
        <v>465</v>
      </c>
      <c r="K1083" s="18" t="str">
        <f t="shared" si="425"/>
        <v>Tuyên bố nào sau đây về bức xạ mặt trời, ánh sáng ban ngày và ánh sáng là không phù hợp nhất?</v>
      </c>
      <c r="L1083" s="19" t="str">
        <f t="shared" si="426"/>
        <v>001082_question.jpg</v>
      </c>
      <c r="M1083" s="34" t="s">
        <v>556</v>
      </c>
      <c r="N1083" s="18" t="str">
        <f t="shared" si="427"/>
        <v>Khi đánh giá hiệu suất chiếu sáng trong nhà, nói chung, chỉ có ánh sáng bầu trời được che phủ, không bao gồm ánh nắng trực tiếp.</v>
      </c>
      <c r="O1083" s="18" t="str">
        <f t="shared" si="428"/>
        <v>001082_opt1.jpg</v>
      </c>
      <c r="P1083" s="18" t="str">
        <f t="shared" si="419"/>
        <v>FALSE</v>
      </c>
      <c r="Q1083" s="46"/>
      <c r="R1083" s="20" t="str">
        <f t="shared" si="429"/>
        <v/>
      </c>
      <c r="S1083" s="31" t="s">
        <v>556</v>
      </c>
      <c r="T1083" s="18" t="str">
        <f t="shared" si="430"/>
        <v>Khi đánh giá hiệu suất chiếu sáng trong nhà, nói chung, chỉ có ánh sáng bầu trời được che phủ, không bao gồm ánh nắng trực tiếp.</v>
      </c>
      <c r="U1083" s="18" t="str">
        <f t="shared" si="431"/>
        <v>001082_opt2.jpg</v>
      </c>
      <c r="V1083" s="18" t="str">
        <f t="shared" si="420"/>
        <v>FALSE</v>
      </c>
      <c r="W1083" s="46"/>
      <c r="X1083" s="19" t="str">
        <f t="shared" si="432"/>
        <v/>
      </c>
      <c r="Y1083" s="31" t="s">
        <v>725</v>
      </c>
      <c r="Z1083" s="18" t="str">
        <f t="shared" si="433"/>
        <v>Bức xạ mặt trời trực tiếp mỗi ngày vào ngày đông chí lớn hơn ở mặt phẳng thẳng đứng hướng nam so với mặt phẳng nằm ngang.</v>
      </c>
      <c r="AA1083" s="18" t="str">
        <f t="shared" si="434"/>
        <v>001082_opt3.jpg</v>
      </c>
      <c r="AB1083" s="18" t="str">
        <f t="shared" si="421"/>
        <v>FALSE</v>
      </c>
      <c r="AC1083" s="46"/>
      <c r="AD1083" s="19" t="str">
        <f t="shared" si="435"/>
        <v/>
      </c>
      <c r="AE1083" s="31" t="s">
        <v>888</v>
      </c>
      <c r="AF1083" s="18" t="str">
        <f t="shared" si="436"/>
        <v>Ánh sáng chói gây khó chịu do ánh sáng có độ sáng cao đi vào trường nhìn và gây khó chịu bất kể khả năng hiển thị giảm được gọi là chói khó chịu.</v>
      </c>
      <c r="AG1083" s="18" t="str">
        <f t="shared" si="437"/>
        <v>001082_opt4.jpg</v>
      </c>
      <c r="AH1083" s="18" t="str">
        <f t="shared" si="423"/>
        <v>FALSE</v>
      </c>
      <c r="AI1083" s="46"/>
      <c r="AJ1083" s="19" t="str">
        <f t="shared" si="438"/>
        <v/>
      </c>
      <c r="AK1083" s="31" t="s">
        <v>1045</v>
      </c>
      <c r="AL1083" s="18" t="str">
        <f t="shared" si="439"/>
        <v>Giá trị chỉ số hoàn màu trung bình của nguồn sáng nhân tạo càng thấp thì càng gần với sự xuất hiện của màu sắc của vật thể trong ánh sáng tự nhiên</v>
      </c>
      <c r="AM1083" s="18" t="str">
        <f t="shared" si="440"/>
        <v>001082_opt5.jpg</v>
      </c>
      <c r="AN1083" s="18" t="str">
        <f t="shared" si="424"/>
        <v>TRUE</v>
      </c>
      <c r="AO1083" s="46"/>
      <c r="AP1083" s="19" t="str">
        <f t="shared" si="441"/>
        <v/>
      </c>
      <c r="AQ1083" s="54"/>
      <c r="AR1083" s="21" t="str">
        <f t="shared" si="442"/>
        <v/>
      </c>
      <c r="AS1083" s="22" t="str">
        <f t="shared" si="443"/>
        <v/>
      </c>
      <c r="AT1083" s="57">
        <v>5</v>
      </c>
      <c r="AU1083" s="43"/>
      <c r="AV1083" s="60" t="s">
        <v>294</v>
      </c>
      <c r="AW1083" s="24"/>
    </row>
    <row r="1084" spans="1:49" ht="12" customHeight="1" thickBot="1">
      <c r="A1084" s="13">
        <f t="shared" si="422"/>
        <v>1083</v>
      </c>
      <c r="B1084" s="14" t="s">
        <v>7</v>
      </c>
      <c r="C1084" s="15" t="s">
        <v>114</v>
      </c>
      <c r="D1084" s="67">
        <v>2020</v>
      </c>
      <c r="E1084" s="15">
        <v>8</v>
      </c>
      <c r="F1084" s="15"/>
      <c r="G1084" s="15"/>
      <c r="H1084" s="15" t="s">
        <v>49</v>
      </c>
      <c r="I1084" s="17"/>
      <c r="J1084" s="39" t="s">
        <v>466</v>
      </c>
      <c r="K1084" s="18" t="str">
        <f t="shared" si="425"/>
        <v>Câu nào sau đây về âm thanh là không phù hợp nhất?</v>
      </c>
      <c r="L1084" s="19" t="str">
        <f t="shared" si="426"/>
        <v>001083_question.jpg</v>
      </c>
      <c r="M1084" s="34" t="s">
        <v>557</v>
      </c>
      <c r="N1084" s="18" t="str">
        <f t="shared" si="427"/>
        <v>Sóng âm thanh là sóng dọc trong đó hướng lan truyền của sóng và hướng rung động của các hạt môi trường bằng nhau.</v>
      </c>
      <c r="O1084" s="18" t="str">
        <f t="shared" si="428"/>
        <v>001083_opt1.jpg</v>
      </c>
      <c r="P1084" s="18" t="str">
        <f t="shared" si="419"/>
        <v>FALSE</v>
      </c>
      <c r="Q1084" s="46"/>
      <c r="R1084" s="20" t="str">
        <f t="shared" si="429"/>
        <v/>
      </c>
      <c r="S1084" s="31" t="s">
        <v>557</v>
      </c>
      <c r="T1084" s="18" t="str">
        <f t="shared" si="430"/>
        <v>Sóng âm thanh là sóng dọc trong đó hướng lan truyền của sóng và hướng rung động của các hạt môi trường bằng nhau.</v>
      </c>
      <c r="U1084" s="18" t="str">
        <f t="shared" si="431"/>
        <v>001083_opt2.jpg</v>
      </c>
      <c r="V1084" s="18" t="str">
        <f t="shared" si="420"/>
        <v>FALSE</v>
      </c>
      <c r="W1084" s="46"/>
      <c r="X1084" s="19" t="str">
        <f t="shared" si="432"/>
        <v/>
      </c>
      <c r="Y1084" s="31" t="s">
        <v>726</v>
      </c>
      <c r="Z1084" s="18" t="str">
        <f t="shared" si="433"/>
        <v>Nếu chênh lệch đường dẫn giữa âm thanh trực tiếp và âm thanh phản xạ lớn hơn 17 mét, tiếng vang (tiếng vang) có thể xảy ra.</v>
      </c>
      <c r="AA1084" s="18" t="str">
        <f t="shared" si="434"/>
        <v>001083_opt3.jpg</v>
      </c>
      <c r="AB1084" s="18" t="str">
        <f t="shared" si="421"/>
        <v>FALSE</v>
      </c>
      <c r="AC1084" s="46"/>
      <c r="AD1084" s="19" t="str">
        <f t="shared" si="435"/>
        <v/>
      </c>
      <c r="AE1084" s="31" t="s">
        <v>889</v>
      </c>
      <c r="AF1084" s="18" t="str">
        <f t="shared" si="436"/>
        <v>Tốc độ âm thanh trong không khí, bất kể nhiệt độ, là 340 m / s.</v>
      </c>
      <c r="AG1084" s="18" t="str">
        <f t="shared" si="437"/>
        <v>001083_opt4.jpg</v>
      </c>
      <c r="AH1084" s="18" t="str">
        <f t="shared" si="423"/>
        <v>TRUE</v>
      </c>
      <c r="AI1084" s="46"/>
      <c r="AJ1084" s="19" t="str">
        <f t="shared" si="438"/>
        <v/>
      </c>
      <c r="AK1084" s="31" t="s">
        <v>1046</v>
      </c>
      <c r="AL1084" s="18" t="str">
        <f t="shared" si="439"/>
        <v>Ba yếu tố thính giác của âm thanh là độ lớn của âm thanh, cao độ của âm thanh và âm sắc.</v>
      </c>
      <c r="AM1084" s="18" t="str">
        <f t="shared" si="440"/>
        <v>001083_opt5.jpg</v>
      </c>
      <c r="AN1084" s="18" t="str">
        <f t="shared" si="424"/>
        <v>FALSE</v>
      </c>
      <c r="AO1084" s="46"/>
      <c r="AP1084" s="19" t="str">
        <f t="shared" si="441"/>
        <v/>
      </c>
      <c r="AQ1084" s="54"/>
      <c r="AR1084" s="21" t="str">
        <f t="shared" si="442"/>
        <v/>
      </c>
      <c r="AS1084" s="22" t="str">
        <f t="shared" si="443"/>
        <v/>
      </c>
      <c r="AT1084" s="57">
        <v>4</v>
      </c>
      <c r="AU1084" s="43"/>
      <c r="AV1084" s="60" t="s">
        <v>294</v>
      </c>
      <c r="AW1084" s="24"/>
    </row>
    <row r="1085" spans="1:49" ht="12" customHeight="1" thickBot="1">
      <c r="A1085" s="13">
        <f t="shared" si="422"/>
        <v>1084</v>
      </c>
      <c r="B1085" s="14" t="s">
        <v>7</v>
      </c>
      <c r="C1085" s="15" t="s">
        <v>114</v>
      </c>
      <c r="D1085" s="67">
        <v>2020</v>
      </c>
      <c r="E1085" s="15">
        <v>9</v>
      </c>
      <c r="F1085" s="15"/>
      <c r="G1085" s="15"/>
      <c r="H1085" s="15" t="s">
        <v>49</v>
      </c>
      <c r="I1085" s="17"/>
      <c r="J1085" s="39" t="s">
        <v>331</v>
      </c>
      <c r="K1085" s="18" t="str">
        <f t="shared" si="425"/>
        <v>Tuyên bố nào sau đây về hấp thụ âm thanh và cách âm là không phù hợp nhất?</v>
      </c>
      <c r="L1085" s="19" t="str">
        <f t="shared" si="426"/>
        <v>001084_question.jpg</v>
      </c>
      <c r="M1085" s="34" t="s">
        <v>558</v>
      </c>
      <c r="N1085" s="18" t="str">
        <f t="shared" si="427"/>
        <v>Đối với một bức tường có cùng độ dày, tổn thất truyền của âm thanh tới vuông góc thường tăng 3 dB khi khối lượng trên một đơn vị diện tích của tường tăng gấp đôi.</v>
      </c>
      <c r="O1085" s="18" t="str">
        <f t="shared" si="428"/>
        <v>001084_opt1.jpg</v>
      </c>
      <c r="P1085" s="18" t="str">
        <f t="shared" si="419"/>
        <v>TRUE</v>
      </c>
      <c r="Q1085" s="46"/>
      <c r="R1085" s="20" t="str">
        <f t="shared" si="429"/>
        <v/>
      </c>
      <c r="S1085" s="31" t="s">
        <v>558</v>
      </c>
      <c r="T1085" s="18" t="str">
        <f t="shared" si="430"/>
        <v>Đối với một bức tường có cùng độ dày, tổn thất truyền của âm thanh tới vuông góc thường tăng 3 dB khi khối lượng trên một đơn vị diện tích của tường tăng gấp đôi.</v>
      </c>
      <c r="U1085" s="18" t="str">
        <f t="shared" si="431"/>
        <v>001084_opt2.jpg</v>
      </c>
      <c r="V1085" s="18" t="str">
        <f t="shared" si="420"/>
        <v>FALSE</v>
      </c>
      <c r="W1085" s="46"/>
      <c r="X1085" s="19" t="str">
        <f t="shared" si="432"/>
        <v/>
      </c>
      <c r="Y1085" s="31" t="s">
        <v>727</v>
      </c>
      <c r="Z1085" s="18" t="str">
        <f t="shared" si="433"/>
        <v>Vật liệu hấp thụ âm thanh thường có độ thấm âm cao, vì vậy không thể mong đợi hiệu suất cách âm.</v>
      </c>
      <c r="AA1085" s="18" t="str">
        <f t="shared" si="434"/>
        <v>001084_opt3.jpg</v>
      </c>
      <c r="AB1085" s="18" t="str">
        <f t="shared" si="421"/>
        <v>FALSE</v>
      </c>
      <c r="AC1085" s="46"/>
      <c r="AD1085" s="19" t="str">
        <f t="shared" si="435"/>
        <v/>
      </c>
      <c r="AE1085" s="31" t="s">
        <v>890</v>
      </c>
      <c r="AF1085" s="18" t="str">
        <f t="shared" si="436"/>
        <v>Khả năng hấp thụ âm thanh của vật liệu xốp thường lớn hơn ở tần số cao so với tần số thấp.</v>
      </c>
      <c r="AG1085" s="18" t="str">
        <f t="shared" si="437"/>
        <v>001084_opt4.jpg</v>
      </c>
      <c r="AH1085" s="18" t="str">
        <f t="shared" si="423"/>
        <v>FALSE</v>
      </c>
      <c r="AI1085" s="46"/>
      <c r="AJ1085" s="19" t="str">
        <f t="shared" si="438"/>
        <v/>
      </c>
      <c r="AK1085" s="31" t="s">
        <v>795</v>
      </c>
      <c r="AL1085" s="18" t="str">
        <f t="shared" si="439"/>
        <v>Thời gian vang dội đề cập đến thời gian giữa thời điểm ngừng âm thanh do nguồn âm thanh tạo ra và mức áp suất âm thanh trung bình trong phòng giảm 60 dB.</v>
      </c>
      <c r="AM1085" s="18" t="str">
        <f t="shared" si="440"/>
        <v>001084_opt5.jpg</v>
      </c>
      <c r="AN1085" s="18" t="str">
        <f t="shared" si="424"/>
        <v>FALSE</v>
      </c>
      <c r="AO1085" s="46"/>
      <c r="AP1085" s="19" t="str">
        <f t="shared" si="441"/>
        <v/>
      </c>
      <c r="AQ1085" s="54"/>
      <c r="AR1085" s="21" t="str">
        <f t="shared" si="442"/>
        <v/>
      </c>
      <c r="AS1085" s="22" t="str">
        <f t="shared" si="443"/>
        <v/>
      </c>
      <c r="AT1085" s="57">
        <v>1</v>
      </c>
      <c r="AU1085" s="43"/>
      <c r="AV1085" s="60" t="s">
        <v>294</v>
      </c>
      <c r="AW1085" s="24"/>
    </row>
    <row r="1086" spans="1:49" ht="12" customHeight="1" thickBot="1">
      <c r="A1086" s="13">
        <f t="shared" si="422"/>
        <v>1085</v>
      </c>
      <c r="B1086" s="14" t="s">
        <v>7</v>
      </c>
      <c r="C1086" s="15" t="s">
        <v>114</v>
      </c>
      <c r="D1086" s="67">
        <v>2020</v>
      </c>
      <c r="E1086" s="15">
        <v>10</v>
      </c>
      <c r="F1086" s="15"/>
      <c r="G1086" s="15"/>
      <c r="H1086" s="15" t="s">
        <v>49</v>
      </c>
      <c r="I1086" s="17"/>
      <c r="J1086" s="39" t="s">
        <v>467</v>
      </c>
      <c r="K1086" s="18" t="str">
        <f t="shared" si="425"/>
        <v>Tuyên bố nào sau đây về khí hậu ngoài trời là không phù hợp nhất?</v>
      </c>
      <c r="L1086" s="19" t="str">
        <f t="shared" si="426"/>
        <v>001085_question.jpg</v>
      </c>
      <c r="M1086" s="34" t="s">
        <v>559</v>
      </c>
      <c r="N1086" s="18" t="str">
        <f t="shared" si="427"/>
        <v>Sự khác biệt giữa nhiệt độ tối đa và tối thiểu trong năm được gọi là phạm vi hàng năm, và nó có xu hướng lớn hơn ở vĩ độ cao và nhỏ hơn ở vĩ độ thấp.</v>
      </c>
      <c r="O1086" s="18" t="str">
        <f t="shared" si="428"/>
        <v>001085_opt1.jpg</v>
      </c>
      <c r="P1086" s="18" t="str">
        <f t="shared" si="419"/>
        <v>FALSE</v>
      </c>
      <c r="Q1086" s="46"/>
      <c r="R1086" s="20" t="str">
        <f t="shared" si="429"/>
        <v/>
      </c>
      <c r="S1086" s="31" t="s">
        <v>559</v>
      </c>
      <c r="T1086" s="18" t="str">
        <f t="shared" si="430"/>
        <v>Sự khác biệt giữa nhiệt độ tối đa và tối thiểu trong năm được gọi là phạm vi hàng năm, và nó có xu hướng lớn hơn ở vĩ độ cao và nhỏ hơn ở vĩ độ thấp.</v>
      </c>
      <c r="U1086" s="18" t="str">
        <f t="shared" si="431"/>
        <v>001085_opt2.jpg</v>
      </c>
      <c r="V1086" s="18" t="str">
        <f t="shared" si="420"/>
        <v>FALSE</v>
      </c>
      <c r="W1086" s="46"/>
      <c r="X1086" s="19" t="str">
        <f t="shared" si="432"/>
        <v/>
      </c>
      <c r="Y1086" s="31" t="s">
        <v>728</v>
      </c>
      <c r="Z1086" s="18" t="str">
        <f t="shared" si="433"/>
        <v>Những ngày có nhiệt độ trung bình hàng ngày từ 30°C trở lên được gọi là ngày giữa mùa hè và những ngày dưới 0°C được gọi là ngày giữa mùa đông.</v>
      </c>
      <c r="AA1086" s="18" t="str">
        <f t="shared" si="434"/>
        <v>001085_opt3.jpg</v>
      </c>
      <c r="AB1086" s="18" t="str">
        <f t="shared" si="421"/>
        <v>TRUE</v>
      </c>
      <c r="AC1086" s="46"/>
      <c r="AD1086" s="19" t="str">
        <f t="shared" si="435"/>
        <v/>
      </c>
      <c r="AE1086" s="31" t="s">
        <v>891</v>
      </c>
      <c r="AF1086" s="18" t="str">
        <f t="shared" si="436"/>
        <v>Biểu đồ hình tròn thể hiện tần suất hướng gió trong một mùa và thời gian cụ thể trong một khu vực nhất định được gọi là mô hình gió.</v>
      </c>
      <c r="AG1086" s="18" t="str">
        <f t="shared" si="437"/>
        <v>001085_opt4.jpg</v>
      </c>
      <c r="AH1086" s="18" t="str">
        <f t="shared" si="423"/>
        <v>FALSE</v>
      </c>
      <c r="AI1086" s="46"/>
      <c r="AJ1086" s="19" t="str">
        <f t="shared" si="438"/>
        <v/>
      </c>
      <c r="AK1086" s="31" t="s">
        <v>1047</v>
      </c>
      <c r="AL1086" s="18" t="str">
        <f t="shared" si="439"/>
        <v>Biểu đồ vẽ nhiệt độ trung bình hàng tháng trên trục thẳng đứng và độ ẩm trung bình hàng tháng trên trục ngang, đồng thời hiển thị xu hướng hàng năm, được gọi là máy chụp ảnh</v>
      </c>
      <c r="AM1086" s="18" t="str">
        <f t="shared" si="440"/>
        <v>001085_opt5.jpg</v>
      </c>
      <c r="AN1086" s="18" t="str">
        <f t="shared" si="424"/>
        <v>FALSE</v>
      </c>
      <c r="AO1086" s="46"/>
      <c r="AP1086" s="19" t="str">
        <f t="shared" si="441"/>
        <v/>
      </c>
      <c r="AQ1086" s="54"/>
      <c r="AR1086" s="21" t="str">
        <f t="shared" si="442"/>
        <v/>
      </c>
      <c r="AS1086" s="22" t="str">
        <f t="shared" si="443"/>
        <v/>
      </c>
      <c r="AT1086" s="57">
        <v>3</v>
      </c>
      <c r="AU1086" s="43"/>
      <c r="AV1086" s="60" t="s">
        <v>294</v>
      </c>
      <c r="AW1086" s="24"/>
    </row>
    <row r="1087" spans="1:49" ht="12" customHeight="1" thickBot="1">
      <c r="A1087" s="13">
        <f t="shared" si="422"/>
        <v>1086</v>
      </c>
      <c r="B1087" s="14" t="s">
        <v>7</v>
      </c>
      <c r="C1087" s="15" t="s">
        <v>114</v>
      </c>
      <c r="D1087" s="67">
        <v>2020</v>
      </c>
      <c r="E1087" s="15">
        <v>11</v>
      </c>
      <c r="F1087" s="15"/>
      <c r="G1087" s="15"/>
      <c r="H1087" s="15" t="s">
        <v>49</v>
      </c>
      <c r="I1087" s="17"/>
      <c r="J1087" s="39" t="s">
        <v>333</v>
      </c>
      <c r="K1087" s="18" t="str">
        <f t="shared" si="425"/>
        <v>Tuyên bố nào sau đây về quy hoạch nhà ở là không phù hợp nhất?</v>
      </c>
      <c r="L1087" s="19" t="str">
        <f t="shared" si="426"/>
        <v>001086_question.jpg</v>
      </c>
      <c r="M1087" s="34" t="s">
        <v>560</v>
      </c>
      <c r="N1087" s="18" t="str">
        <f t="shared" si="427"/>
        <v>Nhà bếp được làm thành kiểu đảo để nhiều người, chẳng hạn như gia đình và khách, có thể nấu ăn xung quanh bốn phía.</v>
      </c>
      <c r="O1087" s="18" t="str">
        <f t="shared" si="428"/>
        <v>001086_opt1.jpg</v>
      </c>
      <c r="P1087" s="18" t="str">
        <f t="shared" si="419"/>
        <v>FALSE</v>
      </c>
      <c r="Q1087" s="46"/>
      <c r="R1087" s="20" t="str">
        <f t="shared" si="429"/>
        <v/>
      </c>
      <c r="S1087" s="31" t="s">
        <v>560</v>
      </c>
      <c r="T1087" s="18" t="str">
        <f t="shared" si="430"/>
        <v>Nhà bếp được làm thành kiểu đảo để nhiều người, chẳng hạn như gia đình và khách, có thể nấu ăn xung quanh bốn phía.</v>
      </c>
      <c r="U1087" s="18" t="str">
        <f t="shared" si="431"/>
        <v>001086_opt2.jpg</v>
      </c>
      <c r="V1087" s="18" t="str">
        <f t="shared" si="420"/>
        <v>FALSE</v>
      </c>
      <c r="W1087" s="46"/>
      <c r="X1087" s="19" t="str">
        <f t="shared" si="432"/>
        <v/>
      </c>
      <c r="Y1087" s="31" t="s">
        <v>729</v>
      </c>
      <c r="Z1087" s="18" t="str">
        <f t="shared" si="433"/>
        <v>Trong nghiên cứu được sử dụng bởi người cao tuổi, độ chiếu sáng của bề mặt bàn gấp đôi tiêu chuẩn chiếu sáng trong JIS.</v>
      </c>
      <c r="AA1087" s="18" t="str">
        <f t="shared" si="434"/>
        <v>001086_opt3.jpg</v>
      </c>
      <c r="AB1087" s="18" t="str">
        <f t="shared" si="421"/>
        <v>FALSE</v>
      </c>
      <c r="AC1087" s="46"/>
      <c r="AD1087" s="19" t="str">
        <f t="shared" si="435"/>
        <v/>
      </c>
      <c r="AE1087" s="31" t="s">
        <v>892</v>
      </c>
      <c r="AF1087" s="18" t="str">
        <f t="shared" si="436"/>
        <v>Lượng không khí trong phòng ngủ được đặt ở mức 6m3 mỗi người.</v>
      </c>
      <c r="AG1087" s="18" t="str">
        <f t="shared" si="437"/>
        <v>001086_opt4.jpg</v>
      </c>
      <c r="AH1087" s="18" t="str">
        <f t="shared" si="423"/>
        <v>TRUE</v>
      </c>
      <c r="AI1087" s="46"/>
      <c r="AJ1087" s="19" t="str">
        <f t="shared" si="438"/>
        <v/>
      </c>
      <c r="AK1087" s="31" t="s">
        <v>1048</v>
      </c>
      <c r="AL1087" s="18" t="str">
        <f t="shared" si="439"/>
        <v>Đối với người cao tuổi, độ dốc của cầu thang được làm từ 7/11 trở xuống và kích thước của gai lốp được đặt thành 300mm.</v>
      </c>
      <c r="AM1087" s="18" t="str">
        <f t="shared" si="440"/>
        <v>001086_opt5.jpg</v>
      </c>
      <c r="AN1087" s="18" t="str">
        <f t="shared" si="424"/>
        <v>FALSE</v>
      </c>
      <c r="AO1087" s="46"/>
      <c r="AP1087" s="19" t="str">
        <f t="shared" si="441"/>
        <v/>
      </c>
      <c r="AQ1087" s="54"/>
      <c r="AR1087" s="21" t="str">
        <f t="shared" si="442"/>
        <v/>
      </c>
      <c r="AS1087" s="22" t="str">
        <f t="shared" si="443"/>
        <v/>
      </c>
      <c r="AT1087" s="57">
        <v>4</v>
      </c>
      <c r="AU1087" s="43"/>
      <c r="AV1087" s="60" t="s">
        <v>294</v>
      </c>
      <c r="AW1087" s="24"/>
    </row>
    <row r="1088" spans="1:49" ht="12" customHeight="1" thickBot="1">
      <c r="A1088" s="13">
        <f t="shared" si="422"/>
        <v>1087</v>
      </c>
      <c r="B1088" s="14" t="s">
        <v>7</v>
      </c>
      <c r="C1088" s="15" t="s">
        <v>114</v>
      </c>
      <c r="D1088" s="67">
        <v>2020</v>
      </c>
      <c r="E1088" s="15">
        <v>12</v>
      </c>
      <c r="F1088" s="15"/>
      <c r="G1088" s="15"/>
      <c r="H1088" s="15" t="s">
        <v>49</v>
      </c>
      <c r="I1088" s="17"/>
      <c r="J1088" s="39" t="s">
        <v>334</v>
      </c>
      <c r="K1088" s="18" t="str">
        <f t="shared" si="425"/>
        <v>Tuyên bố nào sau đây liên quan đến quy hoạch của một khu chung cư là không phù hợp nhất?</v>
      </c>
      <c r="L1088" s="19" t="str">
        <f t="shared" si="426"/>
        <v>001087_question.jpg</v>
      </c>
      <c r="M1088" s="34" t="s">
        <v>561</v>
      </c>
      <c r="N1088" s="18" t="str">
        <f t="shared" si="427"/>
        <v>Nhà tập thể có thể dùng chung bếp, phòng ăn, v.v., đồng thời đảm bảo cuộc sống độc lập cho mỗi cư dân.</v>
      </c>
      <c r="O1088" s="18" t="str">
        <f t="shared" si="428"/>
        <v>001087_opt1.jpg</v>
      </c>
      <c r="P1088" s="18" t="str">
        <f t="shared" si="419"/>
        <v>FALSE</v>
      </c>
      <c r="Q1088" s="46"/>
      <c r="R1088" s="20" t="str">
        <f t="shared" si="429"/>
        <v/>
      </c>
      <c r="S1088" s="31" t="s">
        <v>561</v>
      </c>
      <c r="T1088" s="18" t="str">
        <f t="shared" si="430"/>
        <v>Nhà tập thể có thể dùng chung bếp, phòng ăn, v.v., đồng thời đảm bảo cuộc sống độc lập cho mỗi cư dân.</v>
      </c>
      <c r="U1088" s="18" t="str">
        <f t="shared" si="431"/>
        <v>001087_opt2.jpg</v>
      </c>
      <c r="V1088" s="18" t="str">
        <f t="shared" si="420"/>
        <v>TRUE</v>
      </c>
      <c r="W1088" s="46"/>
      <c r="X1088" s="19" t="str">
        <f t="shared" si="432"/>
        <v/>
      </c>
      <c r="Y1088" s="31" t="s">
        <v>657</v>
      </c>
      <c r="Z1088" s="18" t="str">
        <f t="shared" si="433"/>
        <v>Nhà ở hợp tác xã là một loại hình chung cư trong đó những người thuê nhà tương lai thành lập một liên minh và hợp tác hoạt động từ quy hoạch, thiết kế đến sử dụng và quản lý.</v>
      </c>
      <c r="AA1088" s="18" t="str">
        <f t="shared" si="434"/>
        <v>001087_opt3.jpg</v>
      </c>
      <c r="AB1088" s="18" t="str">
        <f t="shared" si="421"/>
        <v>FALSE</v>
      </c>
      <c r="AC1088" s="46"/>
      <c r="AD1088" s="19" t="str">
        <f t="shared" si="435"/>
        <v/>
      </c>
      <c r="AE1088" s="31" t="s">
        <v>893</v>
      </c>
      <c r="AF1088" s="18" t="str">
        <f t="shared" si="436"/>
        <v>Các loại sàn bỏ qua thường có thể được cung cấp với các đơn vị nhà ở có khe hở theo hai hướng tiếp xúc với không khí bên ngoài mà không cần đi qua hành lang chung.</v>
      </c>
      <c r="AG1088" s="18" t="str">
        <f t="shared" si="437"/>
        <v>001087_opt4.jpg</v>
      </c>
      <c r="AH1088" s="18" t="str">
        <f t="shared" si="423"/>
        <v>FALSE</v>
      </c>
      <c r="AI1088" s="46"/>
      <c r="AJ1088" s="19" t="str">
        <f t="shared" si="438"/>
        <v/>
      </c>
      <c r="AK1088" s="31" t="s">
        <v>1049</v>
      </c>
      <c r="AL1088" s="18" t="str">
        <f t="shared" si="439"/>
        <v>Nói chung, kiểu lối vào sinh hoạt nhằm mục đích chủ động thể hiện biểu hiện của từng đơn vị nhà ở bằng cách đặt phòng khách ở bên cạnh hành lang chung, nhưng phải cẩn thận để đảm bảo sự riêng tư.</v>
      </c>
      <c r="AM1088" s="18" t="str">
        <f t="shared" si="440"/>
        <v>001087_opt5.jpg</v>
      </c>
      <c r="AN1088" s="18" t="str">
        <f t="shared" si="424"/>
        <v>FALSE</v>
      </c>
      <c r="AO1088" s="46"/>
      <c r="AP1088" s="19" t="str">
        <f t="shared" si="441"/>
        <v/>
      </c>
      <c r="AQ1088" s="54"/>
      <c r="AR1088" s="21" t="str">
        <f t="shared" si="442"/>
        <v/>
      </c>
      <c r="AS1088" s="22" t="str">
        <f t="shared" si="443"/>
        <v/>
      </c>
      <c r="AT1088" s="57">
        <v>2</v>
      </c>
      <c r="AU1088" s="43"/>
      <c r="AV1088" s="60" t="s">
        <v>294</v>
      </c>
      <c r="AW1088" s="24"/>
    </row>
    <row r="1089" spans="1:49" ht="12" customHeight="1" thickBot="1">
      <c r="A1089" s="13">
        <f t="shared" si="422"/>
        <v>1088</v>
      </c>
      <c r="B1089" s="14" t="s">
        <v>7</v>
      </c>
      <c r="C1089" s="15" t="s">
        <v>114</v>
      </c>
      <c r="D1089" s="67">
        <v>2020</v>
      </c>
      <c r="E1089" s="15">
        <v>13</v>
      </c>
      <c r="F1089" s="15"/>
      <c r="G1089" s="15"/>
      <c r="H1089" s="15" t="s">
        <v>49</v>
      </c>
      <c r="I1089" s="17"/>
      <c r="J1089" s="39" t="s">
        <v>468</v>
      </c>
      <c r="K1089" s="18" t="str">
        <f t="shared" si="425"/>
        <v>Tuyên bố nào sau đây liên quan đến kế hoạch của tòa nhà văn phòng là không phù hợp nhất?</v>
      </c>
      <c r="L1089" s="19" t="str">
        <f t="shared" si="426"/>
        <v>001088_question.jpg</v>
      </c>
      <c r="M1089" s="34" t="s">
        <v>562</v>
      </c>
      <c r="N1089" s="18" t="str">
        <f t="shared" si="427"/>
        <v>Tỷ lệ cho thuê là một trong những chỉ tiêu liên quan đến khả năng sinh lời của các tòa nhà văn phòng cho thuê, và đó là tỷ lệ giữa diện tích sàn của phần không có lãi so với diện tích sàn của phần doanh thu.</v>
      </c>
      <c r="O1089" s="18" t="str">
        <f t="shared" si="428"/>
        <v>001088_opt1.jpg</v>
      </c>
      <c r="P1089" s="18" t="str">
        <f t="shared" si="419"/>
        <v>TRUE</v>
      </c>
      <c r="Q1089" s="46"/>
      <c r="R1089" s="20" t="str">
        <f t="shared" si="429"/>
        <v/>
      </c>
      <c r="S1089" s="31" t="s">
        <v>562</v>
      </c>
      <c r="T1089" s="18" t="str">
        <f t="shared" si="430"/>
        <v>Tỷ lệ cho thuê là một trong những chỉ tiêu liên quan đến khả năng sinh lời của các tòa nhà văn phòng cho thuê, và đó là tỷ lệ giữa diện tích sàn của phần không có lãi so với diện tích sàn của phần doanh thu.</v>
      </c>
      <c r="U1089" s="18" t="str">
        <f t="shared" si="431"/>
        <v>001088_opt2.jpg</v>
      </c>
      <c r="V1089" s="18" t="str">
        <f t="shared" si="420"/>
        <v>FALSE</v>
      </c>
      <c r="W1089" s="46"/>
      <c r="X1089" s="19" t="str">
        <f t="shared" si="432"/>
        <v/>
      </c>
      <c r="Y1089" s="31" t="s">
        <v>730</v>
      </c>
      <c r="Z1089" s="18" t="str">
        <f t="shared" si="433"/>
        <v>Trong việc bố trí bàn làm việc trong văn phòng, khi cần tập trung vào công việc, bố trí song song thường phù hợp hơn bố cục đối lập.</v>
      </c>
      <c r="AA1089" s="18" t="str">
        <f t="shared" si="434"/>
        <v>001088_opt3.jpg</v>
      </c>
      <c r="AB1089" s="18" t="str">
        <f t="shared" si="421"/>
        <v>FALSE</v>
      </c>
      <c r="AC1089" s="46"/>
      <c r="AD1089" s="19" t="str">
        <f t="shared" si="435"/>
        <v/>
      </c>
      <c r="AE1089" s="31" t="s">
        <v>894</v>
      </c>
      <c r="AF1089" s="18" t="str">
        <f t="shared" si="436"/>
        <v>Trong văn phòng, chiều cao của vách ngăn chặn tầm nhìn khi một người ngồi trên ghế và có thể nhìn thấy toàn bộ khi đứng là khoảng 120 cm.</v>
      </c>
      <c r="AG1089" s="18" t="str">
        <f t="shared" si="437"/>
        <v>001088_opt4.jpg</v>
      </c>
      <c r="AH1089" s="18" t="str">
        <f t="shared" si="423"/>
        <v>FALSE</v>
      </c>
      <c r="AI1089" s="46"/>
      <c r="AJ1089" s="19" t="str">
        <f t="shared" si="438"/>
        <v/>
      </c>
      <c r="AK1089" s="31" t="s">
        <v>1050</v>
      </c>
      <c r="AL1089" s="18" t="str">
        <f t="shared" si="439"/>
        <v>Cảnh quan văn phòng nói chung là phương pháp bố trí văn phòng có vách ngăn thấp, đồ nội thất, cây cối, v.v. mà không cần sử dụng vách ngăn cố định.</v>
      </c>
      <c r="AM1089" s="18" t="str">
        <f t="shared" si="440"/>
        <v>001088_opt5.jpg</v>
      </c>
      <c r="AN1089" s="18" t="str">
        <f t="shared" si="424"/>
        <v>FALSE</v>
      </c>
      <c r="AO1089" s="46"/>
      <c r="AP1089" s="19" t="str">
        <f t="shared" si="441"/>
        <v/>
      </c>
      <c r="AQ1089" s="54"/>
      <c r="AR1089" s="21" t="str">
        <f t="shared" si="442"/>
        <v/>
      </c>
      <c r="AS1089" s="22" t="str">
        <f t="shared" si="443"/>
        <v/>
      </c>
      <c r="AT1089" s="57">
        <v>1</v>
      </c>
      <c r="AU1089" s="43"/>
      <c r="AV1089" s="60" t="s">
        <v>294</v>
      </c>
      <c r="AW1089" s="24"/>
    </row>
    <row r="1090" spans="1:49" ht="12" customHeight="1" thickBot="1">
      <c r="A1090" s="13">
        <f t="shared" si="422"/>
        <v>1089</v>
      </c>
      <c r="B1090" s="14" t="s">
        <v>7</v>
      </c>
      <c r="C1090" s="15" t="s">
        <v>114</v>
      </c>
      <c r="D1090" s="67">
        <v>2020</v>
      </c>
      <c r="E1090" s="15">
        <v>14</v>
      </c>
      <c r="F1090" s="15"/>
      <c r="G1090" s="15"/>
      <c r="H1090" s="15" t="s">
        <v>49</v>
      </c>
      <c r="I1090" s="17"/>
      <c r="J1090" s="39" t="s">
        <v>469</v>
      </c>
      <c r="K1090" s="18" t="str">
        <f t="shared" si="425"/>
        <v>Tuyên bố nào sau đây liên quan đến việc quy hoạch các cơ sở phúc lợi xã hội, v.v., hoặc các tòa nhà có tính đến người già, người khuyết tật thể chất, v.v., là không phù hợp nhất?</v>
      </c>
      <c r="L1090" s="19" t="str">
        <f t="shared" si="426"/>
        <v>001089_question.jpg</v>
      </c>
      <c r="M1090" s="34" t="s">
        <v>563</v>
      </c>
      <c r="N1090" s="18" t="str">
        <f t="shared" si="427"/>
        <v>Đối với người sử dụng xe lăn, lối đi trong nhà đóng vai trò là cơ sở sơ tán sẽ có chiều rộng hiệu quả và không gian rộng rãi để sử dụng xe lăn một cách trơn tru và về nguyên tắc, sẽ không có bậc thang nào được cung cấp.</v>
      </c>
      <c r="O1090" s="18" t="str">
        <f t="shared" si="428"/>
        <v>001089_opt1.jpg</v>
      </c>
      <c r="P1090" s="18" t="str">
        <f t="shared" si="419"/>
        <v>FALSE</v>
      </c>
      <c r="Q1090" s="46"/>
      <c r="R1090" s="20" t="str">
        <f t="shared" si="429"/>
        <v/>
      </c>
      <c r="S1090" s="31" t="s">
        <v>563</v>
      </c>
      <c r="T1090" s="18" t="str">
        <f t="shared" si="430"/>
        <v>Đối với người sử dụng xe lăn, lối đi trong nhà đóng vai trò là cơ sở sơ tán sẽ có chiều rộng hiệu quả và không gian rộng rãi để sử dụng xe lăn một cách trơn tru và về nguyên tắc, sẽ không có bậc thang nào được cung cấp.</v>
      </c>
      <c r="U1090" s="18" t="str">
        <f t="shared" si="431"/>
        <v>001089_opt2.jpg</v>
      </c>
      <c r="V1090" s="18" t="str">
        <f t="shared" si="420"/>
        <v>FALSE</v>
      </c>
      <c r="W1090" s="46"/>
      <c r="X1090" s="19" t="str">
        <f t="shared" si="432"/>
        <v/>
      </c>
      <c r="Y1090" s="31" t="s">
        <v>731</v>
      </c>
      <c r="Z1090" s="18" t="str">
        <f t="shared" si="433"/>
        <v>Khi lập kế hoạch tiếp cận với độ cao chênh lệch 50 cm từ lối vào đến ranh giới đường có tính đến người sử dụng xe lăn, độ dốc của độ dốc phải khoảng 1/8.</v>
      </c>
      <c r="AA1090" s="18" t="str">
        <f t="shared" si="434"/>
        <v>001089_opt3.jpg</v>
      </c>
      <c r="AB1090" s="18" t="str">
        <f t="shared" si="421"/>
        <v>TRUE</v>
      </c>
      <c r="AC1090" s="46"/>
      <c r="AD1090" s="19" t="str">
        <f t="shared" si="435"/>
        <v/>
      </c>
      <c r="AE1090" s="31" t="s">
        <v>895</v>
      </c>
      <c r="AF1090" s="18" t="str">
        <f t="shared" si="436"/>
        <v>Phòng tắm được sử dụng bởi người sử dụng xe lăn nên có độ sâu bồn tắm khoảng 50 cm và chiều cao tạp dề khoảng 40 ~ 45 cm.</v>
      </c>
      <c r="AG1090" s="18" t="str">
        <f t="shared" si="437"/>
        <v>001089_opt4.jpg</v>
      </c>
      <c r="AH1090" s="18" t="str">
        <f t="shared" si="423"/>
        <v>FALSE</v>
      </c>
      <c r="AI1090" s="46"/>
      <c r="AJ1090" s="19" t="str">
        <f t="shared" si="438"/>
        <v/>
      </c>
      <c r="AK1090" s="31" t="s">
        <v>1051</v>
      </c>
      <c r="AL1090" s="18" t="str">
        <f t="shared" si="439"/>
        <v>Các trạm dịch vụ trong viện dưỡng lão thường nằm gần phòng y tế.</v>
      </c>
      <c r="AM1090" s="18" t="str">
        <f t="shared" si="440"/>
        <v>001089_opt5.jpg</v>
      </c>
      <c r="AN1090" s="18" t="str">
        <f t="shared" si="424"/>
        <v>FALSE</v>
      </c>
      <c r="AO1090" s="46"/>
      <c r="AP1090" s="19" t="str">
        <f t="shared" si="441"/>
        <v/>
      </c>
      <c r="AQ1090" s="54"/>
      <c r="AR1090" s="21" t="str">
        <f t="shared" si="442"/>
        <v/>
      </c>
      <c r="AS1090" s="22" t="str">
        <f t="shared" si="443"/>
        <v/>
      </c>
      <c r="AT1090" s="57">
        <v>3</v>
      </c>
      <c r="AU1090" s="43"/>
      <c r="AV1090" s="60" t="s">
        <v>294</v>
      </c>
      <c r="AW1090" s="24"/>
    </row>
    <row r="1091" spans="1:49" ht="12" customHeight="1" thickBot="1">
      <c r="A1091" s="13">
        <f t="shared" si="422"/>
        <v>1090</v>
      </c>
      <c r="B1091" s="14" t="s">
        <v>7</v>
      </c>
      <c r="C1091" s="15" t="s">
        <v>114</v>
      </c>
      <c r="D1091" s="67">
        <v>2020</v>
      </c>
      <c r="E1091" s="15">
        <v>15</v>
      </c>
      <c r="F1091" s="15"/>
      <c r="G1091" s="15"/>
      <c r="H1091" s="15" t="s">
        <v>49</v>
      </c>
      <c r="I1091" s="17"/>
      <c r="J1091" s="39" t="s">
        <v>470</v>
      </c>
      <c r="K1091" s="18" t="str">
        <f t="shared" si="425"/>
        <v>Câu nào sau đây về kế hoạch xây dựng là không phù hợp nhất?</v>
      </c>
      <c r="L1091" s="19" t="str">
        <f t="shared" si="426"/>
        <v>001090_question.jpg</v>
      </c>
      <c r="M1091" s="34" t="s">
        <v>564</v>
      </c>
      <c r="N1091" s="18" t="str">
        <f t="shared" si="427"/>
        <v>Trong các rạp hát, vị trí của các lối vào và lối ra của dịch vụ để vận chuyển đạo cụ lớn ra vào được tách biệt với dòng chảy của khán giả và giúp các phương tiện dễ dàng ra vào từ đường.</v>
      </c>
      <c r="O1091" s="18" t="str">
        <f t="shared" si="428"/>
        <v>001090_opt1.jpg</v>
      </c>
      <c r="P1091" s="18" t="str">
        <f t="shared" ref="P1091:P1154" si="444">IF($AT1091="","",IF($AT1091=1,"TRUE","FALSE"))</f>
        <v>FALSE</v>
      </c>
      <c r="Q1091" s="46"/>
      <c r="R1091" s="20" t="str">
        <f t="shared" si="429"/>
        <v/>
      </c>
      <c r="S1091" s="31" t="s">
        <v>564</v>
      </c>
      <c r="T1091" s="18" t="str">
        <f t="shared" si="430"/>
        <v>Trong các rạp hát, vị trí của các lối vào và lối ra của dịch vụ để vận chuyển đạo cụ lớn ra vào được tách biệt với dòng chảy của khán giả và giúp các phương tiện dễ dàng ra vào từ đường.</v>
      </c>
      <c r="U1091" s="18" t="str">
        <f t="shared" si="431"/>
        <v>001090_opt2.jpg</v>
      </c>
      <c r="V1091" s="18" t="str">
        <f t="shared" ref="V1091:V1154" si="445">IF($AT1091="","",IF($AT1091=2,"TRUE","FALSE"))</f>
        <v>FALSE</v>
      </c>
      <c r="W1091" s="46"/>
      <c r="X1091" s="19" t="str">
        <f t="shared" si="432"/>
        <v/>
      </c>
      <c r="Y1091" s="31" t="s">
        <v>732</v>
      </c>
      <c r="Z1091" s="18" t="str">
        <f t="shared" si="433"/>
        <v>Trong các trường mẫu giáo, khi cung cấp lối vào thang máy để ra vào tòa nhà mẫu giáo và sân vườn, nói chung, nó được quy hoạch ở vị trí dễ dàng ra khỏi vườn mà không cần bỏ qua khu vực xung quanh của tòa nhà mẫu giáo.</v>
      </c>
      <c r="AA1091" s="18" t="str">
        <f t="shared" si="434"/>
        <v>001090_opt3.jpg</v>
      </c>
      <c r="AB1091" s="18" t="str">
        <f t="shared" ref="AB1091:AB1154" si="446">IF($AT1091="","",IF($AT1091=3,"TRUE","FALSE"))</f>
        <v>FALSE</v>
      </c>
      <c r="AC1091" s="46"/>
      <c r="AD1091" s="19" t="str">
        <f t="shared" si="435"/>
        <v/>
      </c>
      <c r="AE1091" s="31" t="s">
        <v>896</v>
      </c>
      <c r="AF1091" s="18" t="str">
        <f t="shared" si="436"/>
        <v>Trong các thư viện, chúng tôi sẽ giới thiệu BDS (Hệ thống phát hiện sách) để ngăn chặn việc xóa sách trái phép.</v>
      </c>
      <c r="AG1091" s="18" t="str">
        <f t="shared" si="437"/>
        <v>001090_opt4.jpg</v>
      </c>
      <c r="AH1091" s="18" t="str">
        <f t="shared" si="423"/>
        <v>FALSE</v>
      </c>
      <c r="AI1091" s="46"/>
      <c r="AJ1091" s="19" t="str">
        <f t="shared" si="438"/>
        <v/>
      </c>
      <c r="AK1091" s="31" t="s">
        <v>964</v>
      </c>
      <c r="AL1091" s="18" t="str">
        <f t="shared" si="439"/>
        <v>Phòng dỡ hàng và phòng lưu trữ của bảo tàng nên được bố trí càng xa phòng khử trùng càng tốt để loại bỏ sâu bệnh và các vật dụng khác gắn liền với bộ sưu tập.</v>
      </c>
      <c r="AM1091" s="18" t="str">
        <f t="shared" si="440"/>
        <v>001090_opt5.jpg</v>
      </c>
      <c r="AN1091" s="18" t="str">
        <f t="shared" si="424"/>
        <v>TRUE</v>
      </c>
      <c r="AO1091" s="46"/>
      <c r="AP1091" s="19" t="str">
        <f t="shared" si="441"/>
        <v/>
      </c>
      <c r="AQ1091" s="54"/>
      <c r="AR1091" s="21" t="str">
        <f t="shared" si="442"/>
        <v/>
      </c>
      <c r="AS1091" s="22" t="str">
        <f t="shared" si="443"/>
        <v/>
      </c>
      <c r="AT1091" s="57">
        <v>5</v>
      </c>
      <c r="AU1091" s="43"/>
      <c r="AV1091" s="60" t="s">
        <v>294</v>
      </c>
      <c r="AW1091" s="24"/>
    </row>
    <row r="1092" spans="1:49" ht="12" customHeight="1" thickBot="1">
      <c r="A1092" s="13">
        <f t="shared" ref="A1092:A1155" si="447">ROW(A1092)-1</f>
        <v>1091</v>
      </c>
      <c r="B1092" s="14" t="s">
        <v>7</v>
      </c>
      <c r="C1092" s="15" t="s">
        <v>114</v>
      </c>
      <c r="D1092" s="67">
        <v>2020</v>
      </c>
      <c r="E1092" s="15">
        <v>16</v>
      </c>
      <c r="F1092" s="15"/>
      <c r="G1092" s="15"/>
      <c r="H1092" s="15" t="s">
        <v>49</v>
      </c>
      <c r="I1092" s="17"/>
      <c r="J1092" s="39" t="s">
        <v>471</v>
      </c>
      <c r="K1092" s="18" t="str">
        <f t="shared" si="425"/>
        <v>Tuyên bố nào sau đây liên quan đến kích thước và diện tích sàn của từng phần trong sơ đồ xây dựng là không phù hợp nhất?</v>
      </c>
      <c r="L1092" s="19" t="str">
        <f t="shared" si="426"/>
        <v>001091_question.jpg</v>
      </c>
      <c r="M1092" s="34" t="s">
        <v>565</v>
      </c>
      <c r="N1092" s="18" t="str">
        <f t="shared" si="427"/>
        <v>Trong các phòng bệnh đa khoa, kích thước bên trong của phòng bốn giường là rộng 6 m và sâu 5,8 m.</v>
      </c>
      <c r="O1092" s="18" t="str">
        <f t="shared" si="428"/>
        <v>001091_opt1.jpg</v>
      </c>
      <c r="P1092" s="18" t="str">
        <f t="shared" si="444"/>
        <v>FALSE</v>
      </c>
      <c r="Q1092" s="46"/>
      <c r="R1092" s="20" t="str">
        <f t="shared" si="429"/>
        <v/>
      </c>
      <c r="S1092" s="31" t="s">
        <v>565</v>
      </c>
      <c r="T1092" s="18" t="str">
        <f t="shared" si="430"/>
        <v>Trong các phòng bệnh đa khoa, kích thước bên trong của phòng bốn giường là rộng 6 m và sâu 5,8 m.</v>
      </c>
      <c r="U1092" s="18" t="str">
        <f t="shared" si="431"/>
        <v>001091_opt2.jpg</v>
      </c>
      <c r="V1092" s="18" t="str">
        <f t="shared" si="445"/>
        <v>TRUE</v>
      </c>
      <c r="W1092" s="46"/>
      <c r="X1092" s="19" t="str">
        <f t="shared" si="432"/>
        <v/>
      </c>
      <c r="Y1092" s="31" t="s">
        <v>733</v>
      </c>
      <c r="Z1092" s="18" t="str">
        <f t="shared" si="433"/>
        <v>Tại trường mẫu giáo, diện tích sàn của phòng 10 người dành cho trẻ sơ sinh và trẻ sơ sinh dưới 2 tuổi được thiết lập là 40 m2.</v>
      </c>
      <c r="AA1092" s="18" t="str">
        <f t="shared" si="434"/>
        <v>001091_opt3.jpg</v>
      </c>
      <c r="AB1092" s="18" t="str">
        <f t="shared" si="446"/>
        <v>FALSE</v>
      </c>
      <c r="AC1092" s="46"/>
      <c r="AD1092" s="19" t="str">
        <f t="shared" si="435"/>
        <v/>
      </c>
      <c r="AE1092" s="31" t="s">
        <v>897</v>
      </c>
      <c r="AF1092" s="18" t="str">
        <f t="shared" si="436"/>
        <v>Trong thang máy có một lối vào, để xem xét việc sử dụng của người sử dụng xe lăn, một gương kính an toàn đã được lắp đặt trên tường phía trước lối vào giỏ để kiểm tra tình trạng của lối vào trong khoảng từ 400 mm đến 1.500 mm trên sàn.</v>
      </c>
      <c r="AG1092" s="18" t="str">
        <f t="shared" si="437"/>
        <v>001091_opt4.jpg</v>
      </c>
      <c r="AH1092" s="18" t="str">
        <f t="shared" ref="AH1092:AH1155" si="448">IF($AT1092="","",IF($AT1092=4,"TRUE","FALSE"))</f>
        <v>FALSE</v>
      </c>
      <c r="AI1092" s="46"/>
      <c r="AJ1092" s="19" t="str">
        <f t="shared" si="438"/>
        <v/>
      </c>
      <c r="AK1092" s="31" t="s">
        <v>1052</v>
      </c>
      <c r="AL1092" s="18" t="str">
        <f t="shared" si="439"/>
        <v>Không gian lên và xuống của bộ loại bỏ bước thẳng đứng rộng 1.600 mm và sâu 1.600 mm khi quay xe lăn.</v>
      </c>
      <c r="AM1092" s="18" t="str">
        <f t="shared" si="440"/>
        <v>001091_opt5.jpg</v>
      </c>
      <c r="AN1092" s="18" t="str">
        <f t="shared" ref="AN1092:AN1155" si="449">IF($AT1092="","",IF($AT1092=5,"TRUE","FALSE"))</f>
        <v>FALSE</v>
      </c>
      <c r="AO1092" s="46"/>
      <c r="AP1092" s="19" t="str">
        <f t="shared" si="441"/>
        <v/>
      </c>
      <c r="AQ1092" s="54"/>
      <c r="AR1092" s="21" t="str">
        <f t="shared" si="442"/>
        <v/>
      </c>
      <c r="AS1092" s="22" t="str">
        <f t="shared" si="443"/>
        <v/>
      </c>
      <c r="AT1092" s="57">
        <v>2</v>
      </c>
      <c r="AU1092" s="43"/>
      <c r="AV1092" s="60" t="s">
        <v>294</v>
      </c>
      <c r="AW1092" s="24"/>
    </row>
    <row r="1093" spans="1:49" ht="12" customHeight="1" thickBot="1">
      <c r="A1093" s="13">
        <f t="shared" si="447"/>
        <v>1092</v>
      </c>
      <c r="B1093" s="14" t="s">
        <v>7</v>
      </c>
      <c r="C1093" s="15" t="s">
        <v>114</v>
      </c>
      <c r="D1093" s="67">
        <v>2020</v>
      </c>
      <c r="E1093" s="15">
        <v>17</v>
      </c>
      <c r="F1093" s="15"/>
      <c r="G1093" s="15"/>
      <c r="H1093" s="15" t="s">
        <v>49</v>
      </c>
      <c r="I1093" s="17"/>
      <c r="J1093" s="39" t="s">
        <v>472</v>
      </c>
      <c r="K1093" s="18" t="str">
        <f t="shared" si="425"/>
        <v>Tuyên bố nào sau đây liên quan đến việc quy hoạch các tòa nhà có tính đến người già và người khuyết tật về thể chất là không thích hợp nhất?</v>
      </c>
      <c r="L1093" s="19" t="str">
        <f t="shared" si="426"/>
        <v>001092_question.jpg</v>
      </c>
      <c r="M1093" s="34" t="s">
        <v>566</v>
      </c>
      <c r="N1093" s="18" t="str">
        <f t="shared" si="427"/>
        <v>Trong quá trình cải tạo ngôi nhà, không có chỗ để lắp đặt tay vịn cầu thang hai bên, vì vậy chúng được lắp đặt ở phía thuận lợi của người già khi họ xuống xe.</v>
      </c>
      <c r="O1093" s="18" t="str">
        <f t="shared" si="428"/>
        <v>001092_opt1.jpg</v>
      </c>
      <c r="P1093" s="18" t="str">
        <f t="shared" si="444"/>
        <v>FALSE</v>
      </c>
      <c r="Q1093" s="46"/>
      <c r="R1093" s="20" t="str">
        <f t="shared" si="429"/>
        <v/>
      </c>
      <c r="S1093" s="31" t="s">
        <v>566</v>
      </c>
      <c r="T1093" s="18" t="str">
        <f t="shared" si="430"/>
        <v>Trong quá trình cải tạo ngôi nhà, không có chỗ để lắp đặt tay vịn cầu thang hai bên, vì vậy chúng được lắp đặt ở phía thuận lợi của người già khi họ xuống xe.</v>
      </c>
      <c r="U1093" s="18" t="str">
        <f t="shared" si="431"/>
        <v>001092_opt2.jpg</v>
      </c>
      <c r="V1093" s="18" t="str">
        <f t="shared" si="445"/>
        <v>FALSE</v>
      </c>
      <c r="W1093" s="46"/>
      <c r="X1093" s="19" t="str">
        <f t="shared" si="432"/>
        <v/>
      </c>
      <c r="Y1093" s="31" t="s">
        <v>734</v>
      </c>
      <c r="Z1093" s="18" t="str">
        <f t="shared" si="433"/>
        <v>Chiều rộng hiệu quả của lối vào và lối ra của gian hàng được sử dụng bởi người sử dụng xe lăn được đặt ở mức 900mm.</v>
      </c>
      <c r="AA1093" s="18" t="str">
        <f t="shared" si="434"/>
        <v>001092_opt3.jpg</v>
      </c>
      <c r="AB1093" s="18" t="str">
        <f t="shared" si="446"/>
        <v>FALSE</v>
      </c>
      <c r="AC1093" s="46"/>
      <c r="AD1093" s="19" t="str">
        <f t="shared" si="435"/>
        <v/>
      </c>
      <c r="AE1093" s="31" t="s">
        <v>898</v>
      </c>
      <c r="AF1093" s="18" t="str">
        <f t="shared" si="436"/>
        <v>Chiều cao của kệ trên cùng của không gian lưu trữ được sử dụng bởi những người sử dụng xe lăn hàng ngày được đặt là 1.200 mm tính từ bề mặt sàn.</v>
      </c>
      <c r="AG1093" s="18" t="str">
        <f t="shared" si="437"/>
        <v>001092_opt4.jpg</v>
      </c>
      <c r="AH1093" s="18" t="str">
        <f t="shared" si="448"/>
        <v>FALSE</v>
      </c>
      <c r="AI1093" s="46"/>
      <c r="AJ1093" s="19" t="str">
        <f t="shared" si="438"/>
        <v/>
      </c>
      <c r="AK1093" s="31" t="s">
        <v>1053</v>
      </c>
      <c r="AL1093" s="18" t="str">
        <f t="shared" si="439"/>
        <v>Đối với những người khiếm thị và khiếm khuyết màu sắc, bảng hiển thị điện tử được lắp đặt tại quầy cuộc gọi của bệnh viện được hiển thị với các chữ cái màu đỏ sẫm trên nền đen.</v>
      </c>
      <c r="AM1093" s="18" t="str">
        <f t="shared" si="440"/>
        <v>001092_opt5.jpg</v>
      </c>
      <c r="AN1093" s="18" t="str">
        <f t="shared" si="449"/>
        <v>TRUE</v>
      </c>
      <c r="AO1093" s="46"/>
      <c r="AP1093" s="19" t="str">
        <f t="shared" si="441"/>
        <v/>
      </c>
      <c r="AQ1093" s="54"/>
      <c r="AR1093" s="21" t="str">
        <f t="shared" si="442"/>
        <v/>
      </c>
      <c r="AS1093" s="22" t="str">
        <f t="shared" si="443"/>
        <v/>
      </c>
      <c r="AT1093" s="57">
        <v>5</v>
      </c>
      <c r="AU1093" s="43"/>
      <c r="AV1093" s="60" t="s">
        <v>294</v>
      </c>
      <c r="AW1093" s="24"/>
    </row>
    <row r="1094" spans="1:49" ht="12" customHeight="1" thickBot="1">
      <c r="A1094" s="13">
        <f t="shared" si="447"/>
        <v>1093</v>
      </c>
      <c r="B1094" s="14" t="s">
        <v>7</v>
      </c>
      <c r="C1094" s="15" t="s">
        <v>114</v>
      </c>
      <c r="D1094" s="67">
        <v>2020</v>
      </c>
      <c r="E1094" s="15">
        <v>18</v>
      </c>
      <c r="F1094" s="15"/>
      <c r="G1094" s="15"/>
      <c r="H1094" s="15" t="s">
        <v>49</v>
      </c>
      <c r="I1094" s="17"/>
      <c r="J1094" s="39" t="s">
        <v>473</v>
      </c>
      <c r="K1094" s="18" t="str">
        <f t="shared" ref="K1094:K1157" si="450">_xlfn.TRANSLATE(J1094,"ja","vi")</f>
        <v>Câu nào sau đây về nhà gỗ truyền thống là không phù hợp nhất?</v>
      </c>
      <c r="L1094" s="19" t="str">
        <f t="shared" ref="L1094:L1157" si="451">IF(J1094="","",_xlfn.CONCAT(TEXT($A1094,"000000"),"_question.jpg"))</f>
        <v>001093_question.jpg</v>
      </c>
      <c r="M1094" s="34" t="s">
        <v>567</v>
      </c>
      <c r="N1094" s="18" t="str">
        <f t="shared" ref="N1094:N1157" si="452">_xlfn.TRANSLATE(M1094,"ja","vi")</f>
        <v>Thành viên kết nối các kệ trên và dưới của kệ chênh lệch ở mặt bên của sàn được gọi là bó tôm.</v>
      </c>
      <c r="O1094" s="18" t="str">
        <f t="shared" ref="O1094:O1157" si="453">IF(M1094="","",_xlfn.CONCAT(TEXT($A1094,"000000"),"_opt1.jpg"))</f>
        <v>001093_opt1.jpg</v>
      </c>
      <c r="P1094" s="18" t="str">
        <f t="shared" si="444"/>
        <v>FALSE</v>
      </c>
      <c r="Q1094" s="46"/>
      <c r="R1094" s="20" t="str">
        <f t="shared" ref="R1094:R1157" si="454">_xlfn.TRANSLATE(Q1094,"ja","vi")</f>
        <v/>
      </c>
      <c r="S1094" s="31" t="s">
        <v>567</v>
      </c>
      <c r="T1094" s="18" t="str">
        <f t="shared" ref="T1094:T1157" si="455">_xlfn.TRANSLATE(S1094,"ja","vi")</f>
        <v>Thành viên kết nối các kệ trên và dưới của kệ chênh lệch ở mặt bên của sàn được gọi là bó tôm.</v>
      </c>
      <c r="U1094" s="18" t="str">
        <f t="shared" ref="U1094:U1157" si="456">IF(S1094="","",_xlfn.CONCAT(TEXT($A1094,"000000"),"_opt2.jpg"))</f>
        <v>001093_opt2.jpg</v>
      </c>
      <c r="V1094" s="18" t="str">
        <f t="shared" si="445"/>
        <v>FALSE</v>
      </c>
      <c r="W1094" s="46"/>
      <c r="X1094" s="19" t="str">
        <f t="shared" ref="X1094:X1157" si="457">_xlfn.TRANSLATE(W1094,"ja","vi")</f>
        <v/>
      </c>
      <c r="Y1094" s="31" t="s">
        <v>735</v>
      </c>
      <c r="Z1094" s="18" t="str">
        <f t="shared" ref="Z1094:Z1157" si="458">_xlfn.TRANSLATE(Y1094,"ja","vi")</f>
        <v>Treo là một thanh ngang được gắn vào mép dưới của bức tường treo phía trước của hốc tường.</v>
      </c>
      <c r="AA1094" s="18" t="str">
        <f t="shared" ref="AA1094:AA1157" si="459">IF(Y1094="","",_xlfn.CONCAT(TEXT($A1094,"000000"),"_opt3.jpg"))</f>
        <v>001093_opt3.jpg</v>
      </c>
      <c r="AB1094" s="18" t="str">
        <f t="shared" si="446"/>
        <v>FALSE</v>
      </c>
      <c r="AC1094" s="46"/>
      <c r="AD1094" s="19" t="str">
        <f t="shared" ref="AD1094:AD1157" si="460">_xlfn.TRANSLATE(AC1094,"ja","vi")</f>
        <v/>
      </c>
      <c r="AE1094" s="31" t="s">
        <v>899</v>
      </c>
      <c r="AF1094" s="18" t="str">
        <f t="shared" ref="AF1094:AF1157" si="461">_xlfn.TRANSLATE(AE1094,"ja","vi")</f>
        <v>Cây ngang là một lỗ ở phía sau nhà kho để thông gió và thông gió.</v>
      </c>
      <c r="AG1094" s="18" t="str">
        <f t="shared" ref="AG1094:AG1157" si="462">IF(AE1094="","",_xlfn.CONCAT(TEXT($A1094,"000000"),"_opt4.jpg"))</f>
        <v>001093_opt4.jpg</v>
      </c>
      <c r="AH1094" s="18" t="str">
        <f t="shared" si="448"/>
        <v>TRUE</v>
      </c>
      <c r="AI1094" s="46"/>
      <c r="AJ1094" s="19" t="str">
        <f t="shared" ref="AJ1094:AJ1157" si="463">_xlfn.TRANSLATE(AI1094,"ja","vi")</f>
        <v/>
      </c>
      <c r="AK1094" s="31" t="s">
        <v>1054</v>
      </c>
      <c r="AL1094" s="18" t="str">
        <f t="shared" ref="AL1094:AL1157" si="464">_xlfn.TRANSLATE(AK1094,"ja","vi")</f>
        <v>Khi một căn phòng kiểu Nhật có hốc tường được sử dụng làm trần nhà có cạnh thanh, nói chung, hướng của mép thanh được đặt song song với hốc tường.</v>
      </c>
      <c r="AM1094" s="18" t="str">
        <f t="shared" ref="AM1094:AM1157" si="465">IF(AK1094="","",_xlfn.CONCAT(TEXT($A1094,"000000"),"_opt5.jpg"))</f>
        <v>001093_opt5.jpg</v>
      </c>
      <c r="AN1094" s="18" t="str">
        <f t="shared" si="449"/>
        <v>FALSE</v>
      </c>
      <c r="AO1094" s="46"/>
      <c r="AP1094" s="19" t="str">
        <f t="shared" ref="AP1094:AP1157" si="466">_xlfn.TRANSLATE(AO1094,"ja","vi")</f>
        <v/>
      </c>
      <c r="AQ1094" s="54"/>
      <c r="AR1094" s="21" t="str">
        <f t="shared" ref="AR1094:AR1157" si="467">_xlfn.TRANSLATE(AQ1094,"ja","vi")</f>
        <v/>
      </c>
      <c r="AS1094" s="22" t="str">
        <f t="shared" ref="AS1094:AS1157" si="468">IF(AQ1094="","",_xlfn.CONCAT(TEXT($A1094,"000000"),"_explain.jpg"))</f>
        <v/>
      </c>
      <c r="AT1094" s="57">
        <v>4</v>
      </c>
      <c r="AU1094" s="43"/>
      <c r="AV1094" s="60" t="s">
        <v>294</v>
      </c>
      <c r="AW1094" s="24"/>
    </row>
    <row r="1095" spans="1:49" ht="12" customHeight="1" thickBot="1">
      <c r="A1095" s="13">
        <f t="shared" si="447"/>
        <v>1094</v>
      </c>
      <c r="B1095" s="14" t="s">
        <v>7</v>
      </c>
      <c r="C1095" s="15" t="s">
        <v>114</v>
      </c>
      <c r="D1095" s="67">
        <v>2020</v>
      </c>
      <c r="E1095" s="15">
        <v>19</v>
      </c>
      <c r="F1095" s="15"/>
      <c r="G1095" s="15"/>
      <c r="H1095" s="15" t="s">
        <v>49</v>
      </c>
      <c r="I1095" s="17"/>
      <c r="J1095" s="39" t="s">
        <v>474</v>
      </c>
      <c r="K1095" s="18" t="str">
        <f t="shared" si="450"/>
        <v>Điều nào sau đây là sự kết hợp không phù hợp nhất của các thuật ngữ liên quan đến thiết bị xây dựng và mô tả của chúng?</v>
      </c>
      <c r="L1095" s="19" t="str">
        <f t="shared" si="451"/>
        <v>001094_question.jpg</v>
      </c>
      <c r="M1095" s="34" t="s">
        <v>568</v>
      </c>
      <c r="N1095" s="18" t="str">
        <f t="shared" si="452"/>
        <v>COP - Đó là hiệu suất bão hòa của máy tạo độ ẩm và nó là một con số cho biết phạm vi thực sự có thể được làm ẩm bằng máy tạo ẩm.</v>
      </c>
      <c r="O1095" s="18" t="str">
        <f t="shared" si="453"/>
        <v>001094_opt1.jpg</v>
      </c>
      <c r="P1095" s="18" t="str">
        <f t="shared" si="444"/>
        <v>TRUE</v>
      </c>
      <c r="Q1095" s="46"/>
      <c r="R1095" s="20" t="str">
        <f t="shared" si="454"/>
        <v/>
      </c>
      <c r="S1095" s="31" t="s">
        <v>568</v>
      </c>
      <c r="T1095" s="18" t="str">
        <f t="shared" si="455"/>
        <v>COP - Đó là hiệu suất bão hòa của máy tạo độ ẩm và nó là một con số cho biết phạm vi thực sự có thể được làm ẩm bằng máy tạo ẩm.</v>
      </c>
      <c r="U1095" s="18" t="str">
        <f t="shared" si="456"/>
        <v>001094_opt2.jpg</v>
      </c>
      <c r="V1095" s="18" t="str">
        <f t="shared" si="445"/>
        <v>FALSE</v>
      </c>
      <c r="W1095" s="46"/>
      <c r="X1095" s="19" t="str">
        <f t="shared" si="457"/>
        <v/>
      </c>
      <c r="Y1095" s="31" t="s">
        <v>736</v>
      </c>
      <c r="Z1095" s="18" t="str">
        <f t="shared" si="458"/>
        <v>SHF -- Tỷ lệ lượng nhiệt được thêm vào hoặc loại bỏ khỏi không khí bởi máy điều hòa không khí.</v>
      </c>
      <c r="AA1095" s="18" t="str">
        <f t="shared" si="459"/>
        <v>001094_opt3.jpg</v>
      </c>
      <c r="AB1095" s="18" t="str">
        <f t="shared" si="446"/>
        <v>FALSE</v>
      </c>
      <c r="AC1095" s="46"/>
      <c r="AD1095" s="19" t="str">
        <f t="shared" si="460"/>
        <v/>
      </c>
      <c r="AE1095" s="31" t="s">
        <v>900</v>
      </c>
      <c r="AF1095" s="18" t="str">
        <f t="shared" si="461"/>
        <v>Tổng đài - Đây là một tổng đài điện thoại tại chỗ và nó là một thiết bị thực hiện "kết nối điện thoại trong văn phòng kinh doanh, v.v." và "kết nối giữa đường dây điện thoại văn phòng và điện thoại trong văn phòng kinh doanh".</v>
      </c>
      <c r="AG1095" s="18" t="str">
        <f t="shared" si="462"/>
        <v>001094_opt4.jpg</v>
      </c>
      <c r="AH1095" s="18" t="str">
        <f t="shared" si="448"/>
        <v>FALSE</v>
      </c>
      <c r="AI1095" s="46"/>
      <c r="AJ1095" s="19" t="str">
        <f t="shared" si="463"/>
        <v/>
      </c>
      <c r="AK1095" s="31" t="s">
        <v>1055</v>
      </c>
      <c r="AL1095" s="18" t="str">
        <f t="shared" si="464"/>
        <v>VAV - Nó là một hệ thống thể tích không khí thay đổi, và nó là một hệ thống điều hòa không khí thay đổi nguồn cung cấp không khí theo sự dao động của tải nhiệt của phòng điều hòa không khí.</v>
      </c>
      <c r="AM1095" s="18" t="str">
        <f t="shared" si="465"/>
        <v>001094_opt5.jpg</v>
      </c>
      <c r="AN1095" s="18" t="str">
        <f t="shared" si="449"/>
        <v>FALSE</v>
      </c>
      <c r="AO1095" s="46"/>
      <c r="AP1095" s="19" t="str">
        <f t="shared" si="466"/>
        <v/>
      </c>
      <c r="AQ1095" s="54"/>
      <c r="AR1095" s="21" t="str">
        <f t="shared" si="467"/>
        <v/>
      </c>
      <c r="AS1095" s="22" t="str">
        <f t="shared" si="468"/>
        <v/>
      </c>
      <c r="AT1095" s="57">
        <v>1</v>
      </c>
      <c r="AU1095" s="43"/>
      <c r="AV1095" s="60" t="s">
        <v>294</v>
      </c>
      <c r="AW1095" s="24"/>
    </row>
    <row r="1096" spans="1:49" ht="12" customHeight="1" thickBot="1">
      <c r="A1096" s="13">
        <f t="shared" si="447"/>
        <v>1095</v>
      </c>
      <c r="B1096" s="14" t="s">
        <v>7</v>
      </c>
      <c r="C1096" s="15" t="s">
        <v>114</v>
      </c>
      <c r="D1096" s="67">
        <v>2020</v>
      </c>
      <c r="E1096" s="15">
        <v>20</v>
      </c>
      <c r="F1096" s="15"/>
      <c r="G1096" s="15"/>
      <c r="H1096" s="15" t="s">
        <v>49</v>
      </c>
      <c r="I1096" s="17"/>
      <c r="J1096" s="39" t="s">
        <v>342</v>
      </c>
      <c r="K1096" s="18" t="str">
        <f t="shared" si="450"/>
        <v>Tuyên bố nào sau đây về thiết bị điều hòa không khí là không phù hợp nhất?</v>
      </c>
      <c r="L1096" s="19" t="str">
        <f t="shared" si="451"/>
        <v>001095_question.jpg</v>
      </c>
      <c r="M1096" s="34" t="s">
        <v>569</v>
      </c>
      <c r="N1096" s="18" t="str">
        <f t="shared" si="452"/>
        <v>Phương pháp ống dẫn đơn thể tích không đổi có thể làm giảm kích thước máy điều hòa không khí và ống dẫn so với phương pháp ống gió đơn thể tích không khí thay đổi khi không có sự xuất hiện đồng thời của các đỉnh tải nhiệt.</v>
      </c>
      <c r="O1096" s="18" t="str">
        <f t="shared" si="453"/>
        <v>001095_opt1.jpg</v>
      </c>
      <c r="P1096" s="18" t="str">
        <f t="shared" si="444"/>
        <v>TRUE</v>
      </c>
      <c r="Q1096" s="46"/>
      <c r="R1096" s="20" t="str">
        <f t="shared" si="454"/>
        <v/>
      </c>
      <c r="S1096" s="31" t="s">
        <v>569</v>
      </c>
      <c r="T1096" s="18" t="str">
        <f t="shared" si="455"/>
        <v>Phương pháp ống dẫn đơn thể tích không đổi có thể làm giảm kích thước máy điều hòa không khí và ống dẫn so với phương pháp ống gió đơn thể tích không khí thay đổi khi không có sự xuất hiện đồng thời của các đỉnh tải nhiệt.</v>
      </c>
      <c r="U1096" s="18" t="str">
        <f t="shared" si="456"/>
        <v>001095_opt2.jpg</v>
      </c>
      <c r="V1096" s="18" t="str">
        <f t="shared" si="445"/>
        <v>FALSE</v>
      </c>
      <c r="W1096" s="46"/>
      <c r="X1096" s="19" t="str">
        <f t="shared" si="457"/>
        <v/>
      </c>
      <c r="Y1096" s="31" t="s">
        <v>737</v>
      </c>
      <c r="Z1096" s="18" t="str">
        <f t="shared" si="458"/>
        <v>Hệ thống điều hòa không khí riêng lẻ của máy điều hòa không khí nhiều gói có thể hoạt động độc lập trong từng phòng hoặc khu vực và thường phù hợp với các văn phòng vừa và nhỏ.</v>
      </c>
      <c r="AA1096" s="18" t="str">
        <f t="shared" si="459"/>
        <v>001095_opt3.jpg</v>
      </c>
      <c r="AB1096" s="18" t="str">
        <f t="shared" si="446"/>
        <v>FALSE</v>
      </c>
      <c r="AC1096" s="46"/>
      <c r="AD1096" s="19" t="str">
        <f t="shared" si="460"/>
        <v/>
      </c>
      <c r="AE1096" s="31" t="s">
        <v>901</v>
      </c>
      <c r="AF1096" s="18" t="str">
        <f t="shared" si="461"/>
        <v>Hệ thống sưởi bức xạ, nhúng các ống tản nhiệt trong sàn nhà, có sự chênh lệch nhiệt độ giữa phần trên và phần dưới của căn phòng nhỏ hơn so với hệ thống sưởi ấm không khí ấm.</v>
      </c>
      <c r="AG1096" s="18" t="str">
        <f t="shared" si="462"/>
        <v>001095_opt4.jpg</v>
      </c>
      <c r="AH1096" s="18" t="str">
        <f t="shared" si="448"/>
        <v>FALSE</v>
      </c>
      <c r="AI1096" s="46"/>
      <c r="AJ1096" s="19" t="str">
        <f t="shared" si="463"/>
        <v/>
      </c>
      <c r="AK1096" s="31" t="s">
        <v>1056</v>
      </c>
      <c r="AL1096" s="18" t="str">
        <f t="shared" si="464"/>
        <v>Hệ thống điều hòa không khí hai ống trộn không khí cấp bằng hai ống dẫn, không khí lạnh và không khí nóng, để kiểm soát nhiệt độ, do đó khả năng kiểm soát cá nhân cao, nhưng tổn thất năng lượng lớn.</v>
      </c>
      <c r="AM1096" s="18" t="str">
        <f t="shared" si="465"/>
        <v>001095_opt5.jpg</v>
      </c>
      <c r="AN1096" s="18" t="str">
        <f t="shared" si="449"/>
        <v>FALSE</v>
      </c>
      <c r="AO1096" s="46"/>
      <c r="AP1096" s="19" t="str">
        <f t="shared" si="466"/>
        <v/>
      </c>
      <c r="AQ1096" s="54"/>
      <c r="AR1096" s="21" t="str">
        <f t="shared" si="467"/>
        <v/>
      </c>
      <c r="AS1096" s="22" t="str">
        <f t="shared" si="468"/>
        <v/>
      </c>
      <c r="AT1096" s="57">
        <v>1</v>
      </c>
      <c r="AU1096" s="43"/>
      <c r="AV1096" s="60" t="s">
        <v>294</v>
      </c>
      <c r="AW1096" s="24"/>
    </row>
    <row r="1097" spans="1:49" ht="12" customHeight="1" thickBot="1">
      <c r="A1097" s="13">
        <f t="shared" si="447"/>
        <v>1096</v>
      </c>
      <c r="B1097" s="14" t="s">
        <v>7</v>
      </c>
      <c r="C1097" s="15" t="s">
        <v>114</v>
      </c>
      <c r="D1097" s="67">
        <v>2020</v>
      </c>
      <c r="E1097" s="15">
        <v>21</v>
      </c>
      <c r="F1097" s="15"/>
      <c r="G1097" s="15"/>
      <c r="H1097" s="15" t="s">
        <v>49</v>
      </c>
      <c r="I1097" s="17"/>
      <c r="J1097" s="39" t="s">
        <v>344</v>
      </c>
      <c r="K1097" s="18" t="str">
        <f t="shared" si="450"/>
        <v>Tuyên bố nào sau đây về vệ sinh cấp thoát nước là không phù hợp nhất?</v>
      </c>
      <c r="L1097" s="19" t="str">
        <f t="shared" si="451"/>
        <v>001096_question.jpg</v>
      </c>
      <c r="M1097" s="34" t="s">
        <v>570</v>
      </c>
      <c r="N1097" s="18" t="str">
        <f t="shared" si="452"/>
        <v>Nhà vệ sinh kiểu phương Tây không bồn chứa dùng cho dân dụng thường được làm sạch bằng áp lực nước trong đường ống cấp nước, vì vậy cần kiểm tra áp suất cấp nước tại điểm lắp đặt.</v>
      </c>
      <c r="O1097" s="18" t="str">
        <f t="shared" si="453"/>
        <v>001096_opt1.jpg</v>
      </c>
      <c r="P1097" s="18" t="str">
        <f t="shared" si="444"/>
        <v>FALSE</v>
      </c>
      <c r="Q1097" s="46"/>
      <c r="R1097" s="20" t="str">
        <f t="shared" si="454"/>
        <v/>
      </c>
      <c r="S1097" s="31" t="s">
        <v>570</v>
      </c>
      <c r="T1097" s="18" t="str">
        <f t="shared" si="455"/>
        <v>Nhà vệ sinh kiểu phương Tây không bồn chứa dùng cho dân dụng thường được làm sạch bằng áp lực nước trong đường ống cấp nước, vì vậy cần kiểm tra áp suất cấp nước tại điểm lắp đặt.</v>
      </c>
      <c r="U1097" s="18" t="str">
        <f t="shared" si="456"/>
        <v>001096_opt2.jpg</v>
      </c>
      <c r="V1097" s="18" t="str">
        <f t="shared" si="445"/>
        <v>TRUE</v>
      </c>
      <c r="W1097" s="46"/>
      <c r="X1097" s="19" t="str">
        <f t="shared" si="457"/>
        <v/>
      </c>
      <c r="Y1097" s="31" t="s">
        <v>738</v>
      </c>
      <c r="Z1097" s="18" t="str">
        <f t="shared" si="458"/>
        <v>Trong nhà chung cư cao tầng, nếu loại cấp nước của hệ thống phân phối bơm trực tiếp được đặt là một hệ thống, một van giảm áp được lắp đặt trong đường ống cấp nước ở các tầng dưới để điều chỉnh áp suất cấp nước.</v>
      </c>
      <c r="AA1097" s="18" t="str">
        <f t="shared" si="459"/>
        <v>001096_opt3.jpg</v>
      </c>
      <c r="AB1097" s="18" t="str">
        <f t="shared" si="446"/>
        <v>FALSE</v>
      </c>
      <c r="AC1097" s="46"/>
      <c r="AD1097" s="19" t="str">
        <f t="shared" si="460"/>
        <v/>
      </c>
      <c r="AE1097" s="31" t="s">
        <v>902</v>
      </c>
      <c r="AF1097" s="18" t="str">
        <f t="shared" si="461"/>
        <v>Là một biện pháp để ngăn chặn sự bay hơi xảy ra trong các bẫy không được sử dụng thường xuyên, các thiết bị cấp nước kín có hiệu quả.</v>
      </c>
      <c r="AG1097" s="18" t="str">
        <f t="shared" si="462"/>
        <v>001096_opt4.jpg</v>
      </c>
      <c r="AH1097" s="18" t="str">
        <f t="shared" si="448"/>
        <v>FALSE</v>
      </c>
      <c r="AI1097" s="46"/>
      <c r="AJ1097" s="19" t="str">
        <f t="shared" si="463"/>
        <v/>
      </c>
      <c r="AK1097" s="31" t="s">
        <v>1057</v>
      </c>
      <c r="AL1097" s="18" t="str">
        <f t="shared" si="464"/>
        <v>Khi sử dụng nước xám để xả bồn cầu, phải sử dụng riêng nước sạch để cấp nước cho bồn cầu rửa bồn cầu.</v>
      </c>
      <c r="AM1097" s="18" t="str">
        <f t="shared" si="465"/>
        <v>001096_opt5.jpg</v>
      </c>
      <c r="AN1097" s="18" t="str">
        <f t="shared" si="449"/>
        <v>FALSE</v>
      </c>
      <c r="AO1097" s="46"/>
      <c r="AP1097" s="19" t="str">
        <f t="shared" si="466"/>
        <v/>
      </c>
      <c r="AQ1097" s="54"/>
      <c r="AR1097" s="21" t="str">
        <f t="shared" si="467"/>
        <v/>
      </c>
      <c r="AS1097" s="22" t="str">
        <f t="shared" si="468"/>
        <v/>
      </c>
      <c r="AT1097" s="57">
        <v>2</v>
      </c>
      <c r="AU1097" s="43"/>
      <c r="AV1097" s="60" t="s">
        <v>294</v>
      </c>
      <c r="AW1097" s="24"/>
    </row>
    <row r="1098" spans="1:49" ht="12" customHeight="1" thickBot="1">
      <c r="A1098" s="13">
        <f t="shared" si="447"/>
        <v>1097</v>
      </c>
      <c r="B1098" s="14" t="s">
        <v>7</v>
      </c>
      <c r="C1098" s="15" t="s">
        <v>114</v>
      </c>
      <c r="D1098" s="67">
        <v>2020</v>
      </c>
      <c r="E1098" s="15">
        <v>22</v>
      </c>
      <c r="F1098" s="15"/>
      <c r="G1098" s="15"/>
      <c r="H1098" s="15" t="s">
        <v>49</v>
      </c>
      <c r="I1098" s="17"/>
      <c r="J1098" s="39" t="s">
        <v>344</v>
      </c>
      <c r="K1098" s="18" t="str">
        <f t="shared" si="450"/>
        <v>Tuyên bố nào sau đây về vệ sinh cấp thoát nước là không phù hợp nhất?</v>
      </c>
      <c r="L1098" s="19" t="str">
        <f t="shared" si="451"/>
        <v>001097_question.jpg</v>
      </c>
      <c r="M1098" s="34" t="s">
        <v>571</v>
      </c>
      <c r="N1098" s="18" t="str">
        <f t="shared" si="452"/>
        <v>Đầu bơm cấp nước cho bể nước nâng được xác định bằng tổng của đầu thực tế, tổn thất ma sát trong ống và đầu vận tốc (chiều cao tương ứng với đầu vận tốc ở đầu ra).</v>
      </c>
      <c r="O1098" s="18" t="str">
        <f t="shared" si="453"/>
        <v>001097_opt1.jpg</v>
      </c>
      <c r="P1098" s="18" t="str">
        <f t="shared" si="444"/>
        <v>FALSE</v>
      </c>
      <c r="Q1098" s="46"/>
      <c r="R1098" s="20" t="str">
        <f t="shared" si="454"/>
        <v/>
      </c>
      <c r="S1098" s="31" t="s">
        <v>571</v>
      </c>
      <c r="T1098" s="18" t="str">
        <f t="shared" si="455"/>
        <v>Đầu bơm cấp nước cho bể nước nâng được xác định bằng tổng của đầu thực tế, tổn thất ma sát trong ống và đầu vận tốc (chiều cao tương ứng với đầu vận tốc ở đầu ra).</v>
      </c>
      <c r="U1098" s="18" t="str">
        <f t="shared" si="456"/>
        <v>001097_opt2.jpg</v>
      </c>
      <c r="V1098" s="18" t="str">
        <f t="shared" si="445"/>
        <v>FALSE</v>
      </c>
      <c r="W1098" s="46"/>
      <c r="X1098" s="19" t="str">
        <f t="shared" si="457"/>
        <v/>
      </c>
      <c r="Y1098" s="31" t="s">
        <v>739</v>
      </c>
      <c r="Z1098" s="18" t="str">
        <f t="shared" si="458"/>
        <v>Hệ thống xử lý nước thải xử lý bao gồm máy xử lý, đường ống thoát nước chuyên dụng và thiết bị xử lý nước thải, có tác dụng giảm gánh nặng xử lý rác thải thực phẩm và cải thiện sự sạch sẽ cho cư dân.</v>
      </c>
      <c r="AA1098" s="18" t="str">
        <f t="shared" si="459"/>
        <v>001097_opt3.jpg</v>
      </c>
      <c r="AB1098" s="18" t="str">
        <f t="shared" si="446"/>
        <v>FALSE</v>
      </c>
      <c r="AC1098" s="46"/>
      <c r="AD1098" s="19" t="str">
        <f t="shared" si="460"/>
        <v/>
      </c>
      <c r="AE1098" s="31" t="s">
        <v>903</v>
      </c>
      <c r="AF1098" s="18" t="str">
        <f t="shared" si="461"/>
        <v>Để chuẩn bị cho sự cố mất nước, việc kết nối bể cấp nước và bể chứa nước khác của nước giếng bằng đường ống và ngăn cách bằng van tương ứng với kết nối chéo.</v>
      </c>
      <c r="AG1098" s="18" t="str">
        <f t="shared" si="462"/>
        <v>001097_opt4.jpg</v>
      </c>
      <c r="AH1098" s="18" t="str">
        <f t="shared" si="448"/>
        <v>FALSE</v>
      </c>
      <c r="AI1098" s="46"/>
      <c r="AJ1098" s="19" t="str">
        <f t="shared" si="463"/>
        <v/>
      </c>
      <c r="AK1098" s="31" t="s">
        <v>1058</v>
      </c>
      <c r="AL1098" s="18" t="str">
        <f t="shared" si="464"/>
        <v>Trong trường hợp khách sạn cần tắm trong một khoảng thời gian ngắn, loại ống đơn thường được sử dụng cho hệ thống cấp nước nóng.</v>
      </c>
      <c r="AM1098" s="18" t="str">
        <f t="shared" si="465"/>
        <v>001097_opt5.jpg</v>
      </c>
      <c r="AN1098" s="18" t="str">
        <f t="shared" si="449"/>
        <v>TRUE</v>
      </c>
      <c r="AO1098" s="46"/>
      <c r="AP1098" s="19" t="str">
        <f t="shared" si="466"/>
        <v/>
      </c>
      <c r="AQ1098" s="54"/>
      <c r="AR1098" s="21" t="str">
        <f t="shared" si="467"/>
        <v/>
      </c>
      <c r="AS1098" s="22" t="str">
        <f t="shared" si="468"/>
        <v/>
      </c>
      <c r="AT1098" s="57">
        <v>5</v>
      </c>
      <c r="AU1098" s="43"/>
      <c r="AV1098" s="60" t="s">
        <v>294</v>
      </c>
      <c r="AW1098" s="24"/>
    </row>
    <row r="1099" spans="1:49" ht="12" customHeight="1" thickBot="1">
      <c r="A1099" s="13">
        <f t="shared" si="447"/>
        <v>1098</v>
      </c>
      <c r="B1099" s="14" t="s">
        <v>7</v>
      </c>
      <c r="C1099" s="15" t="s">
        <v>114</v>
      </c>
      <c r="D1099" s="67">
        <v>2020</v>
      </c>
      <c r="E1099" s="15">
        <v>23</v>
      </c>
      <c r="F1099" s="15"/>
      <c r="G1099" s="15"/>
      <c r="H1099" s="15" t="s">
        <v>49</v>
      </c>
      <c r="I1099" s="17"/>
      <c r="J1099" s="39" t="s">
        <v>475</v>
      </c>
      <c r="K1099" s="18" t="str">
        <f t="shared" si="450"/>
        <v>Tuyên bố nào sau đây về kế hoạch chiếu sáng là không phù hợp nhất?</v>
      </c>
      <c r="L1099" s="19" t="str">
        <f t="shared" si="451"/>
        <v>001098_question.jpg</v>
      </c>
      <c r="M1099" s="34" t="s">
        <v>572</v>
      </c>
      <c r="N1099" s="18" t="str">
        <f t="shared" si="452"/>
        <v>Nguồn sáng có nhiệt độ màu thấp tạo cảm giác ấm áp.</v>
      </c>
      <c r="O1099" s="18" t="str">
        <f t="shared" si="453"/>
        <v>001098_opt1.jpg</v>
      </c>
      <c r="P1099" s="18" t="str">
        <f t="shared" si="444"/>
        <v>FALSE</v>
      </c>
      <c r="Q1099" s="46"/>
      <c r="R1099" s="20" t="str">
        <f t="shared" si="454"/>
        <v/>
      </c>
      <c r="S1099" s="31" t="s">
        <v>572</v>
      </c>
      <c r="T1099" s="18" t="str">
        <f t="shared" si="455"/>
        <v>Nguồn sáng có nhiệt độ màu thấp tạo cảm giác ấm áp.</v>
      </c>
      <c r="U1099" s="18" t="str">
        <f t="shared" si="456"/>
        <v>001098_opt2.jpg</v>
      </c>
      <c r="V1099" s="18" t="str">
        <f t="shared" si="445"/>
        <v>FALSE</v>
      </c>
      <c r="W1099" s="46"/>
      <c r="X1099" s="19" t="str">
        <f t="shared" si="457"/>
        <v/>
      </c>
      <c r="Y1099" s="31" t="s">
        <v>740</v>
      </c>
      <c r="Z1099" s="18" t="str">
        <f t="shared" si="458"/>
        <v>Ánh sáng ban ngày góp phần tiết kiệm năng lượng, mặc dù độ sáng dao động nên cần lập kế hoạch hiệu quả, đặc biệt là trong không gian rộng lớn.</v>
      </c>
      <c r="AA1099" s="18" t="str">
        <f t="shared" si="459"/>
        <v>001098_opt3.jpg</v>
      </c>
      <c r="AB1099" s="18" t="str">
        <f t="shared" si="446"/>
        <v>FALSE</v>
      </c>
      <c r="AC1099" s="46"/>
      <c r="AD1099" s="19" t="str">
        <f t="shared" si="460"/>
        <v/>
      </c>
      <c r="AE1099" s="31" t="s">
        <v>904</v>
      </c>
      <c r="AF1099" s="18" t="str">
        <f t="shared" si="461"/>
        <v>Chiếu sáng trần ánh sáng là một phương pháp chiếu sáng trong đó nhiều thiết bị chiếu sáng nhỏ, phân bố hẹp được nhúng trên trần nhà được đặt trên bề mặt trần.</v>
      </c>
      <c r="AG1099" s="18" t="str">
        <f t="shared" si="462"/>
        <v>001098_opt4.jpg</v>
      </c>
      <c r="AH1099" s="18" t="str">
        <f t="shared" si="448"/>
        <v>TRUE</v>
      </c>
      <c r="AI1099" s="46"/>
      <c r="AJ1099" s="19" t="str">
        <f t="shared" si="463"/>
        <v/>
      </c>
      <c r="AK1099" s="31" t="s">
        <v>1059</v>
      </c>
      <c r="AL1099" s="18" t="str">
        <f t="shared" si="464"/>
        <v>Khi tính toán độ rọi trung bình của ánh sáng chung bằng phương pháp quang thông, cần xem xét độ phản xạ của ánh sáng trên bề mặt trần và bề mặt tường.</v>
      </c>
      <c r="AM1099" s="18" t="str">
        <f t="shared" si="465"/>
        <v>001098_opt5.jpg</v>
      </c>
      <c r="AN1099" s="18" t="str">
        <f t="shared" si="449"/>
        <v>FALSE</v>
      </c>
      <c r="AO1099" s="46"/>
      <c r="AP1099" s="19" t="str">
        <f t="shared" si="466"/>
        <v/>
      </c>
      <c r="AQ1099" s="54"/>
      <c r="AR1099" s="21" t="str">
        <f t="shared" si="467"/>
        <v/>
      </c>
      <c r="AS1099" s="22" t="str">
        <f t="shared" si="468"/>
        <v/>
      </c>
      <c r="AT1099" s="57">
        <v>4</v>
      </c>
      <c r="AU1099" s="43"/>
      <c r="AV1099" s="60" t="s">
        <v>294</v>
      </c>
      <c r="AW1099" s="24"/>
    </row>
    <row r="1100" spans="1:49" ht="12" customHeight="1" thickBot="1">
      <c r="A1100" s="13">
        <f t="shared" si="447"/>
        <v>1099</v>
      </c>
      <c r="B1100" s="14" t="s">
        <v>7</v>
      </c>
      <c r="C1100" s="15" t="s">
        <v>114</v>
      </c>
      <c r="D1100" s="67">
        <v>2020</v>
      </c>
      <c r="E1100" s="15">
        <v>24</v>
      </c>
      <c r="F1100" s="15"/>
      <c r="G1100" s="15"/>
      <c r="H1100" s="15" t="s">
        <v>49</v>
      </c>
      <c r="I1100" s="17"/>
      <c r="J1100" s="39" t="s">
        <v>476</v>
      </c>
      <c r="K1100" s="18" t="str">
        <f t="shared" si="450"/>
        <v>Tuyên bố nào sau đây về thiết bị phòng chống thiên tai và chữa cháy là không phù hợp nhất?</v>
      </c>
      <c r="L1100" s="19" t="str">
        <f t="shared" si="451"/>
        <v>001099_question.jpg</v>
      </c>
      <c r="M1100" s="34" t="s">
        <v>573</v>
      </c>
      <c r="N1100" s="18" t="str">
        <f t="shared" si="452"/>
        <v>Chuông khẩn cấp của thiết bị báo động khẩn cấp yêu cầu áp suất âm thanh từ 90 dB trở lên ở khoảng cách 1 m tính từ tâm của thiết bị âm thanh.</v>
      </c>
      <c r="O1100" s="18" t="str">
        <f t="shared" si="453"/>
        <v>001099_opt1.jpg</v>
      </c>
      <c r="P1100" s="18" t="str">
        <f t="shared" si="444"/>
        <v>FALSE</v>
      </c>
      <c r="Q1100" s="46"/>
      <c r="R1100" s="20" t="str">
        <f t="shared" si="454"/>
        <v/>
      </c>
      <c r="S1100" s="31" t="s">
        <v>573</v>
      </c>
      <c r="T1100" s="18" t="str">
        <f t="shared" si="455"/>
        <v>Chuông khẩn cấp của thiết bị báo động khẩn cấp yêu cầu áp suất âm thanh từ 90 dB trở lên ở khoảng cách 1 m tính từ tâm của thiết bị âm thanh.</v>
      </c>
      <c r="U1100" s="18" t="str">
        <f t="shared" si="456"/>
        <v>001099_opt2.jpg</v>
      </c>
      <c r="V1100" s="18" t="str">
        <f t="shared" si="445"/>
        <v>FALSE</v>
      </c>
      <c r="W1100" s="46"/>
      <c r="X1100" s="19" t="str">
        <f t="shared" si="457"/>
        <v/>
      </c>
      <c r="Y1100" s="31" t="s">
        <v>741</v>
      </c>
      <c r="Z1100" s="18" t="str">
        <f t="shared" si="458"/>
        <v>Thiết bị chữa cháy bằng khí trơ không thích hợp để dập tắt các đám cháy điện như phòng điện.</v>
      </c>
      <c r="AA1100" s="18" t="str">
        <f t="shared" si="459"/>
        <v>001099_opt3.jpg</v>
      </c>
      <c r="AB1100" s="18" t="str">
        <f t="shared" si="446"/>
        <v>TRUE</v>
      </c>
      <c r="AC1100" s="46"/>
      <c r="AD1100" s="19" t="str">
        <f t="shared" si="460"/>
        <v/>
      </c>
      <c r="AE1100" s="31" t="s">
        <v>905</v>
      </c>
      <c r="AF1100" s="18" t="str">
        <f t="shared" si="461"/>
        <v>Không được lắp đặt thiết bị chiếu sáng khẩn cấp trong phòng có diện tích sàn 30 m2 và lối thoát ra mặt đất.</v>
      </c>
      <c r="AG1100" s="18" t="str">
        <f t="shared" si="462"/>
        <v>001099_opt4.jpg</v>
      </c>
      <c r="AH1100" s="18" t="str">
        <f t="shared" si="448"/>
        <v>FALSE</v>
      </c>
      <c r="AI1100" s="46"/>
      <c r="AJ1100" s="19" t="str">
        <f t="shared" si="463"/>
        <v/>
      </c>
      <c r="AK1100" s="31" t="s">
        <v>1060</v>
      </c>
      <c r="AL1100" s="18" t="str">
        <f t="shared" si="464"/>
        <v>Thiết bị chữa cháy phun nước thích hợp để dập tắt đám cháy dầu.</v>
      </c>
      <c r="AM1100" s="18" t="str">
        <f t="shared" si="465"/>
        <v>001099_opt5.jpg</v>
      </c>
      <c r="AN1100" s="18" t="str">
        <f t="shared" si="449"/>
        <v>FALSE</v>
      </c>
      <c r="AO1100" s="46"/>
      <c r="AP1100" s="19" t="str">
        <f t="shared" si="466"/>
        <v/>
      </c>
      <c r="AQ1100" s="54"/>
      <c r="AR1100" s="21" t="str">
        <f t="shared" si="467"/>
        <v/>
      </c>
      <c r="AS1100" s="22" t="str">
        <f t="shared" si="468"/>
        <v/>
      </c>
      <c r="AT1100" s="57">
        <v>3</v>
      </c>
      <c r="AU1100" s="43"/>
      <c r="AV1100" s="60" t="s">
        <v>294</v>
      </c>
      <c r="AW1100" s="24"/>
    </row>
    <row r="1101" spans="1:49" ht="12" customHeight="1" thickBot="1">
      <c r="A1101" s="13">
        <f t="shared" si="447"/>
        <v>1100</v>
      </c>
      <c r="B1101" s="14" t="s">
        <v>7</v>
      </c>
      <c r="C1101" s="15" t="s">
        <v>114</v>
      </c>
      <c r="D1101" s="67">
        <v>2020</v>
      </c>
      <c r="E1101" s="15">
        <v>25</v>
      </c>
      <c r="F1101" s="15"/>
      <c r="G1101" s="15"/>
      <c r="H1101" s="15" t="s">
        <v>49</v>
      </c>
      <c r="I1101" s="17"/>
      <c r="J1101" s="39" t="s">
        <v>477</v>
      </c>
      <c r="K1101" s="18" t="str">
        <f t="shared" si="450"/>
        <v>Tuyên bố nào sau đây liên quan đến kế hoạch xây dựng và kế hoạch cơ sở có tính đến môi trường và bảo tồn năng lượng là không phù hợp nhất?</v>
      </c>
      <c r="L1101" s="19" t="str">
        <f t="shared" si="451"/>
        <v>001100_question.jpg</v>
      </c>
      <c r="M1101" s="34" t="s">
        <v>574</v>
      </c>
      <c r="N1101" s="18" t="str">
        <f t="shared" si="452"/>
        <v>Đối với các tòa nhà có nhu cầu nước nóng ổn định quanh năm, việc áp dụng hệ thống đồng phát có thể mang lại hiệu quả tiết kiệm năng lượng.</v>
      </c>
      <c r="O1101" s="18" t="str">
        <f t="shared" si="453"/>
        <v>001100_opt1.jpg</v>
      </c>
      <c r="P1101" s="18" t="str">
        <f t="shared" si="444"/>
        <v>FALSE</v>
      </c>
      <c r="Q1101" s="46"/>
      <c r="R1101" s="20" t="str">
        <f t="shared" si="454"/>
        <v/>
      </c>
      <c r="S1101" s="31" t="s">
        <v>574</v>
      </c>
      <c r="T1101" s="18" t="str">
        <f t="shared" si="455"/>
        <v>Đối với các tòa nhà có nhu cầu nước nóng ổn định quanh năm, việc áp dụng hệ thống đồng phát có thể mang lại hiệu quả tiết kiệm năng lượng.</v>
      </c>
      <c r="U1101" s="18" t="str">
        <f t="shared" si="456"/>
        <v>001100_opt2.jpg</v>
      </c>
      <c r="V1101" s="18" t="str">
        <f t="shared" si="445"/>
        <v>TRUE</v>
      </c>
      <c r="W1101" s="46"/>
      <c r="X1101" s="19" t="str">
        <f t="shared" si="457"/>
        <v/>
      </c>
      <c r="Y1101" s="31" t="s">
        <v>742</v>
      </c>
      <c r="Z1101" s="18" t="str">
        <f t="shared" si="458"/>
        <v>Kệ ánh sáng là một phương pháp chiếu sáng chặn ánh sáng mặt trời từ cửa sổ ở dưới cùng của mái hiên đồng thời hướng ánh sáng tự nhiên vào phòng từ các cửa sổ ở trên cùng của mái hiên bằng cách sử dụng mái hiên ngang được lắp đặt ở bên ngoài cửa sổ.</v>
      </c>
      <c r="AA1101" s="18" t="str">
        <f t="shared" si="459"/>
        <v>001100_opt3.jpg</v>
      </c>
      <c r="AB1101" s="18" t="str">
        <f t="shared" si="446"/>
        <v>FALSE</v>
      </c>
      <c r="AC1101" s="46"/>
      <c r="AD1101" s="19" t="str">
        <f t="shared" si="460"/>
        <v/>
      </c>
      <c r="AE1101" s="31" t="s">
        <v>906</v>
      </c>
      <c r="AF1101" s="18" t="str">
        <f t="shared" si="461"/>
        <v>Đối với các cơ sở dự kiến thiết lập phòng ứng phó thiên tai hoặc tiếp nhận người sơ tán trong trường hợp xảy ra thảm họa, cần xem xét thông gió tự nhiên để đảm bảo môi trường sống cần thiết ngay cả trong trường hợp đường dây cứu sinh bị gián đoạn.</v>
      </c>
      <c r="AG1101" s="18" t="str">
        <f t="shared" si="462"/>
        <v>001100_opt4.jpg</v>
      </c>
      <c r="AH1101" s="18" t="str">
        <f t="shared" si="448"/>
        <v>FALSE</v>
      </c>
      <c r="AI1101" s="46"/>
      <c r="AJ1101" s="19" t="str">
        <f t="shared" si="463"/>
        <v/>
      </c>
      <c r="AK1101" s="31" t="s">
        <v>1061</v>
      </c>
      <c r="AL1101" s="18" t="str">
        <f t="shared" si="464"/>
        <v>Phương pháp thu được trực tiếp bằng cách sử dụng nhiệt mặt trời là phương pháp trong đó nhiệt mặt trời từ cửa sổ được lưu trữ trực tiếp trên sàn hoặc tường và tản ra vào ban đêm.</v>
      </c>
      <c r="AM1101" s="18" t="str">
        <f t="shared" si="465"/>
        <v>001100_opt5.jpg</v>
      </c>
      <c r="AN1101" s="18" t="str">
        <f t="shared" si="449"/>
        <v>FALSE</v>
      </c>
      <c r="AO1101" s="46"/>
      <c r="AP1101" s="19" t="str">
        <f t="shared" si="466"/>
        <v/>
      </c>
      <c r="AQ1101" s="54"/>
      <c r="AR1101" s="21" t="str">
        <f t="shared" si="467"/>
        <v/>
      </c>
      <c r="AS1101" s="22" t="str">
        <f t="shared" si="468"/>
        <v/>
      </c>
      <c r="AT1101" s="57">
        <v>2</v>
      </c>
      <c r="AU1101" s="43"/>
      <c r="AV1101" s="60" t="s">
        <v>294</v>
      </c>
      <c r="AW1101" s="24"/>
    </row>
    <row r="1102" spans="1:49" ht="12" customHeight="1" thickBot="1">
      <c r="A1102" s="13">
        <f t="shared" si="447"/>
        <v>1101</v>
      </c>
      <c r="B1102" s="14" t="s">
        <v>7</v>
      </c>
      <c r="C1102" s="15" t="s">
        <v>114</v>
      </c>
      <c r="D1102" s="67">
        <v>2019</v>
      </c>
      <c r="E1102" s="15">
        <v>1</v>
      </c>
      <c r="F1102" s="15"/>
      <c r="G1102" s="15"/>
      <c r="H1102" s="15" t="s">
        <v>49</v>
      </c>
      <c r="I1102" s="17"/>
      <c r="J1102" s="39" t="s">
        <v>323</v>
      </c>
      <c r="K1102" s="18" t="str">
        <f t="shared" si="450"/>
        <v>Tuyên bố nào sau đây về kiến trúc lịch sử của Nhật Bản là không phù hợp nhất?</v>
      </c>
      <c r="L1102" s="19" t="str">
        <f t="shared" si="451"/>
        <v>001101_question.jpg</v>
      </c>
      <c r="M1102" s="34" t="s">
        <v>575</v>
      </c>
      <c r="N1102" s="18" t="str">
        <f t="shared" si="452"/>
        <v>Chùa Kiyomizu-dera (tỉnh Kyoto) là một tòa nhà treo lơ lửng, trong đó sân khấu phía trước sảnh chính, nằm trên một vách đá dựng đứng, được hỗ trợ bởi những cột trụ bó dài.</v>
      </c>
      <c r="O1102" s="18" t="str">
        <f t="shared" si="453"/>
        <v>001101_opt1.jpg</v>
      </c>
      <c r="P1102" s="18" t="str">
        <f t="shared" si="444"/>
        <v>FALSE</v>
      </c>
      <c r="Q1102" s="46"/>
      <c r="R1102" s="20" t="str">
        <f t="shared" si="454"/>
        <v/>
      </c>
      <c r="S1102" s="31" t="s">
        <v>575</v>
      </c>
      <c r="T1102" s="18" t="str">
        <f t="shared" si="455"/>
        <v>Chùa Kiyomizu-dera (tỉnh Kyoto) là một tòa nhà treo lơ lửng, trong đó sân khấu phía trước sảnh chính, nằm trên một vách đá dựng đứng, được hỗ trợ bởi những cột trụ bó dài.</v>
      </c>
      <c r="U1102" s="18" t="str">
        <f t="shared" si="456"/>
        <v>001101_opt2.jpg</v>
      </c>
      <c r="V1102" s="18" t="str">
        <f t="shared" si="445"/>
        <v>FALSE</v>
      </c>
      <c r="W1102" s="46"/>
      <c r="X1102" s="19" t="str">
        <f t="shared" si="457"/>
        <v/>
      </c>
      <c r="Y1102" s="31" t="s">
        <v>743</v>
      </c>
      <c r="Z1102" s="18" t="str">
        <f t="shared" si="458"/>
        <v>Golden Pavilion của chùa Shikaenji (tỉnh Kyoto) là một tòa nhà có tầng cao nhất theo phong cách của thiền đường, tầng hai theo phong cách của một hội trường Phật giáo Nhật Bản và tầng một theo phong cách của một tòa nhà dân cư.</v>
      </c>
      <c r="AA1102" s="18" t="str">
        <f t="shared" si="459"/>
        <v>001101_opt3.jpg</v>
      </c>
      <c r="AB1102" s="18" t="str">
        <f t="shared" si="446"/>
        <v>FALSE</v>
      </c>
      <c r="AC1102" s="46"/>
      <c r="AD1102" s="19" t="str">
        <f t="shared" si="460"/>
        <v/>
      </c>
      <c r="AE1102" s="31" t="s">
        <v>907</v>
      </c>
      <c r="AF1102" s="18" t="str">
        <f t="shared" si="461"/>
        <v>Sảnh Vàng Chusonji (Tỉnh Iwate) là một hội trường Phật giáo ba phòng với bên ngoài dập lá vàng sơn mài hoàn toàn.</v>
      </c>
      <c r="AG1102" s="18" t="str">
        <f t="shared" si="462"/>
        <v>001101_opt4.jpg</v>
      </c>
      <c r="AH1102" s="18" t="str">
        <f t="shared" si="448"/>
        <v>FALSE</v>
      </c>
      <c r="AI1102" s="46"/>
      <c r="AJ1102" s="19" t="str">
        <f t="shared" si="463"/>
        <v/>
      </c>
      <c r="AK1102" s="31" t="s">
        <v>1062</v>
      </c>
      <c r="AL1102" s="18" t="str">
        <f t="shared" si="464"/>
        <v>Chùa Đông Yakushiji (tỉnh Nara) là một ngôi chùa năm tầng với một tầng thấp hơn ở mỗi tầng.</v>
      </c>
      <c r="AM1102" s="18" t="str">
        <f t="shared" si="465"/>
        <v>001101_opt5.jpg</v>
      </c>
      <c r="AN1102" s="18" t="str">
        <f t="shared" si="449"/>
        <v>TRUE</v>
      </c>
      <c r="AO1102" s="46"/>
      <c r="AP1102" s="19" t="str">
        <f t="shared" si="466"/>
        <v/>
      </c>
      <c r="AQ1102" s="54"/>
      <c r="AR1102" s="21" t="str">
        <f t="shared" si="467"/>
        <v/>
      </c>
      <c r="AS1102" s="22" t="str">
        <f t="shared" si="468"/>
        <v/>
      </c>
      <c r="AT1102" s="57">
        <v>5</v>
      </c>
      <c r="AU1102" s="43"/>
      <c r="AV1102" s="60" t="s">
        <v>294</v>
      </c>
      <c r="AW1102" s="24"/>
    </row>
    <row r="1103" spans="1:49" ht="12" customHeight="1" thickBot="1">
      <c r="A1103" s="13">
        <f t="shared" si="447"/>
        <v>1102</v>
      </c>
      <c r="B1103" s="14" t="s">
        <v>7</v>
      </c>
      <c r="C1103" s="15" t="s">
        <v>114</v>
      </c>
      <c r="D1103" s="67">
        <v>2019</v>
      </c>
      <c r="E1103" s="15">
        <v>2</v>
      </c>
      <c r="F1103" s="15"/>
      <c r="G1103" s="15"/>
      <c r="H1103" s="15" t="s">
        <v>49</v>
      </c>
      <c r="I1103" s="17"/>
      <c r="J1103" s="39" t="s">
        <v>478</v>
      </c>
      <c r="K1103" s="18" t="str">
        <f t="shared" si="450"/>
        <v>Điều nào sau đây là đúng đối với các tòa nhà A ~ E trong lịch sử kiến trúc phương Tây theo thứ tự xây dựng từ cũ đến mới? Tuy nhiên, trong (), phong cách kiến trúc và vị trí được chỉ ra.
A: Nhà thờ Đức Bà (Kiến trúc Gothic, Paris)
B Bảo tàng Anh (Kiến trúc tân cổ điển, London)
C Vương cung thánh đường St. Peter (Kiến trúc Baroque, Vatican)
D Nhà thờ Florence (Kiến trúc Phục hưng, Florence)
E. Hagia Sophia (Kiến trúc Byzantine, Istanbul)</v>
      </c>
      <c r="L1103" s="19" t="str">
        <f t="shared" si="451"/>
        <v>001102_question.jpg</v>
      </c>
      <c r="M1103" s="34" t="s">
        <v>576</v>
      </c>
      <c r="N1103" s="18" t="str">
        <f t="shared" si="452"/>
        <v>A → E → C → D → B</v>
      </c>
      <c r="O1103" s="18" t="str">
        <f t="shared" si="453"/>
        <v>001102_opt1.jpg</v>
      </c>
      <c r="P1103" s="18" t="str">
        <f t="shared" si="444"/>
        <v>FALSE</v>
      </c>
      <c r="Q1103" s="46"/>
      <c r="R1103" s="20" t="str">
        <f t="shared" si="454"/>
        <v/>
      </c>
      <c r="S1103" s="31" t="s">
        <v>576</v>
      </c>
      <c r="T1103" s="18" t="str">
        <f t="shared" si="455"/>
        <v>A → E → C → D → B</v>
      </c>
      <c r="U1103" s="18" t="str">
        <f t="shared" si="456"/>
        <v>001102_opt2.jpg</v>
      </c>
      <c r="V1103" s="18" t="str">
        <f t="shared" si="445"/>
        <v>TRUE</v>
      </c>
      <c r="W1103" s="46"/>
      <c r="X1103" s="19" t="str">
        <f t="shared" si="457"/>
        <v/>
      </c>
      <c r="Y1103" s="31" t="s">
        <v>744</v>
      </c>
      <c r="Z1103" s="18" t="str">
        <f t="shared" si="458"/>
        <v>C → E → D → B → A</v>
      </c>
      <c r="AA1103" s="18" t="str">
        <f t="shared" si="459"/>
        <v>001102_opt3.jpg</v>
      </c>
      <c r="AB1103" s="18" t="str">
        <f t="shared" si="446"/>
        <v>FALSE</v>
      </c>
      <c r="AC1103" s="46"/>
      <c r="AD1103" s="19" t="str">
        <f t="shared" si="460"/>
        <v/>
      </c>
      <c r="AE1103" s="31" t="s">
        <v>908</v>
      </c>
      <c r="AF1103" s="18" t="str">
        <f t="shared" si="461"/>
        <v>E → C → D → A → B</v>
      </c>
      <c r="AG1103" s="18" t="str">
        <f t="shared" si="462"/>
        <v>001102_opt4.jpg</v>
      </c>
      <c r="AH1103" s="18" t="str">
        <f t="shared" si="448"/>
        <v>FALSE</v>
      </c>
      <c r="AI1103" s="46"/>
      <c r="AJ1103" s="19" t="str">
        <f t="shared" si="463"/>
        <v/>
      </c>
      <c r="AK1103" s="31" t="s">
        <v>1063</v>
      </c>
      <c r="AL1103" s="18" t="str">
        <f t="shared" si="464"/>
        <v>D → E → C → B → A</v>
      </c>
      <c r="AM1103" s="18" t="str">
        <f t="shared" si="465"/>
        <v>001102_opt5.jpg</v>
      </c>
      <c r="AN1103" s="18" t="str">
        <f t="shared" si="449"/>
        <v>FALSE</v>
      </c>
      <c r="AO1103" s="46"/>
      <c r="AP1103" s="19" t="str">
        <f t="shared" si="466"/>
        <v/>
      </c>
      <c r="AQ1103" s="54"/>
      <c r="AR1103" s="21" t="str">
        <f t="shared" si="467"/>
        <v/>
      </c>
      <c r="AS1103" s="22" t="str">
        <f t="shared" si="468"/>
        <v/>
      </c>
      <c r="AT1103" s="57">
        <v>2</v>
      </c>
      <c r="AU1103" s="43"/>
      <c r="AV1103" s="60" t="s">
        <v>294</v>
      </c>
      <c r="AW1103" s="24"/>
    </row>
    <row r="1104" spans="1:49" ht="12" customHeight="1" thickBot="1">
      <c r="A1104" s="13">
        <f t="shared" si="447"/>
        <v>1103</v>
      </c>
      <c r="B1104" s="14" t="s">
        <v>7</v>
      </c>
      <c r="C1104" s="15" t="s">
        <v>114</v>
      </c>
      <c r="D1104" s="67">
        <v>2019</v>
      </c>
      <c r="E1104" s="15">
        <v>3</v>
      </c>
      <c r="F1104" s="15"/>
      <c r="G1104" s="15"/>
      <c r="H1104" s="15" t="s">
        <v>49</v>
      </c>
      <c r="I1104" s="17"/>
      <c r="J1104" s="39" t="s">
        <v>325</v>
      </c>
      <c r="K1104" s="18" t="str">
        <f t="shared" si="450"/>
        <v>Tuyên bố nào sau đây về kỹ thuật môi trường xây dựng là không phù hợp nhất?</v>
      </c>
      <c r="L1104" s="19" t="str">
        <f t="shared" si="451"/>
        <v>001103_question.jpg</v>
      </c>
      <c r="M1104" s="34" t="s">
        <v>577</v>
      </c>
      <c r="N1104" s="18" t="str">
        <f t="shared" si="452"/>
        <v>Đối với cùng một thể tích, vật liệu có nhiệt dung riêng thể tích lớn cần nhiều nhiệt hơn để làm ấm so với vật liệu có nhiệt dung riêng thể tích nhỏ hơn.</v>
      </c>
      <c r="O1104" s="18" t="str">
        <f t="shared" si="453"/>
        <v>001103_opt1.jpg</v>
      </c>
      <c r="P1104" s="18" t="str">
        <f t="shared" si="444"/>
        <v>FALSE</v>
      </c>
      <c r="Q1104" s="46"/>
      <c r="R1104" s="20" t="str">
        <f t="shared" si="454"/>
        <v/>
      </c>
      <c r="S1104" s="31" t="s">
        <v>577</v>
      </c>
      <c r="T1104" s="18" t="str">
        <f t="shared" si="455"/>
        <v>Đối với cùng một thể tích, vật liệu có nhiệt dung riêng thể tích lớn cần nhiều nhiệt hơn để làm ấm so với vật liệu có nhiệt dung riêng thể tích nhỏ hơn.</v>
      </c>
      <c r="U1104" s="18" t="str">
        <f t="shared" si="456"/>
        <v>001103_opt2.jpg</v>
      </c>
      <c r="V1104" s="18" t="str">
        <f t="shared" si="445"/>
        <v>FALSE</v>
      </c>
      <c r="W1104" s="46"/>
      <c r="X1104" s="19" t="str">
        <f t="shared" si="457"/>
        <v/>
      </c>
      <c r="Y1104" s="31" t="s">
        <v>745</v>
      </c>
      <c r="Z1104" s="18" t="str">
        <f t="shared" si="458"/>
        <v>Giá trị NC là một trong những chỉ số đánh giá tiếng ồn trong nhà.</v>
      </c>
      <c r="AA1104" s="18" t="str">
        <f t="shared" si="459"/>
        <v>001103_opt3.jpg</v>
      </c>
      <c r="AB1104" s="18" t="str">
        <f t="shared" si="446"/>
        <v>FALSE</v>
      </c>
      <c r="AC1104" s="46"/>
      <c r="AD1104" s="19" t="str">
        <f t="shared" si="460"/>
        <v/>
      </c>
      <c r="AE1104" s="31" t="s">
        <v>909</v>
      </c>
      <c r="AF1104" s="18" t="str">
        <f t="shared" si="461"/>
        <v>Giá trị CLO là một chỉ số về khả năng cách nhiệt của quần áo và là một trong những yếu tố ảnh hưởng đến cảm giác ấm áp và lạnh lẽo của một người.</v>
      </c>
      <c r="AG1104" s="18" t="str">
        <f t="shared" si="462"/>
        <v>001103_opt4.jpg</v>
      </c>
      <c r="AH1104" s="18" t="str">
        <f t="shared" si="448"/>
        <v>FALSE</v>
      </c>
      <c r="AI1104" s="46"/>
      <c r="AJ1104" s="19" t="str">
        <f t="shared" si="463"/>
        <v/>
      </c>
      <c r="AK1104" s="31" t="s">
        <v>1064</v>
      </c>
      <c r="AL1104" s="18" t="str">
        <f t="shared" si="464"/>
        <v>Nhiệt do đèn huỳnh quang và các thiết bị chiếu sáng khác tạo ra là nhiệt tiềm ẩn.</v>
      </c>
      <c r="AM1104" s="18" t="str">
        <f t="shared" si="465"/>
        <v>001103_opt5.jpg</v>
      </c>
      <c r="AN1104" s="18" t="str">
        <f t="shared" si="449"/>
        <v>TRUE</v>
      </c>
      <c r="AO1104" s="46"/>
      <c r="AP1104" s="19" t="str">
        <f t="shared" si="466"/>
        <v/>
      </c>
      <c r="AQ1104" s="54"/>
      <c r="AR1104" s="21" t="str">
        <f t="shared" si="467"/>
        <v/>
      </c>
      <c r="AS1104" s="22" t="str">
        <f t="shared" si="468"/>
        <v/>
      </c>
      <c r="AT1104" s="57">
        <v>5</v>
      </c>
      <c r="AU1104" s="43"/>
      <c r="AV1104" s="60" t="s">
        <v>294</v>
      </c>
      <c r="AW1104" s="24"/>
    </row>
    <row r="1105" spans="1:49" ht="12" customHeight="1" thickBot="1">
      <c r="A1105" s="13">
        <f t="shared" si="447"/>
        <v>1104</v>
      </c>
      <c r="B1105" s="14" t="s">
        <v>7</v>
      </c>
      <c r="C1105" s="15" t="s">
        <v>114</v>
      </c>
      <c r="D1105" s="67">
        <v>2019</v>
      </c>
      <c r="E1105" s="15">
        <v>4</v>
      </c>
      <c r="F1105" s="15"/>
      <c r="G1105" s="15"/>
      <c r="H1105" s="15" t="s">
        <v>49</v>
      </c>
      <c r="I1105" s="17"/>
      <c r="J1105" s="39" t="s">
        <v>326</v>
      </c>
      <c r="K1105" s="18" t="str">
        <f t="shared" si="450"/>
        <v>Tuyên bố nào sau đây về thông gió là không phù hợp nhất?</v>
      </c>
      <c r="L1105" s="19" t="str">
        <f t="shared" si="451"/>
        <v>001104_question.jpg</v>
      </c>
      <c r="M1105" s="34" t="s">
        <v>578</v>
      </c>
      <c r="N1105" s="18" t="str">
        <f t="shared" si="452"/>
        <v>Lượng thông gió cần thiết của một căn phòng thường được tính toán dựa trên giá trị cho phép của nồng độ carbon dioxide trong phòng.</v>
      </c>
      <c r="O1105" s="18" t="str">
        <f t="shared" si="453"/>
        <v>001104_opt1.jpg</v>
      </c>
      <c r="P1105" s="18" t="str">
        <f t="shared" si="444"/>
        <v>FALSE</v>
      </c>
      <c r="Q1105" s="46"/>
      <c r="R1105" s="20" t="str">
        <f t="shared" si="454"/>
        <v/>
      </c>
      <c r="S1105" s="31" t="s">
        <v>578</v>
      </c>
      <c r="T1105" s="18" t="str">
        <f t="shared" si="455"/>
        <v>Lượng thông gió cần thiết của một căn phòng thường được tính toán dựa trên giá trị cho phép của nồng độ carbon dioxide trong phòng.</v>
      </c>
      <c r="U1105" s="18" t="str">
        <f t="shared" si="456"/>
        <v>001104_opt2.jpg</v>
      </c>
      <c r="V1105" s="18" t="str">
        <f t="shared" si="445"/>
        <v>FALSE</v>
      </c>
      <c r="W1105" s="46"/>
      <c r="X1105" s="19" t="str">
        <f t="shared" si="457"/>
        <v/>
      </c>
      <c r="Y1105" s="31" t="s">
        <v>746</v>
      </c>
      <c r="Z1105" s="18" t="str">
        <f t="shared" si="458"/>
        <v>Trong một ngôi nhà hai tầng, nếu nhiệt độ bên ngoài thấp hơn nhiệt độ trong nhà, các tầng dưới tạo ra lực của không khí bên ngoài đi vào và các tầng trên tạo ra lực của không khí trong nhà để thoát ra.</v>
      </c>
      <c r="AA1105" s="18" t="str">
        <f t="shared" si="459"/>
        <v>001104_opt3.jpg</v>
      </c>
      <c r="AB1105" s="18" t="str">
        <f t="shared" si="446"/>
        <v>FALSE</v>
      </c>
      <c r="AC1105" s="46"/>
      <c r="AD1105" s="19" t="str">
        <f t="shared" si="460"/>
        <v/>
      </c>
      <c r="AE1105" s="31" t="s">
        <v>910</v>
      </c>
      <c r="AF1105" s="18" t="str">
        <f t="shared" si="461"/>
        <v>Hệ thống thông gió cơ học Loại 2 ngăn chặn luồng không khí ô nhiễm vào các phòng xung quanh bằng cách duy trì áp suất âm trong phòng.</v>
      </c>
      <c r="AG1105" s="18" t="str">
        <f t="shared" si="462"/>
        <v>001104_opt4.jpg</v>
      </c>
      <c r="AH1105" s="18" t="str">
        <f t="shared" si="448"/>
        <v>TRUE</v>
      </c>
      <c r="AI1105" s="46"/>
      <c r="AJ1105" s="19" t="str">
        <f t="shared" si="463"/>
        <v/>
      </c>
      <c r="AK1105" s="31" t="s">
        <v>1065</v>
      </c>
      <c r="AL1105" s="18" t="str">
        <f t="shared" si="464"/>
        <v>Giá trị cho phép của nồng độ carbon monoxide trong phòng thường là 0,001% (10 ppm).</v>
      </c>
      <c r="AM1105" s="18" t="str">
        <f t="shared" si="465"/>
        <v>001104_opt5.jpg</v>
      </c>
      <c r="AN1105" s="18" t="str">
        <f t="shared" si="449"/>
        <v>FALSE</v>
      </c>
      <c r="AO1105" s="46"/>
      <c r="AP1105" s="19" t="str">
        <f t="shared" si="466"/>
        <v/>
      </c>
      <c r="AQ1105" s="54"/>
      <c r="AR1105" s="21" t="str">
        <f t="shared" si="467"/>
        <v/>
      </c>
      <c r="AS1105" s="22" t="str">
        <f t="shared" si="468"/>
        <v/>
      </c>
      <c r="AT1105" s="57">
        <v>4</v>
      </c>
      <c r="AU1105" s="43"/>
      <c r="AV1105" s="60" t="s">
        <v>294</v>
      </c>
      <c r="AW1105" s="24"/>
    </row>
    <row r="1106" spans="1:49" ht="12" customHeight="1" thickBot="1">
      <c r="A1106" s="13">
        <f t="shared" si="447"/>
        <v>1105</v>
      </c>
      <c r="B1106" s="14" t="s">
        <v>7</v>
      </c>
      <c r="C1106" s="15" t="s">
        <v>114</v>
      </c>
      <c r="D1106" s="67">
        <v>2019</v>
      </c>
      <c r="E1106" s="15">
        <v>5</v>
      </c>
      <c r="F1106" s="15"/>
      <c r="G1106" s="15"/>
      <c r="H1106" s="15" t="s">
        <v>49</v>
      </c>
      <c r="I1106" s="17"/>
      <c r="J1106" s="39" t="s">
        <v>463</v>
      </c>
      <c r="K1106" s="18" t="str">
        <f t="shared" si="450"/>
        <v>Tuyên bố nào sau đây về truyền nhiệt là không phù hợp nhất?</v>
      </c>
      <c r="L1106" s="19" t="str">
        <f t="shared" si="451"/>
        <v>001105_question.jpg</v>
      </c>
      <c r="M1106" s="34" t="s">
        <v>579</v>
      </c>
      <c r="N1106" s="18" t="str">
        <f t="shared" si="452"/>
        <v>Độ dẫn nhiệt của gỗ thường gấp khoảng 3 ~ 4 lần so với bông thủy tinh.</v>
      </c>
      <c r="O1106" s="18" t="str">
        <f t="shared" si="453"/>
        <v>001105_opt1.jpg</v>
      </c>
      <c r="P1106" s="18" t="str">
        <f t="shared" si="444"/>
        <v>FALSE</v>
      </c>
      <c r="Q1106" s="46"/>
      <c r="R1106" s="20" t="str">
        <f t="shared" si="454"/>
        <v/>
      </c>
      <c r="S1106" s="31" t="s">
        <v>579</v>
      </c>
      <c r="T1106" s="18" t="str">
        <f t="shared" si="455"/>
        <v>Độ dẫn nhiệt của gỗ thường gấp khoảng 3 ~ 4 lần so với bông thủy tinh.</v>
      </c>
      <c r="U1106" s="18" t="str">
        <f t="shared" si="456"/>
        <v>001105_opt2.jpg</v>
      </c>
      <c r="V1106" s="18" t="str">
        <f t="shared" si="445"/>
        <v>FALSE</v>
      </c>
      <c r="W1106" s="46"/>
      <c r="X1106" s="19" t="str">
        <f t="shared" si="457"/>
        <v/>
      </c>
      <c r="Y1106" s="31" t="s">
        <v>747</v>
      </c>
      <c r="Z1106" s="18" t="str">
        <f t="shared" si="458"/>
        <v>Gió lùa lạnh gần cửa sổ là hiện tượng không khí trong nhà trở nên nặng hơn và đi xuống sàn khi nó được làm mát bởi bề mặt kính của cửa sổ.</v>
      </c>
      <c r="AA1106" s="18" t="str">
        <f t="shared" si="459"/>
        <v>001105_opt3.jpg</v>
      </c>
      <c r="AB1106" s="18" t="str">
        <f t="shared" si="446"/>
        <v>FALSE</v>
      </c>
      <c r="AC1106" s="46"/>
      <c r="AD1106" s="19" t="str">
        <f t="shared" si="460"/>
        <v/>
      </c>
      <c r="AE1106" s="31" t="s">
        <v>911</v>
      </c>
      <c r="AF1106" s="18" t="str">
        <f t="shared" si="461"/>
        <v>Trong các bức tường sơn trắng, hệ số phản xạ của ánh sáng nhìn thấy, là bức xạ bước sóng ngắn, thấp và hệ số phản xạ của ánh sáng hồng ngoại, là bức xạ bước sóng dài, cao.</v>
      </c>
      <c r="AG1106" s="18" t="str">
        <f t="shared" si="462"/>
        <v>001105_opt4.jpg</v>
      </c>
      <c r="AH1106" s="18" t="str">
        <f t="shared" si="448"/>
        <v>TRUE</v>
      </c>
      <c r="AI1106" s="46"/>
      <c r="AJ1106" s="19" t="str">
        <f t="shared" si="463"/>
        <v/>
      </c>
      <c r="AK1106" s="31" t="s">
        <v>1066</v>
      </c>
      <c r="AL1106" s="18" t="str">
        <f t="shared" si="464"/>
        <v>Khả năng chống truyền nhiệt của bề mặt ngoài trời của tường nói chung là nhỏ so với khả năng chống truyền nhiệt của bề mặt bên trong nhà.</v>
      </c>
      <c r="AM1106" s="18" t="str">
        <f t="shared" si="465"/>
        <v>001105_opt5.jpg</v>
      </c>
      <c r="AN1106" s="18" t="str">
        <f t="shared" si="449"/>
        <v>FALSE</v>
      </c>
      <c r="AO1106" s="46"/>
      <c r="AP1106" s="19" t="str">
        <f t="shared" si="466"/>
        <v/>
      </c>
      <c r="AQ1106" s="54"/>
      <c r="AR1106" s="21" t="str">
        <f t="shared" si="467"/>
        <v/>
      </c>
      <c r="AS1106" s="22" t="str">
        <f t="shared" si="468"/>
        <v/>
      </c>
      <c r="AT1106" s="57">
        <v>4</v>
      </c>
      <c r="AU1106" s="43"/>
      <c r="AV1106" s="60" t="s">
        <v>294</v>
      </c>
      <c r="AW1106" s="24"/>
    </row>
    <row r="1107" spans="1:49" ht="12" customHeight="1" thickBot="1">
      <c r="A1107" s="13">
        <f t="shared" si="447"/>
        <v>1106</v>
      </c>
      <c r="B1107" s="14" t="s">
        <v>7</v>
      </c>
      <c r="C1107" s="15" t="s">
        <v>114</v>
      </c>
      <c r="D1107" s="67">
        <v>2019</v>
      </c>
      <c r="E1107" s="15">
        <v>6</v>
      </c>
      <c r="F1107" s="15"/>
      <c r="G1107" s="15"/>
      <c r="H1107" s="15" t="s">
        <v>49</v>
      </c>
      <c r="I1107" s="17"/>
      <c r="J1107" s="39" t="s">
        <v>327</v>
      </c>
      <c r="K1107" s="18" t="str">
        <f t="shared" si="450"/>
        <v>Tuyên bố nào sau đây về không khí ẩm là không phù hợp nhất?</v>
      </c>
      <c r="L1107" s="19" t="str">
        <f t="shared" si="451"/>
        <v>001106_question.jpg</v>
      </c>
      <c r="M1107" s="34" t="s">
        <v>580</v>
      </c>
      <c r="N1107" s="18" t="str">
        <f t="shared" si="452"/>
        <v>Nếu độ ẩm tuyệt đối bằng nhau, nhiệt độ điểm sương không thay đổi khi không khí được làm nóng.</v>
      </c>
      <c r="O1107" s="18" t="str">
        <f t="shared" si="453"/>
        <v>001106_opt1.jpg</v>
      </c>
      <c r="P1107" s="18" t="str">
        <f t="shared" si="444"/>
        <v>FALSE</v>
      </c>
      <c r="Q1107" s="46"/>
      <c r="R1107" s="20" t="str">
        <f t="shared" si="454"/>
        <v/>
      </c>
      <c r="S1107" s="31" t="s">
        <v>580</v>
      </c>
      <c r="T1107" s="18" t="str">
        <f t="shared" si="455"/>
        <v>Nếu độ ẩm tuyệt đối bằng nhau, nhiệt độ điểm sương không thay đổi khi không khí được làm nóng.</v>
      </c>
      <c r="U1107" s="18" t="str">
        <f t="shared" si="456"/>
        <v>001106_opt2.jpg</v>
      </c>
      <c r="V1107" s="18" t="str">
        <f t="shared" si="445"/>
        <v>FALSE</v>
      </c>
      <c r="W1107" s="46"/>
      <c r="X1107" s="19" t="str">
        <f t="shared" si="457"/>
        <v/>
      </c>
      <c r="Y1107" s="31" t="s">
        <v>748</v>
      </c>
      <c r="Z1107" s="18" t="str">
        <f t="shared" si="458"/>
        <v>Nếu nhiệt độ bầu khô giống nhau, chênh lệch giữa nhiệt độ bầu khô và nhiệt độ bầu ướt càng nhỏ thì độ ẩm tương đối càng thấp.</v>
      </c>
      <c r="AA1107" s="18" t="str">
        <f t="shared" si="459"/>
        <v>001106_opt3.jpg</v>
      </c>
      <c r="AB1107" s="18" t="str">
        <f t="shared" si="446"/>
        <v>TRUE</v>
      </c>
      <c r="AC1107" s="46"/>
      <c r="AD1107" s="19" t="str">
        <f t="shared" si="460"/>
        <v/>
      </c>
      <c r="AE1107" s="31" t="s">
        <v>912</v>
      </c>
      <c r="AF1107" s="18" t="str">
        <f t="shared" si="461"/>
        <v>Nếu nhiệt độ bầu khô giống nhau thì độ ẩm tương đối càng cao thì độ ẩm tuyệt đối càng cao.</v>
      </c>
      <c r="AG1107" s="18" t="str">
        <f t="shared" si="462"/>
        <v>001106_opt4.jpg</v>
      </c>
      <c r="AH1107" s="18" t="str">
        <f t="shared" si="448"/>
        <v>FALSE</v>
      </c>
      <c r="AI1107" s="46"/>
      <c r="AJ1107" s="19" t="str">
        <f t="shared" si="463"/>
        <v/>
      </c>
      <c r="AK1107" s="31" t="s">
        <v>1067</v>
      </c>
      <c r="AL1107" s="18" t="str">
        <f t="shared" si="464"/>
        <v>Khi không khí được làm mát dưới nhiệt độ điểm sương và sau đó được làm nóng đến nhiệt độ ban đầu, độ ẩm tương đối sẽ giảm</v>
      </c>
      <c r="AM1107" s="18" t="str">
        <f t="shared" si="465"/>
        <v>001106_opt5.jpg</v>
      </c>
      <c r="AN1107" s="18" t="str">
        <f t="shared" si="449"/>
        <v>FALSE</v>
      </c>
      <c r="AO1107" s="46"/>
      <c r="AP1107" s="19" t="str">
        <f t="shared" si="466"/>
        <v/>
      </c>
      <c r="AQ1107" s="54"/>
      <c r="AR1107" s="21" t="str">
        <f t="shared" si="467"/>
        <v/>
      </c>
      <c r="AS1107" s="22" t="str">
        <f t="shared" si="468"/>
        <v/>
      </c>
      <c r="AT1107" s="57">
        <v>3</v>
      </c>
      <c r="AU1107" s="43"/>
      <c r="AV1107" s="60" t="s">
        <v>294</v>
      </c>
      <c r="AW1107" s="24"/>
    </row>
    <row r="1108" spans="1:49" ht="12" customHeight="1" thickBot="1">
      <c r="A1108" s="13">
        <f t="shared" si="447"/>
        <v>1107</v>
      </c>
      <c r="B1108" s="14" t="s">
        <v>7</v>
      </c>
      <c r="C1108" s="15" t="s">
        <v>114</v>
      </c>
      <c r="D1108" s="67">
        <v>2019</v>
      </c>
      <c r="E1108" s="15">
        <v>7</v>
      </c>
      <c r="F1108" s="15"/>
      <c r="G1108" s="15"/>
      <c r="H1108" s="15" t="s">
        <v>49</v>
      </c>
      <c r="I1108" s="17"/>
      <c r="J1108" s="39" t="s">
        <v>479</v>
      </c>
      <c r="K1108" s="18" t="str">
        <f t="shared" si="450"/>
        <v>Tuyên bố nào sau đây về ánh sáng mặt trời và bức xạ mặt trời là không phù hợp nhất?</v>
      </c>
      <c r="L1108" s="19" t="str">
        <f t="shared" si="451"/>
        <v>001107_question.jpg</v>
      </c>
      <c r="M1108" s="34" t="s">
        <v>581</v>
      </c>
      <c r="N1108" s="18" t="str">
        <f t="shared" si="452"/>
        <v>Hệ số che chắn năng lượng mặt trời càng nhỏ thì hiệu quả che chắn bức xạ mặt trời càng lớn.</v>
      </c>
      <c r="O1108" s="18" t="str">
        <f t="shared" si="453"/>
        <v>001107_opt1.jpg</v>
      </c>
      <c r="P1108" s="18" t="str">
        <f t="shared" si="444"/>
        <v>FALSE</v>
      </c>
      <c r="Q1108" s="46"/>
      <c r="R1108" s="20" t="str">
        <f t="shared" si="454"/>
        <v/>
      </c>
      <c r="S1108" s="31" t="s">
        <v>581</v>
      </c>
      <c r="T1108" s="18" t="str">
        <f t="shared" si="455"/>
        <v>Hệ số che chắn năng lượng mặt trời càng nhỏ thì hiệu quả che chắn bức xạ mặt trời càng lớn.</v>
      </c>
      <c r="U1108" s="18" t="str">
        <f t="shared" si="456"/>
        <v>001107_opt2.jpg</v>
      </c>
      <c r="V1108" s="18" t="str">
        <f t="shared" si="445"/>
        <v>TRUE</v>
      </c>
      <c r="W1108" s="46"/>
      <c r="X1108" s="19" t="str">
        <f t="shared" si="457"/>
        <v/>
      </c>
      <c r="Y1108" s="31" t="s">
        <v>749</v>
      </c>
      <c r="Z1108" s="18" t="str">
        <f t="shared" si="458"/>
        <v>Ở vĩ độ 35 độ bắc, khi một mái hiên ngang được lắp đặt ở lỗ mở, tác dụng che chắn của bức xạ mặt trời vào mùa hè ở phía nam lớn hơn ở phía tây.</v>
      </c>
      <c r="AA1108" s="18" t="str">
        <f t="shared" si="459"/>
        <v>001107_opt3.jpg</v>
      </c>
      <c r="AB1108" s="18" t="str">
        <f t="shared" si="446"/>
        <v>FALSE</v>
      </c>
      <c r="AC1108" s="46"/>
      <c r="AD1108" s="19" t="str">
        <f t="shared" si="460"/>
        <v/>
      </c>
      <c r="AE1108" s="31" t="s">
        <v>913</v>
      </c>
      <c r="AF1108" s="18" t="str">
        <f t="shared" si="461"/>
        <v>Tỷ lệ ánh sáng ban ngày là tỷ lệ giữa giờ ánh sáng mặt trời và giờ chiếu sáng.</v>
      </c>
      <c r="AG1108" s="18" t="str">
        <f t="shared" si="462"/>
        <v>001107_opt4.jpg</v>
      </c>
      <c r="AH1108" s="18" t="str">
        <f t="shared" si="448"/>
        <v>FALSE</v>
      </c>
      <c r="AI1108" s="46"/>
      <c r="AJ1108" s="19" t="str">
        <f t="shared" si="463"/>
        <v/>
      </c>
      <c r="AK1108" s="31" t="s">
        <v>1068</v>
      </c>
      <c r="AL1108" s="18" t="str">
        <f t="shared" si="464"/>
        <v>Tỷ lệ ánh sáng ban ngày là tỷ lệ giữa ánh sáng ban ngày tại một điểm trong phòng so với tổng độ chiếu sáng bầu trời.</v>
      </c>
      <c r="AM1108" s="18" t="str">
        <f t="shared" si="465"/>
        <v>001107_opt5.jpg</v>
      </c>
      <c r="AN1108" s="18" t="str">
        <f t="shared" si="449"/>
        <v>FALSE</v>
      </c>
      <c r="AO1108" s="46"/>
      <c r="AP1108" s="19" t="str">
        <f t="shared" si="466"/>
        <v/>
      </c>
      <c r="AQ1108" s="54"/>
      <c r="AR1108" s="21" t="str">
        <f t="shared" si="467"/>
        <v/>
      </c>
      <c r="AS1108" s="22" t="str">
        <f t="shared" si="468"/>
        <v/>
      </c>
      <c r="AT1108" s="57">
        <v>2</v>
      </c>
      <c r="AU1108" s="43"/>
      <c r="AV1108" s="60" t="s">
        <v>294</v>
      </c>
      <c r="AW1108" s="24"/>
    </row>
    <row r="1109" spans="1:49" ht="12" customHeight="1" thickBot="1">
      <c r="A1109" s="13">
        <f t="shared" si="447"/>
        <v>1108</v>
      </c>
      <c r="B1109" s="14" t="s">
        <v>7</v>
      </c>
      <c r="C1109" s="15" t="s">
        <v>114</v>
      </c>
      <c r="D1109" s="67">
        <v>2019</v>
      </c>
      <c r="E1109" s="15">
        <v>8</v>
      </c>
      <c r="F1109" s="15"/>
      <c r="G1109" s="15"/>
      <c r="H1109" s="15" t="s">
        <v>49</v>
      </c>
      <c r="I1109" s="17"/>
      <c r="J1109" s="39" t="s">
        <v>330</v>
      </c>
      <c r="K1109" s="18" t="str">
        <f t="shared" si="450"/>
        <v>Câu nào sau đây về màu sắc là không phù hợp nhất?</v>
      </c>
      <c r="L1109" s="19" t="str">
        <f t="shared" si="451"/>
        <v>001108_question.jpg</v>
      </c>
      <c r="M1109" s="34" t="s">
        <v>582</v>
      </c>
      <c r="N1109" s="18" t="str">
        <f t="shared" si="452"/>
        <v>Độ chói trong hệ màu Munsell thể hiện hệ số phản xạ cao hoặc thấp của bề mặt vật thể và hệ số phản xạ của độ sáng 5 là khoảng 50%.</v>
      </c>
      <c r="O1109" s="18" t="str">
        <f t="shared" si="453"/>
        <v>001108_opt1.jpg</v>
      </c>
      <c r="P1109" s="18" t="str">
        <f t="shared" si="444"/>
        <v>TRUE</v>
      </c>
      <c r="Q1109" s="46"/>
      <c r="R1109" s="20" t="str">
        <f t="shared" si="454"/>
        <v/>
      </c>
      <c r="S1109" s="31" t="s">
        <v>582</v>
      </c>
      <c r="T1109" s="18" t="str">
        <f t="shared" si="455"/>
        <v>Độ chói trong hệ màu Munsell thể hiện hệ số phản xạ cao hoặc thấp của bề mặt vật thể và hệ số phản xạ của độ sáng 5 là khoảng 50%.</v>
      </c>
      <c r="U1109" s="18" t="str">
        <f t="shared" si="456"/>
        <v>001108_opt2.jpg</v>
      </c>
      <c r="V1109" s="18" t="str">
        <f t="shared" si="445"/>
        <v>FALSE</v>
      </c>
      <c r="W1109" s="46"/>
      <c r="X1109" s="19" t="str">
        <f t="shared" si="457"/>
        <v/>
      </c>
      <c r="Y1109" s="31" t="s">
        <v>750</v>
      </c>
      <c r="Z1109" s="18" t="str">
        <f t="shared" si="458"/>
        <v>Trong hệ màu Munsell, màu sắc được biểu thị là 5R4 / 14, với 5R hiển thị màu sắc, 4 là độ sáng và 14 là độ bão hòa.</v>
      </c>
      <c r="AA1109" s="18" t="str">
        <f t="shared" si="459"/>
        <v>001108_opt3.jpg</v>
      </c>
      <c r="AB1109" s="18" t="str">
        <f t="shared" si="446"/>
        <v>FALSE</v>
      </c>
      <c r="AC1109" s="46"/>
      <c r="AD1109" s="19" t="str">
        <f t="shared" si="460"/>
        <v/>
      </c>
      <c r="AE1109" s="31" t="s">
        <v>914</v>
      </c>
      <c r="AF1109" s="18" t="str">
        <f t="shared" si="461"/>
        <v>Màu bão hòa nhất của mỗi màu thường được gọi là màu tinh khiết và độ bão hòa của màu tinh khiết thay đổi tùy thuộc vào màu sắc và độ sáng.</v>
      </c>
      <c r="AG1109" s="18" t="str">
        <f t="shared" si="462"/>
        <v>001108_opt4.jpg</v>
      </c>
      <c r="AH1109" s="18" t="str">
        <f t="shared" si="448"/>
        <v>FALSE</v>
      </c>
      <c r="AI1109" s="46"/>
      <c r="AJ1109" s="19" t="str">
        <f t="shared" si="463"/>
        <v/>
      </c>
      <c r="AK1109" s="31" t="s">
        <v>1069</v>
      </c>
      <c r="AL1109" s="18" t="str">
        <f t="shared" si="464"/>
        <v>Ba màu cơ bản của ánh sáng là đỏ, xanh lá cây và xanh lam, và ba màu cơ bản của màu trên bề mặt vật thể là lục lam, đỏ tươi và vàng.</v>
      </c>
      <c r="AM1109" s="18" t="str">
        <f t="shared" si="465"/>
        <v>001108_opt5.jpg</v>
      </c>
      <c r="AN1109" s="18" t="str">
        <f t="shared" si="449"/>
        <v>FALSE</v>
      </c>
      <c r="AO1109" s="46"/>
      <c r="AP1109" s="19" t="str">
        <f t="shared" si="466"/>
        <v/>
      </c>
      <c r="AQ1109" s="54"/>
      <c r="AR1109" s="21" t="str">
        <f t="shared" si="467"/>
        <v/>
      </c>
      <c r="AS1109" s="22" t="str">
        <f t="shared" si="468"/>
        <v/>
      </c>
      <c r="AT1109" s="57">
        <v>1</v>
      </c>
      <c r="AU1109" s="43"/>
      <c r="AV1109" s="60" t="s">
        <v>294</v>
      </c>
      <c r="AW1109" s="24"/>
    </row>
    <row r="1110" spans="1:49" ht="12" customHeight="1" thickBot="1">
      <c r="A1110" s="13">
        <f t="shared" si="447"/>
        <v>1109</v>
      </c>
      <c r="B1110" s="14" t="s">
        <v>7</v>
      </c>
      <c r="C1110" s="15" t="s">
        <v>114</v>
      </c>
      <c r="D1110" s="67">
        <v>2019</v>
      </c>
      <c r="E1110" s="15">
        <v>9</v>
      </c>
      <c r="F1110" s="15"/>
      <c r="G1110" s="15"/>
      <c r="H1110" s="15" t="s">
        <v>49</v>
      </c>
      <c r="I1110" s="17"/>
      <c r="J1110" s="39" t="s">
        <v>466</v>
      </c>
      <c r="K1110" s="18" t="str">
        <f t="shared" si="450"/>
        <v>Câu nào sau đây về âm thanh là không phù hợp nhất?</v>
      </c>
      <c r="L1110" s="19" t="str">
        <f t="shared" si="451"/>
        <v>001109_question.jpg</v>
      </c>
      <c r="M1110" s="34" t="s">
        <v>583</v>
      </c>
      <c r="N1110" s="18" t="str">
        <f t="shared" si="452"/>
        <v>Ngay cả khi mức áp suất âm thanh là như nhau, âm thanh vẫn lớn nhất ở khoảng 3.000 ~ 4.000 Hz.</v>
      </c>
      <c r="O1110" s="18" t="str">
        <f t="shared" si="453"/>
        <v>001109_opt1.jpg</v>
      </c>
      <c r="P1110" s="18" t="str">
        <f t="shared" si="444"/>
        <v>FALSE</v>
      </c>
      <c r="Q1110" s="46"/>
      <c r="R1110" s="20" t="str">
        <f t="shared" si="454"/>
        <v/>
      </c>
      <c r="S1110" s="31" t="s">
        <v>583</v>
      </c>
      <c r="T1110" s="18" t="str">
        <f t="shared" si="455"/>
        <v>Ngay cả khi mức áp suất âm thanh là như nhau, âm thanh vẫn lớn nhất ở khoảng 3.000 ~ 4.000 Hz.</v>
      </c>
      <c r="U1110" s="18" t="str">
        <f t="shared" si="456"/>
        <v>001109_opt2.jpg</v>
      </c>
      <c r="V1110" s="18" t="str">
        <f t="shared" si="445"/>
        <v>FALSE</v>
      </c>
      <c r="W1110" s="46"/>
      <c r="X1110" s="19" t="str">
        <f t="shared" si="457"/>
        <v/>
      </c>
      <c r="Y1110" s="31" t="s">
        <v>751</v>
      </c>
      <c r="Z1110" s="18" t="str">
        <f t="shared" si="458"/>
        <v>Dải tần số của âm thanh mà con người có thể cảm nhận được thường là 20 ~ 20.000 Hz.</v>
      </c>
      <c r="AA1110" s="18" t="str">
        <f t="shared" si="459"/>
        <v>001109_opt3.jpg</v>
      </c>
      <c r="AB1110" s="18" t="str">
        <f t="shared" si="446"/>
        <v>FALSE</v>
      </c>
      <c r="AC1110" s="46"/>
      <c r="AD1110" s="19" t="str">
        <f t="shared" si="460"/>
        <v/>
      </c>
      <c r="AE1110" s="31" t="s">
        <v>915</v>
      </c>
      <c r="AF1110" s="18" t="str">
        <f t="shared" si="461"/>
        <v>Hiệu suất cách âm của tường tốt hơn khi giá trị của tổn thất truyền âm cao hơn.</v>
      </c>
      <c r="AG1110" s="18" t="str">
        <f t="shared" si="462"/>
        <v>001109_opt4.jpg</v>
      </c>
      <c r="AH1110" s="18" t="str">
        <f t="shared" si="448"/>
        <v>FALSE</v>
      </c>
      <c r="AI1110" s="46"/>
      <c r="AJ1110" s="19" t="str">
        <f t="shared" si="463"/>
        <v/>
      </c>
      <c r="AK1110" s="31" t="s">
        <v>1070</v>
      </c>
      <c r="AL1110" s="18" t="str">
        <f t="shared" si="464"/>
        <v>Các cấu trúc hấp thụ âm thanh có lớp không khí giữa vật liệu tấm và thành cứng thường có hiệu quả hơn trong việc hấp thụ âm thanh ở dải cao so với dải thấp.</v>
      </c>
      <c r="AM1110" s="18" t="str">
        <f t="shared" si="465"/>
        <v>001109_opt5.jpg</v>
      </c>
      <c r="AN1110" s="18" t="str">
        <f t="shared" si="449"/>
        <v>TRUE</v>
      </c>
      <c r="AO1110" s="46"/>
      <c r="AP1110" s="19" t="str">
        <f t="shared" si="466"/>
        <v/>
      </c>
      <c r="AQ1110" s="54"/>
      <c r="AR1110" s="21" t="str">
        <f t="shared" si="467"/>
        <v/>
      </c>
      <c r="AS1110" s="22" t="str">
        <f t="shared" si="468"/>
        <v/>
      </c>
      <c r="AT1110" s="57">
        <v>5</v>
      </c>
      <c r="AU1110" s="43"/>
      <c r="AV1110" s="60" t="s">
        <v>294</v>
      </c>
      <c r="AW1110" s="24"/>
    </row>
    <row r="1111" spans="1:49" ht="12" customHeight="1" thickBot="1">
      <c r="A1111" s="13">
        <f t="shared" si="447"/>
        <v>1110</v>
      </c>
      <c r="B1111" s="14" t="s">
        <v>7</v>
      </c>
      <c r="C1111" s="15" t="s">
        <v>114</v>
      </c>
      <c r="D1111" s="67">
        <v>2019</v>
      </c>
      <c r="E1111" s="15">
        <v>10</v>
      </c>
      <c r="F1111" s="15"/>
      <c r="G1111" s="15"/>
      <c r="H1111" s="15" t="s">
        <v>49</v>
      </c>
      <c r="I1111" s="17"/>
      <c r="J1111" s="39" t="s">
        <v>480</v>
      </c>
      <c r="K1111" s="18" t="str">
        <f t="shared" si="450"/>
        <v>Tuyên bố nào sau đây về tác động môi trường của một tòa nhà là không phù hợp nhất?</v>
      </c>
      <c r="L1111" s="19" t="str">
        <f t="shared" si="451"/>
        <v>001110_question.jpg</v>
      </c>
      <c r="M1111" s="34" t="s">
        <v>584</v>
      </c>
      <c r="N1111" s="18" t="str">
        <f t="shared" si="452"/>
        <v>CASBEE (Hệ thống đánh giá hiệu suất toàn diện cho môi trường xây dựng) đánh giá hiệu suất môi trường của các tòa nhà dựa trên hai chỉ số: chất lượng môi trường và hiệu suất tiết kiệm năng lượng trong các tòa nhà.</v>
      </c>
      <c r="O1111" s="18" t="str">
        <f t="shared" si="453"/>
        <v>001110_opt1.jpg</v>
      </c>
      <c r="P1111" s="18" t="str">
        <f t="shared" si="444"/>
        <v>TRUE</v>
      </c>
      <c r="Q1111" s="46"/>
      <c r="R1111" s="20" t="str">
        <f t="shared" si="454"/>
        <v/>
      </c>
      <c r="S1111" s="31" t="s">
        <v>584</v>
      </c>
      <c r="T1111" s="18" t="str">
        <f t="shared" si="455"/>
        <v>CASBEE (Hệ thống đánh giá hiệu suất toàn diện cho môi trường xây dựng) đánh giá hiệu suất môi trường của các tòa nhà dựa trên hai chỉ số: chất lượng môi trường và hiệu suất tiết kiệm năng lượng trong các tòa nhà.</v>
      </c>
      <c r="U1111" s="18" t="str">
        <f t="shared" si="456"/>
        <v>001110_opt2.jpg</v>
      </c>
      <c r="V1111" s="18" t="str">
        <f t="shared" si="445"/>
        <v>FALSE</v>
      </c>
      <c r="W1111" s="46"/>
      <c r="X1111" s="19" t="str">
        <f t="shared" si="457"/>
        <v/>
      </c>
      <c r="Y1111" s="31" t="s">
        <v>752</v>
      </c>
      <c r="Z1111" s="18" t="str">
        <f t="shared" si="458"/>
        <v>Ngày độ sưởi ấm là sự khác biệt giữa nhiệt độ bên ngoài trung bình hàng ngày thống kê và nhiệt độ cài đặt sưởi ấm trong một khu vực nhất định tích lũy trong thời gian sưởi ấm và được sử dụng để dự đoán mức tiêu thụ năng lượng sưởi ấm.</v>
      </c>
      <c r="AA1111" s="18" t="str">
        <f t="shared" si="459"/>
        <v>001110_opt3.jpg</v>
      </c>
      <c r="AB1111" s="18" t="str">
        <f t="shared" si="446"/>
        <v>FALSE</v>
      </c>
      <c r="AC1111" s="46"/>
      <c r="AD1111" s="19" t="str">
        <f t="shared" si="460"/>
        <v/>
      </c>
      <c r="AE1111" s="31" t="s">
        <v>916</v>
      </c>
      <c r="AF1111" s="18" t="str">
        <f t="shared" si="461"/>
        <v>ZEH (Net Zero Energy House) là một ngôi nhà nhằm mục đích đạt được mức tiêu thụ năng lượng sơ cấp hàng năm bằng không (không) bằng cách cải thiện hiệu suất cách nhiệt và giới thiệu thiết bị hiệu suất cao và năng lượng tái tạo.</v>
      </c>
      <c r="AG1111" s="18" t="str">
        <f t="shared" si="462"/>
        <v>001110_opt4.jpg</v>
      </c>
      <c r="AH1111" s="18" t="str">
        <f t="shared" si="448"/>
        <v>FALSE</v>
      </c>
      <c r="AI1111" s="46"/>
      <c r="AJ1111" s="19" t="str">
        <f t="shared" si="463"/>
        <v/>
      </c>
      <c r="AK1111" s="31" t="s">
        <v>1071</v>
      </c>
      <c r="AL1111" s="18" t="str">
        <f t="shared" si="464"/>
        <v>LCA (Đánh giá vòng đời) trong các tòa nhà đề cập đến việc phân tích và đánh giá các tác động môi trường khác nhau trong một loạt các quy trình từ xây dựng đến vận hành và phá dỡ.</v>
      </c>
      <c r="AM1111" s="18" t="str">
        <f t="shared" si="465"/>
        <v>001110_opt5.jpg</v>
      </c>
      <c r="AN1111" s="18" t="str">
        <f t="shared" si="449"/>
        <v>FALSE</v>
      </c>
      <c r="AO1111" s="46"/>
      <c r="AP1111" s="19" t="str">
        <f t="shared" si="466"/>
        <v/>
      </c>
      <c r="AQ1111" s="54"/>
      <c r="AR1111" s="21" t="str">
        <f t="shared" si="467"/>
        <v/>
      </c>
      <c r="AS1111" s="22" t="str">
        <f t="shared" si="468"/>
        <v/>
      </c>
      <c r="AT1111" s="57">
        <v>1</v>
      </c>
      <c r="AU1111" s="43"/>
      <c r="AV1111" s="60" t="s">
        <v>294</v>
      </c>
      <c r="AW1111" s="24"/>
    </row>
    <row r="1112" spans="1:49" ht="12" customHeight="1" thickBot="1">
      <c r="A1112" s="13">
        <f t="shared" si="447"/>
        <v>1111</v>
      </c>
      <c r="B1112" s="14" t="s">
        <v>7</v>
      </c>
      <c r="C1112" s="15" t="s">
        <v>114</v>
      </c>
      <c r="D1112" s="67">
        <v>2019</v>
      </c>
      <c r="E1112" s="15">
        <v>11</v>
      </c>
      <c r="F1112" s="15"/>
      <c r="G1112" s="15"/>
      <c r="H1112" s="15" t="s">
        <v>49</v>
      </c>
      <c r="I1112" s="17"/>
      <c r="J1112" s="39" t="s">
        <v>481</v>
      </c>
      <c r="K1112" s="18" t="str">
        <f t="shared" si="450"/>
        <v>Tuyên bố nào sau đây liên quan đến việc quy hoạch một ngôi nhà dành cho một gia đình có tính đến người già và người khuyết tật về thể chất là không thích hợp nhất?</v>
      </c>
      <c r="L1112" s="19" t="str">
        <f t="shared" si="451"/>
        <v>001111_question.jpg</v>
      </c>
      <c r="M1112" s="34" t="s">
        <v>585</v>
      </c>
      <c r="N1112" s="18" t="str">
        <f t="shared" si="452"/>
        <v>Chiều cao của mép trên của bồn rửa được sử dụng bởi người sử dụng xe lăn được đặt thành 750 mm tính từ sàn nhà để tính đến việc làm sạch da mặt.</v>
      </c>
      <c r="O1112" s="18" t="str">
        <f t="shared" si="453"/>
        <v>001111_opt1.jpg</v>
      </c>
      <c r="P1112" s="18" t="str">
        <f t="shared" si="444"/>
        <v>FALSE</v>
      </c>
      <c r="Q1112" s="46"/>
      <c r="R1112" s="20" t="str">
        <f t="shared" si="454"/>
        <v/>
      </c>
      <c r="S1112" s="31" t="s">
        <v>585</v>
      </c>
      <c r="T1112" s="18" t="str">
        <f t="shared" si="455"/>
        <v>Chiều cao của mép trên của bồn rửa được sử dụng bởi người sử dụng xe lăn được đặt thành 750 mm tính từ sàn nhà để tính đến việc làm sạch da mặt.</v>
      </c>
      <c r="U1112" s="18" t="str">
        <f t="shared" si="456"/>
        <v>001111_opt2.jpg</v>
      </c>
      <c r="V1112" s="18" t="str">
        <f t="shared" si="445"/>
        <v>FALSE</v>
      </c>
      <c r="W1112" s="46"/>
      <c r="X1112" s="19" t="str">
        <f t="shared" si="457"/>
        <v/>
      </c>
      <c r="Y1112" s="31" t="s">
        <v>753</v>
      </c>
      <c r="Z1112" s="18" t="str">
        <f t="shared" si="458"/>
        <v>Ở dưới cùng của quầy bếp được sử dụng bởi người sử dụng xe lăn, khe hở cao 400 mm và sâu 450 mm được cung cấp.</v>
      </c>
      <c r="AA1112" s="18" t="str">
        <f t="shared" si="459"/>
        <v>001111_opt3.jpg</v>
      </c>
      <c r="AB1112" s="18" t="str">
        <f t="shared" si="446"/>
        <v>TRUE</v>
      </c>
      <c r="AC1112" s="46"/>
      <c r="AD1112" s="19" t="str">
        <f t="shared" si="460"/>
        <v/>
      </c>
      <c r="AE1112" s="31" t="s">
        <v>917</v>
      </c>
      <c r="AF1112" s="18" t="str">
        <f t="shared" si="461"/>
        <v>Chiều cao của đèn chân trên tường bên của lối vào cầu thang là 300 mm trở lên tính từ bậc thang đầu tiên của cầu thang.</v>
      </c>
      <c r="AG1112" s="18" t="str">
        <f t="shared" si="462"/>
        <v>001111_opt4.jpg</v>
      </c>
      <c r="AH1112" s="18" t="str">
        <f t="shared" si="448"/>
        <v>FALSE</v>
      </c>
      <c r="AI1112" s="46"/>
      <c r="AJ1112" s="19" t="str">
        <f t="shared" si="463"/>
        <v/>
      </c>
      <c r="AK1112" s="31" t="s">
        <v>1072</v>
      </c>
      <c r="AL1112" s="18" t="str">
        <f t="shared" si="464"/>
        <v>Trong bãi đậu xe được sử dụng bởi người sử dụng xe lăn, chiều rộng của chỗ đậu xe được đặt ở mức 3,5 m để xem xét việc lên và xuống xe.</v>
      </c>
      <c r="AM1112" s="18" t="str">
        <f t="shared" si="465"/>
        <v>001111_opt5.jpg</v>
      </c>
      <c r="AN1112" s="18" t="str">
        <f t="shared" si="449"/>
        <v>FALSE</v>
      </c>
      <c r="AO1112" s="46"/>
      <c r="AP1112" s="19" t="str">
        <f t="shared" si="466"/>
        <v/>
      </c>
      <c r="AQ1112" s="54"/>
      <c r="AR1112" s="21" t="str">
        <f t="shared" si="467"/>
        <v/>
      </c>
      <c r="AS1112" s="22" t="str">
        <f t="shared" si="468"/>
        <v/>
      </c>
      <c r="AT1112" s="57">
        <v>3</v>
      </c>
      <c r="AU1112" s="43"/>
      <c r="AV1112" s="60" t="s">
        <v>294</v>
      </c>
      <c r="AW1112" s="24"/>
    </row>
    <row r="1113" spans="1:49" ht="12" customHeight="1" thickBot="1">
      <c r="A1113" s="13">
        <f t="shared" si="447"/>
        <v>1112</v>
      </c>
      <c r="B1113" s="14" t="s">
        <v>7</v>
      </c>
      <c r="C1113" s="15" t="s">
        <v>114</v>
      </c>
      <c r="D1113" s="67">
        <v>2019</v>
      </c>
      <c r="E1113" s="15">
        <v>12</v>
      </c>
      <c r="F1113" s="15"/>
      <c r="G1113" s="15"/>
      <c r="H1113" s="15" t="s">
        <v>49</v>
      </c>
      <c r="I1113" s="17"/>
      <c r="J1113" s="39" t="s">
        <v>334</v>
      </c>
      <c r="K1113" s="18" t="str">
        <f t="shared" si="450"/>
        <v>Tuyên bố nào sau đây liên quan đến quy hoạch của một khu chung cư là không phù hợp nhất?</v>
      </c>
      <c r="L1113" s="19" t="str">
        <f t="shared" si="451"/>
        <v>001112_question.jpg</v>
      </c>
      <c r="M1113" s="34" t="s">
        <v>586</v>
      </c>
      <c r="N1113" s="18" t="str">
        <f t="shared" si="452"/>
        <v>Để đảm bảo thông gió, ánh sáng và sự riêng tư của các đơn vị nhà ở, một hành lang bay đã được thiết lập riêng biệt với tòa nhà dân cư.</v>
      </c>
      <c r="O1113" s="18" t="str">
        <f t="shared" si="453"/>
        <v>001112_opt1.jpg</v>
      </c>
      <c r="P1113" s="18" t="str">
        <f t="shared" si="444"/>
        <v>FALSE</v>
      </c>
      <c r="Q1113" s="46"/>
      <c r="R1113" s="20" t="str">
        <f t="shared" si="454"/>
        <v/>
      </c>
      <c r="S1113" s="31" t="s">
        <v>586</v>
      </c>
      <c r="T1113" s="18" t="str">
        <f t="shared" si="455"/>
        <v>Để đảm bảo thông gió, ánh sáng và sự riêng tư của các đơn vị nhà ở, một hành lang bay đã được thiết lập riêng biệt với tòa nhà dân cư.</v>
      </c>
      <c r="U1113" s="18" t="str">
        <f t="shared" si="456"/>
        <v>001112_opt2.jpg</v>
      </c>
      <c r="V1113" s="18" t="str">
        <f t="shared" si="445"/>
        <v>FALSE</v>
      </c>
      <c r="W1113" s="46"/>
      <c r="X1113" s="19" t="str">
        <f t="shared" si="457"/>
        <v/>
      </c>
      <c r="Y1113" s="31" t="s">
        <v>754</v>
      </c>
      <c r="Z1113" s="18" t="str">
        <f t="shared" si="458"/>
        <v>Hoàn thiện nội thất và tiện nghi của phần sinh hoạt có thể dễ dàng cải tạo và cập nhật theo mong muốn của cư dân.</v>
      </c>
      <c r="AA1113" s="18" t="str">
        <f t="shared" si="459"/>
        <v>001112_opt3.jpg</v>
      </c>
      <c r="AB1113" s="18" t="str">
        <f t="shared" si="446"/>
        <v>FALSE</v>
      </c>
      <c r="AC1113" s="46"/>
      <c r="AD1113" s="19" t="str">
        <f t="shared" si="460"/>
        <v/>
      </c>
      <c r="AE1113" s="31" t="s">
        <v>918</v>
      </c>
      <c r="AF1113" s="18" t="str">
        <f t="shared" si="461"/>
        <v>Các tòa nhà chung cư bao gồm các đơn vị nhà ở có diện tích dành riêng nhỏ là kiểu nhà ở và các khu chung cư bao gồm các đơn vị nhà ở có diện tích chuyên dụng lớn được làm bằng kiểu cầu thang.</v>
      </c>
      <c r="AG1113" s="18" t="str">
        <f t="shared" si="462"/>
        <v>001112_opt4.jpg</v>
      </c>
      <c r="AH1113" s="18" t="str">
        <f t="shared" si="448"/>
        <v>TRUE</v>
      </c>
      <c r="AI1113" s="46"/>
      <c r="AJ1113" s="19" t="str">
        <f t="shared" si="463"/>
        <v/>
      </c>
      <c r="AK1113" s="31" t="s">
        <v>1073</v>
      </c>
      <c r="AL1113" s="18" t="str">
        <f t="shared" si="464"/>
        <v>Để hiện thực hóa sơ đồ mặt bằng miễn phí của các đơn vị nhà ở, nó đã được tạo ra như một ngôi nhà hợp tác trong đó những người thuê nhà tương lai thành lập một nhà hợp tác xã và vận hành mọi thứ từ quy hoạch và thiết kế đến chuyển đến ở và quản lý ngôi nhà.</v>
      </c>
      <c r="AM1113" s="18" t="str">
        <f t="shared" si="465"/>
        <v>001112_opt5.jpg</v>
      </c>
      <c r="AN1113" s="18" t="str">
        <f t="shared" si="449"/>
        <v>FALSE</v>
      </c>
      <c r="AO1113" s="46"/>
      <c r="AP1113" s="19" t="str">
        <f t="shared" si="466"/>
        <v/>
      </c>
      <c r="AQ1113" s="54"/>
      <c r="AR1113" s="21" t="str">
        <f t="shared" si="467"/>
        <v/>
      </c>
      <c r="AS1113" s="22" t="str">
        <f t="shared" si="468"/>
        <v/>
      </c>
      <c r="AT1113" s="57">
        <v>4</v>
      </c>
      <c r="AU1113" s="43"/>
      <c r="AV1113" s="60" t="s">
        <v>294</v>
      </c>
      <c r="AW1113" s="24"/>
    </row>
    <row r="1114" spans="1:49" ht="12" customHeight="1" thickBot="1">
      <c r="A1114" s="13">
        <f t="shared" si="447"/>
        <v>1113</v>
      </c>
      <c r="B1114" s="14" t="s">
        <v>7</v>
      </c>
      <c r="C1114" s="15" t="s">
        <v>114</v>
      </c>
      <c r="D1114" s="67">
        <v>2019</v>
      </c>
      <c r="E1114" s="15">
        <v>13</v>
      </c>
      <c r="F1114" s="15"/>
      <c r="G1114" s="15"/>
      <c r="H1114" s="15" t="s">
        <v>49</v>
      </c>
      <c r="I1114" s="17"/>
      <c r="J1114" s="39" t="s">
        <v>482</v>
      </c>
      <c r="K1114" s="18" t="str">
        <f t="shared" si="450"/>
        <v>Tuyên bố nào sau đây liên quan đến quy hoạch tòa nhà văn phòng và tòa nhà thương mại là không phù hợp nhất?</v>
      </c>
      <c r="L1114" s="19" t="str">
        <f t="shared" si="451"/>
        <v>001113_question.jpg</v>
      </c>
      <c r="M1114" s="34" t="s">
        <v>587</v>
      </c>
      <c r="N1114" s="18" t="str">
        <f t="shared" si="452"/>
        <v>Trong kế hoạch cốt lõi, để đảm bảo không gian văn phòng miễn phí trong văn phòng, lõi được tạo thành một loại lõi riêng biệt độc lập với văn phòng.</v>
      </c>
      <c r="O1114" s="18" t="str">
        <f t="shared" si="453"/>
        <v>001113_opt1.jpg</v>
      </c>
      <c r="P1114" s="18" t="str">
        <f t="shared" si="444"/>
        <v>FALSE</v>
      </c>
      <c r="Q1114" s="46"/>
      <c r="R1114" s="20" t="str">
        <f t="shared" si="454"/>
        <v/>
      </c>
      <c r="S1114" s="31" t="s">
        <v>587</v>
      </c>
      <c r="T1114" s="18" t="str">
        <f t="shared" si="455"/>
        <v>Trong kế hoạch cốt lõi, để đảm bảo không gian văn phòng miễn phí trong văn phòng, lõi được tạo thành một loại lõi riêng biệt độc lập với văn phòng.</v>
      </c>
      <c r="U1114" s="18" t="str">
        <f t="shared" si="456"/>
        <v>001113_opt2.jpg</v>
      </c>
      <c r="V1114" s="18" t="str">
        <f t="shared" si="445"/>
        <v>TRUE</v>
      </c>
      <c r="W1114" s="46"/>
      <c r="X1114" s="19" t="str">
        <f t="shared" si="457"/>
        <v/>
      </c>
      <c r="Y1114" s="31" t="s">
        <v>755</v>
      </c>
      <c r="Z1114" s="18" t="str">
        <f t="shared" si="458"/>
        <v>Trong bãi đậu xe tự hành được thiết lập ở tầng hầm, chiều cao dưới dầm của chỗ đậu xe được lên kế hoạch là 2,3 m dựa trên chiều cao xe của một chiếc ô tô thông thường.</v>
      </c>
      <c r="AA1114" s="18" t="str">
        <f t="shared" si="459"/>
        <v>001113_opt3.jpg</v>
      </c>
      <c r="AB1114" s="18" t="str">
        <f t="shared" si="446"/>
        <v>FALSE</v>
      </c>
      <c r="AC1114" s="46"/>
      <c r="AD1114" s="19" t="str">
        <f t="shared" si="460"/>
        <v/>
      </c>
      <c r="AE1114" s="31" t="s">
        <v>919</v>
      </c>
      <c r="AF1114" s="18" t="str">
        <f t="shared" si="461"/>
        <v>Trong quầy bar, chiều cao sàn trong quầy được lên kế hoạch thấp hơn chiều cao sàn của khu vực tiếp khách.</v>
      </c>
      <c r="AG1114" s="18" t="str">
        <f t="shared" si="462"/>
        <v>001113_opt4.jpg</v>
      </c>
      <c r="AH1114" s="18" t="str">
        <f t="shared" si="448"/>
        <v>FALSE</v>
      </c>
      <c r="AI1114" s="46"/>
      <c r="AJ1114" s="19" t="str">
        <f t="shared" si="463"/>
        <v/>
      </c>
      <c r="AK1114" s="31" t="s">
        <v>1074</v>
      </c>
      <c r="AL1114" s="18" t="str">
        <f t="shared" si="464"/>
        <v>Tại quán cà phê, diện tích sàn của bếp được quy hoạch là 15% tổng diện tích.</v>
      </c>
      <c r="AM1114" s="18" t="str">
        <f t="shared" si="465"/>
        <v>001113_opt5.jpg</v>
      </c>
      <c r="AN1114" s="18" t="str">
        <f t="shared" si="449"/>
        <v>FALSE</v>
      </c>
      <c r="AO1114" s="46"/>
      <c r="AP1114" s="19" t="str">
        <f t="shared" si="466"/>
        <v/>
      </c>
      <c r="AQ1114" s="54"/>
      <c r="AR1114" s="21" t="str">
        <f t="shared" si="467"/>
        <v/>
      </c>
      <c r="AS1114" s="22" t="str">
        <f t="shared" si="468"/>
        <v/>
      </c>
      <c r="AT1114" s="57">
        <v>2</v>
      </c>
      <c r="AU1114" s="43"/>
      <c r="AV1114" s="60" t="s">
        <v>294</v>
      </c>
      <c r="AW1114" s="24"/>
    </row>
    <row r="1115" spans="1:49" ht="12" customHeight="1" thickBot="1">
      <c r="A1115" s="13">
        <f t="shared" si="447"/>
        <v>1114</v>
      </c>
      <c r="B1115" s="14" t="s">
        <v>7</v>
      </c>
      <c r="C1115" s="15" t="s">
        <v>114</v>
      </c>
      <c r="D1115" s="67">
        <v>2019</v>
      </c>
      <c r="E1115" s="15">
        <v>14</v>
      </c>
      <c r="F1115" s="15"/>
      <c r="G1115" s="15"/>
      <c r="H1115" s="15" t="s">
        <v>49</v>
      </c>
      <c r="I1115" s="17"/>
      <c r="J1115" s="39" t="s">
        <v>452</v>
      </c>
      <c r="K1115" s="18" t="str">
        <f t="shared" si="450"/>
        <v>Tuyên bố nào sau đây liên quan đến kế hoạch cho các cơ sở giáo dục, v.v. là không phù hợp nhất?</v>
      </c>
      <c r="L1115" s="19" t="str">
        <f t="shared" si="451"/>
        <v>001114_question.jpg</v>
      </c>
      <c r="M1115" s="34" t="s">
        <v>588</v>
      </c>
      <c r="N1115" s="18" t="str">
        <f t="shared" si="452"/>
        <v>Tại thư viện địa phương, một phòng tham khảo được thiết lập như một không gian nơi bạn có thể đọc báo và tạp chí một cách tình cờ.</v>
      </c>
      <c r="O1115" s="18" t="str">
        <f t="shared" si="453"/>
        <v>001114_opt1.jpg</v>
      </c>
      <c r="P1115" s="18" t="str">
        <f t="shared" si="444"/>
        <v>TRUE</v>
      </c>
      <c r="Q1115" s="46"/>
      <c r="R1115" s="20" t="str">
        <f t="shared" si="454"/>
        <v/>
      </c>
      <c r="S1115" s="31" t="s">
        <v>588</v>
      </c>
      <c r="T1115" s="18" t="str">
        <f t="shared" si="455"/>
        <v>Tại thư viện địa phương, một phòng tham khảo được thiết lập như một không gian nơi bạn có thể đọc báo và tạp chí một cách tình cờ.</v>
      </c>
      <c r="U1115" s="18" t="str">
        <f t="shared" si="456"/>
        <v>001114_opt2.jpg</v>
      </c>
      <c r="V1115" s="18" t="str">
        <f t="shared" si="445"/>
        <v>FALSE</v>
      </c>
      <c r="W1115" s="46"/>
      <c r="X1115" s="19" t="str">
        <f t="shared" si="457"/>
        <v/>
      </c>
      <c r="Y1115" s="31" t="s">
        <v>410</v>
      </c>
      <c r="Z1115" s="18" t="str">
        <f t="shared" si="458"/>
        <v>Trong một lớp học trung học cơ sở, màu sắc được điều chỉnh để độ tương phản độ sáng giữa "bảng đen và bảng thông báo" và "bức tường xung quanh" sẽ không quá lớn.</v>
      </c>
      <c r="AA1115" s="18" t="str">
        <f t="shared" si="459"/>
        <v>001114_opt3.jpg</v>
      </c>
      <c r="AB1115" s="18" t="str">
        <f t="shared" si="446"/>
        <v>FALSE</v>
      </c>
      <c r="AC1115" s="46"/>
      <c r="AD1115" s="19" t="str">
        <f t="shared" si="460"/>
        <v/>
      </c>
      <c r="AE1115" s="31" t="s">
        <v>920</v>
      </c>
      <c r="AF1115" s="18" t="str">
        <f t="shared" si="461"/>
        <v>Trong phòng mẫu giáo của trường mẫu giáo, diện tích sàn mỗi người lớn hơn đối với lớp 3 tuổi so với lớp 5 tuổi.</v>
      </c>
      <c r="AG1115" s="18" t="str">
        <f t="shared" si="462"/>
        <v>001114_opt4.jpg</v>
      </c>
      <c r="AH1115" s="18" t="str">
        <f t="shared" si="448"/>
        <v>FALSE</v>
      </c>
      <c r="AI1115" s="46"/>
      <c r="AJ1115" s="19" t="str">
        <f t="shared" si="463"/>
        <v/>
      </c>
      <c r="AK1115" s="31" t="s">
        <v>1075</v>
      </c>
      <c r="AL1115" s="18" t="str">
        <f t="shared" si="464"/>
        <v>Nhà vệ sinh trẻ sơ sinh tại trường mẫu giáo được bố trí gần phòng mẫu giáo để dễ dàng quan sát và hướng dẫn hơn.</v>
      </c>
      <c r="AM1115" s="18" t="str">
        <f t="shared" si="465"/>
        <v>001114_opt5.jpg</v>
      </c>
      <c r="AN1115" s="18" t="str">
        <f t="shared" si="449"/>
        <v>FALSE</v>
      </c>
      <c r="AO1115" s="46"/>
      <c r="AP1115" s="19" t="str">
        <f t="shared" si="466"/>
        <v/>
      </c>
      <c r="AQ1115" s="54"/>
      <c r="AR1115" s="21" t="str">
        <f t="shared" si="467"/>
        <v/>
      </c>
      <c r="AS1115" s="22" t="str">
        <f t="shared" si="468"/>
        <v/>
      </c>
      <c r="AT1115" s="57">
        <v>1</v>
      </c>
      <c r="AU1115" s="43"/>
      <c r="AV1115" s="60" t="s">
        <v>294</v>
      </c>
      <c r="AW1115" s="24"/>
    </row>
    <row r="1116" spans="1:49" ht="12" customHeight="1" thickBot="1">
      <c r="A1116" s="13">
        <f t="shared" si="447"/>
        <v>1115</v>
      </c>
      <c r="B1116" s="14" t="s">
        <v>7</v>
      </c>
      <c r="C1116" s="15" t="s">
        <v>114</v>
      </c>
      <c r="D1116" s="67">
        <v>2019</v>
      </c>
      <c r="E1116" s="15">
        <v>15</v>
      </c>
      <c r="F1116" s="15"/>
      <c r="G1116" s="15"/>
      <c r="H1116" s="15" t="s">
        <v>49</v>
      </c>
      <c r="I1116" s="17"/>
      <c r="J1116" s="39" t="s">
        <v>483</v>
      </c>
      <c r="K1116" s="18" t="str">
        <f t="shared" si="450"/>
        <v>Tuyên bố nào sau đây về quy hoạch của các thiết chế văn hóa là không phù hợp nhất?</v>
      </c>
      <c r="L1116" s="19" t="str">
        <f t="shared" si="451"/>
        <v>001115_question.jpg</v>
      </c>
      <c r="M1116" s="34" t="s">
        <v>589</v>
      </c>
      <c r="N1116" s="18" t="str">
        <f t="shared" si="452"/>
        <v>Trong các bảo tàng, các phòng trải nghiệm học tập và phòng giảng được sử dụng cho các dự án có sự tham gia thường được lên kế hoạch để cho phép người dùng di chuyển từ sảnh vào mà không cần đi qua phòng triển lãm.</v>
      </c>
      <c r="O1116" s="18" t="str">
        <f t="shared" si="453"/>
        <v>001115_opt1.jpg</v>
      </c>
      <c r="P1116" s="18" t="str">
        <f t="shared" si="444"/>
        <v>FALSE</v>
      </c>
      <c r="Q1116" s="46"/>
      <c r="R1116" s="20" t="str">
        <f t="shared" si="454"/>
        <v/>
      </c>
      <c r="S1116" s="31" t="s">
        <v>589</v>
      </c>
      <c r="T1116" s="18" t="str">
        <f t="shared" si="455"/>
        <v>Trong các bảo tàng, các phòng trải nghiệm học tập và phòng giảng được sử dụng cho các dự án có sự tham gia thường được lên kế hoạch để cho phép người dùng di chuyển từ sảnh vào mà không cần đi qua phòng triển lãm.</v>
      </c>
      <c r="U1116" s="18" t="str">
        <f t="shared" si="456"/>
        <v>001115_opt2.jpg</v>
      </c>
      <c r="V1116" s="18" t="str">
        <f t="shared" si="445"/>
        <v>FALSE</v>
      </c>
      <c r="W1116" s="46"/>
      <c r="X1116" s="19" t="str">
        <f t="shared" si="457"/>
        <v/>
      </c>
      <c r="Y1116" s="31" t="s">
        <v>756</v>
      </c>
      <c r="Z1116" s="18" t="str">
        <f t="shared" si="458"/>
        <v>Trên sân khấu của nhà hát, phía bên phải được nhìn từ phía khán giả.</v>
      </c>
      <c r="AA1116" s="18" t="str">
        <f t="shared" si="459"/>
        <v>001115_opt3.jpg</v>
      </c>
      <c r="AB1116" s="18" t="str">
        <f t="shared" si="446"/>
        <v>TRUE</v>
      </c>
      <c r="AC1116" s="46"/>
      <c r="AD1116" s="19" t="str">
        <f t="shared" si="460"/>
        <v/>
      </c>
      <c r="AE1116" s="31" t="s">
        <v>921</v>
      </c>
      <c r="AF1116" s="18" t="str">
        <f t="shared" si="461"/>
        <v>Trong rạp hát, hình thức sân khấu mở không tách biệt sân khấu và khán giả nên dễ tạo cảm giác đoàn kết giữa người biểu diễn và khán giả.</v>
      </c>
      <c r="AG1116" s="18" t="str">
        <f t="shared" si="462"/>
        <v>001115_opt4.jpg</v>
      </c>
      <c r="AH1116" s="18" t="str">
        <f t="shared" si="448"/>
        <v>FALSE</v>
      </c>
      <c r="AI1116" s="46"/>
      <c r="AJ1116" s="19" t="str">
        <f t="shared" si="463"/>
        <v/>
      </c>
      <c r="AK1116" s="31" t="s">
        <v>1076</v>
      </c>
      <c r="AL1116" s="18" t="str">
        <f t="shared" si="464"/>
        <v>Khi bảo tàng thiết lập phòng lưu trữ có độ ẩm thấp hoặc phòng lưu trữ có độ ẩm cao, có kế hoạch đặt phòng san lấp mặt bằng gần nhau và tạm thời lưu trữ các vật dụng được lưu trữ.</v>
      </c>
      <c r="AM1116" s="18" t="str">
        <f t="shared" si="465"/>
        <v>001115_opt5.jpg</v>
      </c>
      <c r="AN1116" s="18" t="str">
        <f t="shared" si="449"/>
        <v>FALSE</v>
      </c>
      <c r="AO1116" s="46"/>
      <c r="AP1116" s="19" t="str">
        <f t="shared" si="466"/>
        <v/>
      </c>
      <c r="AQ1116" s="54"/>
      <c r="AR1116" s="21" t="str">
        <f t="shared" si="467"/>
        <v/>
      </c>
      <c r="AS1116" s="22" t="str">
        <f t="shared" si="468"/>
        <v/>
      </c>
      <c r="AT1116" s="57">
        <v>3</v>
      </c>
      <c r="AU1116" s="43"/>
      <c r="AV1116" s="60" t="s">
        <v>294</v>
      </c>
      <c r="AW1116" s="24"/>
    </row>
    <row r="1117" spans="1:49" ht="12" customHeight="1" thickBot="1">
      <c r="A1117" s="13">
        <f t="shared" si="447"/>
        <v>1116</v>
      </c>
      <c r="B1117" s="14" t="s">
        <v>7</v>
      </c>
      <c r="C1117" s="15" t="s">
        <v>114</v>
      </c>
      <c r="D1117" s="67">
        <v>2019</v>
      </c>
      <c r="E1117" s="15">
        <v>16</v>
      </c>
      <c r="F1117" s="15"/>
      <c r="G1117" s="15"/>
      <c r="H1117" s="15" t="s">
        <v>49</v>
      </c>
      <c r="I1117" s="17"/>
      <c r="J1117" s="39" t="s">
        <v>484</v>
      </c>
      <c r="K1117" s="18" t="str">
        <f t="shared" si="450"/>
        <v>Cái nào sau đây là sự kết hợp thích hợp nhất giữa sơ đồ mái che A ~ E và tên của mái nhà? Tuy nhiên, mũi tên trong sơ đồ cho biết hướng dòng chảy của mái nhà.</v>
      </c>
      <c r="L1117" s="19" t="str">
        <f t="shared" si="451"/>
        <v>001116_question.jpg</v>
      </c>
      <c r="M1117" s="34" t="s">
        <v>590</v>
      </c>
      <c r="N1117" s="18" t="str">
        <f t="shared" si="452"/>
        <v>A: Mái đầu hồi B: Mái xà gồ C: Mái hông D: Mái vuông E: Mái đất</v>
      </c>
      <c r="O1117" s="18" t="str">
        <f t="shared" si="453"/>
        <v>001116_opt1.jpg</v>
      </c>
      <c r="P1117" s="18" t="str">
        <f t="shared" si="444"/>
        <v>FALSE</v>
      </c>
      <c r="Q1117" s="46"/>
      <c r="R1117" s="20" t="str">
        <f t="shared" si="454"/>
        <v/>
      </c>
      <c r="S1117" s="31" t="s">
        <v>590</v>
      </c>
      <c r="T1117" s="18" t="str">
        <f t="shared" si="455"/>
        <v>A: Mái đầu hồi B: Mái xà gồ C: Mái hông D: Mái vuông E: Mái đất</v>
      </c>
      <c r="U1117" s="18" t="str">
        <f t="shared" si="456"/>
        <v>001116_opt2.jpg</v>
      </c>
      <c r="V1117" s="18" t="str">
        <f t="shared" si="445"/>
        <v>TRUE</v>
      </c>
      <c r="W1117" s="46"/>
      <c r="X1117" s="19" t="str">
        <f t="shared" si="457"/>
        <v/>
      </c>
      <c r="Y1117" s="31" t="s">
        <v>757</v>
      </c>
      <c r="Z1117" s="18" t="str">
        <f t="shared" si="458"/>
        <v>A: Mái xà gồ B: Mái đầu hồi C: Mái đất D: mái hông E: Mái vuông</v>
      </c>
      <c r="AA1117" s="18" t="str">
        <f t="shared" si="459"/>
        <v>001116_opt3.jpg</v>
      </c>
      <c r="AB1117" s="18" t="str">
        <f t="shared" si="446"/>
        <v>FALSE</v>
      </c>
      <c r="AC1117" s="46"/>
      <c r="AD1117" s="19" t="str">
        <f t="shared" si="460"/>
        <v/>
      </c>
      <c r="AE1117" s="31" t="s">
        <v>922</v>
      </c>
      <c r="AF1117" s="18" t="str">
        <f t="shared" si="461"/>
        <v>A: Mái đất B: Mái hông C: Mái vuông D: Mái xà gồ E: Mái đầu hồi</v>
      </c>
      <c r="AG1117" s="18" t="str">
        <f t="shared" si="462"/>
        <v>001116_opt4.jpg</v>
      </c>
      <c r="AH1117" s="18" t="str">
        <f t="shared" si="448"/>
        <v>FALSE</v>
      </c>
      <c r="AI1117" s="46"/>
      <c r="AJ1117" s="19" t="str">
        <f t="shared" si="463"/>
        <v/>
      </c>
      <c r="AK1117" s="31" t="s">
        <v>1077</v>
      </c>
      <c r="AL1117" s="18" t="str">
        <f t="shared" si="464"/>
        <v>A: Mái đầu hồi B: Mái xà gồ C: Mái đất D: Mái hông E: Mái vuông</v>
      </c>
      <c r="AM1117" s="18" t="str">
        <f t="shared" si="465"/>
        <v>001116_opt5.jpg</v>
      </c>
      <c r="AN1117" s="18" t="str">
        <f t="shared" si="449"/>
        <v>FALSE</v>
      </c>
      <c r="AO1117" s="46"/>
      <c r="AP1117" s="19" t="str">
        <f t="shared" si="466"/>
        <v/>
      </c>
      <c r="AQ1117" s="54"/>
      <c r="AR1117" s="21" t="str">
        <f t="shared" si="467"/>
        <v/>
      </c>
      <c r="AS1117" s="22" t="str">
        <f t="shared" si="468"/>
        <v/>
      </c>
      <c r="AT1117" s="57">
        <v>2</v>
      </c>
      <c r="AU1117" s="43"/>
      <c r="AV1117" s="60" t="s">
        <v>294</v>
      </c>
      <c r="AW1117" s="24"/>
    </row>
    <row r="1118" spans="1:49" ht="12" customHeight="1" thickBot="1">
      <c r="A1118" s="13">
        <f t="shared" si="447"/>
        <v>1117</v>
      </c>
      <c r="B1118" s="14" t="s">
        <v>7</v>
      </c>
      <c r="C1118" s="15" t="s">
        <v>114</v>
      </c>
      <c r="D1118" s="67">
        <v>2019</v>
      </c>
      <c r="E1118" s="15">
        <v>17</v>
      </c>
      <c r="F1118" s="15"/>
      <c r="G1118" s="15"/>
      <c r="H1118" s="15" t="s">
        <v>49</v>
      </c>
      <c r="I1118" s="17"/>
      <c r="J1118" s="39" t="s">
        <v>338</v>
      </c>
      <c r="K1118" s="18" t="str">
        <f t="shared" si="450"/>
        <v>Tuyên bố nào sau đây liên quan đến quy hoạch tòa nhà thân thiện với xe lăn là không phù hợp nhất?</v>
      </c>
      <c r="L1118" s="19" t="str">
        <f t="shared" si="451"/>
        <v>001117_question.jpg</v>
      </c>
      <c r="M1118" s="34" t="s">
        <v>591</v>
      </c>
      <c r="N1118" s="18" t="str">
        <f t="shared" si="452"/>
        <v>Đài phun nước uống được vận hành bằng tay.</v>
      </c>
      <c r="O1118" s="18" t="str">
        <f t="shared" si="453"/>
        <v>001117_opt1.jpg</v>
      </c>
      <c r="P1118" s="18" t="str">
        <f t="shared" si="444"/>
        <v>FALSE</v>
      </c>
      <c r="Q1118" s="46"/>
      <c r="R1118" s="20" t="str">
        <f t="shared" si="454"/>
        <v/>
      </c>
      <c r="S1118" s="31" t="s">
        <v>591</v>
      </c>
      <c r="T1118" s="18" t="str">
        <f t="shared" si="455"/>
        <v>Đài phun nước uống được vận hành bằng tay.</v>
      </c>
      <c r="U1118" s="18" t="str">
        <f t="shared" si="456"/>
        <v>001117_opt2.jpg</v>
      </c>
      <c r="V1118" s="18" t="str">
        <f t="shared" si="445"/>
        <v>TRUE</v>
      </c>
      <c r="W1118" s="46"/>
      <c r="X1118" s="19" t="str">
        <f t="shared" si="457"/>
        <v/>
      </c>
      <c r="Y1118" s="31" t="s">
        <v>758</v>
      </c>
      <c r="Z1118" s="18" t="str">
        <f t="shared" si="458"/>
        <v>Cửa trượt có một ngăn kéo phía sau để tay bạn không bị kẹt giữa lực kéo và khung cửa.</v>
      </c>
      <c r="AA1118" s="18" t="str">
        <f t="shared" si="459"/>
        <v>001117_opt3.jpg</v>
      </c>
      <c r="AB1118" s="18" t="str">
        <f t="shared" si="446"/>
        <v>FALSE</v>
      </c>
      <c r="AC1118" s="46"/>
      <c r="AD1118" s="19" t="str">
        <f t="shared" si="460"/>
        <v/>
      </c>
      <c r="AE1118" s="31" t="s">
        <v>923</v>
      </c>
      <c r="AF1118" s="18" t="str">
        <f t="shared" si="461"/>
        <v>Khung gỗ được phủ một tấm kim loại có chiều cao lên đến khoảng 350 mm tính từ sàn để tránh trầy xước do tiếp xúc với chỗ để chân và bánh xe lăn.</v>
      </c>
      <c r="AG1118" s="18" t="str">
        <f t="shared" si="462"/>
        <v>001117_opt4.jpg</v>
      </c>
      <c r="AH1118" s="18" t="str">
        <f t="shared" si="448"/>
        <v>FALSE</v>
      </c>
      <c r="AI1118" s="46"/>
      <c r="AJ1118" s="19" t="str">
        <f t="shared" si="463"/>
        <v/>
      </c>
      <c r="AK1118" s="31" t="s">
        <v>1078</v>
      </c>
      <c r="AL1118" s="18" t="str">
        <f t="shared" si="464"/>
        <v>Đường dốc trong nhà có độ cao chênh lệch 170 mm có độ dốc 1/12.</v>
      </c>
      <c r="AM1118" s="18" t="str">
        <f t="shared" si="465"/>
        <v>001117_opt5.jpg</v>
      </c>
      <c r="AN1118" s="18" t="str">
        <f t="shared" si="449"/>
        <v>FALSE</v>
      </c>
      <c r="AO1118" s="46"/>
      <c r="AP1118" s="19" t="str">
        <f t="shared" si="466"/>
        <v/>
      </c>
      <c r="AQ1118" s="54"/>
      <c r="AR1118" s="21" t="str">
        <f t="shared" si="467"/>
        <v/>
      </c>
      <c r="AS1118" s="22" t="str">
        <f t="shared" si="468"/>
        <v/>
      </c>
      <c r="AT1118" s="57">
        <v>2</v>
      </c>
      <c r="AU1118" s="43"/>
      <c r="AV1118" s="60" t="s">
        <v>294</v>
      </c>
      <c r="AW1118" s="24"/>
    </row>
    <row r="1119" spans="1:49" ht="12" customHeight="1" thickBot="1">
      <c r="A1119" s="13">
        <f t="shared" si="447"/>
        <v>1118</v>
      </c>
      <c r="B1119" s="14" t="s">
        <v>7</v>
      </c>
      <c r="C1119" s="15" t="s">
        <v>114</v>
      </c>
      <c r="D1119" s="67">
        <v>2019</v>
      </c>
      <c r="E1119" s="15">
        <v>18</v>
      </c>
      <c r="F1119" s="15"/>
      <c r="G1119" s="15"/>
      <c r="H1119" s="15" t="s">
        <v>49</v>
      </c>
      <c r="I1119" s="17"/>
      <c r="J1119" s="39" t="s">
        <v>485</v>
      </c>
      <c r="K1119" s="18" t="str">
        <f t="shared" si="450"/>
        <v>Câu nào sau đây về sản xuất tòa nhà là không phù hợp nhất?</v>
      </c>
      <c r="L1119" s="19" t="str">
        <f t="shared" si="451"/>
        <v>001118_question.jpg</v>
      </c>
      <c r="M1119" s="34" t="s">
        <v>592</v>
      </c>
      <c r="N1119" s="18" t="str">
        <f t="shared" si="452"/>
        <v>Bức tường rèm là một bức tường không chịu tải trọng trên chu vi của tòa nhà.</v>
      </c>
      <c r="O1119" s="18" t="str">
        <f t="shared" si="453"/>
        <v>001118_opt1.jpg</v>
      </c>
      <c r="P1119" s="18" t="str">
        <f t="shared" si="444"/>
        <v>FALSE</v>
      </c>
      <c r="Q1119" s="46"/>
      <c r="R1119" s="20" t="str">
        <f t="shared" si="454"/>
        <v/>
      </c>
      <c r="S1119" s="31" t="s">
        <v>592</v>
      </c>
      <c r="T1119" s="18" t="str">
        <f t="shared" si="455"/>
        <v>Bức tường rèm là một bức tường không chịu tải trọng trên chu vi của tòa nhà.</v>
      </c>
      <c r="U1119" s="18" t="str">
        <f t="shared" si="456"/>
        <v>001118_opt2.jpg</v>
      </c>
      <c r="V1119" s="18" t="str">
        <f t="shared" si="445"/>
        <v>FALSE</v>
      </c>
      <c r="W1119" s="46"/>
      <c r="X1119" s="19" t="str">
        <f t="shared" si="457"/>
        <v/>
      </c>
      <c r="Y1119" s="31" t="s">
        <v>759</v>
      </c>
      <c r="Z1119" s="18" t="str">
        <f t="shared" si="458"/>
        <v>Phương pháp cắt sẵn là phương pháp mà thợ mộc theo truyền thống xử lý các mối nối và khớp gỗ bằng máy móc của nhà máy.</v>
      </c>
      <c r="AA1119" s="18" t="str">
        <f t="shared" si="459"/>
        <v>001118_opt3.jpg</v>
      </c>
      <c r="AB1119" s="18" t="str">
        <f t="shared" si="446"/>
        <v>FALSE</v>
      </c>
      <c r="AC1119" s="46"/>
      <c r="AD1119" s="19" t="str">
        <f t="shared" si="460"/>
        <v/>
      </c>
      <c r="AE1119" s="31" t="s">
        <v>924</v>
      </c>
      <c r="AF1119" s="18" t="str">
        <f t="shared" si="461"/>
        <v>Phương pháp xây dựng đơn vị hộp là một phương pháp xây dựng trong đó một phần hoặc toàn bộ tòa nhà được lắp ráp trước như một phần lớn bao gồm không gian.</v>
      </c>
      <c r="AG1119" s="18" t="str">
        <f t="shared" si="462"/>
        <v>001118_opt4.jpg</v>
      </c>
      <c r="AH1119" s="18" t="str">
        <f t="shared" si="448"/>
        <v>FALSE</v>
      </c>
      <c r="AI1119" s="46"/>
      <c r="AJ1119" s="19" t="str">
        <f t="shared" si="463"/>
        <v/>
      </c>
      <c r="AK1119" s="31" t="s">
        <v>1079</v>
      </c>
      <c r="AL1119" s="18" t="str">
        <f t="shared" si="464"/>
        <v>Phối hợp mô-đun là bố trí các bức tường một cách cân bằng để cải thiện khả năng chống địa chấn trong phương pháp xây dựng trục thông thường.</v>
      </c>
      <c r="AM1119" s="18" t="str">
        <f t="shared" si="465"/>
        <v>001118_opt5.jpg</v>
      </c>
      <c r="AN1119" s="18" t="str">
        <f t="shared" si="449"/>
        <v>TRUE</v>
      </c>
      <c r="AO1119" s="46"/>
      <c r="AP1119" s="19" t="str">
        <f t="shared" si="466"/>
        <v/>
      </c>
      <c r="AQ1119" s="54"/>
      <c r="AR1119" s="21" t="str">
        <f t="shared" si="467"/>
        <v/>
      </c>
      <c r="AS1119" s="22" t="str">
        <f t="shared" si="468"/>
        <v/>
      </c>
      <c r="AT1119" s="57">
        <v>5</v>
      </c>
      <c r="AU1119" s="43"/>
      <c r="AV1119" s="60" t="s">
        <v>294</v>
      </c>
      <c r="AW1119" s="24"/>
    </row>
    <row r="1120" spans="1:49" ht="12" customHeight="1" thickBot="1">
      <c r="A1120" s="13">
        <f t="shared" si="447"/>
        <v>1119</v>
      </c>
      <c r="B1120" s="14" t="s">
        <v>7</v>
      </c>
      <c r="C1120" s="15" t="s">
        <v>114</v>
      </c>
      <c r="D1120" s="67">
        <v>2019</v>
      </c>
      <c r="E1120" s="15">
        <v>19</v>
      </c>
      <c r="F1120" s="15"/>
      <c r="G1120" s="15"/>
      <c r="H1120" s="15" t="s">
        <v>49</v>
      </c>
      <c r="I1120" s="17"/>
      <c r="J1120" s="39" t="s">
        <v>486</v>
      </c>
      <c r="K1120" s="18" t="str">
        <f t="shared" si="450"/>
        <v>Sự kết hợp thuật ngữ nào sau đây cho thiết bị xây dựng ít liên quan nhất?</v>
      </c>
      <c r="L1120" s="19" t="str">
        <f t="shared" si="451"/>
        <v>001119_question.jpg</v>
      </c>
      <c r="M1120" s="34" t="s">
        <v>593</v>
      </c>
      <c r="N1120" s="18" t="str">
        <f t="shared" si="452"/>
        <v>Thiết bị thang máy -------- giải phóng mặt bằng hàng đầu</v>
      </c>
      <c r="O1120" s="18" t="str">
        <f t="shared" si="453"/>
        <v>001119_opt1.jpg</v>
      </c>
      <c r="P1120" s="18" t="str">
        <f t="shared" si="444"/>
        <v>FALSE</v>
      </c>
      <c r="Q1120" s="46"/>
      <c r="R1120" s="20" t="str">
        <f t="shared" si="454"/>
        <v/>
      </c>
      <c r="S1120" s="31" t="s">
        <v>593</v>
      </c>
      <c r="T1120" s="18" t="str">
        <f t="shared" si="455"/>
        <v>Thiết bị thang máy -------- giải phóng mặt bằng hàng đầu</v>
      </c>
      <c r="U1120" s="18" t="str">
        <f t="shared" si="456"/>
        <v>001119_opt2.jpg</v>
      </c>
      <c r="V1120" s="18" t="str">
        <f t="shared" si="445"/>
        <v>FALSE</v>
      </c>
      <c r="W1120" s="46"/>
      <c r="X1120" s="19" t="str">
        <f t="shared" si="457"/>
        <v/>
      </c>
      <c r="Y1120" s="31" t="s">
        <v>760</v>
      </c>
      <c r="Z1120" s="18" t="str">
        <f t="shared" si="458"/>
        <v>Thiết bị chống sét ---------- phương pháp hình cầu quay</v>
      </c>
      <c r="AA1120" s="18" t="str">
        <f t="shared" si="459"/>
        <v>001119_opt3.jpg</v>
      </c>
      <c r="AB1120" s="18" t="str">
        <f t="shared" si="446"/>
        <v>FALSE</v>
      </c>
      <c r="AC1120" s="46"/>
      <c r="AD1120" s="19" t="str">
        <f t="shared" si="460"/>
        <v/>
      </c>
      <c r="AE1120" s="31" t="s">
        <v>925</v>
      </c>
      <c r="AF1120" s="18" t="str">
        <f t="shared" si="461"/>
        <v>Hệ số cấp ---------- thiết bị thoát nước</v>
      </c>
      <c r="AG1120" s="18" t="str">
        <f t="shared" si="462"/>
        <v>001119_opt4.jpg</v>
      </c>
      <c r="AH1120" s="18" t="str">
        <f t="shared" si="448"/>
        <v>TRUE</v>
      </c>
      <c r="AI1120" s="46"/>
      <c r="AJ1120" s="19" t="str">
        <f t="shared" si="463"/>
        <v/>
      </c>
      <c r="AK1120" s="31" t="s">
        <v>1080</v>
      </c>
      <c r="AL1120" s="18" t="str">
        <f t="shared" si="464"/>
        <v>lắp đặt khí đốt ---------- hệ thống BF</v>
      </c>
      <c r="AM1120" s="18" t="str">
        <f t="shared" si="465"/>
        <v>001119_opt5.jpg</v>
      </c>
      <c r="AN1120" s="18" t="str">
        <f t="shared" si="449"/>
        <v>FALSE</v>
      </c>
      <c r="AO1120" s="46"/>
      <c r="AP1120" s="19" t="str">
        <f t="shared" si="466"/>
        <v/>
      </c>
      <c r="AQ1120" s="54"/>
      <c r="AR1120" s="21" t="str">
        <f t="shared" si="467"/>
        <v/>
      </c>
      <c r="AS1120" s="22" t="str">
        <f t="shared" si="468"/>
        <v/>
      </c>
      <c r="AT1120" s="57">
        <v>4</v>
      </c>
      <c r="AU1120" s="43"/>
      <c r="AV1120" s="60" t="s">
        <v>294</v>
      </c>
      <c r="AW1120" s="24"/>
    </row>
    <row r="1121" spans="1:49" ht="12" customHeight="1" thickBot="1">
      <c r="A1121" s="13">
        <f t="shared" si="447"/>
        <v>1120</v>
      </c>
      <c r="B1121" s="14" t="s">
        <v>7</v>
      </c>
      <c r="C1121" s="15" t="s">
        <v>114</v>
      </c>
      <c r="D1121" s="67">
        <v>2019</v>
      </c>
      <c r="E1121" s="15">
        <v>20</v>
      </c>
      <c r="F1121" s="15"/>
      <c r="G1121" s="15"/>
      <c r="H1121" s="15" t="s">
        <v>49</v>
      </c>
      <c r="I1121" s="17"/>
      <c r="J1121" s="39" t="s">
        <v>342</v>
      </c>
      <c r="K1121" s="18" t="str">
        <f t="shared" si="450"/>
        <v>Tuyên bố nào sau đây về thiết bị điều hòa không khí là không phù hợp nhất?</v>
      </c>
      <c r="L1121" s="19" t="str">
        <f t="shared" si="451"/>
        <v>001120_question.jpg</v>
      </c>
      <c r="M1121" s="34" t="s">
        <v>594</v>
      </c>
      <c r="N1121" s="18" t="str">
        <f t="shared" si="452"/>
        <v>Trong quá trình sưởi ấm, máy bơm nhiệt động cơ khí có thể được sử dụng bằng cách kết hợp lượng nhiệt thu được từ hoạt động của máy bơm nhiệt và nhiệt thải của động cơ.</v>
      </c>
      <c r="O1121" s="18" t="str">
        <f t="shared" si="453"/>
        <v>001120_opt1.jpg</v>
      </c>
      <c r="P1121" s="18" t="str">
        <f t="shared" si="444"/>
        <v>FALSE</v>
      </c>
      <c r="Q1121" s="46"/>
      <c r="R1121" s="20" t="str">
        <f t="shared" si="454"/>
        <v/>
      </c>
      <c r="S1121" s="31" t="s">
        <v>594</v>
      </c>
      <c r="T1121" s="18" t="str">
        <f t="shared" si="455"/>
        <v>Trong quá trình sưởi ấm, máy bơm nhiệt động cơ khí có thể được sử dụng bằng cách kết hợp lượng nhiệt thu được từ hoạt động của máy bơm nhiệt và nhiệt thải của động cơ.</v>
      </c>
      <c r="U1121" s="18" t="str">
        <f t="shared" si="456"/>
        <v>001120_opt2.jpg</v>
      </c>
      <c r="V1121" s="18" t="str">
        <f t="shared" si="445"/>
        <v>FALSE</v>
      </c>
      <c r="W1121" s="46"/>
      <c r="X1121" s="19" t="str">
        <f t="shared" si="457"/>
        <v/>
      </c>
      <c r="Y1121" s="31" t="s">
        <v>761</v>
      </c>
      <c r="Z1121" s="18" t="str">
        <f t="shared" si="458"/>
        <v>Hệ thống đường ống nước nóng và lạnh mạch kín thường không yêu cầu bình giãn nở.</v>
      </c>
      <c r="AA1121" s="18" t="str">
        <f t="shared" si="459"/>
        <v>001120_opt3.jpg</v>
      </c>
      <c r="AB1121" s="18" t="str">
        <f t="shared" si="446"/>
        <v>TRUE</v>
      </c>
      <c r="AC1121" s="46"/>
      <c r="AD1121" s="19" t="str">
        <f t="shared" si="460"/>
        <v/>
      </c>
      <c r="AE1121" s="31" t="s">
        <v>926</v>
      </c>
      <c r="AF1121" s="18" t="str">
        <f t="shared" si="461"/>
        <v>Phương pháp sử dụng bộ phận cuộn dây quạt và ống dẫn đơn có thể tích không đổi có thể giảm không gian ống dẫn cần thiết so với phương pháp ống gió đơn có thể tích không khí không đổi.</v>
      </c>
      <c r="AG1121" s="18" t="str">
        <f t="shared" si="462"/>
        <v>001120_opt4.jpg</v>
      </c>
      <c r="AH1121" s="18" t="str">
        <f t="shared" si="448"/>
        <v>FALSE</v>
      </c>
      <c r="AI1121" s="46"/>
      <c r="AJ1121" s="19" t="str">
        <f t="shared" si="463"/>
        <v/>
      </c>
      <c r="AK1121" s="31" t="s">
        <v>1081</v>
      </c>
      <c r="AL1121" s="18" t="str">
        <f t="shared" si="464"/>
        <v>Công suất sưởi ấm của máy điều hòa không khí phòng loại bơm nhiệt nguồn không khí thường giảm khi nhiệt độ của không khí bên ngoài giảm.</v>
      </c>
      <c r="AM1121" s="18" t="str">
        <f t="shared" si="465"/>
        <v>001120_opt5.jpg</v>
      </c>
      <c r="AN1121" s="18" t="str">
        <f t="shared" si="449"/>
        <v>FALSE</v>
      </c>
      <c r="AO1121" s="46"/>
      <c r="AP1121" s="19" t="str">
        <f t="shared" si="466"/>
        <v/>
      </c>
      <c r="AQ1121" s="54"/>
      <c r="AR1121" s="21" t="str">
        <f t="shared" si="467"/>
        <v/>
      </c>
      <c r="AS1121" s="22" t="str">
        <f t="shared" si="468"/>
        <v/>
      </c>
      <c r="AT1121" s="57">
        <v>3</v>
      </c>
      <c r="AU1121" s="43"/>
      <c r="AV1121" s="60" t="s">
        <v>294</v>
      </c>
      <c r="AW1121" s="24"/>
    </row>
    <row r="1122" spans="1:49" ht="12" customHeight="1" thickBot="1">
      <c r="A1122" s="13">
        <f t="shared" si="447"/>
        <v>1121</v>
      </c>
      <c r="B1122" s="14" t="s">
        <v>7</v>
      </c>
      <c r="C1122" s="15" t="s">
        <v>114</v>
      </c>
      <c r="D1122" s="67">
        <v>2019</v>
      </c>
      <c r="E1122" s="15">
        <v>21</v>
      </c>
      <c r="F1122" s="15"/>
      <c r="G1122" s="15"/>
      <c r="H1122" s="15" t="s">
        <v>49</v>
      </c>
      <c r="I1122" s="17"/>
      <c r="J1122" s="39" t="s">
        <v>344</v>
      </c>
      <c r="K1122" s="18" t="str">
        <f t="shared" si="450"/>
        <v>Tuyên bố nào sau đây về vệ sinh cấp thoát nước là không phù hợp nhất?</v>
      </c>
      <c r="L1122" s="19" t="str">
        <f t="shared" si="451"/>
        <v>001121_question.jpg</v>
      </c>
      <c r="M1122" s="34" t="s">
        <v>595</v>
      </c>
      <c r="N1122" s="18" t="str">
        <f t="shared" si="452"/>
        <v>Trong thiết bị cấp nước, hệ thống áp suất trực tiếp kết nối trực tiếp với nguồn cấp nước dễ bảo trì và quản lý hơn so với hệ thống tăng áp trực tiếp kết nối với nguồn cấp nước.</v>
      </c>
      <c r="O1122" s="18" t="str">
        <f t="shared" si="453"/>
        <v>001121_opt1.jpg</v>
      </c>
      <c r="P1122" s="18" t="str">
        <f t="shared" si="444"/>
        <v>FALSE</v>
      </c>
      <c r="Q1122" s="46"/>
      <c r="R1122" s="20" t="str">
        <f t="shared" si="454"/>
        <v/>
      </c>
      <c r="S1122" s="31" t="s">
        <v>595</v>
      </c>
      <c r="T1122" s="18" t="str">
        <f t="shared" si="455"/>
        <v>Trong thiết bị cấp nước, hệ thống áp suất trực tiếp kết nối trực tiếp với nguồn cấp nước dễ bảo trì và quản lý hơn so với hệ thống tăng áp trực tiếp kết nối với nguồn cấp nước.</v>
      </c>
      <c r="U1122" s="18" t="str">
        <f t="shared" si="456"/>
        <v>001121_opt2.jpg</v>
      </c>
      <c r="V1122" s="18" t="str">
        <f t="shared" si="445"/>
        <v>FALSE</v>
      </c>
      <c r="W1122" s="46"/>
      <c r="X1122" s="19" t="str">
        <f t="shared" si="457"/>
        <v/>
      </c>
      <c r="Y1122" s="31" t="s">
        <v>762</v>
      </c>
      <c r="Z1122" s="18" t="str">
        <f t="shared" si="458"/>
        <v>Bồn cầu bồn chứa thấp có thể giảm đường kính của đường ống cấp nước so với bồn cầu van xả.</v>
      </c>
      <c r="AA1122" s="18" t="str">
        <f t="shared" si="459"/>
        <v>001121_opt3.jpg</v>
      </c>
      <c r="AB1122" s="18" t="str">
        <f t="shared" si="446"/>
        <v>FALSE</v>
      </c>
      <c r="AC1122" s="46"/>
      <c r="AD1122" s="19" t="str">
        <f t="shared" si="460"/>
        <v/>
      </c>
      <c r="AE1122" s="31" t="s">
        <v>927</v>
      </c>
      <c r="AF1122" s="18" t="str">
        <f t="shared" si="461"/>
        <v>Một bộ ngắt chân không được cung cấp trong ống thoát nước để ngăn nước thải chảy ngược do hoạt động xi phông ngược.</v>
      </c>
      <c r="AG1122" s="18" t="str">
        <f t="shared" si="462"/>
        <v>001121_opt4.jpg</v>
      </c>
      <c r="AH1122" s="18" t="str">
        <f t="shared" si="448"/>
        <v>TRUE</v>
      </c>
      <c r="AI1122" s="46"/>
      <c r="AJ1122" s="19" t="str">
        <f t="shared" si="463"/>
        <v/>
      </c>
      <c r="AK1122" s="31" t="s">
        <v>1082</v>
      </c>
      <c r="AL1122" s="18" t="str">
        <f t="shared" si="464"/>
        <v>Đường kính ống của ống đứng thoát nước kiểu dòng chảy tự nhiên phải bằng đường kính ống của bộ phận chịu tải trọng thoát nước lớn nhất ở phía dưới, trên bất kỳ tầng nào.</v>
      </c>
      <c r="AM1122" s="18" t="str">
        <f t="shared" si="465"/>
        <v>001121_opt5.jpg</v>
      </c>
      <c r="AN1122" s="18" t="str">
        <f t="shared" si="449"/>
        <v>FALSE</v>
      </c>
      <c r="AO1122" s="46"/>
      <c r="AP1122" s="19" t="str">
        <f t="shared" si="466"/>
        <v/>
      </c>
      <c r="AQ1122" s="54"/>
      <c r="AR1122" s="21" t="str">
        <f t="shared" si="467"/>
        <v/>
      </c>
      <c r="AS1122" s="22" t="str">
        <f t="shared" si="468"/>
        <v/>
      </c>
      <c r="AT1122" s="57">
        <v>4</v>
      </c>
      <c r="AU1122" s="43"/>
      <c r="AV1122" s="60" t="s">
        <v>294</v>
      </c>
      <c r="AW1122" s="24"/>
    </row>
    <row r="1123" spans="1:49" ht="12" customHeight="1" thickBot="1">
      <c r="A1123" s="13">
        <f t="shared" si="447"/>
        <v>1122</v>
      </c>
      <c r="B1123" s="14" t="s">
        <v>7</v>
      </c>
      <c r="C1123" s="15" t="s">
        <v>114</v>
      </c>
      <c r="D1123" s="67">
        <v>2019</v>
      </c>
      <c r="E1123" s="15">
        <v>22</v>
      </c>
      <c r="F1123" s="15"/>
      <c r="G1123" s="15"/>
      <c r="H1123" s="15" t="s">
        <v>49</v>
      </c>
      <c r="I1123" s="17"/>
      <c r="J1123" s="39" t="s">
        <v>344</v>
      </c>
      <c r="K1123" s="18" t="str">
        <f t="shared" si="450"/>
        <v>Tuyên bố nào sau đây về vệ sinh cấp thoát nước là không phù hợp nhất?</v>
      </c>
      <c r="L1123" s="19" t="str">
        <f t="shared" si="451"/>
        <v>001122_question.jpg</v>
      </c>
      <c r="M1123" s="34" t="s">
        <v>596</v>
      </c>
      <c r="N1123" s="18" t="str">
        <f t="shared" si="452"/>
        <v>Hố ga để bảo dưỡng và kiểm tra được cung cấp trong bể chứa nước uống phải từ 60 cm trở lên.</v>
      </c>
      <c r="O1123" s="18" t="str">
        <f t="shared" si="453"/>
        <v>001122_opt1.jpg</v>
      </c>
      <c r="P1123" s="18" t="str">
        <f t="shared" si="444"/>
        <v>FALSE</v>
      </c>
      <c r="Q1123" s="46"/>
      <c r="R1123" s="20" t="str">
        <f t="shared" si="454"/>
        <v/>
      </c>
      <c r="S1123" s="31" t="s">
        <v>596</v>
      </c>
      <c r="T1123" s="18" t="str">
        <f t="shared" si="455"/>
        <v>Hố ga để bảo dưỡng và kiểm tra được cung cấp trong bể chứa nước uống phải từ 60 cm trở lên.</v>
      </c>
      <c r="U1123" s="18" t="str">
        <f t="shared" si="456"/>
        <v>001122_opt2.jpg</v>
      </c>
      <c r="V1123" s="18" t="str">
        <f t="shared" si="445"/>
        <v>FALSE</v>
      </c>
      <c r="W1123" s="46"/>
      <c r="X1123" s="19" t="str">
        <f t="shared" si="457"/>
        <v/>
      </c>
      <c r="Y1123" s="31" t="s">
        <v>763</v>
      </c>
      <c r="Z1123" s="18" t="str">
        <f t="shared" si="458"/>
        <v>Máy nước nóng tức thời gas số 20 đã cho thấy nó có khả năng nâng 20 L nước lên 20 ° C trong một phút.</v>
      </c>
      <c r="AA1123" s="18" t="str">
        <f t="shared" si="459"/>
        <v>001122_opt3.jpg</v>
      </c>
      <c r="AB1123" s="18" t="str">
        <f t="shared" si="446"/>
        <v>TRUE</v>
      </c>
      <c r="AC1123" s="46"/>
      <c r="AD1123" s="19" t="str">
        <f t="shared" si="460"/>
        <v/>
      </c>
      <c r="AE1123" s="31" t="s">
        <v>928</v>
      </c>
      <c r="AF1123" s="18" t="str">
        <f t="shared" si="461"/>
        <v>Phương pháp phân phối máy bơm trực tiếp trong các cơ sở cấp nước cung cấp nước bằng cách kiểm soát số lượng máy bơm nước và tốc độ quay theo tình hình sử dụng nước.</v>
      </c>
      <c r="AG1123" s="18" t="str">
        <f t="shared" si="462"/>
        <v>001122_opt4.jpg</v>
      </c>
      <c r="AH1123" s="18" t="str">
        <f t="shared" si="448"/>
        <v>FALSE</v>
      </c>
      <c r="AI1123" s="46"/>
      <c r="AJ1123" s="19" t="str">
        <f t="shared" si="463"/>
        <v/>
      </c>
      <c r="AK1123" s="31" t="s">
        <v>1083</v>
      </c>
      <c r="AL1123" s="18" t="str">
        <f t="shared" si="464"/>
        <v>Ống ngang thoát nước, chẳng hạn như ống ngang thoát nước kiểu trọng lực và ống ngang thoát nước, yêu cầu độ dốc từ 1/50 đến 1/200, tùy thuộc vào đường kính ống.</v>
      </c>
      <c r="AM1123" s="18" t="str">
        <f t="shared" si="465"/>
        <v>001122_opt5.jpg</v>
      </c>
      <c r="AN1123" s="18" t="str">
        <f t="shared" si="449"/>
        <v>FALSE</v>
      </c>
      <c r="AO1123" s="46"/>
      <c r="AP1123" s="19" t="str">
        <f t="shared" si="466"/>
        <v/>
      </c>
      <c r="AQ1123" s="54"/>
      <c r="AR1123" s="21" t="str">
        <f t="shared" si="467"/>
        <v/>
      </c>
      <c r="AS1123" s="22" t="str">
        <f t="shared" si="468"/>
        <v/>
      </c>
      <c r="AT1123" s="57">
        <v>3</v>
      </c>
      <c r="AU1123" s="43"/>
      <c r="AV1123" s="60" t="s">
        <v>294</v>
      </c>
      <c r="AW1123" s="24"/>
    </row>
    <row r="1124" spans="1:49" ht="12" customHeight="1" thickBot="1">
      <c r="A1124" s="13">
        <f t="shared" si="447"/>
        <v>1123</v>
      </c>
      <c r="B1124" s="14" t="s">
        <v>7</v>
      </c>
      <c r="C1124" s="15" t="s">
        <v>114</v>
      </c>
      <c r="D1124" s="67">
        <v>2019</v>
      </c>
      <c r="E1124" s="15">
        <v>23</v>
      </c>
      <c r="F1124" s="15"/>
      <c r="G1124" s="15"/>
      <c r="H1124" s="15" t="s">
        <v>49</v>
      </c>
      <c r="I1124" s="17"/>
      <c r="J1124" s="39" t="s">
        <v>345</v>
      </c>
      <c r="K1124" s="18" t="str">
        <f t="shared" si="450"/>
        <v>Tuyên bố nào sau đây về việc lắp đặt điện là không phù hợp nhất?</v>
      </c>
      <c r="L1124" s="19" t="str">
        <f t="shared" si="451"/>
        <v>001123_question.jpg</v>
      </c>
      <c r="M1124" s="34" t="s">
        <v>597</v>
      </c>
      <c r="N1124" s="18" t="str">
        <f t="shared" si="452"/>
        <v>Có ba loại công việc nối đất: loại A, loại B và loại C, tùy thuộc vào phương pháp nối đất của cơ sở, giá trị điện trở nối đất và độ dày của dây nối đất.</v>
      </c>
      <c r="O1124" s="18" t="str">
        <f t="shared" si="453"/>
        <v>001123_opt1.jpg</v>
      </c>
      <c r="P1124" s="18" t="str">
        <f t="shared" si="444"/>
        <v>TRUE</v>
      </c>
      <c r="Q1124" s="46"/>
      <c r="R1124" s="20" t="str">
        <f t="shared" si="454"/>
        <v/>
      </c>
      <c r="S1124" s="31" t="s">
        <v>597</v>
      </c>
      <c r="T1124" s="18" t="str">
        <f t="shared" si="455"/>
        <v>Có ba loại công việc nối đất: loại A, loại B và loại C, tùy thuộc vào phương pháp nối đất của cơ sở, giá trị điện trở nối đất và độ dày của dây nối đất.</v>
      </c>
      <c r="U1124" s="18" t="str">
        <f t="shared" si="456"/>
        <v>001123_opt2.jpg</v>
      </c>
      <c r="V1124" s="18" t="str">
        <f t="shared" si="445"/>
        <v>FALSE</v>
      </c>
      <c r="W1124" s="46"/>
      <c r="X1124" s="19" t="str">
        <f t="shared" si="457"/>
        <v/>
      </c>
      <c r="Y1124" s="31" t="s">
        <v>764</v>
      </c>
      <c r="Z1124" s="18" t="str">
        <f t="shared" si="458"/>
        <v>Tụ pha lũy tiến trong thiết bị trạm thu và trạm biến áp chủ yếu được sử dụng với mục đích cải thiện hệ số công suất.</v>
      </c>
      <c r="AA1124" s="18" t="str">
        <f t="shared" si="459"/>
        <v>001123_opt3.jpg</v>
      </c>
      <c r="AB1124" s="18" t="str">
        <f t="shared" si="446"/>
        <v>FALSE</v>
      </c>
      <c r="AC1124" s="46"/>
      <c r="AD1124" s="19" t="str">
        <f t="shared" si="460"/>
        <v/>
      </c>
      <c r="AE1124" s="31" t="s">
        <v>929</v>
      </c>
      <c r="AF1124" s="18" t="str">
        <f t="shared" si="461"/>
        <v>Trong các tòa nhà văn phòng vừa và nhỏ, 3 dây 100V/200V một pha thường được sử dụng cho hệ thống điện của đường dây chính cho đèn và ổ cắm điện.</v>
      </c>
      <c r="AG1124" s="18" t="str">
        <f t="shared" si="462"/>
        <v>001123_opt4.jpg</v>
      </c>
      <c r="AH1124" s="18" t="str">
        <f t="shared" si="448"/>
        <v>FALSE</v>
      </c>
      <c r="AI1124" s="46"/>
      <c r="AJ1124" s="19" t="str">
        <f t="shared" si="463"/>
        <v/>
      </c>
      <c r="AK1124" s="31" t="s">
        <v>1084</v>
      </c>
      <c r="AL1124" s="18" t="str">
        <f t="shared" si="464"/>
        <v>Khi khoảng cách đi dây ở phía thứ cấp của bảng phân phối tăng lên, cần phải làm dày kích thước dây do sụt áp, vì vậy nên đặt bảng phân phối ở trung tâm của tải điện.</v>
      </c>
      <c r="AM1124" s="18" t="str">
        <f t="shared" si="465"/>
        <v>001123_opt5.jpg</v>
      </c>
      <c r="AN1124" s="18" t="str">
        <f t="shared" si="449"/>
        <v>FALSE</v>
      </c>
      <c r="AO1124" s="46"/>
      <c r="AP1124" s="19" t="str">
        <f t="shared" si="466"/>
        <v/>
      </c>
      <c r="AQ1124" s="54"/>
      <c r="AR1124" s="21" t="str">
        <f t="shared" si="467"/>
        <v/>
      </c>
      <c r="AS1124" s="22" t="str">
        <f t="shared" si="468"/>
        <v/>
      </c>
      <c r="AT1124" s="57">
        <v>1</v>
      </c>
      <c r="AU1124" s="43"/>
      <c r="AV1124" s="60" t="s">
        <v>294</v>
      </c>
      <c r="AW1124" s="24"/>
    </row>
    <row r="1125" spans="1:49" ht="12" customHeight="1" thickBot="1">
      <c r="A1125" s="13">
        <f t="shared" si="447"/>
        <v>1124</v>
      </c>
      <c r="B1125" s="14" t="s">
        <v>7</v>
      </c>
      <c r="C1125" s="15" t="s">
        <v>114</v>
      </c>
      <c r="D1125" s="67">
        <v>2019</v>
      </c>
      <c r="E1125" s="15">
        <v>24</v>
      </c>
      <c r="F1125" s="15"/>
      <c r="G1125" s="15"/>
      <c r="H1125" s="15" t="s">
        <v>49</v>
      </c>
      <c r="I1125" s="17"/>
      <c r="J1125" s="39" t="s">
        <v>475</v>
      </c>
      <c r="K1125" s="18" t="str">
        <f t="shared" si="450"/>
        <v>Tuyên bố nào sau đây về kế hoạch chiếu sáng là không phù hợp nhất?</v>
      </c>
      <c r="L1125" s="19" t="str">
        <f t="shared" si="451"/>
        <v>001124_question.jpg</v>
      </c>
      <c r="M1125" s="34" t="s">
        <v>598</v>
      </c>
      <c r="N1125" s="18" t="str">
        <f t="shared" si="452"/>
        <v>Độ rọi trực tiếp từ nguồn điểm tỷ lệ nghịch với bình phương của khoảng cách từ nguồn sáng.</v>
      </c>
      <c r="O1125" s="18" t="str">
        <f t="shared" si="453"/>
        <v>001124_opt1.jpg</v>
      </c>
      <c r="P1125" s="18" t="str">
        <f t="shared" si="444"/>
        <v>FALSE</v>
      </c>
      <c r="Q1125" s="46"/>
      <c r="R1125" s="20" t="str">
        <f t="shared" si="454"/>
        <v/>
      </c>
      <c r="S1125" s="31" t="s">
        <v>598</v>
      </c>
      <c r="T1125" s="18" t="str">
        <f t="shared" si="455"/>
        <v>Độ rọi trực tiếp từ nguồn điểm tỷ lệ nghịch với bình phương của khoảng cách từ nguồn sáng.</v>
      </c>
      <c r="U1125" s="18" t="str">
        <f t="shared" si="456"/>
        <v>001124_opt2.jpg</v>
      </c>
      <c r="V1125" s="18" t="str">
        <f t="shared" si="445"/>
        <v>TRUE</v>
      </c>
      <c r="W1125" s="46"/>
      <c r="X1125" s="19" t="str">
        <f t="shared" si="457"/>
        <v/>
      </c>
      <c r="Y1125" s="31" t="s">
        <v>765</v>
      </c>
      <c r="Z1125" s="18" t="str">
        <f t="shared" si="458"/>
        <v>Tốc độ chiếu sáng cao hơn khi sự phân bố ánh sáng của vật cố định và hệ số phản xạ của vật liệu nội thất bằng nhau, và chỉ số buồng càng cao.</v>
      </c>
      <c r="AA1125" s="18" t="str">
        <f t="shared" si="459"/>
        <v>001124_opt3.jpg</v>
      </c>
      <c r="AB1125" s="18" t="str">
        <f t="shared" si="446"/>
        <v>FALSE</v>
      </c>
      <c r="AC1125" s="46"/>
      <c r="AD1125" s="19" t="str">
        <f t="shared" si="460"/>
        <v/>
      </c>
      <c r="AE1125" s="31" t="s">
        <v>930</v>
      </c>
      <c r="AF1125" s="18" t="str">
        <f t="shared" si="461"/>
        <v>Kiểm soát sử dụng ánh sáng ban ngày sử dụng ánh sáng tự nhiên đi vào phòng để làm mờ các thiết bị chiếu sáng.</v>
      </c>
      <c r="AG1125" s="18" t="str">
        <f t="shared" si="462"/>
        <v>001124_opt4.jpg</v>
      </c>
      <c r="AH1125" s="18" t="str">
        <f t="shared" si="448"/>
        <v>FALSE</v>
      </c>
      <c r="AI1125" s="46"/>
      <c r="AJ1125" s="19" t="str">
        <f t="shared" si="463"/>
        <v/>
      </c>
      <c r="AK1125" s="31" t="s">
        <v>1085</v>
      </c>
      <c r="AL1125" s="18" t="str">
        <f t="shared" si="464"/>
        <v>Việc sử dụng các thiết bị chiếu sáng được liên kết với cảm biến chuyển động trong phòng đun nước nóng có thể có tác dụng tiết kiệm năng lượng.</v>
      </c>
      <c r="AM1125" s="18" t="str">
        <f t="shared" si="465"/>
        <v>001124_opt5.jpg</v>
      </c>
      <c r="AN1125" s="18" t="str">
        <f t="shared" si="449"/>
        <v>FALSE</v>
      </c>
      <c r="AO1125" s="46"/>
      <c r="AP1125" s="19" t="str">
        <f t="shared" si="466"/>
        <v/>
      </c>
      <c r="AQ1125" s="54"/>
      <c r="AR1125" s="21" t="str">
        <f t="shared" si="467"/>
        <v/>
      </c>
      <c r="AS1125" s="22" t="str">
        <f t="shared" si="468"/>
        <v/>
      </c>
      <c r="AT1125" s="57">
        <v>2</v>
      </c>
      <c r="AU1125" s="43"/>
      <c r="AV1125" s="60" t="s">
        <v>294</v>
      </c>
      <c r="AW1125" s="24"/>
    </row>
    <row r="1126" spans="1:49" ht="12" customHeight="1" thickBot="1">
      <c r="A1126" s="13">
        <f t="shared" si="447"/>
        <v>1125</v>
      </c>
      <c r="B1126" s="14" t="s">
        <v>7</v>
      </c>
      <c r="C1126" s="15" t="s">
        <v>114</v>
      </c>
      <c r="D1126" s="67">
        <v>2019</v>
      </c>
      <c r="E1126" s="15">
        <v>25</v>
      </c>
      <c r="F1126" s="15"/>
      <c r="G1126" s="15"/>
      <c r="H1126" s="15" t="s">
        <v>49</v>
      </c>
      <c r="I1126" s="17"/>
      <c r="J1126" s="39" t="s">
        <v>487</v>
      </c>
      <c r="K1126" s="18" t="str">
        <f t="shared" si="450"/>
        <v>Tuyên bố nào sau đây về quy hoạch cơ sở xây dựng thân thiện với môi trường là không phù hợp nhất?</v>
      </c>
      <c r="L1126" s="19" t="str">
        <f t="shared" si="451"/>
        <v>001125_question.jpg</v>
      </c>
      <c r="M1126" s="34" t="s">
        <v>599</v>
      </c>
      <c r="N1126" s="18" t="str">
        <f t="shared" si="452"/>
        <v>Trong lắp đặt điện, điện áp phân phối được tăng lên để giảm tổn thất điện năng trong đường dây phân phối.</v>
      </c>
      <c r="O1126" s="18" t="str">
        <f t="shared" si="453"/>
        <v>001125_opt1.jpg</v>
      </c>
      <c r="P1126" s="18" t="str">
        <f t="shared" si="444"/>
        <v>FALSE</v>
      </c>
      <c r="Q1126" s="46"/>
      <c r="R1126" s="20" t="str">
        <f t="shared" si="454"/>
        <v/>
      </c>
      <c r="S1126" s="31" t="s">
        <v>599</v>
      </c>
      <c r="T1126" s="18" t="str">
        <f t="shared" si="455"/>
        <v>Trong lắp đặt điện, điện áp phân phối được tăng lên để giảm tổn thất điện năng trong đường dây phân phối.</v>
      </c>
      <c r="U1126" s="18" t="str">
        <f t="shared" si="456"/>
        <v>001125_opt2.jpg</v>
      </c>
      <c r="V1126" s="18" t="str">
        <f t="shared" si="445"/>
        <v>FALSE</v>
      </c>
      <c r="W1126" s="46"/>
      <c r="X1126" s="19" t="str">
        <f t="shared" si="457"/>
        <v/>
      </c>
      <c r="Y1126" s="31" t="s">
        <v>766</v>
      </c>
      <c r="Z1126" s="18" t="str">
        <f t="shared" si="458"/>
        <v>Để giảm tải điều hòa không khí, một ống làm mát sử dụng nhiệt địa nhiệt đã được sử dụng.</v>
      </c>
      <c r="AA1126" s="18" t="str">
        <f t="shared" si="459"/>
        <v>001125_opt3.jpg</v>
      </c>
      <c r="AB1126" s="18" t="str">
        <f t="shared" si="446"/>
        <v>FALSE</v>
      </c>
      <c r="AC1126" s="46"/>
      <c r="AD1126" s="19" t="str">
        <f t="shared" si="460"/>
        <v/>
      </c>
      <c r="AE1126" s="31" t="s">
        <v>931</v>
      </c>
      <c r="AF1126" s="18" t="str">
        <f t="shared" si="461"/>
        <v>Để giảm tải không khí bên ngoài, một hệ thống thông gió kiểu trao đổi nhiệt tổng thể đã được áp dụng.</v>
      </c>
      <c r="AG1126" s="18" t="str">
        <f t="shared" si="462"/>
        <v>001125_opt4.jpg</v>
      </c>
      <c r="AH1126" s="18" t="str">
        <f t="shared" si="448"/>
        <v>FALSE</v>
      </c>
      <c r="AI1126" s="46"/>
      <c r="AJ1126" s="19" t="str">
        <f t="shared" si="463"/>
        <v/>
      </c>
      <c r="AK1126" s="31" t="s">
        <v>1086</v>
      </c>
      <c r="AL1126" s="18" t="str">
        <f t="shared" si="464"/>
        <v>Một phòng phụ được thiết lập ở phía nam của căn phòng, và hệ thống ống khói năng lượng mặt trời đã được áp dụng, đây là một phương pháp trong đó nhiệt thu được ở đó được lưu thông vào phòng.</v>
      </c>
      <c r="AM1126" s="18" t="str">
        <f t="shared" si="465"/>
        <v>001125_opt5.jpg</v>
      </c>
      <c r="AN1126" s="18" t="str">
        <f t="shared" si="449"/>
        <v>TRUE</v>
      </c>
      <c r="AO1126" s="46"/>
      <c r="AP1126" s="19" t="str">
        <f t="shared" si="466"/>
        <v/>
      </c>
      <c r="AQ1126" s="54"/>
      <c r="AR1126" s="21" t="str">
        <f t="shared" si="467"/>
        <v/>
      </c>
      <c r="AS1126" s="22" t="str">
        <f t="shared" si="468"/>
        <v/>
      </c>
      <c r="AT1126" s="57">
        <v>5</v>
      </c>
      <c r="AU1126" s="43"/>
      <c r="AV1126" s="60" t="s">
        <v>294</v>
      </c>
      <c r="AW1126" s="24"/>
    </row>
    <row r="1127" spans="1:49" ht="12" customHeight="1" thickBot="1">
      <c r="A1127" s="13">
        <f t="shared" si="447"/>
        <v>1126</v>
      </c>
      <c r="B1127" s="14" t="s">
        <v>7</v>
      </c>
      <c r="C1127" s="15" t="s">
        <v>114</v>
      </c>
      <c r="D1127" s="67">
        <v>2018</v>
      </c>
      <c r="E1127" s="15">
        <v>1</v>
      </c>
      <c r="F1127" s="15"/>
      <c r="G1127" s="15"/>
      <c r="H1127" s="15" t="s">
        <v>49</v>
      </c>
      <c r="I1127" s="17"/>
      <c r="J1127" s="39" t="s">
        <v>323</v>
      </c>
      <c r="K1127" s="18" t="str">
        <f t="shared" si="450"/>
        <v>Tuyên bố nào sau đây về kiến trúc lịch sử của Nhật Bản là không phù hợp nhất?</v>
      </c>
      <c r="L1127" s="19" t="str">
        <f t="shared" si="451"/>
        <v>001126_question.jpg</v>
      </c>
      <c r="M1127" s="34" t="s">
        <v>600</v>
      </c>
      <c r="N1127" s="18" t="str">
        <f t="shared" si="452"/>
        <v>Ngôi đền chính của đền Sumiyoshi Taisha (tỉnh Osaka) là một hình chữ nhật có chiều sâu, không có cạnh xung quanh, bên trong được chia thành một ngôi đền bên trong và bên ngoài.</v>
      </c>
      <c r="O1127" s="18" t="str">
        <f t="shared" si="453"/>
        <v>001126_opt1.jpg</v>
      </c>
      <c r="P1127" s="18" t="str">
        <f t="shared" si="444"/>
        <v>FALSE</v>
      </c>
      <c r="Q1127" s="46"/>
      <c r="R1127" s="20" t="str">
        <f t="shared" si="454"/>
        <v/>
      </c>
      <c r="S1127" s="31" t="s">
        <v>600</v>
      </c>
      <c r="T1127" s="18" t="str">
        <f t="shared" si="455"/>
        <v>Ngôi đền chính của đền Sumiyoshi Taisha (tỉnh Osaka) là một hình chữ nhật có chiều sâu, không có cạnh xung quanh, bên trong được chia thành một ngôi đền bên trong và bên ngoài.</v>
      </c>
      <c r="U1127" s="18" t="str">
        <f t="shared" si="456"/>
        <v>001126_opt2.jpg</v>
      </c>
      <c r="V1127" s="18" t="str">
        <f t="shared" si="445"/>
        <v>FALSE</v>
      </c>
      <c r="W1127" s="46"/>
      <c r="X1127" s="19" t="str">
        <f t="shared" si="457"/>
        <v/>
      </c>
      <c r="Y1127" s="31" t="s">
        <v>767</v>
      </c>
      <c r="Z1127" s="18" t="str">
        <f t="shared" si="458"/>
        <v>Sảnh chính của Nội đền Ise Jingu (tỉnh Mie) là một tòa nhà trong đó tất cả các cột trụ đều là trụ được khai quật, và các trụ sườn đỡ trực tiếp xà gồ được lắp đặt độc lập ở bên ngoài các trụ bên.</v>
      </c>
      <c r="AA1127" s="18" t="str">
        <f t="shared" si="459"/>
        <v>001126_opt3.jpg</v>
      </c>
      <c r="AB1127" s="18" t="str">
        <f t="shared" si="446"/>
        <v>FALSE</v>
      </c>
      <c r="AC1127" s="46"/>
      <c r="AD1127" s="19" t="str">
        <f t="shared" si="460"/>
        <v/>
      </c>
      <c r="AE1127" s="31" t="s">
        <v>526</v>
      </c>
      <c r="AF1127" s="18" t="str">
        <f t="shared" si="461"/>
        <v>Cung điện Hoàng gia Katsura (tỉnh Kyoto) bao gồm Koshoin, Chushoin và Shingoten, và là một tòa nhà kết hợp phương pháp kiến trúc phòng trà.</v>
      </c>
      <c r="AG1127" s="18" t="str">
        <f t="shared" si="462"/>
        <v>001126_opt4.jpg</v>
      </c>
      <c r="AH1127" s="18" t="str">
        <f t="shared" si="448"/>
        <v>FALSE</v>
      </c>
      <c r="AI1127" s="46"/>
      <c r="AJ1127" s="19" t="str">
        <f t="shared" si="463"/>
        <v/>
      </c>
      <c r="AK1127" s="31" t="s">
        <v>1087</v>
      </c>
      <c r="AL1127" s="18" t="str">
        <f t="shared" si="464"/>
        <v>Cổng phía nam của chùa Todaiji (tỉnh Nara) của Đại Phật (Tenjiku-sama) là một tòa nhà với các thành viên mỏng và mái cong vênh chắc chắn.</v>
      </c>
      <c r="AM1127" s="18" t="str">
        <f t="shared" si="465"/>
        <v>001126_opt5.jpg</v>
      </c>
      <c r="AN1127" s="18" t="str">
        <f t="shared" si="449"/>
        <v>TRUE</v>
      </c>
      <c r="AO1127" s="46"/>
      <c r="AP1127" s="19" t="str">
        <f t="shared" si="466"/>
        <v/>
      </c>
      <c r="AQ1127" s="54"/>
      <c r="AR1127" s="21" t="str">
        <f t="shared" si="467"/>
        <v/>
      </c>
      <c r="AS1127" s="22" t="str">
        <f t="shared" si="468"/>
        <v/>
      </c>
      <c r="AT1127" s="57">
        <v>5</v>
      </c>
      <c r="AU1127" s="43"/>
      <c r="AV1127" s="60" t="s">
        <v>294</v>
      </c>
      <c r="AW1127" s="24"/>
    </row>
    <row r="1128" spans="1:49" ht="12" customHeight="1" thickBot="1">
      <c r="A1128" s="13">
        <f t="shared" si="447"/>
        <v>1127</v>
      </c>
      <c r="B1128" s="14" t="s">
        <v>7</v>
      </c>
      <c r="C1128" s="15" t="s">
        <v>114</v>
      </c>
      <c r="D1128" s="67">
        <v>2018</v>
      </c>
      <c r="E1128" s="15">
        <v>2</v>
      </c>
      <c r="F1128" s="15"/>
      <c r="G1128" s="15"/>
      <c r="H1128" s="15" t="s">
        <v>49</v>
      </c>
      <c r="I1128" s="17"/>
      <c r="J1128" s="39" t="s">
        <v>488</v>
      </c>
      <c r="K1128" s="18" t="str">
        <f t="shared" si="450"/>
        <v>Tuyên bố nào sau đây về các tòa nhà và đặc điểm của chúng là không phù hợp nhất?</v>
      </c>
      <c r="L1128" s="19" t="str">
        <f t="shared" si="451"/>
        <v>001127_question.jpg</v>
      </c>
      <c r="M1128" s="34" t="s">
        <v>601</v>
      </c>
      <c r="N1128" s="18" t="str">
        <f t="shared" si="452"/>
        <v>Parthenon (Athens) là một kiến trúc Hy Lạp với chu vi của trật tự Doric và các yếu tố Ionic trong các chi tiết.</v>
      </c>
      <c r="O1128" s="18" t="str">
        <f t="shared" si="453"/>
        <v>001127_opt1.jpg</v>
      </c>
      <c r="P1128" s="18" t="str">
        <f t="shared" si="444"/>
        <v>FALSE</v>
      </c>
      <c r="Q1128" s="46"/>
      <c r="R1128" s="20" t="str">
        <f t="shared" si="454"/>
        <v/>
      </c>
      <c r="S1128" s="31" t="s">
        <v>601</v>
      </c>
      <c r="T1128" s="18" t="str">
        <f t="shared" si="455"/>
        <v>Parthenon (Athens) là một kiến trúc Hy Lạp với chu vi của trật tự Doric và các yếu tố Ionic trong các chi tiết.</v>
      </c>
      <c r="U1128" s="18" t="str">
        <f t="shared" si="456"/>
        <v>001127_opt2.jpg</v>
      </c>
      <c r="V1128" s="18" t="str">
        <f t="shared" si="445"/>
        <v>TRUE</v>
      </c>
      <c r="W1128" s="46"/>
      <c r="X1128" s="19" t="str">
        <f t="shared" si="457"/>
        <v/>
      </c>
      <c r="Y1128" s="31" t="s">
        <v>768</v>
      </c>
      <c r="Z1128" s="18" t="str">
        <f t="shared" si="458"/>
        <v>Nó được xây dựng bằng phương pháp đúc sẵn, tiêu chuẩn hóa kích thước của thép, thủy tinh và các thành phần khác và sản xuất chúng trong các nhà máy, và là phòng triển lãm của Hội chợ Thế giới London (1851).</v>
      </c>
      <c r="AA1128" s="18" t="str">
        <f t="shared" si="459"/>
        <v>001127_opt3.jpg</v>
      </c>
      <c r="AB1128" s="18" t="str">
        <f t="shared" si="446"/>
        <v>FALSE</v>
      </c>
      <c r="AC1128" s="46"/>
      <c r="AD1128" s="19" t="str">
        <f t="shared" si="460"/>
        <v/>
      </c>
      <c r="AE1128" s="31" t="s">
        <v>932</v>
      </c>
      <c r="AF1128" s="18" t="str">
        <f t="shared" si="461"/>
        <v>Farnsworth House (Illinois, Mỹ) là một ngôi nhà không có vách ngăn ngoại trừ lõi trung tâm, và bức tường bên ngoài đều được phủ kính.</v>
      </c>
      <c r="AG1128" s="18" t="str">
        <f t="shared" si="462"/>
        <v>001127_opt4.jpg</v>
      </c>
      <c r="AH1128" s="18" t="str">
        <f t="shared" si="448"/>
        <v>FALSE</v>
      </c>
      <c r="AI1128" s="46"/>
      <c r="AJ1128" s="19" t="str">
        <f t="shared" si="463"/>
        <v/>
      </c>
      <c r="AK1128" s="31" t="s">
        <v>1088</v>
      </c>
      <c r="AL1128" s="18" t="str">
        <f t="shared" si="464"/>
        <v>Biệt thự Falling Water (Pennsylvania, Mỹ) là một ngôi nhà có phiến sàn hai tầng nhô ra trên suối núi với thác nước, được thiết kế để có tầm nhìn ra thiên nhiên xung quanh.</v>
      </c>
      <c r="AM1128" s="18" t="str">
        <f t="shared" si="465"/>
        <v>001127_opt5.jpg</v>
      </c>
      <c r="AN1128" s="18" t="str">
        <f t="shared" si="449"/>
        <v>FALSE</v>
      </c>
      <c r="AO1128" s="46"/>
      <c r="AP1128" s="19" t="str">
        <f t="shared" si="466"/>
        <v/>
      </c>
      <c r="AQ1128" s="54"/>
      <c r="AR1128" s="21" t="str">
        <f t="shared" si="467"/>
        <v/>
      </c>
      <c r="AS1128" s="22" t="str">
        <f t="shared" si="468"/>
        <v/>
      </c>
      <c r="AT1128" s="57">
        <v>2</v>
      </c>
      <c r="AU1128" s="43"/>
      <c r="AV1128" s="60" t="s">
        <v>294</v>
      </c>
      <c r="AW1128" s="24"/>
    </row>
    <row r="1129" spans="1:49" ht="12" customHeight="1" thickBot="1">
      <c r="A1129" s="13">
        <f t="shared" si="447"/>
        <v>1128</v>
      </c>
      <c r="B1129" s="14" t="s">
        <v>7</v>
      </c>
      <c r="C1129" s="15" t="s">
        <v>114</v>
      </c>
      <c r="D1129" s="67">
        <v>2018</v>
      </c>
      <c r="E1129" s="15">
        <v>3</v>
      </c>
      <c r="F1129" s="15"/>
      <c r="G1129" s="15"/>
      <c r="H1129" s="15" t="s">
        <v>49</v>
      </c>
      <c r="I1129" s="17"/>
      <c r="J1129" s="39" t="s">
        <v>325</v>
      </c>
      <c r="K1129" s="18" t="str">
        <f t="shared" si="450"/>
        <v>Tuyên bố nào sau đây về kỹ thuật môi trường xây dựng là không phù hợp nhất?</v>
      </c>
      <c r="L1129" s="19" t="str">
        <f t="shared" si="451"/>
        <v>001128_question.jpg</v>
      </c>
      <c r="M1129" s="34" t="s">
        <v>602</v>
      </c>
      <c r="N1129" s="18" t="str">
        <f t="shared" si="452"/>
        <v>BOD (Biochemical Oxygen Demand) là một trong những chỉ số đánh giá ô nhiễm không khí.</v>
      </c>
      <c r="O1129" s="18" t="str">
        <f t="shared" si="453"/>
        <v>001128_opt1.jpg</v>
      </c>
      <c r="P1129" s="18" t="str">
        <f t="shared" si="444"/>
        <v>TRUE</v>
      </c>
      <c r="Q1129" s="46"/>
      <c r="R1129" s="20" t="str">
        <f t="shared" si="454"/>
        <v/>
      </c>
      <c r="S1129" s="31" t="s">
        <v>602</v>
      </c>
      <c r="T1129" s="18" t="str">
        <f t="shared" si="455"/>
        <v>BOD (Biochemical Oxygen Demand) là một trong những chỉ số đánh giá ô nhiễm không khí.</v>
      </c>
      <c r="U1129" s="18" t="str">
        <f t="shared" si="456"/>
        <v>001128_opt2.jpg</v>
      </c>
      <c r="V1129" s="18" t="str">
        <f t="shared" si="445"/>
        <v>FALSE</v>
      </c>
      <c r="W1129" s="46"/>
      <c r="X1129" s="19" t="str">
        <f t="shared" si="457"/>
        <v/>
      </c>
      <c r="Y1129" s="31" t="s">
        <v>422</v>
      </c>
      <c r="Z1129" s="18" t="str">
        <f t="shared" si="458"/>
        <v>PMV (Báo cáo nhiệt độ và lạnh trung bình dự đoán) là chỉ số môi trường nhiệt có tính đến bốn yếu tố nhiệt là nhiệt độ, độ ẩm, luồng không khí và bức xạ, cũng như số lượng quần áo và công việc do con người thực hiện.</v>
      </c>
      <c r="AA1129" s="18" t="str">
        <f t="shared" si="459"/>
        <v>001128_opt3.jpg</v>
      </c>
      <c r="AB1129" s="18" t="str">
        <f t="shared" si="446"/>
        <v>FALSE</v>
      </c>
      <c r="AC1129" s="46"/>
      <c r="AD1129" s="19" t="str">
        <f t="shared" si="460"/>
        <v/>
      </c>
      <c r="AE1129" s="31" t="s">
        <v>933</v>
      </c>
      <c r="AF1129" s="18" t="str">
        <f t="shared" si="461"/>
        <v>LCCO2 trong một tòa nhà là tổng lượng khí thải carbon dioxide trong vòng đời của nó.</v>
      </c>
      <c r="AG1129" s="18" t="str">
        <f t="shared" si="462"/>
        <v>001128_opt4.jpg</v>
      </c>
      <c r="AH1129" s="18" t="str">
        <f t="shared" si="448"/>
        <v>FALSE</v>
      </c>
      <c r="AI1129" s="46"/>
      <c r="AJ1129" s="19" t="str">
        <f t="shared" si="463"/>
        <v/>
      </c>
      <c r="AK1129" s="31" t="s">
        <v>1089</v>
      </c>
      <c r="AL1129" s="18" t="str">
        <f t="shared" si="464"/>
        <v>Truyền nhiệt đối lưu là hiện tượng truyền nhiệt xảy ra giữa bề mặt rắn như tường và không khí tiếp xúc với nó.</v>
      </c>
      <c r="AM1129" s="18" t="str">
        <f t="shared" si="465"/>
        <v>001128_opt5.jpg</v>
      </c>
      <c r="AN1129" s="18" t="str">
        <f t="shared" si="449"/>
        <v>FALSE</v>
      </c>
      <c r="AO1129" s="46"/>
      <c r="AP1129" s="19" t="str">
        <f t="shared" si="466"/>
        <v/>
      </c>
      <c r="AQ1129" s="54"/>
      <c r="AR1129" s="21" t="str">
        <f t="shared" si="467"/>
        <v/>
      </c>
      <c r="AS1129" s="22" t="str">
        <f t="shared" si="468"/>
        <v/>
      </c>
      <c r="AT1129" s="57">
        <v>1</v>
      </c>
      <c r="AU1129" s="43"/>
      <c r="AV1129" s="60" t="s">
        <v>294</v>
      </c>
      <c r="AW1129" s="24"/>
    </row>
    <row r="1130" spans="1:49" ht="12" customHeight="1" thickBot="1">
      <c r="A1130" s="13">
        <f t="shared" si="447"/>
        <v>1129</v>
      </c>
      <c r="B1130" s="14" t="s">
        <v>7</v>
      </c>
      <c r="C1130" s="15" t="s">
        <v>114</v>
      </c>
      <c r="D1130" s="67">
        <v>2018</v>
      </c>
      <c r="E1130" s="15">
        <v>4</v>
      </c>
      <c r="F1130" s="15"/>
      <c r="G1130" s="15"/>
      <c r="H1130" s="15" t="s">
        <v>49</v>
      </c>
      <c r="I1130" s="17"/>
      <c r="J1130" s="39" t="s">
        <v>326</v>
      </c>
      <c r="K1130" s="18" t="str">
        <f t="shared" si="450"/>
        <v>Tuyên bố nào sau đây về thông gió là không phù hợp nhất?</v>
      </c>
      <c r="L1130" s="19" t="str">
        <f t="shared" si="451"/>
        <v>001129_question.jpg</v>
      </c>
      <c r="M1130" s="34" t="s">
        <v>603</v>
      </c>
      <c r="N1130" s="18" t="str">
        <f t="shared" si="452"/>
        <v>Số lần thông gió là lượng thông gió mỗi giờ của căn phòng chia cho thể tích phòng.</v>
      </c>
      <c r="O1130" s="18" t="str">
        <f t="shared" si="453"/>
        <v>001129_opt1.jpg</v>
      </c>
      <c r="P1130" s="18" t="str">
        <f t="shared" si="444"/>
        <v>FALSE</v>
      </c>
      <c r="Q1130" s="46"/>
      <c r="R1130" s="20" t="str">
        <f t="shared" si="454"/>
        <v/>
      </c>
      <c r="S1130" s="31" t="s">
        <v>603</v>
      </c>
      <c r="T1130" s="18" t="str">
        <f t="shared" si="455"/>
        <v>Số lần thông gió là lượng thông gió mỗi giờ của căn phòng chia cho thể tích phòng.</v>
      </c>
      <c r="U1130" s="18" t="str">
        <f t="shared" si="456"/>
        <v>001129_opt2.jpg</v>
      </c>
      <c r="V1130" s="18" t="str">
        <f t="shared" si="445"/>
        <v>TRUE</v>
      </c>
      <c r="W1130" s="46"/>
      <c r="X1130" s="19" t="str">
        <f t="shared" si="457"/>
        <v/>
      </c>
      <c r="Y1130" s="31" t="s">
        <v>769</v>
      </c>
      <c r="Z1130" s="18" t="str">
        <f t="shared" si="458"/>
        <v>Hệ thống thông gió cơ học Loại 3 được sử dụng trong nhà vệ sinh vì nó có thể ngăn chặn dòng chảy của các chất ô nhiễm vào các phòng xung quanh bằng cách giữ cho căn phòng dưới áp suất âm.</v>
      </c>
      <c r="AA1130" s="18" t="str">
        <f t="shared" si="459"/>
        <v>001129_opt3.jpg</v>
      </c>
      <c r="AB1130" s="18" t="str">
        <f t="shared" si="446"/>
        <v>FALSE</v>
      </c>
      <c r="AC1130" s="46"/>
      <c r="AD1130" s="19" t="str">
        <f t="shared" si="460"/>
        <v/>
      </c>
      <c r="AE1130" s="31" t="s">
        <v>375</v>
      </c>
      <c r="AF1130" s="18" t="str">
        <f t="shared" si="461"/>
        <v>Trong thông gió chênh lệch nhiệt độ, khi nhiệt độ không khí bên ngoài thấp hơn nhiệt độ trong nhà, không khí bên ngoài sẽ chảy vào từ bên dưới vùng trung tính.</v>
      </c>
      <c r="AG1130" s="18" t="str">
        <f t="shared" si="462"/>
        <v>001129_opt4.jpg</v>
      </c>
      <c r="AH1130" s="18" t="str">
        <f t="shared" si="448"/>
        <v>FALSE</v>
      </c>
      <c r="AI1130" s="46"/>
      <c r="AJ1130" s="19" t="str">
        <f t="shared" si="463"/>
        <v/>
      </c>
      <c r="AK1130" s="31" t="s">
        <v>1090</v>
      </c>
      <c r="AL1130" s="18" t="str">
        <f t="shared" si="464"/>
        <v>Trong không khí trong phòng, nồng độ carbon dioxide cho phép thường là 0,1% (1.000 ppm) và nồng độ cho phép của carbon monoxide có độc tính cao là 0,001% (10 ppm).</v>
      </c>
      <c r="AM1130" s="18" t="str">
        <f t="shared" si="465"/>
        <v>001129_opt5.jpg</v>
      </c>
      <c r="AN1130" s="18" t="str">
        <f t="shared" si="449"/>
        <v>FALSE</v>
      </c>
      <c r="AO1130" s="46"/>
      <c r="AP1130" s="19" t="str">
        <f t="shared" si="466"/>
        <v/>
      </c>
      <c r="AQ1130" s="54"/>
      <c r="AR1130" s="21" t="str">
        <f t="shared" si="467"/>
        <v/>
      </c>
      <c r="AS1130" s="22" t="str">
        <f t="shared" si="468"/>
        <v/>
      </c>
      <c r="AT1130" s="57">
        <v>2</v>
      </c>
      <c r="AU1130" s="43"/>
      <c r="AV1130" s="60" t="s">
        <v>294</v>
      </c>
      <c r="AW1130" s="24"/>
    </row>
    <row r="1131" spans="1:49" ht="12" customHeight="1" thickBot="1">
      <c r="A1131" s="13">
        <f t="shared" si="447"/>
        <v>1130</v>
      </c>
      <c r="B1131" s="14" t="s">
        <v>7</v>
      </c>
      <c r="C1131" s="15" t="s">
        <v>114</v>
      </c>
      <c r="D1131" s="67">
        <v>2018</v>
      </c>
      <c r="E1131" s="15">
        <v>5</v>
      </c>
      <c r="F1131" s="15"/>
      <c r="G1131" s="15"/>
      <c r="H1131" s="15" t="s">
        <v>49</v>
      </c>
      <c r="I1131" s="17"/>
      <c r="J1131" s="39" t="s">
        <v>489</v>
      </c>
      <c r="K1131" s="18" t="str">
        <f t="shared" si="450"/>
        <v>Về các biện pháp chống lại A ~ O trên các bức tường bên ngoài được hiển thị trong hình, điều nào sau đây là sự kết hợp của những biện pháp chỉ có hiệu quả trong việc ngăn chặn sự ngưng tụ hơi nước trên bề mặt của mặt bên trong vào mùa đông?
A. Độ dày của lớp không khí kín được thay đổi từ 10 mm thành 20 mm.
(b) Thay đổi vật liệu cách nhiệt thành vật liệu có độ dẫn nhiệt nhỏ.
(c) Thay đổi vị trí của lớp không khí kín giữa lớp cách nhiệt và bê tông.
(e) Không đặt các vật cản trở luồng không khí gần các bức tường ở bên cạnh phòng.
(e) Lắp một lớp màng chống ẩm ở phía trong nhà của vật liệu cách nhiệt.
Hình ảnh câu vấn đề</v>
      </c>
      <c r="L1131" s="19" t="str">
        <f t="shared" si="451"/>
        <v>001130_question.jpg</v>
      </c>
      <c r="M1131" s="34" t="s">
        <v>604</v>
      </c>
      <c r="N1131" s="18" t="str">
        <f t="shared" si="452"/>
        <v>A, I, C</v>
      </c>
      <c r="O1131" s="18" t="str">
        <f t="shared" si="453"/>
        <v>001130_opt1.jpg</v>
      </c>
      <c r="P1131" s="18" t="str">
        <f t="shared" si="444"/>
        <v>FALSE</v>
      </c>
      <c r="Q1131" s="46"/>
      <c r="R1131" s="20" t="str">
        <f t="shared" si="454"/>
        <v/>
      </c>
      <c r="S1131" s="31" t="s">
        <v>604</v>
      </c>
      <c r="T1131" s="18" t="str">
        <f t="shared" si="455"/>
        <v>A, I, C</v>
      </c>
      <c r="U1131" s="18" t="str">
        <f t="shared" si="456"/>
        <v>001130_opt2.jpg</v>
      </c>
      <c r="V1131" s="18" t="str">
        <f t="shared" si="445"/>
        <v>TRUE</v>
      </c>
      <c r="W1131" s="46"/>
      <c r="X1131" s="19" t="str">
        <f t="shared" si="457"/>
        <v/>
      </c>
      <c r="Y1131" s="31" t="s">
        <v>770</v>
      </c>
      <c r="Z1131" s="18" t="str">
        <f t="shared" si="458"/>
        <v>A, I, O</v>
      </c>
      <c r="AA1131" s="18" t="str">
        <f t="shared" si="459"/>
        <v>001130_opt3.jpg</v>
      </c>
      <c r="AB1131" s="18" t="str">
        <f t="shared" si="446"/>
        <v>FALSE</v>
      </c>
      <c r="AC1131" s="46"/>
      <c r="AD1131" s="19" t="str">
        <f t="shared" si="460"/>
        <v/>
      </c>
      <c r="AE1131" s="31" t="s">
        <v>934</v>
      </c>
      <c r="AF1131" s="18" t="str">
        <f t="shared" si="461"/>
        <v>Tôi, E, O</v>
      </c>
      <c r="AG1131" s="18" t="str">
        <f t="shared" si="462"/>
        <v>001130_opt4.jpg</v>
      </c>
      <c r="AH1131" s="18" t="str">
        <f t="shared" si="448"/>
        <v>FALSE</v>
      </c>
      <c r="AI1131" s="46"/>
      <c r="AJ1131" s="19" t="str">
        <f t="shared" si="463"/>
        <v/>
      </c>
      <c r="AK1131" s="31" t="s">
        <v>1091</v>
      </c>
      <c r="AL1131" s="18" t="str">
        <f t="shared" si="464"/>
        <v>U, E, O</v>
      </c>
      <c r="AM1131" s="18" t="str">
        <f t="shared" si="465"/>
        <v>001130_opt5.jpg</v>
      </c>
      <c r="AN1131" s="18" t="str">
        <f t="shared" si="449"/>
        <v>FALSE</v>
      </c>
      <c r="AO1131" s="46"/>
      <c r="AP1131" s="19" t="str">
        <f t="shared" si="466"/>
        <v/>
      </c>
      <c r="AQ1131" s="54"/>
      <c r="AR1131" s="21" t="str">
        <f t="shared" si="467"/>
        <v/>
      </c>
      <c r="AS1131" s="22" t="str">
        <f t="shared" si="468"/>
        <v/>
      </c>
      <c r="AT1131" s="57">
        <v>2</v>
      </c>
      <c r="AU1131" s="43"/>
      <c r="AV1131" s="60" t="s">
        <v>294</v>
      </c>
      <c r="AW1131" s="24"/>
    </row>
    <row r="1132" spans="1:49" ht="12" customHeight="1" thickBot="1">
      <c r="A1132" s="13">
        <f t="shared" si="447"/>
        <v>1131</v>
      </c>
      <c r="B1132" s="14" t="s">
        <v>7</v>
      </c>
      <c r="C1132" s="15" t="s">
        <v>114</v>
      </c>
      <c r="D1132" s="67">
        <v>2018</v>
      </c>
      <c r="E1132" s="15">
        <v>6</v>
      </c>
      <c r="F1132" s="15"/>
      <c r="G1132" s="15"/>
      <c r="H1132" s="15" t="s">
        <v>49</v>
      </c>
      <c r="I1132" s="17"/>
      <c r="J1132" s="39" t="s">
        <v>490</v>
      </c>
      <c r="K1132" s="18" t="str">
        <f t="shared" si="450"/>
        <v>Đối với tường có tốc độ truyền nhiệt là 1,0 W / (m2 · K), cần có điều nào sau đây để đạt được tốc độ truyền nhiệt là 0,4 W (/ m2 ・ K) bằng cách sử dụng vật liệu cách nhiệt có độ dẫn nhiệt là 0,03 W / (m2 · K)?</v>
      </c>
      <c r="L1132" s="19" t="str">
        <f t="shared" si="451"/>
        <v>001131_question.jpg</v>
      </c>
      <c r="M1132" s="34" t="s">
        <v>605</v>
      </c>
      <c r="N1132" s="18" t="str">
        <f t="shared" si="452"/>
        <v>30 mm</v>
      </c>
      <c r="O1132" s="18" t="str">
        <f t="shared" si="453"/>
        <v>001131_opt1.jpg</v>
      </c>
      <c r="P1132" s="18" t="str">
        <f t="shared" si="444"/>
        <v>FALSE</v>
      </c>
      <c r="Q1132" s="46"/>
      <c r="R1132" s="20" t="str">
        <f t="shared" si="454"/>
        <v/>
      </c>
      <c r="S1132" s="31" t="s">
        <v>605</v>
      </c>
      <c r="T1132" s="18" t="str">
        <f t="shared" si="455"/>
        <v>30 mm</v>
      </c>
      <c r="U1132" s="18" t="str">
        <f t="shared" si="456"/>
        <v>001131_opt2.jpg</v>
      </c>
      <c r="V1132" s="18" t="str">
        <f t="shared" si="445"/>
        <v>FALSE</v>
      </c>
      <c r="W1132" s="46"/>
      <c r="X1132" s="19" t="str">
        <f t="shared" si="457"/>
        <v/>
      </c>
      <c r="Y1132" s="31" t="s">
        <v>771</v>
      </c>
      <c r="Z1132" s="18" t="str">
        <f t="shared" si="458"/>
        <v>40mm</v>
      </c>
      <c r="AA1132" s="18" t="str">
        <f t="shared" si="459"/>
        <v>001131_opt3.jpg</v>
      </c>
      <c r="AB1132" s="18" t="str">
        <f t="shared" si="446"/>
        <v>FALSE</v>
      </c>
      <c r="AC1132" s="46"/>
      <c r="AD1132" s="19" t="str">
        <f t="shared" si="460"/>
        <v/>
      </c>
      <c r="AE1132" s="31" t="s">
        <v>935</v>
      </c>
      <c r="AF1132" s="18" t="str">
        <f t="shared" si="461"/>
        <v>45 mm</v>
      </c>
      <c r="AG1132" s="18" t="str">
        <f t="shared" si="462"/>
        <v>001131_opt4.jpg</v>
      </c>
      <c r="AH1132" s="18" t="str">
        <f t="shared" si="448"/>
        <v>TRUE</v>
      </c>
      <c r="AI1132" s="46"/>
      <c r="AJ1132" s="19" t="str">
        <f t="shared" si="463"/>
        <v/>
      </c>
      <c r="AK1132" s="31" t="s">
        <v>1092</v>
      </c>
      <c r="AL1132" s="18" t="str">
        <f t="shared" si="464"/>
        <v>50 mm</v>
      </c>
      <c r="AM1132" s="18" t="str">
        <f t="shared" si="465"/>
        <v>001131_opt5.jpg</v>
      </c>
      <c r="AN1132" s="18" t="str">
        <f t="shared" si="449"/>
        <v>FALSE</v>
      </c>
      <c r="AO1132" s="46"/>
      <c r="AP1132" s="19" t="str">
        <f t="shared" si="466"/>
        <v/>
      </c>
      <c r="AQ1132" s="54"/>
      <c r="AR1132" s="21" t="str">
        <f t="shared" si="467"/>
        <v/>
      </c>
      <c r="AS1132" s="22" t="str">
        <f t="shared" si="468"/>
        <v/>
      </c>
      <c r="AT1132" s="57">
        <v>4</v>
      </c>
      <c r="AU1132" s="43"/>
      <c r="AV1132" s="60" t="s">
        <v>294</v>
      </c>
      <c r="AW1132" s="24"/>
    </row>
    <row r="1133" spans="1:49" ht="12" customHeight="1" thickBot="1">
      <c r="A1133" s="13">
        <f t="shared" si="447"/>
        <v>1132</v>
      </c>
      <c r="B1133" s="14" t="s">
        <v>7</v>
      </c>
      <c r="C1133" s="15" t="s">
        <v>114</v>
      </c>
      <c r="D1133" s="67">
        <v>2018</v>
      </c>
      <c r="E1133" s="15">
        <v>7</v>
      </c>
      <c r="F1133" s="15"/>
      <c r="G1133" s="15"/>
      <c r="H1133" s="15" t="s">
        <v>49</v>
      </c>
      <c r="I1133" s="17"/>
      <c r="J1133" s="39" t="s">
        <v>491</v>
      </c>
      <c r="K1133" s="18" t="str">
        <f t="shared" si="450"/>
        <v>Hình này là sơ đồ của một tòa nhà đứng trên mặt phẳng nằm ngang ở vĩ độ 35 độ bắc. Phạm vi bóng cả ngày không phù hợp nhất sau đây vào ngày đông chí theo cách bố trí của tòa nhà này?</v>
      </c>
      <c r="L1133" s="19" t="str">
        <f t="shared" si="451"/>
        <v>001132_question.jpg</v>
      </c>
      <c r="M1133" s="34" t="s">
        <v>174</v>
      </c>
      <c r="N1133" s="18" t="str">
        <f t="shared" si="452"/>
        <v/>
      </c>
      <c r="O1133" s="18" t="str">
        <f t="shared" si="453"/>
        <v/>
      </c>
      <c r="P1133" s="18" t="str">
        <f t="shared" si="444"/>
        <v>FALSE</v>
      </c>
      <c r="Q1133" s="46"/>
      <c r="R1133" s="20" t="str">
        <f t="shared" si="454"/>
        <v/>
      </c>
      <c r="S1133" s="31" t="s">
        <v>174</v>
      </c>
      <c r="T1133" s="18" t="str">
        <f t="shared" si="455"/>
        <v/>
      </c>
      <c r="U1133" s="18" t="str">
        <f t="shared" si="456"/>
        <v/>
      </c>
      <c r="V1133" s="18" t="str">
        <f t="shared" si="445"/>
        <v>FALSE</v>
      </c>
      <c r="W1133" s="46"/>
      <c r="X1133" s="19" t="str">
        <f t="shared" si="457"/>
        <v/>
      </c>
      <c r="Y1133" s="31" t="s">
        <v>174</v>
      </c>
      <c r="Z1133" s="18" t="str">
        <f t="shared" si="458"/>
        <v/>
      </c>
      <c r="AA1133" s="18" t="str">
        <f t="shared" si="459"/>
        <v/>
      </c>
      <c r="AB1133" s="18" t="str">
        <f t="shared" si="446"/>
        <v>FALSE</v>
      </c>
      <c r="AC1133" s="46"/>
      <c r="AD1133" s="19" t="str">
        <f t="shared" si="460"/>
        <v/>
      </c>
      <c r="AE1133" s="31" t="s">
        <v>174</v>
      </c>
      <c r="AF1133" s="18" t="str">
        <f t="shared" si="461"/>
        <v/>
      </c>
      <c r="AG1133" s="18" t="str">
        <f t="shared" si="462"/>
        <v/>
      </c>
      <c r="AH1133" s="18" t="str">
        <f t="shared" si="448"/>
        <v>FALSE</v>
      </c>
      <c r="AI1133" s="46"/>
      <c r="AJ1133" s="19" t="str">
        <f t="shared" si="463"/>
        <v/>
      </c>
      <c r="AK1133" s="31" t="s">
        <v>174</v>
      </c>
      <c r="AL1133" s="18" t="str">
        <f t="shared" si="464"/>
        <v/>
      </c>
      <c r="AM1133" s="18" t="str">
        <f t="shared" si="465"/>
        <v/>
      </c>
      <c r="AN1133" s="18" t="str">
        <f t="shared" si="449"/>
        <v>TRUE</v>
      </c>
      <c r="AO1133" s="46"/>
      <c r="AP1133" s="19" t="str">
        <f t="shared" si="466"/>
        <v/>
      </c>
      <c r="AQ1133" s="54"/>
      <c r="AR1133" s="21" t="str">
        <f t="shared" si="467"/>
        <v/>
      </c>
      <c r="AS1133" s="22" t="str">
        <f t="shared" si="468"/>
        <v/>
      </c>
      <c r="AT1133" s="57">
        <v>5</v>
      </c>
      <c r="AU1133" s="43"/>
      <c r="AV1133" s="60" t="s">
        <v>294</v>
      </c>
      <c r="AW1133" s="24"/>
    </row>
    <row r="1134" spans="1:49" ht="12" customHeight="1" thickBot="1">
      <c r="A1134" s="13">
        <f t="shared" si="447"/>
        <v>1133</v>
      </c>
      <c r="B1134" s="14" t="s">
        <v>7</v>
      </c>
      <c r="C1134" s="15" t="s">
        <v>114</v>
      </c>
      <c r="D1134" s="67">
        <v>2018</v>
      </c>
      <c r="E1134" s="15">
        <v>8</v>
      </c>
      <c r="F1134" s="15"/>
      <c r="G1134" s="15"/>
      <c r="H1134" s="15" t="s">
        <v>49</v>
      </c>
      <c r="I1134" s="17"/>
      <c r="J1134" s="39" t="s">
        <v>492</v>
      </c>
      <c r="K1134" s="18" t="str">
        <f t="shared" si="450"/>
        <v>Câu nào sau đây liên quan đến ánh sáng ban ngày, ánh sáng, v.v. là không phù hợp nhất?</v>
      </c>
      <c r="L1134" s="19" t="str">
        <f t="shared" si="451"/>
        <v>001133_question.jpg</v>
      </c>
      <c r="M1134" s="34" t="s">
        <v>606</v>
      </c>
      <c r="N1134" s="18" t="str">
        <f t="shared" si="452"/>
        <v>Ánh sáng chói phản chiếu là ánh sáng chói gây ra bởi sự phản xạ tích cực của một phần có độ sáng cao của chính đối tượng nhìn hoặc cửa sổ cửa hàng theo hướng của đối tượng nhìn.</v>
      </c>
      <c r="O1134" s="18" t="str">
        <f t="shared" si="453"/>
        <v>001133_opt1.jpg</v>
      </c>
      <c r="P1134" s="18" t="str">
        <f t="shared" si="444"/>
        <v>FALSE</v>
      </c>
      <c r="Q1134" s="46"/>
      <c r="R1134" s="20" t="str">
        <f t="shared" si="454"/>
        <v/>
      </c>
      <c r="S1134" s="31" t="s">
        <v>606</v>
      </c>
      <c r="T1134" s="18" t="str">
        <f t="shared" si="455"/>
        <v>Ánh sáng chói phản chiếu là ánh sáng chói gây ra bởi sự phản xạ tích cực của một phần có độ sáng cao của chính đối tượng nhìn hoặc cửa sổ cửa hàng theo hướng của đối tượng nhìn.</v>
      </c>
      <c r="U1134" s="18" t="str">
        <f t="shared" si="456"/>
        <v>001133_opt2.jpg</v>
      </c>
      <c r="V1134" s="18" t="str">
        <f t="shared" si="445"/>
        <v>FALSE</v>
      </c>
      <c r="W1134" s="46"/>
      <c r="X1134" s="19" t="str">
        <f t="shared" si="457"/>
        <v/>
      </c>
      <c r="Y1134" s="31" t="s">
        <v>772</v>
      </c>
      <c r="Z1134" s="18" t="str">
        <f t="shared" si="458"/>
        <v>Trong văn phòng, độ chiếu sáng cần thiết cho bề mặt làm việc của công việc văn phòng liên quan đến công việc trực quan chi tiết thường được coi là khoảng 1.000 lx.</v>
      </c>
      <c r="AA1134" s="18" t="str">
        <f t="shared" si="459"/>
        <v>001133_opt3.jpg</v>
      </c>
      <c r="AB1134" s="18" t="str">
        <f t="shared" si="446"/>
        <v>FALSE</v>
      </c>
      <c r="AC1134" s="46"/>
      <c r="AD1134" s="19" t="str">
        <f t="shared" si="460"/>
        <v/>
      </c>
      <c r="AE1134" s="31" t="s">
        <v>936</v>
      </c>
      <c r="AF1134" s="18" t="str">
        <f t="shared" si="461"/>
        <v>Nhiệt độ màu của ánh sáng được biểu thị bằng nhiệt độ tuyệt đối của một vật thể màu đen phát ra ánh sáng có màu xấp xỉ màu sắc của màu sáng đó.</v>
      </c>
      <c r="AG1134" s="18" t="str">
        <f t="shared" si="462"/>
        <v>001133_opt4.jpg</v>
      </c>
      <c r="AH1134" s="18" t="str">
        <f t="shared" si="448"/>
        <v>FALSE</v>
      </c>
      <c r="AI1134" s="46"/>
      <c r="AJ1134" s="19" t="str">
        <f t="shared" si="463"/>
        <v/>
      </c>
      <c r="AK1134" s="31" t="s">
        <v>1093</v>
      </c>
      <c r="AL1134" s="18" t="str">
        <f t="shared" si="464"/>
        <v>Ánh sáng của nội thất thu được bởi các cửa sổ bên hướng bắc vào mùa đông thường cao hơn trong thời tiết nắng so với thời tiết hơi nhiều mây.</v>
      </c>
      <c r="AM1134" s="18" t="str">
        <f t="shared" si="465"/>
        <v>001133_opt5.jpg</v>
      </c>
      <c r="AN1134" s="18" t="str">
        <f t="shared" si="449"/>
        <v>TRUE</v>
      </c>
      <c r="AO1134" s="46"/>
      <c r="AP1134" s="19" t="str">
        <f t="shared" si="466"/>
        <v/>
      </c>
      <c r="AQ1134" s="54"/>
      <c r="AR1134" s="21" t="str">
        <f t="shared" si="467"/>
        <v/>
      </c>
      <c r="AS1134" s="22" t="str">
        <f t="shared" si="468"/>
        <v/>
      </c>
      <c r="AT1134" s="57">
        <v>5</v>
      </c>
      <c r="AU1134" s="43"/>
      <c r="AV1134" s="60" t="s">
        <v>294</v>
      </c>
      <c r="AW1134" s="24"/>
    </row>
    <row r="1135" spans="1:49" ht="12" customHeight="1" thickBot="1">
      <c r="A1135" s="13">
        <f t="shared" si="447"/>
        <v>1134</v>
      </c>
      <c r="B1135" s="14" t="s">
        <v>7</v>
      </c>
      <c r="C1135" s="15" t="s">
        <v>114</v>
      </c>
      <c r="D1135" s="67">
        <v>2018</v>
      </c>
      <c r="E1135" s="15">
        <v>9</v>
      </c>
      <c r="F1135" s="15"/>
      <c r="G1135" s="15"/>
      <c r="H1135" s="15" t="s">
        <v>49</v>
      </c>
      <c r="I1135" s="17"/>
      <c r="J1135" s="39" t="s">
        <v>466</v>
      </c>
      <c r="K1135" s="18" t="str">
        <f t="shared" si="450"/>
        <v>Câu nào sau đây về âm thanh là không phù hợp nhất?</v>
      </c>
      <c r="L1135" s="19" t="str">
        <f t="shared" si="451"/>
        <v>001134_question.jpg</v>
      </c>
      <c r="M1135" s="34" t="s">
        <v>607</v>
      </c>
      <c r="N1135" s="18" t="str">
        <f t="shared" si="452"/>
        <v>Ở cùng một mức áp suất âm thanh, âm thanh thuần túy 125Hz thường sẽ nghe yên tĩnh hơn âm thanh thuần túy 1.000Hz.</v>
      </c>
      <c r="O1135" s="18" t="str">
        <f t="shared" si="453"/>
        <v>001134_opt1.jpg</v>
      </c>
      <c r="P1135" s="18" t="str">
        <f t="shared" si="444"/>
        <v>FALSE</v>
      </c>
      <c r="Q1135" s="46"/>
      <c r="R1135" s="20" t="str">
        <f t="shared" si="454"/>
        <v/>
      </c>
      <c r="S1135" s="31" t="s">
        <v>607</v>
      </c>
      <c r="T1135" s="18" t="str">
        <f t="shared" si="455"/>
        <v>Ở cùng một mức áp suất âm thanh, âm thanh thuần túy 125Hz thường sẽ nghe yên tĩnh hơn âm thanh thuần túy 1.000Hz.</v>
      </c>
      <c r="U1135" s="18" t="str">
        <f t="shared" si="456"/>
        <v>001134_opt2.jpg</v>
      </c>
      <c r="V1135" s="18" t="str">
        <f t="shared" si="445"/>
        <v>FALSE</v>
      </c>
      <c r="W1135" s="46"/>
      <c r="X1135" s="19" t="str">
        <f t="shared" si="457"/>
        <v/>
      </c>
      <c r="Y1135" s="31" t="s">
        <v>773</v>
      </c>
      <c r="Z1135" s="18" t="str">
        <f t="shared" si="458"/>
        <v>Trong trường hợp nguồn âm thanh điểm mà âm thanh lan tỏa đồng đều theo hình cầu, mức áp suất âm thanh giảm khoảng 3 dB khi khoảng cách từ nguồn âm thanh tăng gấp đôi.</v>
      </c>
      <c r="AA1135" s="18" t="str">
        <f t="shared" si="459"/>
        <v>001134_opt3.jpg</v>
      </c>
      <c r="AB1135" s="18" t="str">
        <f t="shared" si="446"/>
        <v>TRUE</v>
      </c>
      <c r="AC1135" s="46"/>
      <c r="AD1135" s="19" t="str">
        <f t="shared" si="460"/>
        <v/>
      </c>
      <c r="AE1135" s="31" t="s">
        <v>937</v>
      </c>
      <c r="AF1135" s="18" t="str">
        <f t="shared" si="461"/>
        <v>Nếu giá trị cho phép của độ ồn trong nhà được biểu thị bằng giá trị NC, thì số càng thấp thì độ ồn trong nhà cho phép càng thấp.</v>
      </c>
      <c r="AG1135" s="18" t="str">
        <f t="shared" si="462"/>
        <v>001134_opt4.jpg</v>
      </c>
      <c r="AH1135" s="18" t="str">
        <f t="shared" si="448"/>
        <v>FALSE</v>
      </c>
      <c r="AI1135" s="46"/>
      <c r="AJ1135" s="19" t="str">
        <f t="shared" si="463"/>
        <v/>
      </c>
      <c r="AK1135" s="31" t="s">
        <v>1094</v>
      </c>
      <c r="AL1135" s="18" t="str">
        <f t="shared" si="464"/>
        <v>Giá trị cho phép của độ ồn trong nhà cao hơn trong "phòng ngủ dân cư" so với "phòng nhạc".</v>
      </c>
      <c r="AM1135" s="18" t="str">
        <f t="shared" si="465"/>
        <v>001134_opt5.jpg</v>
      </c>
      <c r="AN1135" s="18" t="str">
        <f t="shared" si="449"/>
        <v>FALSE</v>
      </c>
      <c r="AO1135" s="46"/>
      <c r="AP1135" s="19" t="str">
        <f t="shared" si="466"/>
        <v/>
      </c>
      <c r="AQ1135" s="54"/>
      <c r="AR1135" s="21" t="str">
        <f t="shared" si="467"/>
        <v/>
      </c>
      <c r="AS1135" s="22" t="str">
        <f t="shared" si="468"/>
        <v/>
      </c>
      <c r="AT1135" s="57">
        <v>3</v>
      </c>
      <c r="AU1135" s="43"/>
      <c r="AV1135" s="60" t="s">
        <v>294</v>
      </c>
      <c r="AW1135" s="24"/>
    </row>
    <row r="1136" spans="1:49" ht="12" customHeight="1" thickBot="1">
      <c r="A1136" s="13">
        <f t="shared" si="447"/>
        <v>1135</v>
      </c>
      <c r="B1136" s="14" t="s">
        <v>7</v>
      </c>
      <c r="C1136" s="15" t="s">
        <v>114</v>
      </c>
      <c r="D1136" s="67">
        <v>2018</v>
      </c>
      <c r="E1136" s="15">
        <v>10</v>
      </c>
      <c r="F1136" s="15"/>
      <c r="G1136" s="15"/>
      <c r="H1136" s="15" t="s">
        <v>49</v>
      </c>
      <c r="I1136" s="17"/>
      <c r="J1136" s="39" t="s">
        <v>467</v>
      </c>
      <c r="K1136" s="18" t="str">
        <f t="shared" si="450"/>
        <v>Tuyên bố nào sau đây về khí hậu ngoài trời là không phù hợp nhất?</v>
      </c>
      <c r="L1136" s="19" t="str">
        <f t="shared" si="451"/>
        <v>001135_question.jpg</v>
      </c>
      <c r="M1136" s="34" t="s">
        <v>608</v>
      </c>
      <c r="N1136" s="18" t="str">
        <f t="shared" si="452"/>
        <v>Nồng độ carbon dioxide trong khí quyển tăng dẫn đến tăng nhiệt độ toàn cầu và là nguyên nhân chính gây ra hiệu ứng đảo nhiệt.</v>
      </c>
      <c r="O1136" s="18" t="str">
        <f t="shared" si="453"/>
        <v>001135_opt1.jpg</v>
      </c>
      <c r="P1136" s="18" t="str">
        <f t="shared" si="444"/>
        <v>TRUE</v>
      </c>
      <c r="Q1136" s="46"/>
      <c r="R1136" s="20" t="str">
        <f t="shared" si="454"/>
        <v/>
      </c>
      <c r="S1136" s="31" t="s">
        <v>608</v>
      </c>
      <c r="T1136" s="18" t="str">
        <f t="shared" si="455"/>
        <v>Nồng độ carbon dioxide trong khí quyển tăng dẫn đến tăng nhiệt độ toàn cầu và là nguyên nhân chính gây ra hiệu ứng đảo nhiệt.</v>
      </c>
      <c r="U1136" s="18" t="str">
        <f t="shared" si="456"/>
        <v>001135_opt2.jpg</v>
      </c>
      <c r="V1136" s="18" t="str">
        <f t="shared" si="445"/>
        <v>FALSE</v>
      </c>
      <c r="W1136" s="46"/>
      <c r="X1136" s="19" t="str">
        <f t="shared" si="457"/>
        <v/>
      </c>
      <c r="Y1136" s="31" t="s">
        <v>774</v>
      </c>
      <c r="Z1136" s="18" t="str">
        <f t="shared" si="458"/>
        <v>Độ ẩm tuyệt đối ngoài trời vào những ngày nắng thường không thay đổi nhiều vào ban ngày, vì vậy độ ẩm tương đối thấp hơn vào những ngày nhiệt độ cao và cao hơn vào ban đêm khi nhiệt độ thấp.</v>
      </c>
      <c r="AA1136" s="18" t="str">
        <f t="shared" si="459"/>
        <v>001135_opt3.jpg</v>
      </c>
      <c r="AB1136" s="18" t="str">
        <f t="shared" si="446"/>
        <v>FALSE</v>
      </c>
      <c r="AC1136" s="46"/>
      <c r="AD1136" s="19" t="str">
        <f t="shared" si="460"/>
        <v/>
      </c>
      <c r="AE1136" s="31" t="s">
        <v>938</v>
      </c>
      <c r="AF1136" s="18" t="str">
        <f t="shared" si="461"/>
        <v>Ở Nhật Bản, lượng bức xạ mặt trời đi vào bề mặt trái đất là lớn nhất vào khoảng ngày hạ chí, nhưng vì nó có đặc tính lưu trữ nhiệt trong đất, v.v., nhiệt độ trung bình hàng tháng đạt đỉnh muộn hơn so với khoảng hạ chí.</v>
      </c>
      <c r="AG1136" s="18" t="str">
        <f t="shared" si="462"/>
        <v>001135_opt4.jpg</v>
      </c>
      <c r="AH1136" s="18" t="str">
        <f t="shared" si="448"/>
        <v>FALSE</v>
      </c>
      <c r="AI1136" s="46"/>
      <c r="AJ1136" s="19" t="str">
        <f t="shared" si="463"/>
        <v/>
      </c>
      <c r="AK1136" s="31" t="s">
        <v>1095</v>
      </c>
      <c r="AL1136" s="18" t="str">
        <f t="shared" si="464"/>
        <v>Nhiệt độ mặt đất ở độ sâu 10 ~ 100 m thường cao hơn một chút so với nhiệt độ trung bình hàng năm của khu vực và ổn định quanh năm.</v>
      </c>
      <c r="AM1136" s="18" t="str">
        <f t="shared" si="465"/>
        <v>001135_opt5.jpg</v>
      </c>
      <c r="AN1136" s="18" t="str">
        <f t="shared" si="449"/>
        <v>FALSE</v>
      </c>
      <c r="AO1136" s="46"/>
      <c r="AP1136" s="19" t="str">
        <f t="shared" si="466"/>
        <v/>
      </c>
      <c r="AQ1136" s="54"/>
      <c r="AR1136" s="21" t="str">
        <f t="shared" si="467"/>
        <v/>
      </c>
      <c r="AS1136" s="22" t="str">
        <f t="shared" si="468"/>
        <v/>
      </c>
      <c r="AT1136" s="57">
        <v>1</v>
      </c>
      <c r="AU1136" s="43"/>
      <c r="AV1136" s="60" t="s">
        <v>294</v>
      </c>
      <c r="AW1136" s="24"/>
    </row>
    <row r="1137" spans="1:49" ht="12" customHeight="1" thickBot="1">
      <c r="A1137" s="13">
        <f t="shared" si="447"/>
        <v>1136</v>
      </c>
      <c r="B1137" s="14" t="s">
        <v>7</v>
      </c>
      <c r="C1137" s="15" t="s">
        <v>114</v>
      </c>
      <c r="D1137" s="67">
        <v>2018</v>
      </c>
      <c r="E1137" s="15">
        <v>11</v>
      </c>
      <c r="F1137" s="15"/>
      <c r="G1137" s="15"/>
      <c r="H1137" s="15" t="s">
        <v>49</v>
      </c>
      <c r="I1137" s="17"/>
      <c r="J1137" s="39" t="s">
        <v>333</v>
      </c>
      <c r="K1137" s="18" t="str">
        <f t="shared" si="450"/>
        <v>Tuyên bố nào sau đây về quy hoạch nhà ở là không phù hợp nhất?</v>
      </c>
      <c r="L1137" s="19" t="str">
        <f t="shared" si="451"/>
        <v>001136_question.jpg</v>
      </c>
      <c r="M1137" s="34" t="s">
        <v>609</v>
      </c>
      <c r="N1137" s="18" t="str">
        <f t="shared" si="452"/>
        <v>Kích thước phòng ngủ của cặp vợ chồng, có một kho lưu trữ (rộng 2.400 mm, sâu 600 mm), hai giường đơn, hai tủ đầu giường và một bàn trang điểm, được đặt là 15 m2 về diện tích bên trong.</v>
      </c>
      <c r="O1137" s="18" t="str">
        <f t="shared" si="453"/>
        <v>001136_opt1.jpg</v>
      </c>
      <c r="P1137" s="18" t="str">
        <f t="shared" si="444"/>
        <v>FALSE</v>
      </c>
      <c r="Q1137" s="46"/>
      <c r="R1137" s="20" t="str">
        <f t="shared" si="454"/>
        <v/>
      </c>
      <c r="S1137" s="31" t="s">
        <v>609</v>
      </c>
      <c r="T1137" s="18" t="str">
        <f t="shared" si="455"/>
        <v>Kích thước phòng ngủ của cặp vợ chồng, có một kho lưu trữ (rộng 2.400 mm, sâu 600 mm), hai giường đơn, hai tủ đầu giường và một bàn trang điểm, được đặt là 15 m2 về diện tích bên trong.</v>
      </c>
      <c r="U1137" s="18" t="str">
        <f t="shared" si="456"/>
        <v>001136_opt2.jpg</v>
      </c>
      <c r="V1137" s="18" t="str">
        <f t="shared" si="445"/>
        <v>TRUE</v>
      </c>
      <c r="W1137" s="46"/>
      <c r="X1137" s="19" t="str">
        <f t="shared" si="457"/>
        <v/>
      </c>
      <c r="Y1137" s="31" t="s">
        <v>775</v>
      </c>
      <c r="Z1137" s="18" t="str">
        <f t="shared" si="458"/>
        <v>Phòng ăn có tủ (rộng 1.800 mm, sâu 450 mm) và bàn ăn cho 6 người được thiết lập rộng 13 m2 về diện tích pháp lý nội khu.</v>
      </c>
      <c r="AA1137" s="18" t="str">
        <f t="shared" si="459"/>
        <v>001136_opt3.jpg</v>
      </c>
      <c r="AB1137" s="18" t="str">
        <f t="shared" si="446"/>
        <v>FALSE</v>
      </c>
      <c r="AC1137" s="46"/>
      <c r="AD1137" s="19" t="str">
        <f t="shared" si="460"/>
        <v/>
      </c>
      <c r="AE1137" s="31" t="s">
        <v>939</v>
      </c>
      <c r="AF1137" s="18" t="str">
        <f t="shared" si="461"/>
        <v>Chiều cao của công tắc tường của đèn điện là 1.200 mm tính từ mặt sàn.</v>
      </c>
      <c r="AG1137" s="18" t="str">
        <f t="shared" si="462"/>
        <v>001136_opt4.jpg</v>
      </c>
      <c r="AH1137" s="18" t="str">
        <f t="shared" si="448"/>
        <v>FALSE</v>
      </c>
      <c r="AI1137" s="46"/>
      <c r="AJ1137" s="19" t="str">
        <f t="shared" si="463"/>
        <v/>
      </c>
      <c r="AK1137" s="31" t="s">
        <v>1096</v>
      </c>
      <c r="AL1137" s="18" t="str">
        <f t="shared" si="464"/>
        <v>Chiều cao của tay vịn trên cầu thang trong nhà được đặt là 800mm tính từ đầu gai lốp.</v>
      </c>
      <c r="AM1137" s="18" t="str">
        <f t="shared" si="465"/>
        <v>001136_opt5.jpg</v>
      </c>
      <c r="AN1137" s="18" t="str">
        <f t="shared" si="449"/>
        <v>FALSE</v>
      </c>
      <c r="AO1137" s="46"/>
      <c r="AP1137" s="19" t="str">
        <f t="shared" si="466"/>
        <v/>
      </c>
      <c r="AQ1137" s="54"/>
      <c r="AR1137" s="21" t="str">
        <f t="shared" si="467"/>
        <v/>
      </c>
      <c r="AS1137" s="22" t="str">
        <f t="shared" si="468"/>
        <v/>
      </c>
      <c r="AT1137" s="57">
        <v>2</v>
      </c>
      <c r="AU1137" s="43"/>
      <c r="AV1137" s="60" t="s">
        <v>294</v>
      </c>
      <c r="AW1137" s="24"/>
    </row>
    <row r="1138" spans="1:49" ht="12" customHeight="1" thickBot="1">
      <c r="A1138" s="13">
        <f t="shared" si="447"/>
        <v>1137</v>
      </c>
      <c r="B1138" s="14" t="s">
        <v>7</v>
      </c>
      <c r="C1138" s="15" t="s">
        <v>114</v>
      </c>
      <c r="D1138" s="67">
        <v>2018</v>
      </c>
      <c r="E1138" s="15">
        <v>12</v>
      </c>
      <c r="F1138" s="15"/>
      <c r="G1138" s="15"/>
      <c r="H1138" s="15" t="s">
        <v>49</v>
      </c>
      <c r="I1138" s="17"/>
      <c r="J1138" s="39" t="s">
        <v>334</v>
      </c>
      <c r="K1138" s="18" t="str">
        <f t="shared" si="450"/>
        <v>Tuyên bố nào sau đây liên quan đến quy hoạch của một khu chung cư là không phù hợp nhất?</v>
      </c>
      <c r="L1138" s="19" t="str">
        <f t="shared" si="451"/>
        <v>001137_question.jpg</v>
      </c>
      <c r="M1138" s="34" t="s">
        <v>610</v>
      </c>
      <c r="N1138" s="18" t="str">
        <f t="shared" si="452"/>
        <v>Chuyển đổi là phương thức thay đổi hoặc chuyển đổi các tòa nhà văn phòng hiện có thành các tòa nhà chung cư.</v>
      </c>
      <c r="O1138" s="18" t="str">
        <f t="shared" si="453"/>
        <v>001137_opt1.jpg</v>
      </c>
      <c r="P1138" s="18" t="str">
        <f t="shared" si="444"/>
        <v>FALSE</v>
      </c>
      <c r="Q1138" s="46"/>
      <c r="R1138" s="20" t="str">
        <f t="shared" si="454"/>
        <v/>
      </c>
      <c r="S1138" s="31" t="s">
        <v>610</v>
      </c>
      <c r="T1138" s="18" t="str">
        <f t="shared" si="455"/>
        <v>Chuyển đổi là phương thức thay đổi hoặc chuyển đổi các tòa nhà văn phòng hiện có thành các tòa nhà chung cư.</v>
      </c>
      <c r="U1138" s="18" t="str">
        <f t="shared" si="456"/>
        <v>001137_opt2.jpg</v>
      </c>
      <c r="V1138" s="18" t="str">
        <f t="shared" si="445"/>
        <v>FALSE</v>
      </c>
      <c r="W1138" s="46"/>
      <c r="X1138" s="19" t="str">
        <f t="shared" si="457"/>
        <v/>
      </c>
      <c r="Y1138" s="31" t="s">
        <v>776</v>
      </c>
      <c r="Z1138" s="18" t="str">
        <f t="shared" si="458"/>
        <v>Nhà sân thượng là một ngôi nhà liên tục với một khu vườn chuyên dụng, nơi mỗi đơn vị nhà ở được phân chia và mỗi đơn vị nhà ở chia sẻ một bức tường ranh giới, nhưng có các yếu tố của một ngôi nhà độc lập bằng cách có một khu vườn.</v>
      </c>
      <c r="AA1138" s="18" t="str">
        <f t="shared" si="459"/>
        <v>001137_opt3.jpg</v>
      </c>
      <c r="AB1138" s="18" t="str">
        <f t="shared" si="446"/>
        <v>FALSE</v>
      </c>
      <c r="AC1138" s="46"/>
      <c r="AD1138" s="19" t="str">
        <f t="shared" si="460"/>
        <v/>
      </c>
      <c r="AE1138" s="31" t="s">
        <v>940</v>
      </c>
      <c r="AF1138" s="18" t="str">
        <f t="shared" si="461"/>
        <v>Nhà ở lấp đầy khung xương là một khu chung cư giúp tăng cường khả năng tái tạo và thay đổi của các đơn vị nhà ở bằng cách phân chia và quy hoạch rõ ràng "khung và các tiện ích chung của tòa nhà" và "nội thất và thiết bị của phần độc quyền của các đơn vị nhà ở".</v>
      </c>
      <c r="AG1138" s="18" t="str">
        <f t="shared" si="462"/>
        <v>001137_opt4.jpg</v>
      </c>
      <c r="AH1138" s="18" t="str">
        <f t="shared" si="448"/>
        <v>FALSE</v>
      </c>
      <c r="AI1138" s="46"/>
      <c r="AJ1138" s="19" t="str">
        <f t="shared" si="463"/>
        <v/>
      </c>
      <c r="AK1138" s="31" t="s">
        <v>1097</v>
      </c>
      <c r="AL1138" s="18" t="str">
        <f t="shared" si="464"/>
        <v>Lối vào chung là một hình thức ngăn cách khu vườn chung và đường vào của mỗi đơn vị nhà ở, và đường dòng chảy tập trung ở phía đường vào và việc sử dụng khu vườn chung có thể bị hạn chế.</v>
      </c>
      <c r="AM1138" s="18" t="str">
        <f t="shared" si="465"/>
        <v>001137_opt5.jpg</v>
      </c>
      <c r="AN1138" s="18" t="str">
        <f t="shared" si="449"/>
        <v>TRUE</v>
      </c>
      <c r="AO1138" s="46"/>
      <c r="AP1138" s="19" t="str">
        <f t="shared" si="466"/>
        <v/>
      </c>
      <c r="AQ1138" s="54"/>
      <c r="AR1138" s="21" t="str">
        <f t="shared" si="467"/>
        <v/>
      </c>
      <c r="AS1138" s="22" t="str">
        <f t="shared" si="468"/>
        <v/>
      </c>
      <c r="AT1138" s="57">
        <v>5</v>
      </c>
      <c r="AU1138" s="43"/>
      <c r="AV1138" s="60" t="s">
        <v>294</v>
      </c>
      <c r="AW1138" s="24"/>
    </row>
    <row r="1139" spans="1:49" ht="12" customHeight="1" thickBot="1">
      <c r="A1139" s="13">
        <f t="shared" si="447"/>
        <v>1138</v>
      </c>
      <c r="B1139" s="14" t="s">
        <v>7</v>
      </c>
      <c r="C1139" s="15" t="s">
        <v>114</v>
      </c>
      <c r="D1139" s="67">
        <v>2018</v>
      </c>
      <c r="E1139" s="15">
        <v>13</v>
      </c>
      <c r="F1139" s="15"/>
      <c r="G1139" s="15"/>
      <c r="H1139" s="15" t="s">
        <v>49</v>
      </c>
      <c r="I1139" s="17"/>
      <c r="J1139" s="39" t="s">
        <v>482</v>
      </c>
      <c r="K1139" s="18" t="str">
        <f t="shared" si="450"/>
        <v>Tuyên bố nào sau đây liên quan đến quy hoạch tòa nhà văn phòng và tòa nhà thương mại là không phù hợp nhất?</v>
      </c>
      <c r="L1139" s="19" t="str">
        <f t="shared" si="451"/>
        <v>001138_question.jpg</v>
      </c>
      <c r="M1139" s="34" t="s">
        <v>611</v>
      </c>
      <c r="N1139" s="18" t="str">
        <f t="shared" si="452"/>
        <v>Trần hệ thống là trần đơn vị có thể sắp xếp hợp lý các chức năng của thiết bị dựa trên sự phân chia điều chế.</v>
      </c>
      <c r="O1139" s="18" t="str">
        <f t="shared" si="453"/>
        <v>001138_opt1.jpg</v>
      </c>
      <c r="P1139" s="18" t="str">
        <f t="shared" si="444"/>
        <v>FALSE</v>
      </c>
      <c r="Q1139" s="46"/>
      <c r="R1139" s="20" t="str">
        <f t="shared" si="454"/>
        <v/>
      </c>
      <c r="S1139" s="31" t="s">
        <v>611</v>
      </c>
      <c r="T1139" s="18" t="str">
        <f t="shared" si="455"/>
        <v>Trần hệ thống là trần đơn vị có thể sắp xếp hợp lý các chức năng của thiết bị dựa trên sự phân chia điều chế.</v>
      </c>
      <c r="U1139" s="18" t="str">
        <f t="shared" si="456"/>
        <v>001138_opt2.jpg</v>
      </c>
      <c r="V1139" s="18" t="str">
        <f t="shared" si="445"/>
        <v>TRUE</v>
      </c>
      <c r="W1139" s="46"/>
      <c r="X1139" s="19" t="str">
        <f t="shared" si="457"/>
        <v/>
      </c>
      <c r="Y1139" s="31" t="s">
        <v>730</v>
      </c>
      <c r="Z1139" s="18" t="str">
        <f t="shared" si="458"/>
        <v>Trong việc bố trí bàn làm việc trong văn phòng, khi cần tập trung vào công việc, bố trí song song thường phù hợp hơn bố cục đối lập.</v>
      </c>
      <c r="AA1139" s="18" t="str">
        <f t="shared" si="459"/>
        <v>001138_opt3.jpg</v>
      </c>
      <c r="AB1139" s="18" t="str">
        <f t="shared" si="446"/>
        <v>FALSE</v>
      </c>
      <c r="AC1139" s="46"/>
      <c r="AD1139" s="19" t="str">
        <f t="shared" si="460"/>
        <v/>
      </c>
      <c r="AE1139" s="31" t="s">
        <v>941</v>
      </c>
      <c r="AF1139" s="18" t="str">
        <f t="shared" si="461"/>
        <v>Trong các khách sạn kinh doanh, tổng diện tích sàn của bộ phận phòng khách nói chung là khoảng 60 ~ 70% tổng diện tích.</v>
      </c>
      <c r="AG1139" s="18" t="str">
        <f t="shared" si="462"/>
        <v>001138_opt4.jpg</v>
      </c>
      <c r="AH1139" s="18" t="str">
        <f t="shared" si="448"/>
        <v>FALSE</v>
      </c>
      <c r="AI1139" s="46"/>
      <c r="AJ1139" s="19" t="str">
        <f t="shared" si="463"/>
        <v/>
      </c>
      <c r="AK1139" s="31" t="s">
        <v>1098</v>
      </c>
      <c r="AL1139" s="18" t="str">
        <f t="shared" si="464"/>
        <v>Trong các nhà bán lẻ đại chúng, tổng diện tích sàn của sàn bán hàng (bao gồm cả các lối đi trong sàn bán hàng. ) nói chung là khoảng 60 ~ 65% tổng diện tích.</v>
      </c>
      <c r="AM1139" s="18" t="str">
        <f t="shared" si="465"/>
        <v>001138_opt5.jpg</v>
      </c>
      <c r="AN1139" s="18" t="str">
        <f t="shared" si="449"/>
        <v>FALSE</v>
      </c>
      <c r="AO1139" s="46"/>
      <c r="AP1139" s="19" t="str">
        <f t="shared" si="466"/>
        <v/>
      </c>
      <c r="AQ1139" s="54"/>
      <c r="AR1139" s="21" t="str">
        <f t="shared" si="467"/>
        <v/>
      </c>
      <c r="AS1139" s="22" t="str">
        <f t="shared" si="468"/>
        <v/>
      </c>
      <c r="AT1139" s="57">
        <v>2</v>
      </c>
      <c r="AU1139" s="43"/>
      <c r="AV1139" s="60" t="s">
        <v>294</v>
      </c>
      <c r="AW1139" s="24"/>
    </row>
    <row r="1140" spans="1:49" ht="12" customHeight="1" thickBot="1">
      <c r="A1140" s="13">
        <f t="shared" si="447"/>
        <v>1139</v>
      </c>
      <c r="B1140" s="14" t="s">
        <v>7</v>
      </c>
      <c r="C1140" s="15" t="s">
        <v>114</v>
      </c>
      <c r="D1140" s="67">
        <v>2018</v>
      </c>
      <c r="E1140" s="15">
        <v>14</v>
      </c>
      <c r="F1140" s="15"/>
      <c r="G1140" s="15"/>
      <c r="H1140" s="15" t="s">
        <v>49</v>
      </c>
      <c r="I1140" s="17"/>
      <c r="J1140" s="39" t="s">
        <v>493</v>
      </c>
      <c r="K1140" s="18" t="str">
        <f t="shared" si="450"/>
        <v>Tuyên bố nào sau đây liên quan đến cơ sở giáo dục, v.v. là không phù hợp nhất?</v>
      </c>
      <c r="L1140" s="19" t="str">
        <f t="shared" si="451"/>
        <v>001139_question.jpg</v>
      </c>
      <c r="M1140" s="34" t="s">
        <v>612</v>
      </c>
      <c r="N1140" s="18" t="str">
        <f t="shared" si="452"/>
        <v>Trong thư viện khu vực, diện tích sàn của phòng đọc cho 40 người không có giá sách được đặt là 100m2.</v>
      </c>
      <c r="O1140" s="18" t="str">
        <f t="shared" si="453"/>
        <v>001139_opt1.jpg</v>
      </c>
      <c r="P1140" s="18" t="str">
        <f t="shared" si="444"/>
        <v>FALSE</v>
      </c>
      <c r="Q1140" s="46"/>
      <c r="R1140" s="20" t="str">
        <f t="shared" si="454"/>
        <v/>
      </c>
      <c r="S1140" s="31" t="s">
        <v>612</v>
      </c>
      <c r="T1140" s="18" t="str">
        <f t="shared" si="455"/>
        <v>Trong thư viện khu vực, diện tích sàn của phòng đọc cho 40 người không có giá sách được đặt là 100m2.</v>
      </c>
      <c r="U1140" s="18" t="str">
        <f t="shared" si="456"/>
        <v>001139_opt2.jpg</v>
      </c>
      <c r="V1140" s="18" t="str">
        <f t="shared" si="445"/>
        <v>FALSE</v>
      </c>
      <c r="W1140" s="46"/>
      <c r="X1140" s="19" t="str">
        <f t="shared" si="457"/>
        <v/>
      </c>
      <c r="Y1140" s="31" t="s">
        <v>777</v>
      </c>
      <c r="Z1140" s="18" t="str">
        <f t="shared" si="458"/>
        <v>Ở trường tiểu học, để tương ứng với chương trình giảng dạy cho từng lớp, các lớp dưới được tạo thành một loại lớp học toàn diện, và các lớp trên được làm thành một loại lớp học đặc biệt.</v>
      </c>
      <c r="AA1140" s="18" t="str">
        <f t="shared" si="459"/>
        <v>001139_opt3.jpg</v>
      </c>
      <c r="AB1140" s="18" t="str">
        <f t="shared" si="446"/>
        <v>FALSE</v>
      </c>
      <c r="AC1140" s="46"/>
      <c r="AD1140" s="19" t="str">
        <f t="shared" si="460"/>
        <v/>
      </c>
      <c r="AE1140" s="31" t="s">
        <v>942</v>
      </c>
      <c r="AF1140" s="18" t="str">
        <f t="shared" si="461"/>
        <v>Đối với người sử dụng xe lăn, hành lang trước lối vào phòng khách được quy hoạch với không gian quay vòng với đường kính 1.200 mm giúp người sử dụng xe lăn dễ dàng quay đầu hơn.</v>
      </c>
      <c r="AG1140" s="18" t="str">
        <f t="shared" si="462"/>
        <v>001139_opt4.jpg</v>
      </c>
      <c r="AH1140" s="18" t="str">
        <f t="shared" si="448"/>
        <v>TRUE</v>
      </c>
      <c r="AI1140" s="46"/>
      <c r="AJ1140" s="19" t="str">
        <f t="shared" si="463"/>
        <v/>
      </c>
      <c r="AK1140" s="31" t="s">
        <v>1099</v>
      </c>
      <c r="AL1140" s="18" t="str">
        <f t="shared" si="464"/>
        <v>Độ chiếu sáng của khu vực làm việc của căn phòng được sử dụng bởi người cao tuổi gấp đôi so với tiêu chuẩn thiết kế chiếu sáng của Tiêu chuẩn Công nghiệp Nhật Bản (JIS).</v>
      </c>
      <c r="AM1140" s="18" t="str">
        <f t="shared" si="465"/>
        <v>001139_opt5.jpg</v>
      </c>
      <c r="AN1140" s="18" t="str">
        <f t="shared" si="449"/>
        <v>FALSE</v>
      </c>
      <c r="AO1140" s="46"/>
      <c r="AP1140" s="19" t="str">
        <f t="shared" si="466"/>
        <v/>
      </c>
      <c r="AQ1140" s="54"/>
      <c r="AR1140" s="21" t="str">
        <f t="shared" si="467"/>
        <v/>
      </c>
      <c r="AS1140" s="22" t="str">
        <f t="shared" si="468"/>
        <v/>
      </c>
      <c r="AT1140" s="57">
        <v>4</v>
      </c>
      <c r="AU1140" s="43"/>
      <c r="AV1140" s="60" t="s">
        <v>294</v>
      </c>
      <c r="AW1140" s="24"/>
    </row>
    <row r="1141" spans="1:49" ht="12" customHeight="1" thickBot="1">
      <c r="A1141" s="13">
        <f t="shared" si="447"/>
        <v>1140</v>
      </c>
      <c r="B1141" s="14" t="s">
        <v>7</v>
      </c>
      <c r="C1141" s="15" t="s">
        <v>114</v>
      </c>
      <c r="D1141" s="67">
        <v>2018</v>
      </c>
      <c r="E1141" s="15">
        <v>15</v>
      </c>
      <c r="F1141" s="15"/>
      <c r="G1141" s="15"/>
      <c r="H1141" s="15" t="s">
        <v>49</v>
      </c>
      <c r="I1141" s="17"/>
      <c r="J1141" s="39" t="s">
        <v>483</v>
      </c>
      <c r="K1141" s="18" t="str">
        <f t="shared" si="450"/>
        <v>Tuyên bố nào sau đây về quy hoạch của các thiết chế văn hóa là không phù hợp nhất?</v>
      </c>
      <c r="L1141" s="19" t="str">
        <f t="shared" si="451"/>
        <v>001140_question.jpg</v>
      </c>
      <c r="M1141" s="34" t="s">
        <v>386</v>
      </c>
      <c r="N1141" s="18" t="str">
        <f t="shared" si="452"/>
        <v>Trong các rạp hát, một định dạng sân khấu có thể thích ứng đã được áp dụng để mối quan hệ giữa sân khấu và ghế khán giả có thể được thay đổi tùy thuộc vào màn trình diễn.</v>
      </c>
      <c r="O1141" s="18" t="str">
        <f t="shared" si="453"/>
        <v>001140_opt1.jpg</v>
      </c>
      <c r="P1141" s="18" t="str">
        <f t="shared" si="444"/>
        <v>FALSE</v>
      </c>
      <c r="Q1141" s="46"/>
      <c r="R1141" s="20" t="str">
        <f t="shared" si="454"/>
        <v/>
      </c>
      <c r="S1141" s="31" t="s">
        <v>386</v>
      </c>
      <c r="T1141" s="18" t="str">
        <f t="shared" si="455"/>
        <v>Trong các rạp hát, một định dạng sân khấu có thể thích ứng đã được áp dụng để mối quan hệ giữa sân khấu và ghế khán giả có thể được thay đổi tùy thuộc vào màn trình diễn.</v>
      </c>
      <c r="U1141" s="18" t="str">
        <f t="shared" si="456"/>
        <v>001140_opt2.jpg</v>
      </c>
      <c r="V1141" s="18" t="str">
        <f t="shared" si="445"/>
        <v>FALSE</v>
      </c>
      <c r="W1141" s="46"/>
      <c r="X1141" s="19" t="str">
        <f t="shared" si="457"/>
        <v/>
      </c>
      <c r="Y1141" s="31" t="s">
        <v>778</v>
      </c>
      <c r="Z1141" s="18" t="str">
        <f t="shared" si="458"/>
        <v>Trong bảo tàng, cửa hàng của bảo tàng được đặt đối diện với sảnh vào.</v>
      </c>
      <c r="AA1141" s="18" t="str">
        <f t="shared" si="459"/>
        <v>001140_opt3.jpg</v>
      </c>
      <c r="AB1141" s="18" t="str">
        <f t="shared" si="446"/>
        <v>FALSE</v>
      </c>
      <c r="AC1141" s="46"/>
      <c r="AD1141" s="19" t="str">
        <f t="shared" si="460"/>
        <v/>
      </c>
      <c r="AE1141" s="31" t="s">
        <v>943</v>
      </c>
      <c r="AF1141" s="18" t="str">
        <f t="shared" si="461"/>
        <v>Trong phòng hòa nhạc, với mục đích tạo cảm giác thống nhất giữa người biểu diễn và khán giả, một định dạng không gian hình hộp giày đã được áp dụng, trong đó sân khấu được bao quanh bởi ghế khán giả.</v>
      </c>
      <c r="AG1141" s="18" t="str">
        <f t="shared" si="462"/>
        <v>001140_opt4.jpg</v>
      </c>
      <c r="AH1141" s="18" t="str">
        <f t="shared" si="448"/>
        <v>TRUE</v>
      </c>
      <c r="AI1141" s="46"/>
      <c r="AJ1141" s="19" t="str">
        <f t="shared" si="463"/>
        <v/>
      </c>
      <c r="AK1141" s="31" t="s">
        <v>1100</v>
      </c>
      <c r="AL1141" s="18" t="str">
        <f t="shared" si="464"/>
        <v>Trong trung tâm cộng đồng, các khu vực như thư viện và phòng hội nghị được đặt riêng biệt với các khu vực như phòng tập thể dục và phòng tập.</v>
      </c>
      <c r="AM1141" s="18" t="str">
        <f t="shared" si="465"/>
        <v>001140_opt5.jpg</v>
      </c>
      <c r="AN1141" s="18" t="str">
        <f t="shared" si="449"/>
        <v>FALSE</v>
      </c>
      <c r="AO1141" s="46"/>
      <c r="AP1141" s="19" t="str">
        <f t="shared" si="466"/>
        <v/>
      </c>
      <c r="AQ1141" s="54"/>
      <c r="AR1141" s="21" t="str">
        <f t="shared" si="467"/>
        <v/>
      </c>
      <c r="AS1141" s="22" t="str">
        <f t="shared" si="468"/>
        <v/>
      </c>
      <c r="AT1141" s="57">
        <v>4</v>
      </c>
      <c r="AU1141" s="43"/>
      <c r="AV1141" s="60" t="s">
        <v>294</v>
      </c>
      <c r="AW1141" s="24"/>
    </row>
    <row r="1142" spans="1:49" ht="12" customHeight="1" thickBot="1">
      <c r="A1142" s="13">
        <f t="shared" si="447"/>
        <v>1141</v>
      </c>
      <c r="B1142" s="14" t="s">
        <v>7</v>
      </c>
      <c r="C1142" s="15" t="s">
        <v>114</v>
      </c>
      <c r="D1142" s="67">
        <v>2018</v>
      </c>
      <c r="E1142" s="15">
        <v>16</v>
      </c>
      <c r="F1142" s="15"/>
      <c r="G1142" s="15"/>
      <c r="H1142" s="15" t="s">
        <v>49</v>
      </c>
      <c r="I1142" s="17"/>
      <c r="J1142" s="39" t="s">
        <v>494</v>
      </c>
      <c r="K1142" s="18" t="str">
        <f t="shared" si="450"/>
        <v>Tuyên bố nào sau đây liên quan đến diện tích sàn cần thiết theo kích thước bên trong của mỗi phòng của tòa nhà là không phù hợp nhất?</v>
      </c>
      <c r="L1142" s="19" t="str">
        <f t="shared" si="451"/>
        <v>001141_question.jpg</v>
      </c>
      <c r="M1142" s="34" t="s">
        <v>613</v>
      </c>
      <c r="N1142" s="18" t="str">
        <f t="shared" si="452"/>
        <v>Trong một viện dưỡng lão, diện tích sàn của một căn phòng có sức chứa một người được đặt là 12m2.</v>
      </c>
      <c r="O1142" s="18" t="str">
        <f t="shared" si="453"/>
        <v>001141_opt1.jpg</v>
      </c>
      <c r="P1142" s="18" t="str">
        <f t="shared" si="444"/>
        <v>FALSE</v>
      </c>
      <c r="Q1142" s="46"/>
      <c r="R1142" s="20" t="str">
        <f t="shared" si="454"/>
        <v/>
      </c>
      <c r="S1142" s="31" t="s">
        <v>613</v>
      </c>
      <c r="T1142" s="18" t="str">
        <f t="shared" si="455"/>
        <v>Trong một viện dưỡng lão, diện tích sàn của một căn phòng có sức chứa một người được đặt là 12m2.</v>
      </c>
      <c r="U1142" s="18" t="str">
        <f t="shared" si="456"/>
        <v>001141_opt2.jpg</v>
      </c>
      <c r="V1142" s="18" t="str">
        <f t="shared" si="445"/>
        <v>FALSE</v>
      </c>
      <c r="W1142" s="46"/>
      <c r="X1142" s="19" t="str">
        <f t="shared" si="457"/>
        <v/>
      </c>
      <c r="Y1142" s="31" t="s">
        <v>779</v>
      </c>
      <c r="Z1142" s="18" t="str">
        <f t="shared" si="458"/>
        <v>Tại bệnh viện, diện tích sàn của khoa nhi với sức chứa 4 người được đặt ở mức 20 m2.</v>
      </c>
      <c r="AA1142" s="18" t="str">
        <f t="shared" si="459"/>
        <v>001141_opt3.jpg</v>
      </c>
      <c r="AB1142" s="18" t="str">
        <f t="shared" si="446"/>
        <v>FALSE</v>
      </c>
      <c r="AC1142" s="46"/>
      <c r="AD1142" s="19" t="str">
        <f t="shared" si="460"/>
        <v/>
      </c>
      <c r="AE1142" s="31" t="s">
        <v>944</v>
      </c>
      <c r="AF1142" s="18" t="str">
        <f t="shared" si="461"/>
        <v>Tại trường mẫu giáo, diện tích sàn của phòng mẫu giáo 4 tuổi với sức chứa 20 người được thiết lập là 44m2.</v>
      </c>
      <c r="AG1142" s="18" t="str">
        <f t="shared" si="462"/>
        <v>001141_opt4.jpg</v>
      </c>
      <c r="AH1142" s="18" t="str">
        <f t="shared" si="448"/>
        <v>FALSE</v>
      </c>
      <c r="AI1142" s="46"/>
      <c r="AJ1142" s="19" t="str">
        <f t="shared" si="463"/>
        <v/>
      </c>
      <c r="AK1142" s="31" t="s">
        <v>1101</v>
      </c>
      <c r="AL1142" s="18" t="str">
        <f t="shared" si="464"/>
        <v>Tại trường mẫu giáo, diện tích sàn phòng má với sức chứa 10 người cho trẻ sơ sinh và trẻ sơ sinh dưới 2 tuổi được thiết lập là 28m2.</v>
      </c>
      <c r="AM1142" s="18" t="str">
        <f t="shared" si="465"/>
        <v>001141_opt5.jpg</v>
      </c>
      <c r="AN1142" s="18" t="str">
        <f t="shared" si="449"/>
        <v>TRUE</v>
      </c>
      <c r="AO1142" s="46"/>
      <c r="AP1142" s="19" t="str">
        <f t="shared" si="466"/>
        <v/>
      </c>
      <c r="AQ1142" s="54"/>
      <c r="AR1142" s="21" t="str">
        <f t="shared" si="467"/>
        <v/>
      </c>
      <c r="AS1142" s="22" t="str">
        <f t="shared" si="468"/>
        <v/>
      </c>
      <c r="AT1142" s="57">
        <v>5</v>
      </c>
      <c r="AU1142" s="43"/>
      <c r="AV1142" s="60" t="s">
        <v>294</v>
      </c>
      <c r="AW1142" s="24"/>
    </row>
    <row r="1143" spans="1:49" ht="12" customHeight="1" thickBot="1">
      <c r="A1143" s="13">
        <f t="shared" si="447"/>
        <v>1142</v>
      </c>
      <c r="B1143" s="14" t="s">
        <v>7</v>
      </c>
      <c r="C1143" s="15" t="s">
        <v>114</v>
      </c>
      <c r="D1143" s="67">
        <v>2018</v>
      </c>
      <c r="E1143" s="15">
        <v>17</v>
      </c>
      <c r="F1143" s="15"/>
      <c r="G1143" s="15"/>
      <c r="H1143" s="15" t="s">
        <v>49</v>
      </c>
      <c r="I1143" s="17"/>
      <c r="J1143" s="39" t="s">
        <v>338</v>
      </c>
      <c r="K1143" s="18" t="str">
        <f t="shared" si="450"/>
        <v>Tuyên bố nào sau đây liên quan đến quy hoạch tòa nhà thân thiện với xe lăn là không phù hợp nhất?</v>
      </c>
      <c r="L1143" s="19" t="str">
        <f t="shared" si="451"/>
        <v>001142_question.jpg</v>
      </c>
      <c r="M1143" s="34" t="s">
        <v>614</v>
      </c>
      <c r="N1143" s="18" t="str">
        <f t="shared" si="452"/>
        <v>Lối đi từ bãi đậu xe dành cho người sử dụng xe lăn đến lối vào của tòa nhà được che phủ và chỉ dành cho người sử dụng xe lăn và người đi bộ, và chiều rộng là 120 cm.</v>
      </c>
      <c r="O1143" s="18" t="str">
        <f t="shared" si="453"/>
        <v>001142_opt1.jpg</v>
      </c>
      <c r="P1143" s="18" t="str">
        <f t="shared" si="444"/>
        <v>FALSE</v>
      </c>
      <c r="Q1143" s="46"/>
      <c r="R1143" s="20" t="str">
        <f t="shared" si="454"/>
        <v/>
      </c>
      <c r="S1143" s="31" t="s">
        <v>614</v>
      </c>
      <c r="T1143" s="18" t="str">
        <f t="shared" si="455"/>
        <v>Lối đi từ bãi đậu xe dành cho người sử dụng xe lăn đến lối vào của tòa nhà được che phủ và chỉ dành cho người sử dụng xe lăn và người đi bộ, và chiều rộng là 120 cm.</v>
      </c>
      <c r="U1143" s="18" t="str">
        <f t="shared" si="456"/>
        <v>001142_opt2.jpg</v>
      </c>
      <c r="V1143" s="18" t="str">
        <f t="shared" si="445"/>
        <v>TRUE</v>
      </c>
      <c r="W1143" s="46"/>
      <c r="X1143" s="19" t="str">
        <f t="shared" si="457"/>
        <v/>
      </c>
      <c r="Y1143" s="31" t="s">
        <v>780</v>
      </c>
      <c r="Z1143" s="18" t="str">
        <f t="shared" si="458"/>
        <v>Chiều cao lắp đặt của ổ cắm trên tường được đặt cách bề mặt sàn 40 cm.</v>
      </c>
      <c r="AA1143" s="18" t="str">
        <f t="shared" si="459"/>
        <v>001142_opt3.jpg</v>
      </c>
      <c r="AB1143" s="18" t="str">
        <f t="shared" si="446"/>
        <v>FALSE</v>
      </c>
      <c r="AC1143" s="46"/>
      <c r="AD1143" s="19" t="str">
        <f t="shared" si="460"/>
        <v/>
      </c>
      <c r="AE1143" s="31" t="s">
        <v>945</v>
      </c>
      <c r="AF1143" s="18" t="str">
        <f t="shared" si="461"/>
        <v>Trong đoạn đường dốc trong nhà có độ cao chênh lệch 16 cm, không có tay vịn ở cả hai bên đường dốc, độ dốc được đặt thành 1/15.</v>
      </c>
      <c r="AG1143" s="18" t="str">
        <f t="shared" si="462"/>
        <v>001142_opt4.jpg</v>
      </c>
      <c r="AH1143" s="18" t="str">
        <f t="shared" si="448"/>
        <v>FALSE</v>
      </c>
      <c r="AI1143" s="46"/>
      <c r="AJ1143" s="19" t="str">
        <f t="shared" si="463"/>
        <v/>
      </c>
      <c r="AK1143" s="31" t="s">
        <v>1102</v>
      </c>
      <c r="AL1143" s="18" t="str">
        <f t="shared" si="464"/>
        <v>Lan can được cung cấp ở cả hai bên ghế và khoảng cách giữa các tay vịn là 70 cm.</v>
      </c>
      <c r="AM1143" s="18" t="str">
        <f t="shared" si="465"/>
        <v>001142_opt5.jpg</v>
      </c>
      <c r="AN1143" s="18" t="str">
        <f t="shared" si="449"/>
        <v>FALSE</v>
      </c>
      <c r="AO1143" s="46"/>
      <c r="AP1143" s="19" t="str">
        <f t="shared" si="466"/>
        <v/>
      </c>
      <c r="AQ1143" s="54"/>
      <c r="AR1143" s="21" t="str">
        <f t="shared" si="467"/>
        <v/>
      </c>
      <c r="AS1143" s="22" t="str">
        <f t="shared" si="468"/>
        <v/>
      </c>
      <c r="AT1143" s="57">
        <v>2</v>
      </c>
      <c r="AU1143" s="43"/>
      <c r="AV1143" s="60" t="s">
        <v>294</v>
      </c>
      <c r="AW1143" s="24"/>
    </row>
    <row r="1144" spans="1:49" ht="12" customHeight="1" thickBot="1">
      <c r="A1144" s="13">
        <f t="shared" si="447"/>
        <v>1143</v>
      </c>
      <c r="B1144" s="14" t="s">
        <v>7</v>
      </c>
      <c r="C1144" s="15" t="s">
        <v>114</v>
      </c>
      <c r="D1144" s="67">
        <v>2018</v>
      </c>
      <c r="E1144" s="15">
        <v>18</v>
      </c>
      <c r="F1144" s="15"/>
      <c r="G1144" s="15"/>
      <c r="H1144" s="15" t="s">
        <v>49</v>
      </c>
      <c r="I1144" s="17"/>
      <c r="J1144" s="39" t="s">
        <v>455</v>
      </c>
      <c r="K1144" s="18" t="str">
        <f t="shared" si="450"/>
        <v>Tuyên bố nào sau đây về sự phát triển của thị trấn là không phù hợp nhất?</v>
      </c>
      <c r="L1144" s="19" t="str">
        <f t="shared" si="451"/>
        <v>001143_question.jpg</v>
      </c>
      <c r="M1144" s="34" t="s">
        <v>615</v>
      </c>
      <c r="N1144" s="18" t="str">
        <f t="shared" si="452"/>
        <v>Park-and-ride là một phương pháp để giảm lượng ô tô đổ vào khu vực trung tâm thành phố bằng cách lái xe đến bãi đậu xe ở nhà ga xung quanh, và từ đó sử dụng phương tiện giao thông công cộng đến khu vực trung tâm thành phố.</v>
      </c>
      <c r="O1144" s="18" t="str">
        <f t="shared" si="453"/>
        <v>001143_opt1.jpg</v>
      </c>
      <c r="P1144" s="18" t="str">
        <f t="shared" si="444"/>
        <v>FALSE</v>
      </c>
      <c r="Q1144" s="46"/>
      <c r="R1144" s="20" t="str">
        <f t="shared" si="454"/>
        <v/>
      </c>
      <c r="S1144" s="31" t="s">
        <v>615</v>
      </c>
      <c r="T1144" s="18" t="str">
        <f t="shared" si="455"/>
        <v>Park-and-ride là một phương pháp để giảm lượng ô tô đổ vào khu vực trung tâm thành phố bằng cách lái xe đến bãi đậu xe ở nhà ga xung quanh, và từ đó sử dụng phương tiện giao thông công cộng đến khu vực trung tâm thành phố.</v>
      </c>
      <c r="U1144" s="18" t="str">
        <f t="shared" si="456"/>
        <v>001143_opt2.jpg</v>
      </c>
      <c r="V1144" s="18" t="str">
        <f t="shared" si="445"/>
        <v>FALSE</v>
      </c>
      <c r="W1144" s="46"/>
      <c r="X1144" s="19" t="str">
        <f t="shared" si="457"/>
        <v/>
      </c>
      <c r="Y1144" s="31" t="s">
        <v>781</v>
      </c>
      <c r="Z1144" s="18" t="str">
        <f t="shared" si="458"/>
        <v>Bon Elf là phương pháp loại bỏ giao thông qua lại và tách biệt hoàn toàn dòng người đi bộ và ô tô trong khu dân cư.</v>
      </c>
      <c r="AA1144" s="18" t="str">
        <f t="shared" si="459"/>
        <v>001143_opt3.jpg</v>
      </c>
      <c r="AB1144" s="18" t="str">
        <f t="shared" si="446"/>
        <v>TRUE</v>
      </c>
      <c r="AC1144" s="46"/>
      <c r="AD1144" s="19" t="str">
        <f t="shared" si="460"/>
        <v/>
      </c>
      <c r="AE1144" s="31" t="s">
        <v>946</v>
      </c>
      <c r="AF1144" s="18" t="str">
        <f t="shared" si="461"/>
        <v>Mở rộng là hiện tượng các khu vực đô thị mở rộng bừa bãi và mất trật tự ở các vùng ngoại vi đô thị.</v>
      </c>
      <c r="AG1144" s="18" t="str">
        <f t="shared" si="462"/>
        <v>001143_opt4.jpg</v>
      </c>
      <c r="AH1144" s="18" t="str">
        <f t="shared" si="448"/>
        <v>FALSE</v>
      </c>
      <c r="AI1144" s="46"/>
      <c r="AJ1144" s="19" t="str">
        <f t="shared" si="463"/>
        <v/>
      </c>
      <c r="AK1144" s="31" t="s">
        <v>1103</v>
      </c>
      <c r="AL1144" s="18" t="str">
        <f t="shared" si="464"/>
        <v>Sàn dành cho người đi bộ là một lối đi trên cao được thiết kế để ngăn cách giao thông của người đi bộ và ô tô.</v>
      </c>
      <c r="AM1144" s="18" t="str">
        <f t="shared" si="465"/>
        <v>001143_opt5.jpg</v>
      </c>
      <c r="AN1144" s="18" t="str">
        <f t="shared" si="449"/>
        <v>FALSE</v>
      </c>
      <c r="AO1144" s="46"/>
      <c r="AP1144" s="19" t="str">
        <f t="shared" si="466"/>
        <v/>
      </c>
      <c r="AQ1144" s="54"/>
      <c r="AR1144" s="21" t="str">
        <f t="shared" si="467"/>
        <v/>
      </c>
      <c r="AS1144" s="22" t="str">
        <f t="shared" si="468"/>
        <v/>
      </c>
      <c r="AT1144" s="57">
        <v>3</v>
      </c>
      <c r="AU1144" s="43"/>
      <c r="AV1144" s="60" t="s">
        <v>294</v>
      </c>
      <c r="AW1144" s="24"/>
    </row>
    <row r="1145" spans="1:49" ht="12" customHeight="1" thickBot="1">
      <c r="A1145" s="13">
        <f t="shared" si="447"/>
        <v>1144</v>
      </c>
      <c r="B1145" s="14" t="s">
        <v>7</v>
      </c>
      <c r="C1145" s="15" t="s">
        <v>114</v>
      </c>
      <c r="D1145" s="67">
        <v>2018</v>
      </c>
      <c r="E1145" s="15">
        <v>19</v>
      </c>
      <c r="F1145" s="15"/>
      <c r="G1145" s="15"/>
      <c r="H1145" s="15" t="s">
        <v>49</v>
      </c>
      <c r="I1145" s="17"/>
      <c r="J1145" s="39" t="s">
        <v>486</v>
      </c>
      <c r="K1145" s="18" t="str">
        <f t="shared" si="450"/>
        <v>Sự kết hợp thuật ngữ nào sau đây cho thiết bị xây dựng ít liên quan nhất?</v>
      </c>
      <c r="L1145" s="19" t="str">
        <f t="shared" si="451"/>
        <v>001144_question.jpg</v>
      </c>
      <c r="M1145" s="34" t="s">
        <v>616</v>
      </c>
      <c r="N1145" s="18" t="str">
        <f t="shared" si="452"/>
        <v>Thiết bị thoát nước - Van trộn</v>
      </c>
      <c r="O1145" s="18" t="str">
        <f t="shared" si="453"/>
        <v>001144_opt1.jpg</v>
      </c>
      <c r="P1145" s="18" t="str">
        <f t="shared" si="444"/>
        <v>TRUE</v>
      </c>
      <c r="Q1145" s="46"/>
      <c r="R1145" s="20" t="str">
        <f t="shared" si="454"/>
        <v/>
      </c>
      <c r="S1145" s="31" t="s">
        <v>616</v>
      </c>
      <c r="T1145" s="18" t="str">
        <f t="shared" si="455"/>
        <v>Thiết bị thoát nước - Van trộn</v>
      </c>
      <c r="U1145" s="18" t="str">
        <f t="shared" si="456"/>
        <v>001144_opt2.jpg</v>
      </c>
      <c r="V1145" s="18" t="str">
        <f t="shared" si="445"/>
        <v>FALSE</v>
      </c>
      <c r="W1145" s="46"/>
      <c r="X1145" s="19" t="str">
        <f t="shared" si="457"/>
        <v/>
      </c>
      <c r="Y1145" s="31" t="s">
        <v>782</v>
      </c>
      <c r="Z1145" s="18" t="str">
        <f t="shared" si="458"/>
        <v>Thiết bị thông gió - van điều tiết</v>
      </c>
      <c r="AA1145" s="18" t="str">
        <f t="shared" si="459"/>
        <v>001144_opt3.jpg</v>
      </c>
      <c r="AB1145" s="18" t="str">
        <f t="shared" si="446"/>
        <v>FALSE</v>
      </c>
      <c r="AC1145" s="46"/>
      <c r="AD1145" s="19" t="str">
        <f t="shared" si="460"/>
        <v/>
      </c>
      <c r="AE1145" s="31" t="s">
        <v>947</v>
      </c>
      <c r="AF1145" s="18" t="str">
        <f t="shared" si="461"/>
        <v>Thiết bị điện - Hộp ổ cắm</v>
      </c>
      <c r="AG1145" s="18" t="str">
        <f t="shared" si="462"/>
        <v>001144_opt4.jpg</v>
      </c>
      <c r="AH1145" s="18" t="str">
        <f t="shared" si="448"/>
        <v>FALSE</v>
      </c>
      <c r="AI1145" s="46"/>
      <c r="AJ1145" s="19" t="str">
        <f t="shared" si="463"/>
        <v/>
      </c>
      <c r="AK1145" s="31" t="s">
        <v>1104</v>
      </c>
      <c r="AL1145" s="18" t="str">
        <f t="shared" si="464"/>
        <v>Thiết bị chiếu sáng - máy giặt tường</v>
      </c>
      <c r="AM1145" s="18" t="str">
        <f t="shared" si="465"/>
        <v>001144_opt5.jpg</v>
      </c>
      <c r="AN1145" s="18" t="str">
        <f t="shared" si="449"/>
        <v>FALSE</v>
      </c>
      <c r="AO1145" s="46"/>
      <c r="AP1145" s="19" t="str">
        <f t="shared" si="466"/>
        <v/>
      </c>
      <c r="AQ1145" s="54"/>
      <c r="AR1145" s="21" t="str">
        <f t="shared" si="467"/>
        <v/>
      </c>
      <c r="AS1145" s="22" t="str">
        <f t="shared" si="468"/>
        <v/>
      </c>
      <c r="AT1145" s="57">
        <v>1</v>
      </c>
      <c r="AU1145" s="43"/>
      <c r="AV1145" s="60" t="s">
        <v>294</v>
      </c>
      <c r="AW1145" s="24"/>
    </row>
    <row r="1146" spans="1:49" ht="12" customHeight="1" thickBot="1">
      <c r="A1146" s="13">
        <f t="shared" si="447"/>
        <v>1145</v>
      </c>
      <c r="B1146" s="14" t="s">
        <v>7</v>
      </c>
      <c r="C1146" s="15" t="s">
        <v>114</v>
      </c>
      <c r="D1146" s="67">
        <v>2018</v>
      </c>
      <c r="E1146" s="15">
        <v>20</v>
      </c>
      <c r="F1146" s="15"/>
      <c r="G1146" s="15"/>
      <c r="H1146" s="15" t="s">
        <v>49</v>
      </c>
      <c r="I1146" s="17"/>
      <c r="J1146" s="39" t="s">
        <v>342</v>
      </c>
      <c r="K1146" s="18" t="str">
        <f t="shared" si="450"/>
        <v>Tuyên bố nào sau đây về thiết bị điều hòa không khí là không phù hợp nhất?</v>
      </c>
      <c r="L1146" s="19" t="str">
        <f t="shared" si="451"/>
        <v>001145_question.jpg</v>
      </c>
      <c r="M1146" s="34" t="s">
        <v>617</v>
      </c>
      <c r="N1146" s="18" t="str">
        <f t="shared" si="452"/>
        <v>Trong trường hợp thiết bị điều hòa không khí loại nguồn nhiệt trung tâm, trong trường hợp hệ thống nước, cần có thiết bị có chức năng thông gió.</v>
      </c>
      <c r="O1146" s="18" t="str">
        <f t="shared" si="453"/>
        <v>001145_opt1.jpg</v>
      </c>
      <c r="P1146" s="18" t="str">
        <f t="shared" si="444"/>
        <v>FALSE</v>
      </c>
      <c r="Q1146" s="46"/>
      <c r="R1146" s="20" t="str">
        <f t="shared" si="454"/>
        <v/>
      </c>
      <c r="S1146" s="31" t="s">
        <v>617</v>
      </c>
      <c r="T1146" s="18" t="str">
        <f t="shared" si="455"/>
        <v>Trong trường hợp thiết bị điều hòa không khí loại nguồn nhiệt trung tâm, trong trường hợp hệ thống nước, cần có thiết bị có chức năng thông gió.</v>
      </c>
      <c r="U1146" s="18" t="str">
        <f t="shared" si="456"/>
        <v>001145_opt2.jpg</v>
      </c>
      <c r="V1146" s="18" t="str">
        <f t="shared" si="445"/>
        <v>FALSE</v>
      </c>
      <c r="W1146" s="46"/>
      <c r="X1146" s="19" t="str">
        <f t="shared" si="457"/>
        <v/>
      </c>
      <c r="Y1146" s="31" t="s">
        <v>783</v>
      </c>
      <c r="Z1146" s="18" t="str">
        <f t="shared" si="458"/>
        <v>Bộ cuộn dây quạt là một thiết bị nhỏ được lắp đặt ngoài trời và thường sử dụng cuộn dây nước nóng và lạnh để lưu thông và thổi không khí.</v>
      </c>
      <c r="AA1146" s="18" t="str">
        <f t="shared" si="459"/>
        <v>001145_opt3.jpg</v>
      </c>
      <c r="AB1146" s="18" t="str">
        <f t="shared" si="446"/>
        <v>TRUE</v>
      </c>
      <c r="AC1146" s="46"/>
      <c r="AD1146" s="19" t="str">
        <f t="shared" si="460"/>
        <v/>
      </c>
      <c r="AE1146" s="31" t="s">
        <v>713</v>
      </c>
      <c r="AF1146" s="18" t="str">
        <f t="shared" si="461"/>
        <v>Khi lưu trữ cùng một lượng nhiệt, phương pháp lưu trữ đá có thể làm giảm thể tích của bể chứa nhiệt so với hệ thống lưu trữ nhiệt nước.</v>
      </c>
      <c r="AG1146" s="18" t="str">
        <f t="shared" si="462"/>
        <v>001145_opt4.jpg</v>
      </c>
      <c r="AH1146" s="18" t="str">
        <f t="shared" si="448"/>
        <v>FALSE</v>
      </c>
      <c r="AI1146" s="46"/>
      <c r="AJ1146" s="19" t="str">
        <f t="shared" si="463"/>
        <v/>
      </c>
      <c r="AK1146" s="31" t="s">
        <v>1033</v>
      </c>
      <c r="AL1146" s="18" t="str">
        <f t="shared" si="464"/>
        <v>Thông gió và điều hòa không khí thay thế là các phương pháp thông gió và điều hòa không khí sử dụng lực nổi của không khí.</v>
      </c>
      <c r="AM1146" s="18" t="str">
        <f t="shared" si="465"/>
        <v>001145_opt5.jpg</v>
      </c>
      <c r="AN1146" s="18" t="str">
        <f t="shared" si="449"/>
        <v>FALSE</v>
      </c>
      <c r="AO1146" s="46"/>
      <c r="AP1146" s="19" t="str">
        <f t="shared" si="466"/>
        <v/>
      </c>
      <c r="AQ1146" s="54"/>
      <c r="AR1146" s="21" t="str">
        <f t="shared" si="467"/>
        <v/>
      </c>
      <c r="AS1146" s="22" t="str">
        <f t="shared" si="468"/>
        <v/>
      </c>
      <c r="AT1146" s="57">
        <v>3</v>
      </c>
      <c r="AU1146" s="43"/>
      <c r="AV1146" s="60" t="s">
        <v>294</v>
      </c>
      <c r="AW1146" s="24"/>
    </row>
    <row r="1147" spans="1:49" ht="12" customHeight="1" thickBot="1">
      <c r="A1147" s="13">
        <f t="shared" si="447"/>
        <v>1146</v>
      </c>
      <c r="B1147" s="14" t="s">
        <v>7</v>
      </c>
      <c r="C1147" s="15" t="s">
        <v>114</v>
      </c>
      <c r="D1147" s="67">
        <v>2018</v>
      </c>
      <c r="E1147" s="15">
        <v>21</v>
      </c>
      <c r="F1147" s="15"/>
      <c r="G1147" s="15"/>
      <c r="H1147" s="15" t="s">
        <v>49</v>
      </c>
      <c r="I1147" s="17"/>
      <c r="J1147" s="39" t="s">
        <v>495</v>
      </c>
      <c r="K1147" s="18" t="str">
        <f t="shared" si="450"/>
        <v>Tuyên bố nào sau đây về thiết bị cấp nước là không phù hợp nhất?</v>
      </c>
      <c r="L1147" s="19" t="str">
        <f t="shared" si="451"/>
        <v>001146_question.jpg</v>
      </c>
      <c r="M1147" s="34" t="s">
        <v>618</v>
      </c>
      <c r="N1147" s="18" t="str">
        <f t="shared" si="452"/>
        <v>Nhìn chung, đường kính ống của đường ống cấp nước vào lớn hơn đường kính ống của hệ thống điều áp trực tiếp cấp nước.</v>
      </c>
      <c r="O1147" s="18" t="str">
        <f t="shared" si="453"/>
        <v>001146_opt1.jpg</v>
      </c>
      <c r="P1147" s="18" t="str">
        <f t="shared" si="444"/>
        <v>TRUE</v>
      </c>
      <c r="Q1147" s="46"/>
      <c r="R1147" s="20" t="str">
        <f t="shared" si="454"/>
        <v/>
      </c>
      <c r="S1147" s="31" t="s">
        <v>618</v>
      </c>
      <c r="T1147" s="18" t="str">
        <f t="shared" si="455"/>
        <v>Nhìn chung, đường kính ống của đường ống cấp nước vào lớn hơn đường kính ống của hệ thống điều áp trực tiếp cấp nước.</v>
      </c>
      <c r="U1147" s="18" t="str">
        <f t="shared" si="456"/>
        <v>001146_opt2.jpg</v>
      </c>
      <c r="V1147" s="18" t="str">
        <f t="shared" si="445"/>
        <v>FALSE</v>
      </c>
      <c r="W1147" s="46"/>
      <c r="X1147" s="19" t="str">
        <f t="shared" si="457"/>
        <v/>
      </c>
      <c r="Y1147" s="31" t="s">
        <v>784</v>
      </c>
      <c r="Z1147" s="18" t="str">
        <f t="shared" si="458"/>
        <v>Nước uống từ vòi cấp nước phải chứa clo dư trên giá trị định trước.</v>
      </c>
      <c r="AA1147" s="18" t="str">
        <f t="shared" si="459"/>
        <v>001146_opt3.jpg</v>
      </c>
      <c r="AB1147" s="18" t="str">
        <f t="shared" si="446"/>
        <v>FALSE</v>
      </c>
      <c r="AC1147" s="46"/>
      <c r="AD1147" s="19" t="str">
        <f t="shared" si="460"/>
        <v/>
      </c>
      <c r="AE1147" s="31" t="s">
        <v>948</v>
      </c>
      <c r="AF1147" s="18" t="str">
        <f t="shared" si="461"/>
        <v>Phương pháp đường ống hướng lên của đường ống cấp nước được sử dụng trong hệ thống phân phối máy bơm trực tiếp thường dẫn đường ống chính lên trần ở tầng dưới cùng và nước được cung cấp lên trên thiết bị phía trên nó.</v>
      </c>
      <c r="AG1147" s="18" t="str">
        <f t="shared" si="462"/>
        <v>001146_opt4.jpg</v>
      </c>
      <c r="AH1147" s="18" t="str">
        <f t="shared" si="448"/>
        <v>FALSE</v>
      </c>
      <c r="AI1147" s="46"/>
      <c r="AJ1147" s="19" t="str">
        <f t="shared" si="463"/>
        <v/>
      </c>
      <c r="AK1147" s="31" t="s">
        <v>1105</v>
      </c>
      <c r="AL1147" s="18" t="str">
        <f t="shared" si="464"/>
        <v>Phương pháp đường ống tiêu đề ống pod có khả năng tái tạo đường ống tuyệt vời và lượng nước ít thay đổi khi sử dụng cùng một lúc, cho phép cấp nước ổn định</v>
      </c>
      <c r="AM1147" s="18" t="str">
        <f t="shared" si="465"/>
        <v>001146_opt5.jpg</v>
      </c>
      <c r="AN1147" s="18" t="str">
        <f t="shared" si="449"/>
        <v>FALSE</v>
      </c>
      <c r="AO1147" s="46"/>
      <c r="AP1147" s="19" t="str">
        <f t="shared" si="466"/>
        <v/>
      </c>
      <c r="AQ1147" s="54"/>
      <c r="AR1147" s="21" t="str">
        <f t="shared" si="467"/>
        <v/>
      </c>
      <c r="AS1147" s="22" t="str">
        <f t="shared" si="468"/>
        <v/>
      </c>
      <c r="AT1147" s="57">
        <v>1</v>
      </c>
      <c r="AU1147" s="43"/>
      <c r="AV1147" s="60" t="s">
        <v>294</v>
      </c>
      <c r="AW1147" s="24"/>
    </row>
    <row r="1148" spans="1:49" ht="12" customHeight="1" thickBot="1">
      <c r="A1148" s="13">
        <f t="shared" si="447"/>
        <v>1147</v>
      </c>
      <c r="B1148" s="14" t="s">
        <v>7</v>
      </c>
      <c r="C1148" s="15" t="s">
        <v>114</v>
      </c>
      <c r="D1148" s="67">
        <v>2018</v>
      </c>
      <c r="E1148" s="15">
        <v>22</v>
      </c>
      <c r="F1148" s="15"/>
      <c r="G1148" s="15"/>
      <c r="H1148" s="15" t="s">
        <v>49</v>
      </c>
      <c r="I1148" s="17"/>
      <c r="J1148" s="39" t="s">
        <v>496</v>
      </c>
      <c r="K1148" s="18" t="str">
        <f t="shared" si="450"/>
        <v>Tuyên bố nào sau đây về các công trình thoát nước là không phù hợp nhất?</v>
      </c>
      <c r="L1148" s="19" t="str">
        <f t="shared" si="451"/>
        <v>001147_question.jpg</v>
      </c>
      <c r="M1148" s="34" t="s">
        <v>619</v>
      </c>
      <c r="N1148" s="18" t="str">
        <f t="shared" si="452"/>
        <v>Nếu bẫy S được sử dụng để làm sạch bồn rửa, có nguy cơ nó sẽ bị vỡ do hoạt động tự hút sau khi rửa.</v>
      </c>
      <c r="O1148" s="18" t="str">
        <f t="shared" si="453"/>
        <v>001147_opt1.jpg</v>
      </c>
      <c r="P1148" s="18" t="str">
        <f t="shared" si="444"/>
        <v>FALSE</v>
      </c>
      <c r="Q1148" s="46"/>
      <c r="R1148" s="20" t="str">
        <f t="shared" si="454"/>
        <v/>
      </c>
      <c r="S1148" s="31" t="s">
        <v>619</v>
      </c>
      <c r="T1148" s="18" t="str">
        <f t="shared" si="455"/>
        <v>Nếu bẫy S được sử dụng để làm sạch bồn rửa, có nguy cơ nó sẽ bị vỡ do hoạt động tự hút sau khi rửa.</v>
      </c>
      <c r="U1148" s="18" t="str">
        <f t="shared" si="456"/>
        <v>001147_opt2.jpg</v>
      </c>
      <c r="V1148" s="18" t="str">
        <f t="shared" si="445"/>
        <v>FALSE</v>
      </c>
      <c r="W1148" s="46"/>
      <c r="X1148" s="19" t="str">
        <f t="shared" si="457"/>
        <v/>
      </c>
      <c r="Y1148" s="31" t="s">
        <v>785</v>
      </c>
      <c r="Z1148" s="18" t="str">
        <f t="shared" si="458"/>
        <v>Một ống thông hơi được cung cấp để giảm bớt dao động áp suất trong ống thoát nước.</v>
      </c>
      <c r="AA1148" s="18" t="str">
        <f t="shared" si="459"/>
        <v>001147_opt3.jpg</v>
      </c>
      <c r="AB1148" s="18" t="str">
        <f t="shared" si="446"/>
        <v>FALSE</v>
      </c>
      <c r="AC1148" s="46"/>
      <c r="AD1148" s="19" t="str">
        <f t="shared" si="460"/>
        <v/>
      </c>
      <c r="AE1148" s="31" t="s">
        <v>949</v>
      </c>
      <c r="AF1148" s="18" t="str">
        <f t="shared" si="461"/>
        <v>Để thoát nước mưa, một đảo ngược được cung cấp theo hướng dòng chảy để bùn trộn với nước mưa có thể chảy trơn tru và tự nhiên.</v>
      </c>
      <c r="AG1148" s="18" t="str">
        <f t="shared" si="462"/>
        <v>001147_opt4.jpg</v>
      </c>
      <c r="AH1148" s="18" t="str">
        <f t="shared" si="448"/>
        <v>TRUE</v>
      </c>
      <c r="AI1148" s="46"/>
      <c r="AJ1148" s="19" t="str">
        <f t="shared" si="463"/>
        <v/>
      </c>
      <c r="AK1148" s="31" t="s">
        <v>1106</v>
      </c>
      <c r="AL1148" s="18" t="str">
        <f t="shared" si="464"/>
        <v>Mục đích của thoát nước gián tiếp là ngăn chặn dòng chảy ngược và mùi xâm nhập từ hệ thống thoát nước chung.</v>
      </c>
      <c r="AM1148" s="18" t="str">
        <f t="shared" si="465"/>
        <v>001147_opt5.jpg</v>
      </c>
      <c r="AN1148" s="18" t="str">
        <f t="shared" si="449"/>
        <v>FALSE</v>
      </c>
      <c r="AO1148" s="46"/>
      <c r="AP1148" s="19" t="str">
        <f t="shared" si="466"/>
        <v/>
      </c>
      <c r="AQ1148" s="54"/>
      <c r="AR1148" s="21" t="str">
        <f t="shared" si="467"/>
        <v/>
      </c>
      <c r="AS1148" s="22" t="str">
        <f t="shared" si="468"/>
        <v/>
      </c>
      <c r="AT1148" s="57">
        <v>4</v>
      </c>
      <c r="AU1148" s="43"/>
      <c r="AV1148" s="60" t="s">
        <v>294</v>
      </c>
      <c r="AW1148" s="24"/>
    </row>
    <row r="1149" spans="1:49" ht="12" customHeight="1" thickBot="1">
      <c r="A1149" s="13">
        <f t="shared" si="447"/>
        <v>1148</v>
      </c>
      <c r="B1149" s="14" t="s">
        <v>7</v>
      </c>
      <c r="C1149" s="15" t="s">
        <v>114</v>
      </c>
      <c r="D1149" s="67">
        <v>2018</v>
      </c>
      <c r="E1149" s="15">
        <v>23</v>
      </c>
      <c r="F1149" s="15"/>
      <c r="G1149" s="15"/>
      <c r="H1149" s="15" t="s">
        <v>49</v>
      </c>
      <c r="I1149" s="17"/>
      <c r="J1149" s="39" t="s">
        <v>497</v>
      </c>
      <c r="K1149" s="18" t="str">
        <f t="shared" si="450"/>
        <v>Câu nào sau đây liên quan đến thiết bị điện trong tòa nhà văn phòng là không phù hợp nhất?</v>
      </c>
      <c r="L1149" s="19" t="str">
        <f t="shared" si="451"/>
        <v>001148_question.jpg</v>
      </c>
      <c r="M1149" s="34" t="s">
        <v>620</v>
      </c>
      <c r="N1149" s="18" t="str">
        <f t="shared" si="452"/>
        <v>Xem xét dòng điện và điện áp cho phép, hãy xác định kích thước thân cây từ khả năng chịu tải và chiều dài của dây.</v>
      </c>
      <c r="O1149" s="18" t="str">
        <f t="shared" si="453"/>
        <v>001148_opt1.jpg</v>
      </c>
      <c r="P1149" s="18" t="str">
        <f t="shared" si="444"/>
        <v>FALSE</v>
      </c>
      <c r="Q1149" s="46"/>
      <c r="R1149" s="20" t="str">
        <f t="shared" si="454"/>
        <v/>
      </c>
      <c r="S1149" s="31" t="s">
        <v>620</v>
      </c>
      <c r="T1149" s="18" t="str">
        <f t="shared" si="455"/>
        <v>Xem xét dòng điện và điện áp cho phép, hãy xác định kích thước thân cây từ khả năng chịu tải và chiều dài của dây.</v>
      </c>
      <c r="U1149" s="18" t="str">
        <f t="shared" si="456"/>
        <v>001148_opt2.jpg</v>
      </c>
      <c r="V1149" s="18" t="str">
        <f t="shared" si="445"/>
        <v>FALSE</v>
      </c>
      <c r="W1149" s="46"/>
      <c r="X1149" s="19" t="str">
        <f t="shared" si="457"/>
        <v/>
      </c>
      <c r="Y1149" s="31" t="s">
        <v>786</v>
      </c>
      <c r="Z1149" s="18" t="str">
        <f t="shared" si="458"/>
        <v>Mục đích của việc cung cấp cầu dao và cầu chì là ngắt ngay mạch tai nạn khỏi nguồn điện trong trường hợp xảy ra tai nạn trong mạch để ngăn tai nạn lan rộng.</v>
      </c>
      <c r="AA1149" s="18" t="str">
        <f t="shared" si="459"/>
        <v>001148_opt3.jpg</v>
      </c>
      <c r="AB1149" s="18" t="str">
        <f t="shared" si="446"/>
        <v>FALSE</v>
      </c>
      <c r="AC1149" s="46"/>
      <c r="AD1149" s="19" t="str">
        <f t="shared" si="460"/>
        <v/>
      </c>
      <c r="AE1149" s="31" t="s">
        <v>950</v>
      </c>
      <c r="AF1149" s="18" t="str">
        <f t="shared" si="461"/>
        <v>Trong cung cấp điện, nếu công suất hợp đồng giả định là 40 kW, nó thường là nguồn điện cao áp.</v>
      </c>
      <c r="AG1149" s="18" t="str">
        <f t="shared" si="462"/>
        <v>001148_opt4.jpg</v>
      </c>
      <c r="AH1149" s="18" t="str">
        <f t="shared" si="448"/>
        <v>TRUE</v>
      </c>
      <c r="AI1149" s="46"/>
      <c r="AJ1149" s="19" t="str">
        <f t="shared" si="463"/>
        <v/>
      </c>
      <c r="AK1149" s="31" t="s">
        <v>1107</v>
      </c>
      <c r="AL1149" s="18" t="str">
        <f t="shared" si="464"/>
        <v>Việc kết nối tụ điện lũy tiến với động cơ cảm ứng giúp cải thiện hệ số công suất, do đó có thể giảm tổn thất điện năng do dòng điện phản kháng.</v>
      </c>
      <c r="AM1149" s="18" t="str">
        <f t="shared" si="465"/>
        <v>001148_opt5.jpg</v>
      </c>
      <c r="AN1149" s="18" t="str">
        <f t="shared" si="449"/>
        <v>FALSE</v>
      </c>
      <c r="AO1149" s="46"/>
      <c r="AP1149" s="19" t="str">
        <f t="shared" si="466"/>
        <v/>
      </c>
      <c r="AQ1149" s="54"/>
      <c r="AR1149" s="21" t="str">
        <f t="shared" si="467"/>
        <v/>
      </c>
      <c r="AS1149" s="22" t="str">
        <f t="shared" si="468"/>
        <v/>
      </c>
      <c r="AT1149" s="57">
        <v>4</v>
      </c>
      <c r="AU1149" s="43"/>
      <c r="AV1149" s="60" t="s">
        <v>294</v>
      </c>
      <c r="AW1149" s="24"/>
    </row>
    <row r="1150" spans="1:49" ht="12" customHeight="1" thickBot="1">
      <c r="A1150" s="13">
        <f t="shared" si="447"/>
        <v>1149</v>
      </c>
      <c r="B1150" s="14" t="s">
        <v>7</v>
      </c>
      <c r="C1150" s="15" t="s">
        <v>114</v>
      </c>
      <c r="D1150" s="67">
        <v>2018</v>
      </c>
      <c r="E1150" s="15">
        <v>24</v>
      </c>
      <c r="F1150" s="15"/>
      <c r="G1150" s="15"/>
      <c r="H1150" s="15" t="s">
        <v>49</v>
      </c>
      <c r="I1150" s="17"/>
      <c r="J1150" s="39" t="s">
        <v>346</v>
      </c>
      <c r="K1150" s="18" t="str">
        <f t="shared" si="450"/>
        <v>Câu nào sau đây về ánh sáng là không phù hợp nhất?</v>
      </c>
      <c r="L1150" s="19" t="str">
        <f t="shared" si="451"/>
        <v>001149_question.jpg</v>
      </c>
      <c r="M1150" s="34" t="s">
        <v>621</v>
      </c>
      <c r="N1150" s="18" t="str">
        <f t="shared" si="452"/>
        <v>Tốc độ chiếu sáng là tỷ lệ phần trăm của tổng quang thông từ nguồn sáng đến bề mặt làm việc.</v>
      </c>
      <c r="O1150" s="18" t="str">
        <f t="shared" si="453"/>
        <v>001149_opt1.jpg</v>
      </c>
      <c r="P1150" s="18" t="str">
        <f t="shared" si="444"/>
        <v>FALSE</v>
      </c>
      <c r="Q1150" s="46"/>
      <c r="R1150" s="20" t="str">
        <f t="shared" si="454"/>
        <v/>
      </c>
      <c r="S1150" s="31" t="s">
        <v>621</v>
      </c>
      <c r="T1150" s="18" t="str">
        <f t="shared" si="455"/>
        <v>Tốc độ chiếu sáng là tỷ lệ phần trăm của tổng quang thông từ nguồn sáng đến bề mặt làm việc.</v>
      </c>
      <c r="U1150" s="18" t="str">
        <f t="shared" si="456"/>
        <v>001149_opt2.jpg</v>
      </c>
      <c r="V1150" s="18" t="str">
        <f t="shared" si="445"/>
        <v>FALSE</v>
      </c>
      <c r="W1150" s="46"/>
      <c r="X1150" s="19" t="str">
        <f t="shared" si="457"/>
        <v/>
      </c>
      <c r="Y1150" s="31" t="s">
        <v>787</v>
      </c>
      <c r="Z1150" s="18" t="str">
        <f t="shared" si="458"/>
        <v>Chỉ số buồng được tính từ mặt tiền và độ sâu của căn phòng, bất kể chiều cao của nguồn sáng trong phòng mục tiêu.</v>
      </c>
      <c r="AA1150" s="18" t="str">
        <f t="shared" si="459"/>
        <v>001149_opt3.jpg</v>
      </c>
      <c r="AB1150" s="18" t="str">
        <f t="shared" si="446"/>
        <v>TRUE</v>
      </c>
      <c r="AC1150" s="46"/>
      <c r="AD1150" s="19" t="str">
        <f t="shared" si="460"/>
        <v/>
      </c>
      <c r="AE1150" s="31" t="s">
        <v>951</v>
      </c>
      <c r="AF1150" s="18" t="str">
        <f t="shared" si="461"/>
        <v>Phân bố ánh sáng là sự phân bố độ sáng theo từng hướng của nguồn sáng.</v>
      </c>
      <c r="AG1150" s="18" t="str">
        <f t="shared" si="462"/>
        <v>001149_opt4.jpg</v>
      </c>
      <c r="AH1150" s="18" t="str">
        <f t="shared" si="448"/>
        <v>FALSE</v>
      </c>
      <c r="AI1150" s="46"/>
      <c r="AJ1150" s="19" t="str">
        <f t="shared" si="463"/>
        <v/>
      </c>
      <c r="AK1150" s="31" t="s">
        <v>370</v>
      </c>
      <c r="AL1150" s="18" t="str">
        <f t="shared" si="464"/>
        <v>Kết xuất màu là thuộc tính của nguồn sáng thay đổi cách màu sắc của một đối tượng xuất hiện.</v>
      </c>
      <c r="AM1150" s="18" t="str">
        <f t="shared" si="465"/>
        <v>001149_opt5.jpg</v>
      </c>
      <c r="AN1150" s="18" t="str">
        <f t="shared" si="449"/>
        <v>FALSE</v>
      </c>
      <c r="AO1150" s="46"/>
      <c r="AP1150" s="19" t="str">
        <f t="shared" si="466"/>
        <v/>
      </c>
      <c r="AQ1150" s="54"/>
      <c r="AR1150" s="21" t="str">
        <f t="shared" si="467"/>
        <v/>
      </c>
      <c r="AS1150" s="22" t="str">
        <f t="shared" si="468"/>
        <v/>
      </c>
      <c r="AT1150" s="57">
        <v>3</v>
      </c>
      <c r="AU1150" s="43"/>
      <c r="AV1150" s="60" t="s">
        <v>294</v>
      </c>
      <c r="AW1150" s="24"/>
    </row>
    <row r="1151" spans="1:49" ht="12" customHeight="1" thickBot="1">
      <c r="A1151" s="13">
        <f t="shared" si="447"/>
        <v>1150</v>
      </c>
      <c r="B1151" s="14" t="s">
        <v>7</v>
      </c>
      <c r="C1151" s="15" t="s">
        <v>114</v>
      </c>
      <c r="D1151" s="67">
        <v>2018</v>
      </c>
      <c r="E1151" s="15">
        <v>25</v>
      </c>
      <c r="F1151" s="15"/>
      <c r="G1151" s="15"/>
      <c r="H1151" s="15" t="s">
        <v>49</v>
      </c>
      <c r="I1151" s="17"/>
      <c r="J1151" s="39" t="s">
        <v>498</v>
      </c>
      <c r="K1151" s="18" t="str">
        <f t="shared" si="450"/>
        <v>Tuyên bố nào sau đây về bảo tồn năng lượng và tài nguyên là không phù hợp nhất?</v>
      </c>
      <c r="L1151" s="19" t="str">
        <f t="shared" si="451"/>
        <v>001150_question.jpg</v>
      </c>
      <c r="M1151" s="34" t="s">
        <v>622</v>
      </c>
      <c r="N1151" s="18" t="str">
        <f t="shared" si="452"/>
        <v>Để giảm năng lượng điều hòa không khí, thông gió tự nhiên đã được sử dụng để làm mát điều hòa không khí vào ban đêm và giữa mùa hè.</v>
      </c>
      <c r="O1151" s="18" t="str">
        <f t="shared" si="453"/>
        <v>001150_opt1.jpg</v>
      </c>
      <c r="P1151" s="18" t="str">
        <f t="shared" si="444"/>
        <v>FALSE</v>
      </c>
      <c r="Q1151" s="46"/>
      <c r="R1151" s="20" t="str">
        <f t="shared" si="454"/>
        <v/>
      </c>
      <c r="S1151" s="31" t="s">
        <v>622</v>
      </c>
      <c r="T1151" s="18" t="str">
        <f t="shared" si="455"/>
        <v>Để giảm năng lượng điều hòa không khí, thông gió tự nhiên đã được sử dụng để làm mát điều hòa không khí vào ban đêm và giữa mùa hè.</v>
      </c>
      <c r="U1151" s="18" t="str">
        <f t="shared" si="456"/>
        <v>001150_opt2.jpg</v>
      </c>
      <c r="V1151" s="18" t="str">
        <f t="shared" si="445"/>
        <v>FALSE</v>
      </c>
      <c r="W1151" s="46"/>
      <c r="X1151" s="19" t="str">
        <f t="shared" si="457"/>
        <v/>
      </c>
      <c r="Y1151" s="31" t="s">
        <v>788</v>
      </c>
      <c r="Z1151" s="18" t="str">
        <f t="shared" si="458"/>
        <v>Vị trí thu gom nước mưa trong hệ thống sử dụng nước mưa được chọn làm mặt mái có tính đến mức độ ô nhiễm của nước mưa được thu gom.</v>
      </c>
      <c r="AA1151" s="18" t="str">
        <f t="shared" si="459"/>
        <v>001150_opt3.jpg</v>
      </c>
      <c r="AB1151" s="18" t="str">
        <f t="shared" si="446"/>
        <v>FALSE</v>
      </c>
      <c r="AC1151" s="46"/>
      <c r="AD1151" s="19" t="str">
        <f t="shared" si="460"/>
        <v/>
      </c>
      <c r="AE1151" s="31" t="s">
        <v>952</v>
      </c>
      <c r="AF1151" s="18" t="str">
        <f t="shared" si="461"/>
        <v>Để giảm tải làm mát, phủ xanh mái và tường và tưới nước cho mái đã được áp dụng.</v>
      </c>
      <c r="AG1151" s="18" t="str">
        <f t="shared" si="462"/>
        <v>001150_opt4.jpg</v>
      </c>
      <c r="AH1151" s="18" t="str">
        <f t="shared" si="448"/>
        <v>FALSE</v>
      </c>
      <c r="AI1151" s="46"/>
      <c r="AJ1151" s="19" t="str">
        <f t="shared" si="463"/>
        <v/>
      </c>
      <c r="AK1151" s="31" t="s">
        <v>1108</v>
      </c>
      <c r="AL1151" s="18" t="str">
        <f t="shared" si="464"/>
        <v>Trong hệ thống cửa sổ, để giảm tải nhiệt từ cửa sổ do bức xạ mặt trời, hệ thống rào cản không khí đã được sử dụng, có tác dụng giảm tải nhiệt do bức xạ mặt trời cao hơn so với hệ thống hai da.</v>
      </c>
      <c r="AM1151" s="18" t="str">
        <f t="shared" si="465"/>
        <v>001150_opt5.jpg</v>
      </c>
      <c r="AN1151" s="18" t="str">
        <f t="shared" si="449"/>
        <v>TRUE</v>
      </c>
      <c r="AO1151" s="46"/>
      <c r="AP1151" s="19" t="str">
        <f t="shared" si="466"/>
        <v/>
      </c>
      <c r="AQ1151" s="54"/>
      <c r="AR1151" s="21" t="str">
        <f t="shared" si="467"/>
        <v/>
      </c>
      <c r="AS1151" s="22" t="str">
        <f t="shared" si="468"/>
        <v/>
      </c>
      <c r="AT1151" s="57">
        <v>5</v>
      </c>
      <c r="AU1151" s="43"/>
      <c r="AV1151" s="60" t="s">
        <v>294</v>
      </c>
      <c r="AW1151" s="24"/>
    </row>
    <row r="1152" spans="1:49" ht="12" customHeight="1" thickBot="1">
      <c r="A1152" s="13">
        <f t="shared" si="447"/>
        <v>1151</v>
      </c>
      <c r="B1152" s="14" t="s">
        <v>7</v>
      </c>
      <c r="C1152" s="15" t="s">
        <v>114</v>
      </c>
      <c r="D1152" s="67">
        <v>2017</v>
      </c>
      <c r="E1152" s="15">
        <v>1</v>
      </c>
      <c r="F1152" s="15"/>
      <c r="G1152" s="15"/>
      <c r="H1152" s="15" t="s">
        <v>49</v>
      </c>
      <c r="I1152" s="17"/>
      <c r="J1152" s="39" t="s">
        <v>499</v>
      </c>
      <c r="K1152" s="18" t="str">
        <f t="shared" si="450"/>
        <v>Tuyên bố nào sau đây về kiến trúc lịch sử của Nhật Bản là không phù hợp nhất?</v>
      </c>
      <c r="L1152" s="19" t="str">
        <f t="shared" si="451"/>
        <v>001151_question.jpg</v>
      </c>
      <c r="M1152" s="34" t="s">
        <v>623</v>
      </c>
      <c r="N1152" s="18" t="str">
        <f t="shared" si="452"/>
        <v>Đền Itsukushima (tỉnh Hiroshima) là một tòa nhà trong đó sảnh vỏ cây bách (Hiwada) được nối với nhau bằng một hành lang và được bố trí sao cho có thể nhìn thấy nó nổi trên mặt biển.</v>
      </c>
      <c r="O1152" s="18" t="str">
        <f t="shared" si="453"/>
        <v>001151_opt1.jpg</v>
      </c>
      <c r="P1152" s="18" t="str">
        <f t="shared" si="444"/>
        <v>FALSE</v>
      </c>
      <c r="Q1152" s="46"/>
      <c r="R1152" s="20" t="str">
        <f t="shared" si="454"/>
        <v/>
      </c>
      <c r="S1152" s="31" t="s">
        <v>623</v>
      </c>
      <c r="T1152" s="18" t="str">
        <f t="shared" si="455"/>
        <v>Đền Itsukushima (tỉnh Hiroshima) là một tòa nhà trong đó sảnh vỏ cây bách (Hiwada) được nối với nhau bằng một hành lang và được bố trí sao cho có thể nhìn thấy nó nổi trên mặt biển.</v>
      </c>
      <c r="U1152" s="18" t="str">
        <f t="shared" si="456"/>
        <v>001151_opt2.jpg</v>
      </c>
      <c r="V1152" s="18" t="str">
        <f t="shared" si="445"/>
        <v>FALSE</v>
      </c>
      <c r="W1152" s="46"/>
      <c r="X1152" s="19" t="str">
        <f t="shared" si="457"/>
        <v/>
      </c>
      <c r="Y1152" s="31" t="s">
        <v>789</v>
      </c>
      <c r="Z1152" s="18" t="str">
        <f t="shared" si="458"/>
        <v>Đền chính Izumo Taisha (tỉnh Shimane) là một loại cấu trúc đền chính của đền thờ và là một tòa nhà bằng phẳng.</v>
      </c>
      <c r="AA1152" s="18" t="str">
        <f t="shared" si="459"/>
        <v>001151_opt3.jpg</v>
      </c>
      <c r="AB1152" s="18" t="str">
        <f t="shared" si="446"/>
        <v>TRUE</v>
      </c>
      <c r="AC1152" s="46"/>
      <c r="AD1152" s="19" t="str">
        <f t="shared" si="460"/>
        <v/>
      </c>
      <c r="AE1152" s="31" t="s">
        <v>348</v>
      </c>
      <c r="AF1152" s="18" t="str">
        <f t="shared" si="461"/>
        <v>Kinkaku (tỉnh Kyoto) là một di tích hình vuông, với tầng trên cùng theo phong cách của thiền đường, tầng hai theo phong cách của một hội trường Phật giáo Nhật Bản và tầng một theo phong cách của một tòa nhà dân cư.</v>
      </c>
      <c r="AG1152" s="18" t="str">
        <f t="shared" si="462"/>
        <v>001151_opt4.jpg</v>
      </c>
      <c r="AH1152" s="18" t="str">
        <f t="shared" si="448"/>
        <v>FALSE</v>
      </c>
      <c r="AI1152" s="46"/>
      <c r="AJ1152" s="19" t="str">
        <f t="shared" si="463"/>
        <v/>
      </c>
      <c r="AK1152" s="31" t="s">
        <v>1109</v>
      </c>
      <c r="AL1152" s="18" t="str">
        <f t="shared" si="464"/>
        <v>Chusonji Golden Sảnh (tỉnh Iwate) là một hội trường Phật giáo ba phòng với bên ngoài dập vàng lá sơn mài hoàn toàn, và là một tòa nhà được xây dựng từ thời Heian.</v>
      </c>
      <c r="AM1152" s="18" t="str">
        <f t="shared" si="465"/>
        <v>001151_opt5.jpg</v>
      </c>
      <c r="AN1152" s="18" t="str">
        <f t="shared" si="449"/>
        <v>FALSE</v>
      </c>
      <c r="AO1152" s="46"/>
      <c r="AP1152" s="19" t="str">
        <f t="shared" si="466"/>
        <v/>
      </c>
      <c r="AQ1152" s="54"/>
      <c r="AR1152" s="21" t="str">
        <f t="shared" si="467"/>
        <v/>
      </c>
      <c r="AS1152" s="22" t="str">
        <f t="shared" si="468"/>
        <v/>
      </c>
      <c r="AT1152" s="57">
        <v>3</v>
      </c>
      <c r="AU1152" s="43"/>
      <c r="AV1152" s="60" t="s">
        <v>294</v>
      </c>
      <c r="AW1152" s="24"/>
    </row>
    <row r="1153" spans="1:49" ht="12" customHeight="1" thickBot="1">
      <c r="A1153" s="13">
        <f t="shared" si="447"/>
        <v>1152</v>
      </c>
      <c r="B1153" s="14" t="s">
        <v>7</v>
      </c>
      <c r="C1153" s="15" t="s">
        <v>114</v>
      </c>
      <c r="D1153" s="67">
        <v>2017</v>
      </c>
      <c r="E1153" s="15">
        <v>2</v>
      </c>
      <c r="F1153" s="15"/>
      <c r="G1153" s="15"/>
      <c r="H1153" s="15" t="s">
        <v>49</v>
      </c>
      <c r="I1153" s="17"/>
      <c r="J1153" s="39" t="s">
        <v>460</v>
      </c>
      <c r="K1153" s="18" t="str">
        <f t="shared" si="450"/>
        <v>Điều nào sau đây là sự kết hợp không phù hợp nhất giữa công trình nhà ở và nhà thiết kế của nó?</v>
      </c>
      <c r="L1153" s="19" t="str">
        <f t="shared" si="451"/>
        <v>001152_question.jpg</v>
      </c>
      <c r="M1153" s="34" t="s">
        <v>624</v>
      </c>
      <c r="N1153" s="18" t="str">
        <f t="shared" si="452"/>
        <v>Farnsworth House (Mỹ) ------- Mies van der Rohe</v>
      </c>
      <c r="O1153" s="18" t="str">
        <f t="shared" si="453"/>
        <v>001152_opt1.jpg</v>
      </c>
      <c r="P1153" s="18" t="str">
        <f t="shared" si="444"/>
        <v>FALSE</v>
      </c>
      <c r="Q1153" s="46"/>
      <c r="R1153" s="20" t="str">
        <f t="shared" si="454"/>
        <v/>
      </c>
      <c r="S1153" s="31" t="s">
        <v>624</v>
      </c>
      <c r="T1153" s="18" t="str">
        <f t="shared" si="455"/>
        <v>Farnsworth House (Mỹ) ------- Mies van der Rohe</v>
      </c>
      <c r="U1153" s="18" t="str">
        <f t="shared" si="456"/>
        <v>001152_opt2.jpg</v>
      </c>
      <c r="V1153" s="18" t="str">
        <f t="shared" si="445"/>
        <v>FALSE</v>
      </c>
      <c r="W1153" s="46"/>
      <c r="X1153" s="19" t="str">
        <f t="shared" si="457"/>
        <v/>
      </c>
      <c r="Y1153" s="31" t="s">
        <v>790</v>
      </c>
      <c r="Z1153" s="18" t="str">
        <f t="shared" si="458"/>
        <v>Robbie House (Mỹ) --------------- Frank Lloyd Wright</v>
      </c>
      <c r="AA1153" s="18" t="str">
        <f t="shared" si="459"/>
        <v>001152_opt3.jpg</v>
      </c>
      <c r="AB1153" s="18" t="str">
        <f t="shared" si="446"/>
        <v>FALSE</v>
      </c>
      <c r="AC1153" s="46"/>
      <c r="AD1153" s="19" t="str">
        <f t="shared" si="460"/>
        <v/>
      </c>
      <c r="AE1153" s="31" t="s">
        <v>953</v>
      </c>
      <c r="AF1153" s="18" t="str">
        <f t="shared" si="461"/>
        <v>Nhà Savoie, Pháp------------- Le Corbusier</v>
      </c>
      <c r="AG1153" s="18" t="str">
        <f t="shared" si="462"/>
        <v>001152_opt4.jpg</v>
      </c>
      <c r="AH1153" s="18" t="str">
        <f t="shared" si="448"/>
        <v>FALSE</v>
      </c>
      <c r="AI1153" s="46"/>
      <c r="AJ1153" s="19" t="str">
        <f t="shared" si="463"/>
        <v/>
      </c>
      <c r="AK1153" s="31" t="s">
        <v>1110</v>
      </c>
      <c r="AL1153" s="18" t="str">
        <f t="shared" si="464"/>
        <v>Nhà Schroeder (Hà Lan) --------- Louis Kahn</v>
      </c>
      <c r="AM1153" s="18" t="str">
        <f t="shared" si="465"/>
        <v>001152_opt5.jpg</v>
      </c>
      <c r="AN1153" s="18" t="str">
        <f t="shared" si="449"/>
        <v>TRUE</v>
      </c>
      <c r="AO1153" s="46"/>
      <c r="AP1153" s="19" t="str">
        <f t="shared" si="466"/>
        <v/>
      </c>
      <c r="AQ1153" s="54"/>
      <c r="AR1153" s="21" t="str">
        <f t="shared" si="467"/>
        <v/>
      </c>
      <c r="AS1153" s="22" t="str">
        <f t="shared" si="468"/>
        <v/>
      </c>
      <c r="AT1153" s="57">
        <v>5</v>
      </c>
      <c r="AU1153" s="43"/>
      <c r="AV1153" s="60" t="s">
        <v>294</v>
      </c>
      <c r="AW1153" s="24"/>
    </row>
    <row r="1154" spans="1:49" ht="12" customHeight="1" thickBot="1">
      <c r="A1154" s="13">
        <f t="shared" si="447"/>
        <v>1153</v>
      </c>
      <c r="B1154" s="14" t="s">
        <v>7</v>
      </c>
      <c r="C1154" s="15" t="s">
        <v>114</v>
      </c>
      <c r="D1154" s="67">
        <v>2017</v>
      </c>
      <c r="E1154" s="15">
        <v>3</v>
      </c>
      <c r="F1154" s="15"/>
      <c r="G1154" s="15"/>
      <c r="H1154" s="15" t="s">
        <v>49</v>
      </c>
      <c r="I1154" s="17"/>
      <c r="J1154" s="39" t="s">
        <v>500</v>
      </c>
      <c r="K1154" s="18" t="str">
        <f t="shared" si="450"/>
        <v>Tổ hợp thuật ngữ nào sau đây liên quan đến kỹ thuật môi trường xây dựng có thể được biểu thị trong cùng một đơn vị?</v>
      </c>
      <c r="L1154" s="19" t="str">
        <f t="shared" si="451"/>
        <v>001153_question.jpg</v>
      </c>
      <c r="M1154" s="34" t="s">
        <v>625</v>
      </c>
      <c r="N1154" s="18" t="str">
        <f t="shared" si="452"/>
        <v>Tốc độ truyền nhiệt -------- tỷ lệ trao đổi chất</v>
      </c>
      <c r="O1154" s="18" t="str">
        <f t="shared" si="453"/>
        <v>001153_opt1.jpg</v>
      </c>
      <c r="P1154" s="18" t="str">
        <f t="shared" si="444"/>
        <v>FALSE</v>
      </c>
      <c r="Q1154" s="46"/>
      <c r="R1154" s="20" t="str">
        <f t="shared" si="454"/>
        <v/>
      </c>
      <c r="S1154" s="31" t="s">
        <v>625</v>
      </c>
      <c r="T1154" s="18" t="str">
        <f t="shared" si="455"/>
        <v>Tốc độ truyền nhiệt -------- tỷ lệ trao đổi chất</v>
      </c>
      <c r="U1154" s="18" t="str">
        <f t="shared" si="456"/>
        <v>001153_opt2.jpg</v>
      </c>
      <c r="V1154" s="18" t="str">
        <f t="shared" si="445"/>
        <v>FALSE</v>
      </c>
      <c r="W1154" s="46"/>
      <c r="X1154" s="19" t="str">
        <f t="shared" si="457"/>
        <v/>
      </c>
      <c r="Y1154" s="31" t="s">
        <v>791</v>
      </c>
      <c r="Z1154" s="18" t="str">
        <f t="shared" si="458"/>
        <v>Độ rọi------------ bức xạ mặt trời</v>
      </c>
      <c r="AA1154" s="18" t="str">
        <f t="shared" si="459"/>
        <v>001153_opt3.jpg</v>
      </c>
      <c r="AB1154" s="18" t="str">
        <f t="shared" si="446"/>
        <v>FALSE</v>
      </c>
      <c r="AC1154" s="46"/>
      <c r="AD1154" s="19" t="str">
        <f t="shared" si="460"/>
        <v/>
      </c>
      <c r="AE1154" s="31" t="s">
        <v>954</v>
      </c>
      <c r="AF1154" s="18" t="str">
        <f t="shared" si="461"/>
        <v>Độ rọi ------------ cường độ âm thanh</v>
      </c>
      <c r="AG1154" s="18" t="str">
        <f t="shared" si="462"/>
        <v>001153_opt4.jpg</v>
      </c>
      <c r="AH1154" s="18" t="str">
        <f t="shared" si="448"/>
        <v>FALSE</v>
      </c>
      <c r="AI1154" s="46"/>
      <c r="AJ1154" s="19" t="str">
        <f t="shared" si="463"/>
        <v/>
      </c>
      <c r="AK1154" s="31" t="s">
        <v>1111</v>
      </c>
      <c r="AL1154" s="18" t="str">
        <f t="shared" si="464"/>
        <v>Bức xạ mặt trời---------- cường độ âm thanh</v>
      </c>
      <c r="AM1154" s="18" t="str">
        <f t="shared" si="465"/>
        <v>001153_opt5.jpg</v>
      </c>
      <c r="AN1154" s="18" t="str">
        <f t="shared" si="449"/>
        <v>TRUE</v>
      </c>
      <c r="AO1154" s="46"/>
      <c r="AP1154" s="19" t="str">
        <f t="shared" si="466"/>
        <v/>
      </c>
      <c r="AQ1154" s="54"/>
      <c r="AR1154" s="21" t="str">
        <f t="shared" si="467"/>
        <v/>
      </c>
      <c r="AS1154" s="22" t="str">
        <f t="shared" si="468"/>
        <v/>
      </c>
      <c r="AT1154" s="57">
        <v>5</v>
      </c>
      <c r="AU1154" s="43"/>
      <c r="AV1154" s="60" t="s">
        <v>294</v>
      </c>
      <c r="AW1154" s="24"/>
    </row>
    <row r="1155" spans="1:49" ht="12" customHeight="1" thickBot="1">
      <c r="A1155" s="13">
        <f t="shared" si="447"/>
        <v>1154</v>
      </c>
      <c r="B1155" s="14" t="s">
        <v>7</v>
      </c>
      <c r="C1155" s="15" t="s">
        <v>114</v>
      </c>
      <c r="D1155" s="67">
        <v>2017</v>
      </c>
      <c r="E1155" s="15">
        <v>4</v>
      </c>
      <c r="F1155" s="15"/>
      <c r="G1155" s="15"/>
      <c r="H1155" s="15" t="s">
        <v>49</v>
      </c>
      <c r="I1155" s="17"/>
      <c r="J1155" s="39" t="s">
        <v>462</v>
      </c>
      <c r="K1155" s="18" t="str">
        <f t="shared" si="450"/>
        <v>Tuyên bố nào sau đây về chất lượng không khí trong nhà là không phù hợp nhất?</v>
      </c>
      <c r="L1155" s="19" t="str">
        <f t="shared" si="451"/>
        <v>001154_question.jpg</v>
      </c>
      <c r="M1155" s="34" t="s">
        <v>626</v>
      </c>
      <c r="N1155" s="18" t="str">
        <f t="shared" si="452"/>
        <v>Thông gió chung trong phòng thường đề cập đến việc thông gió toàn bộ căn phòng để pha loãng nồng độ các chất ô nhiễm trong phòng.</v>
      </c>
      <c r="O1155" s="18" t="str">
        <f t="shared" si="453"/>
        <v>001154_opt1.jpg</v>
      </c>
      <c r="P1155" s="18" t="str">
        <f t="shared" ref="P1155:P1218" si="469">IF($AT1155="","",IF($AT1155=1,"TRUE","FALSE"))</f>
        <v>FALSE</v>
      </c>
      <c r="Q1155" s="46"/>
      <c r="R1155" s="20" t="str">
        <f t="shared" si="454"/>
        <v/>
      </c>
      <c r="S1155" s="31" t="s">
        <v>626</v>
      </c>
      <c r="T1155" s="18" t="str">
        <f t="shared" si="455"/>
        <v>Thông gió chung trong phòng thường đề cập đến việc thông gió toàn bộ căn phòng để pha loãng nồng độ các chất ô nhiễm trong phòng.</v>
      </c>
      <c r="U1155" s="18" t="str">
        <f t="shared" si="456"/>
        <v>001154_opt2.jpg</v>
      </c>
      <c r="V1155" s="18" t="str">
        <f t="shared" ref="V1155:V1218" si="470">IF($AT1155="","",IF($AT1155=2,"TRUE","FALSE"))</f>
        <v>TRUE</v>
      </c>
      <c r="W1155" s="46"/>
      <c r="X1155" s="19" t="str">
        <f t="shared" si="457"/>
        <v/>
      </c>
      <c r="Y1155" s="31" t="s">
        <v>578</v>
      </c>
      <c r="Z1155" s="18" t="str">
        <f t="shared" si="458"/>
        <v>Lượng thông gió cần thiết của một căn phòng thường được tính toán dựa trên giá trị cho phép của nồng độ carbon dioxide trong phòng.</v>
      </c>
      <c r="AA1155" s="18" t="str">
        <f t="shared" si="459"/>
        <v>001154_opt3.jpg</v>
      </c>
      <c r="AB1155" s="18" t="str">
        <f t="shared" ref="AB1155:AB1218" si="471">IF($AT1155="","",IF($AT1155=3,"TRUE","FALSE"))</f>
        <v>FALSE</v>
      </c>
      <c r="AC1155" s="46"/>
      <c r="AD1155" s="19" t="str">
        <f t="shared" si="460"/>
        <v/>
      </c>
      <c r="AE1155" s="31" t="s">
        <v>955</v>
      </c>
      <c r="AF1155" s="18" t="str">
        <f t="shared" si="461"/>
        <v>Trong phòng khách, nói chung, nồng độ carbon monoxide cho phép là 0,001% (10 ppm).</v>
      </c>
      <c r="AG1155" s="18" t="str">
        <f t="shared" si="462"/>
        <v>001154_opt4.jpg</v>
      </c>
      <c r="AH1155" s="18" t="str">
        <f t="shared" si="448"/>
        <v>FALSE</v>
      </c>
      <c r="AI1155" s="46"/>
      <c r="AJ1155" s="19" t="str">
        <f t="shared" si="463"/>
        <v/>
      </c>
      <c r="AK1155" s="31" t="s">
        <v>1112</v>
      </c>
      <c r="AL1155" s="18" t="str">
        <f t="shared" si="464"/>
        <v>Trong Tiêu chuẩn Công nghiệp Nhật Bản (JIS) và Tiêu chuẩn Nông lâm Nhật Bản (JAS), lượng khí thải đối với "F☆☆☆☆" nhỏ hơn so với "F☆☆☆"</v>
      </c>
      <c r="AM1155" s="18" t="str">
        <f t="shared" si="465"/>
        <v>001154_opt5.jpg</v>
      </c>
      <c r="AN1155" s="18" t="str">
        <f t="shared" si="449"/>
        <v>FALSE</v>
      </c>
      <c r="AO1155" s="46"/>
      <c r="AP1155" s="19" t="str">
        <f t="shared" si="466"/>
        <v/>
      </c>
      <c r="AQ1155" s="54"/>
      <c r="AR1155" s="21" t="str">
        <f t="shared" si="467"/>
        <v/>
      </c>
      <c r="AS1155" s="22" t="str">
        <f t="shared" si="468"/>
        <v/>
      </c>
      <c r="AT1155" s="57">
        <v>2</v>
      </c>
      <c r="AU1155" s="43"/>
      <c r="AV1155" s="60" t="s">
        <v>294</v>
      </c>
      <c r="AW1155" s="24"/>
    </row>
    <row r="1156" spans="1:49" ht="12" customHeight="1" thickBot="1">
      <c r="A1156" s="13">
        <f t="shared" ref="A1156:A1219" si="472">ROW(A1156)-1</f>
        <v>1155</v>
      </c>
      <c r="B1156" s="14" t="s">
        <v>7</v>
      </c>
      <c r="C1156" s="15" t="s">
        <v>114</v>
      </c>
      <c r="D1156" s="67">
        <v>2017</v>
      </c>
      <c r="E1156" s="15">
        <v>5</v>
      </c>
      <c r="F1156" s="15"/>
      <c r="G1156" s="15"/>
      <c r="H1156" s="15" t="s">
        <v>49</v>
      </c>
      <c r="I1156" s="17"/>
      <c r="J1156" s="39" t="s">
        <v>501</v>
      </c>
      <c r="K1156" s="18" t="str">
        <f t="shared" si="450"/>
        <v>Cái nào sau đây là sự phân bố nhiệt độ bên trong chính xác của tường bê tông cách nhiệt bên trong được hiển thị trong hình? Tuy nhiên, nhiệt độ bên ngoài là 0 °C và nhiệt độ phòng là 25 °C, và đó là trạng thái ổn định.</v>
      </c>
      <c r="L1156" s="19" t="str">
        <f t="shared" si="451"/>
        <v>001155_question.jpg</v>
      </c>
      <c r="M1156" s="34" t="s">
        <v>174</v>
      </c>
      <c r="N1156" s="18" t="str">
        <f t="shared" si="452"/>
        <v/>
      </c>
      <c r="O1156" s="18" t="str">
        <f t="shared" si="453"/>
        <v/>
      </c>
      <c r="P1156" s="18" t="str">
        <f t="shared" si="469"/>
        <v>TRUE</v>
      </c>
      <c r="Q1156" s="46"/>
      <c r="R1156" s="20" t="str">
        <f t="shared" si="454"/>
        <v/>
      </c>
      <c r="S1156" s="31" t="s">
        <v>174</v>
      </c>
      <c r="T1156" s="18" t="str">
        <f t="shared" si="455"/>
        <v/>
      </c>
      <c r="U1156" s="18" t="str">
        <f t="shared" si="456"/>
        <v/>
      </c>
      <c r="V1156" s="18" t="str">
        <f t="shared" si="470"/>
        <v>FALSE</v>
      </c>
      <c r="W1156" s="46"/>
      <c r="X1156" s="19" t="str">
        <f t="shared" si="457"/>
        <v/>
      </c>
      <c r="Y1156" s="31" t="s">
        <v>174</v>
      </c>
      <c r="Z1156" s="18" t="str">
        <f t="shared" si="458"/>
        <v/>
      </c>
      <c r="AA1156" s="18" t="str">
        <f t="shared" si="459"/>
        <v/>
      </c>
      <c r="AB1156" s="18" t="str">
        <f t="shared" si="471"/>
        <v>FALSE</v>
      </c>
      <c r="AC1156" s="46"/>
      <c r="AD1156" s="19" t="str">
        <f t="shared" si="460"/>
        <v/>
      </c>
      <c r="AE1156" s="31" t="s">
        <v>174</v>
      </c>
      <c r="AF1156" s="18" t="str">
        <f t="shared" si="461"/>
        <v/>
      </c>
      <c r="AG1156" s="18" t="str">
        <f t="shared" si="462"/>
        <v/>
      </c>
      <c r="AH1156" s="18" t="str">
        <f t="shared" ref="AH1156:AH1219" si="473">IF($AT1156="","",IF($AT1156=4,"TRUE","FALSE"))</f>
        <v>FALSE</v>
      </c>
      <c r="AI1156" s="46"/>
      <c r="AJ1156" s="19" t="str">
        <f t="shared" si="463"/>
        <v/>
      </c>
      <c r="AK1156" s="31" t="s">
        <v>174</v>
      </c>
      <c r="AL1156" s="18" t="str">
        <f t="shared" si="464"/>
        <v/>
      </c>
      <c r="AM1156" s="18" t="str">
        <f t="shared" si="465"/>
        <v/>
      </c>
      <c r="AN1156" s="18" t="str">
        <f t="shared" ref="AN1156:AN1219" si="474">IF($AT1156="","",IF($AT1156=5,"TRUE","FALSE"))</f>
        <v>FALSE</v>
      </c>
      <c r="AO1156" s="46"/>
      <c r="AP1156" s="19" t="str">
        <f t="shared" si="466"/>
        <v/>
      </c>
      <c r="AQ1156" s="54"/>
      <c r="AR1156" s="21" t="str">
        <f t="shared" si="467"/>
        <v/>
      </c>
      <c r="AS1156" s="22" t="str">
        <f t="shared" si="468"/>
        <v/>
      </c>
      <c r="AT1156" s="57">
        <v>1</v>
      </c>
      <c r="AU1156" s="43"/>
      <c r="AV1156" s="60" t="s">
        <v>294</v>
      </c>
      <c r="AW1156" s="24"/>
    </row>
    <row r="1157" spans="1:49" ht="12" customHeight="1" thickBot="1">
      <c r="A1157" s="13">
        <f t="shared" si="472"/>
        <v>1156</v>
      </c>
      <c r="B1157" s="14" t="s">
        <v>7</v>
      </c>
      <c r="C1157" s="15" t="s">
        <v>114</v>
      </c>
      <c r="D1157" s="67">
        <v>2017</v>
      </c>
      <c r="E1157" s="15">
        <v>6</v>
      </c>
      <c r="F1157" s="15"/>
      <c r="G1157" s="15"/>
      <c r="H1157" s="15" t="s">
        <v>49</v>
      </c>
      <c r="I1157" s="17"/>
      <c r="J1157" s="39" t="s">
        <v>502</v>
      </c>
      <c r="K1157" s="18" t="str">
        <f t="shared" si="450"/>
        <v>Tuyên bố nào sau đây liên quan đến không khí ẩm tại điểm A (nhiệt độ bầu khô 12°C, độ ẩm tương đối 60%) và không khí ẩm tại điểm B (nhiệt độ bầu khô 22°C, độ ẩm tương đối 60%) trong sơ đồ đường khí ẩm thể hiện trong hình là không phù hợp nhất?</v>
      </c>
      <c r="L1157" s="19" t="str">
        <f t="shared" si="451"/>
        <v>001156_question.jpg</v>
      </c>
      <c r="M1157" s="34" t="s">
        <v>627</v>
      </c>
      <c r="N1157" s="18" t="str">
        <f t="shared" si="452"/>
        <v>Khi không khí tại điểm A được làm nóng đến 22°C, độ ẩm tương đối giảm xuống khoảng 32%.</v>
      </c>
      <c r="O1157" s="18" t="str">
        <f t="shared" si="453"/>
        <v>001156_opt1.jpg</v>
      </c>
      <c r="P1157" s="18" t="str">
        <f t="shared" si="469"/>
        <v>FALSE</v>
      </c>
      <c r="Q1157" s="46"/>
      <c r="R1157" s="20" t="str">
        <f t="shared" si="454"/>
        <v/>
      </c>
      <c r="S1157" s="31" t="s">
        <v>627</v>
      </c>
      <c r="T1157" s="18" t="str">
        <f t="shared" si="455"/>
        <v>Khi không khí tại điểm A được làm nóng đến 22°C, độ ẩm tương đối giảm xuống khoảng 32%.</v>
      </c>
      <c r="U1157" s="18" t="str">
        <f t="shared" si="456"/>
        <v>001156_opt2.jpg</v>
      </c>
      <c r="V1157" s="18" t="str">
        <f t="shared" si="470"/>
        <v>FALSE</v>
      </c>
      <c r="W1157" s="46"/>
      <c r="X1157" s="19" t="str">
        <f t="shared" si="457"/>
        <v/>
      </c>
      <c r="Y1157" s="31" t="s">
        <v>792</v>
      </c>
      <c r="Z1157" s="18" t="str">
        <f t="shared" si="458"/>
        <v>Ngay cả khi không khí tại điểm A chạm vào cửa sổ có nhiệt độ bề mặt 10°C, nó không ngưng tụ trên bề mặt cửa sổ, nhưng khi không khí ở điểm B chạm vào, nó sẽ ngưng tụ trên bề mặt cửa sổ.</v>
      </c>
      <c r="AA1157" s="18" t="str">
        <f t="shared" si="459"/>
        <v>001156_opt3.jpg</v>
      </c>
      <c r="AB1157" s="18" t="str">
        <f t="shared" si="471"/>
        <v>FALSE</v>
      </c>
      <c r="AC1157" s="46"/>
      <c r="AD1157" s="19" t="str">
        <f t="shared" si="460"/>
        <v/>
      </c>
      <c r="AE1157" s="31" t="s">
        <v>956</v>
      </c>
      <c r="AF1157" s="18" t="str">
        <f t="shared" si="461"/>
        <v>Lượng hơi nước trong không khí tại điểm A xấp xỉ bằng lượng hơi nước trong không khí tại điểm B.</v>
      </c>
      <c r="AG1157" s="18" t="str">
        <f t="shared" si="462"/>
        <v>001156_opt4.jpg</v>
      </c>
      <c r="AH1157" s="18" t="str">
        <f t="shared" si="473"/>
        <v>TRUE</v>
      </c>
      <c r="AI1157" s="46"/>
      <c r="AJ1157" s="19" t="str">
        <f t="shared" si="463"/>
        <v/>
      </c>
      <c r="AK1157" s="31" t="s">
        <v>1113</v>
      </c>
      <c r="AL1157" s="18" t="str">
        <f t="shared" si="464"/>
        <v>Nếu không khí tại điểm A và điểm B được trộn với lượng bằng nhau, độ ẩm tương đối của không khí hỗn hợp là khoảng 63%.</v>
      </c>
      <c r="AM1157" s="18" t="str">
        <f t="shared" si="465"/>
        <v>001156_opt5.jpg</v>
      </c>
      <c r="AN1157" s="18" t="str">
        <f t="shared" si="474"/>
        <v>FALSE</v>
      </c>
      <c r="AO1157" s="46"/>
      <c r="AP1157" s="19" t="str">
        <f t="shared" si="466"/>
        <v/>
      </c>
      <c r="AQ1157" s="54"/>
      <c r="AR1157" s="21" t="str">
        <f t="shared" si="467"/>
        <v/>
      </c>
      <c r="AS1157" s="22" t="str">
        <f t="shared" si="468"/>
        <v/>
      </c>
      <c r="AT1157" s="57">
        <v>4</v>
      </c>
      <c r="AU1157" s="43"/>
      <c r="AV1157" s="60" t="s">
        <v>294</v>
      </c>
      <c r="AW1157" s="24"/>
    </row>
    <row r="1158" spans="1:49" ht="12" customHeight="1" thickBot="1">
      <c r="A1158" s="13">
        <f t="shared" si="472"/>
        <v>1157</v>
      </c>
      <c r="B1158" s="14" t="s">
        <v>7</v>
      </c>
      <c r="C1158" s="15" t="s">
        <v>114</v>
      </c>
      <c r="D1158" s="67">
        <v>2017</v>
      </c>
      <c r="E1158" s="15">
        <v>7</v>
      </c>
      <c r="F1158" s="15"/>
      <c r="G1158" s="15"/>
      <c r="H1158" s="15" t="s">
        <v>49</v>
      </c>
      <c r="I1158" s="17"/>
      <c r="J1158" s="39" t="s">
        <v>479</v>
      </c>
      <c r="K1158" s="18" t="str">
        <f t="shared" ref="K1158:K1221" si="475">_xlfn.TRANSLATE(J1158,"ja","vi")</f>
        <v>Tuyên bố nào sau đây về ánh sáng mặt trời và bức xạ mặt trời là không phù hợp nhất?</v>
      </c>
      <c r="L1158" s="19" t="str">
        <f t="shared" ref="L1158:L1221" si="476">IF(J1158="","",_xlfn.CONCAT(TEXT($A1158,"000000"),"_question.jpg"))</f>
        <v>001157_question.jpg</v>
      </c>
      <c r="M1158" s="34" t="s">
        <v>628</v>
      </c>
      <c r="N1158" s="18" t="str">
        <f t="shared" ref="N1158:N1221" si="477">_xlfn.TRANSLATE(M1158,"ja","vi")</f>
        <v>Ở Nhật Bản, mặt phẳng thẳng đứng quay mặt về phía bắc không nhận được bức xạ mặt trời trực tiếp.</v>
      </c>
      <c r="O1158" s="18" t="str">
        <f t="shared" ref="O1158:O1221" si="478">IF(M1158="","",_xlfn.CONCAT(TEXT($A1158,"000000"),"_opt1.jpg"))</f>
        <v>001157_opt1.jpg</v>
      </c>
      <c r="P1158" s="18" t="str">
        <f t="shared" si="469"/>
        <v>TRUE</v>
      </c>
      <c r="Q1158" s="46"/>
      <c r="R1158" s="20" t="str">
        <f t="shared" ref="R1158:R1221" si="479">_xlfn.TRANSLATE(Q1158,"ja","vi")</f>
        <v/>
      </c>
      <c r="S1158" s="31" t="s">
        <v>628</v>
      </c>
      <c r="T1158" s="18" t="str">
        <f t="shared" ref="T1158:T1221" si="480">_xlfn.TRANSLATE(S1158,"ja","vi")</f>
        <v>Ở Nhật Bản, mặt phẳng thẳng đứng quay mặt về phía bắc không nhận được bức xạ mặt trời trực tiếp.</v>
      </c>
      <c r="U1158" s="18" t="str">
        <f t="shared" ref="U1158:U1221" si="481">IF(S1158="","",_xlfn.CONCAT(TEXT($A1158,"000000"),"_opt2.jpg"))</f>
        <v>001157_opt2.jpg</v>
      </c>
      <c r="V1158" s="18" t="str">
        <f t="shared" si="470"/>
        <v>FALSE</v>
      </c>
      <c r="W1158" s="46"/>
      <c r="X1158" s="19" t="str">
        <f t="shared" ref="X1158:X1221" si="482">_xlfn.TRANSLATE(W1158,"ja","vi")</f>
        <v/>
      </c>
      <c r="Y1158" s="31" t="s">
        <v>793</v>
      </c>
      <c r="Z1158" s="18" t="str">
        <f t="shared" ref="Z1158:Z1221" si="483">_xlfn.TRANSLATE(Y1158,"ja","vi")</f>
        <v>Ở Nhật Bản, thời gian ánh sáng mặt trời của bức tường thẳng đứng quay mặt về phía nam là dài nhất vào mùa xuân phân và thu phân.</v>
      </c>
      <c r="AA1158" s="18" t="str">
        <f t="shared" ref="AA1158:AA1221" si="484">IF(Y1158="","",_xlfn.CONCAT(TEXT($A1158,"000000"),"_opt3.jpg"))</f>
        <v>001157_opt3.jpg</v>
      </c>
      <c r="AB1158" s="18" t="str">
        <f t="shared" si="471"/>
        <v>FALSE</v>
      </c>
      <c r="AC1158" s="46"/>
      <c r="AD1158" s="19" t="str">
        <f t="shared" ref="AD1158:AD1221" si="485">_xlfn.TRANSLATE(AC1158,"ja","vi")</f>
        <v/>
      </c>
      <c r="AE1158" s="31" t="s">
        <v>957</v>
      </c>
      <c r="AF1158" s="18" t="str">
        <f t="shared" ref="AF1158:AF1221" si="486">_xlfn.TRANSLATE(AE1158,"ja","vi")</f>
        <v>Ở Nhật Bản, khi một mái hiên nằm ngang được lắp đặt ở khe hở, hiệu ứng che nắng của bức xạ mặt trời vào mùa hè ở phía nam cao hơn ở phía tây.</v>
      </c>
      <c r="AG1158" s="18" t="str">
        <f t="shared" ref="AG1158:AG1221" si="487">IF(AE1158="","",_xlfn.CONCAT(TEXT($A1158,"000000"),"_opt4.jpg"))</f>
        <v>001157_opt4.jpg</v>
      </c>
      <c r="AH1158" s="18" t="str">
        <f t="shared" si="473"/>
        <v>FALSE</v>
      </c>
      <c r="AI1158" s="46"/>
      <c r="AJ1158" s="19" t="str">
        <f t="shared" ref="AJ1158:AJ1221" si="488">_xlfn.TRANSLATE(AI1158,"ja","vi")</f>
        <v/>
      </c>
      <c r="AK1158" s="31" t="s">
        <v>1114</v>
      </c>
      <c r="AL1158" s="18" t="str">
        <f t="shared" ref="AL1158:AL1221" si="489">_xlfn.TRANSLATE(AK1158,"ja","vi")</f>
        <v>Bức xạ mặt trời trên bầu trời thường giảm khi truyền khí quyển cao hơn.</v>
      </c>
      <c r="AM1158" s="18" t="str">
        <f t="shared" ref="AM1158:AM1221" si="490">IF(AK1158="","",_xlfn.CONCAT(TEXT($A1158,"000000"),"_opt5.jpg"))</f>
        <v>001157_opt5.jpg</v>
      </c>
      <c r="AN1158" s="18" t="str">
        <f t="shared" si="474"/>
        <v>FALSE</v>
      </c>
      <c r="AO1158" s="46"/>
      <c r="AP1158" s="19" t="str">
        <f t="shared" ref="AP1158:AP1221" si="491">_xlfn.TRANSLATE(AO1158,"ja","vi")</f>
        <v/>
      </c>
      <c r="AQ1158" s="54"/>
      <c r="AR1158" s="21" t="str">
        <f t="shared" ref="AR1158:AR1221" si="492">_xlfn.TRANSLATE(AQ1158,"ja","vi")</f>
        <v/>
      </c>
      <c r="AS1158" s="22" t="str">
        <f t="shared" ref="AS1158:AS1221" si="493">IF(AQ1158="","",_xlfn.CONCAT(TEXT($A1158,"000000"),"_explain.jpg"))</f>
        <v/>
      </c>
      <c r="AT1158" s="57">
        <v>1</v>
      </c>
      <c r="AU1158" s="43"/>
      <c r="AV1158" s="60" t="s">
        <v>294</v>
      </c>
      <c r="AW1158" s="24"/>
    </row>
    <row r="1159" spans="1:49" ht="12" customHeight="1" thickBot="1">
      <c r="A1159" s="13">
        <f t="shared" si="472"/>
        <v>1158</v>
      </c>
      <c r="B1159" s="14" t="s">
        <v>7</v>
      </c>
      <c r="C1159" s="15" t="s">
        <v>114</v>
      </c>
      <c r="D1159" s="67">
        <v>2017</v>
      </c>
      <c r="E1159" s="15">
        <v>8</v>
      </c>
      <c r="F1159" s="15"/>
      <c r="G1159" s="15"/>
      <c r="H1159" s="15" t="s">
        <v>49</v>
      </c>
      <c r="I1159" s="17"/>
      <c r="J1159" s="39" t="s">
        <v>329</v>
      </c>
      <c r="K1159" s="18" t="str">
        <f t="shared" si="475"/>
        <v>Câu nào sau đây về ánh sáng ban ngày và ánh sáng là không phù hợp nhất?</v>
      </c>
      <c r="L1159" s="19" t="str">
        <f t="shared" si="476"/>
        <v>001158_question.jpg</v>
      </c>
      <c r="M1159" s="34" t="s">
        <v>629</v>
      </c>
      <c r="N1159" s="18" t="str">
        <f t="shared" si="477"/>
        <v>Chỉ số hoàn màu của nguồn sáng nhân tạo càng nhỏ thì các đặc tính của nguồn sáng càng gần với ánh sáng tự nhiên về cách màu sắc xuất hiện.</v>
      </c>
      <c r="O1159" s="18" t="str">
        <f t="shared" si="478"/>
        <v>001158_opt1.jpg</v>
      </c>
      <c r="P1159" s="18" t="str">
        <f t="shared" si="469"/>
        <v>TRUE</v>
      </c>
      <c r="Q1159" s="46"/>
      <c r="R1159" s="20" t="str">
        <f t="shared" si="479"/>
        <v/>
      </c>
      <c r="S1159" s="31" t="s">
        <v>629</v>
      </c>
      <c r="T1159" s="18" t="str">
        <f t="shared" si="480"/>
        <v>Chỉ số hoàn màu của nguồn sáng nhân tạo càng nhỏ thì các đặc tính của nguồn sáng càng gần với ánh sáng tự nhiên về cách màu sắc xuất hiện.</v>
      </c>
      <c r="U1159" s="18" t="str">
        <f t="shared" si="481"/>
        <v>001158_opt2.jpg</v>
      </c>
      <c r="V1159" s="18" t="str">
        <f t="shared" si="470"/>
        <v>FALSE</v>
      </c>
      <c r="W1159" s="46"/>
      <c r="X1159" s="19" t="str">
        <f t="shared" si="482"/>
        <v/>
      </c>
      <c r="Y1159" s="31" t="s">
        <v>794</v>
      </c>
      <c r="Z1159" s="18" t="str">
        <f t="shared" si="483"/>
        <v>Tỷ lệ ánh sáng ban ngày bị ảnh hưởng bởi tường và trần nhà trong nhà, các tòa nhà xung quanh, cây cối, v.v.</v>
      </c>
      <c r="AA1159" s="18" t="str">
        <f t="shared" si="484"/>
        <v>001158_opt3.jpg</v>
      </c>
      <c r="AB1159" s="18" t="str">
        <f t="shared" si="471"/>
        <v>FALSE</v>
      </c>
      <c r="AC1159" s="46"/>
      <c r="AD1159" s="19" t="str">
        <f t="shared" si="485"/>
        <v/>
      </c>
      <c r="AE1159" s="31" t="s">
        <v>958</v>
      </c>
      <c r="AF1159" s="18" t="str">
        <f t="shared" si="486"/>
        <v>Tổng độ chiếu sáng trên bầu trời thay đổi tùy thuộc vào thời tiết và thời gian.</v>
      </c>
      <c r="AG1159" s="18" t="str">
        <f t="shared" si="487"/>
        <v>001158_opt4.jpg</v>
      </c>
      <c r="AH1159" s="18" t="str">
        <f t="shared" si="473"/>
        <v>FALSE</v>
      </c>
      <c r="AI1159" s="46"/>
      <c r="AJ1159" s="19" t="str">
        <f t="shared" si="488"/>
        <v/>
      </c>
      <c r="AK1159" s="31" t="s">
        <v>1115</v>
      </c>
      <c r="AL1159" s="18" t="str">
        <f t="shared" si="489"/>
        <v>Trong ánh sáng xung quanh nhiệm vụ, thường mong muốn đảm bảo rằng độ rọi xung quanh ít nhất bằng 1/10 độ rọi nhiệm vụ.</v>
      </c>
      <c r="AM1159" s="18" t="str">
        <f t="shared" si="490"/>
        <v>001158_opt5.jpg</v>
      </c>
      <c r="AN1159" s="18" t="str">
        <f t="shared" si="474"/>
        <v>FALSE</v>
      </c>
      <c r="AO1159" s="46"/>
      <c r="AP1159" s="19" t="str">
        <f t="shared" si="491"/>
        <v/>
      </c>
      <c r="AQ1159" s="54"/>
      <c r="AR1159" s="21" t="str">
        <f t="shared" si="492"/>
        <v/>
      </c>
      <c r="AS1159" s="22" t="str">
        <f t="shared" si="493"/>
        <v/>
      </c>
      <c r="AT1159" s="57">
        <v>1</v>
      </c>
      <c r="AU1159" s="43"/>
      <c r="AV1159" s="60" t="s">
        <v>294</v>
      </c>
      <c r="AW1159" s="24"/>
    </row>
    <row r="1160" spans="1:49" ht="12" customHeight="1" thickBot="1">
      <c r="A1160" s="13">
        <f t="shared" si="472"/>
        <v>1159</v>
      </c>
      <c r="B1160" s="14" t="s">
        <v>7</v>
      </c>
      <c r="C1160" s="15" t="s">
        <v>114</v>
      </c>
      <c r="D1160" s="67">
        <v>2017</v>
      </c>
      <c r="E1160" s="15">
        <v>9</v>
      </c>
      <c r="F1160" s="15"/>
      <c r="G1160" s="15"/>
      <c r="H1160" s="15" t="s">
        <v>49</v>
      </c>
      <c r="I1160" s="17"/>
      <c r="J1160" s="39" t="s">
        <v>466</v>
      </c>
      <c r="K1160" s="18" t="str">
        <f t="shared" si="475"/>
        <v>Câu nào sau đây về âm thanh là không phù hợp nhất?</v>
      </c>
      <c r="L1160" s="19" t="str">
        <f t="shared" si="476"/>
        <v>001159_question.jpg</v>
      </c>
      <c r="M1160" s="34" t="s">
        <v>630</v>
      </c>
      <c r="N1160" s="18" t="str">
        <f t="shared" si="477"/>
        <v>Đối với các bức tường đơn có cùng độ dày, khối lượng trên một đơn vị diện tích của tường càng lớn thì tổn thất truyền dẫn càng lớn.</v>
      </c>
      <c r="O1160" s="18" t="str">
        <f t="shared" si="478"/>
        <v>001159_opt1.jpg</v>
      </c>
      <c r="P1160" s="18" t="str">
        <f t="shared" si="469"/>
        <v>FALSE</v>
      </c>
      <c r="Q1160" s="46"/>
      <c r="R1160" s="20" t="str">
        <f t="shared" si="479"/>
        <v/>
      </c>
      <c r="S1160" s="31" t="s">
        <v>630</v>
      </c>
      <c r="T1160" s="18" t="str">
        <f t="shared" si="480"/>
        <v>Đối với các bức tường đơn có cùng độ dày, khối lượng trên một đơn vị diện tích của tường càng lớn thì tổn thất truyền dẫn càng lớn.</v>
      </c>
      <c r="U1160" s="18" t="str">
        <f t="shared" si="481"/>
        <v>001159_opt2.jpg</v>
      </c>
      <c r="V1160" s="18" t="str">
        <f t="shared" si="470"/>
        <v>TRUE</v>
      </c>
      <c r="W1160" s="46"/>
      <c r="X1160" s="19" t="str">
        <f t="shared" si="482"/>
        <v/>
      </c>
      <c r="Y1160" s="31" t="s">
        <v>795</v>
      </c>
      <c r="Z1160" s="18" t="str">
        <f t="shared" si="483"/>
        <v>Thời gian vang dội đề cập đến thời gian giữa thời điểm ngừng âm thanh do nguồn âm thanh tạo ra và mức áp suất âm thanh trung bình trong phòng giảm 60 dB.</v>
      </c>
      <c r="AA1160" s="18" t="str">
        <f t="shared" si="484"/>
        <v>001159_opt3.jpg</v>
      </c>
      <c r="AB1160" s="18" t="str">
        <f t="shared" si="471"/>
        <v>FALSE</v>
      </c>
      <c r="AC1160" s="46"/>
      <c r="AD1160" s="19" t="str">
        <f t="shared" si="485"/>
        <v/>
      </c>
      <c r="AE1160" s="31" t="s">
        <v>890</v>
      </c>
      <c r="AF1160" s="18" t="str">
        <f t="shared" si="486"/>
        <v>Khả năng hấp thụ âm thanh của vật liệu xốp thường lớn hơn ở tần số cao so với tần số thấp.</v>
      </c>
      <c r="AG1160" s="18" t="str">
        <f t="shared" si="487"/>
        <v>001159_opt4.jpg</v>
      </c>
      <c r="AH1160" s="18" t="str">
        <f t="shared" si="473"/>
        <v>FALSE</v>
      </c>
      <c r="AI1160" s="46"/>
      <c r="AJ1160" s="19" t="str">
        <f t="shared" si="488"/>
        <v/>
      </c>
      <c r="AK1160" s="31" t="s">
        <v>1116</v>
      </c>
      <c r="AL1160" s="18" t="str">
        <f t="shared" si="489"/>
        <v>Nhiệt độ càng cao, tốc độ âm thanh trong không khí càng nhanh.</v>
      </c>
      <c r="AM1160" s="18" t="str">
        <f t="shared" si="490"/>
        <v>001159_opt5.jpg</v>
      </c>
      <c r="AN1160" s="18" t="str">
        <f t="shared" si="474"/>
        <v>FALSE</v>
      </c>
      <c r="AO1160" s="46"/>
      <c r="AP1160" s="19" t="str">
        <f t="shared" si="491"/>
        <v/>
      </c>
      <c r="AQ1160" s="54"/>
      <c r="AR1160" s="21" t="str">
        <f t="shared" si="492"/>
        <v/>
      </c>
      <c r="AS1160" s="22" t="str">
        <f t="shared" si="493"/>
        <v/>
      </c>
      <c r="AT1160" s="57">
        <v>2</v>
      </c>
      <c r="AU1160" s="43"/>
      <c r="AV1160" s="60" t="s">
        <v>294</v>
      </c>
      <c r="AW1160" s="24"/>
    </row>
    <row r="1161" spans="1:49" ht="12" customHeight="1" thickBot="1">
      <c r="A1161" s="13">
        <f t="shared" si="472"/>
        <v>1160</v>
      </c>
      <c r="B1161" s="14" t="s">
        <v>7</v>
      </c>
      <c r="C1161" s="15" t="s">
        <v>114</v>
      </c>
      <c r="D1161" s="67">
        <v>2017</v>
      </c>
      <c r="E1161" s="15">
        <v>10</v>
      </c>
      <c r="F1161" s="15"/>
      <c r="G1161" s="15"/>
      <c r="H1161" s="15" t="s">
        <v>49</v>
      </c>
      <c r="I1161" s="17"/>
      <c r="J1161" s="39" t="s">
        <v>503</v>
      </c>
      <c r="K1161" s="18" t="str">
        <f t="shared" si="475"/>
        <v>Tuyên bố nào sau đây về khí hậu ngoài trời, v.v., là không phù hợp nhất?</v>
      </c>
      <c r="L1161" s="19" t="str">
        <f t="shared" si="476"/>
        <v>001160_question.jpg</v>
      </c>
      <c r="M1161" s="34" t="s">
        <v>631</v>
      </c>
      <c r="N1161" s="18" t="str">
        <f t="shared" si="477"/>
        <v>Độ ẩm tuyệt đối ngoài trời vào ngày nắng thường không thay đổi nhiều trong ngày.</v>
      </c>
      <c r="O1161" s="18" t="str">
        <f t="shared" si="478"/>
        <v>001160_opt1.jpg</v>
      </c>
      <c r="P1161" s="18" t="str">
        <f t="shared" si="469"/>
        <v>FALSE</v>
      </c>
      <c r="Q1161" s="46"/>
      <c r="R1161" s="20" t="str">
        <f t="shared" si="479"/>
        <v/>
      </c>
      <c r="S1161" s="31" t="s">
        <v>631</v>
      </c>
      <c r="T1161" s="18" t="str">
        <f t="shared" si="480"/>
        <v>Độ ẩm tuyệt đối ngoài trời vào ngày nắng thường không thay đổi nhiều trong ngày.</v>
      </c>
      <c r="U1161" s="18" t="str">
        <f t="shared" si="481"/>
        <v>001160_opt2.jpg</v>
      </c>
      <c r="V1161" s="18" t="str">
        <f t="shared" si="470"/>
        <v>FALSE</v>
      </c>
      <c r="W1161" s="46"/>
      <c r="X1161" s="19" t="str">
        <f t="shared" si="482"/>
        <v/>
      </c>
      <c r="Y1161" s="31" t="s">
        <v>796</v>
      </c>
      <c r="Z1161" s="18" t="str">
        <f t="shared" si="483"/>
        <v>Mức độ làm mát là một chỉ số về điều kiện khí hậu của khu vực, và giá trị càng cao thì tải trọng làm mát càng lớn.</v>
      </c>
      <c r="AA1161" s="18" t="str">
        <f t="shared" si="484"/>
        <v>001160_opt3.jpg</v>
      </c>
      <c r="AB1161" s="18" t="str">
        <f t="shared" si="471"/>
        <v>FALSE</v>
      </c>
      <c r="AC1161" s="46"/>
      <c r="AD1161" s="19" t="str">
        <f t="shared" si="485"/>
        <v/>
      </c>
      <c r="AE1161" s="31" t="s">
        <v>959</v>
      </c>
      <c r="AF1161" s="18" t="str">
        <f t="shared" si="486"/>
        <v>Biểu đồ hình tròn hiển thị tần suất hướng gió của gió thổi trong một mùa và thời gian cụ thể trong một khu vực cho thấy càng xa tâm của biểu đồ hình tròn thì tần suất xuất hiện gió theo hướng đó càng cao.</v>
      </c>
      <c r="AG1161" s="18" t="str">
        <f t="shared" si="487"/>
        <v>001160_opt4.jpg</v>
      </c>
      <c r="AH1161" s="18" t="str">
        <f t="shared" si="473"/>
        <v>FALSE</v>
      </c>
      <c r="AI1161" s="46"/>
      <c r="AJ1161" s="19" t="str">
        <f t="shared" si="488"/>
        <v/>
      </c>
      <c r="AK1161" s="31" t="s">
        <v>1117</v>
      </c>
      <c r="AL1161" s="18" t="str">
        <f t="shared" si="489"/>
        <v>Vào ban đêm vào mùa đông, nhiệt độ bề mặt của bề mặt không khí bên ngoài của mái đất có lớp cách nhiệt và chống thấm có khả năng cao hơn vào những ngày nắng hơn so với những ngày nhiều mây nếu nhiệt độ bên ngoài bằng nhau.</v>
      </c>
      <c r="AM1161" s="18" t="str">
        <f t="shared" si="490"/>
        <v>001160_opt5.jpg</v>
      </c>
      <c r="AN1161" s="18" t="str">
        <f t="shared" si="474"/>
        <v>TRUE</v>
      </c>
      <c r="AO1161" s="46"/>
      <c r="AP1161" s="19" t="str">
        <f t="shared" si="491"/>
        <v/>
      </c>
      <c r="AQ1161" s="54"/>
      <c r="AR1161" s="21" t="str">
        <f t="shared" si="492"/>
        <v/>
      </c>
      <c r="AS1161" s="22" t="str">
        <f t="shared" si="493"/>
        <v/>
      </c>
      <c r="AT1161" s="57">
        <v>5</v>
      </c>
      <c r="AU1161" s="43"/>
      <c r="AV1161" s="60" t="s">
        <v>294</v>
      </c>
      <c r="AW1161" s="24"/>
    </row>
    <row r="1162" spans="1:49" ht="12" customHeight="1" thickBot="1">
      <c r="A1162" s="13">
        <f t="shared" si="472"/>
        <v>1161</v>
      </c>
      <c r="B1162" s="14" t="s">
        <v>7</v>
      </c>
      <c r="C1162" s="15" t="s">
        <v>114</v>
      </c>
      <c r="D1162" s="67">
        <v>2017</v>
      </c>
      <c r="E1162" s="15">
        <v>11</v>
      </c>
      <c r="F1162" s="15"/>
      <c r="G1162" s="15"/>
      <c r="H1162" s="15" t="s">
        <v>49</v>
      </c>
      <c r="I1162" s="17"/>
      <c r="J1162" s="39" t="s">
        <v>333</v>
      </c>
      <c r="K1162" s="18" t="str">
        <f t="shared" si="475"/>
        <v>Tuyên bố nào sau đây về quy hoạch nhà ở là không phù hợp nhất?</v>
      </c>
      <c r="L1162" s="19" t="str">
        <f t="shared" si="476"/>
        <v>001161_question.jpg</v>
      </c>
      <c r="M1162" s="34" t="s">
        <v>632</v>
      </c>
      <c r="N1162" s="18" t="str">
        <f t="shared" si="477"/>
        <v>Để đảm bảo sự riêng tư trên một khu đất nhỏ trong khu đô thị, một loại nhà ở thiết lập một khoảng sân được bao quanh bởi các tòa nhà và tường được gọi là nhà phố.</v>
      </c>
      <c r="O1162" s="18" t="str">
        <f t="shared" si="478"/>
        <v>001161_opt1.jpg</v>
      </c>
      <c r="P1162" s="18" t="str">
        <f t="shared" si="469"/>
        <v>TRUE</v>
      </c>
      <c r="Q1162" s="46"/>
      <c r="R1162" s="20" t="str">
        <f t="shared" si="479"/>
        <v/>
      </c>
      <c r="S1162" s="31" t="s">
        <v>632</v>
      </c>
      <c r="T1162" s="18" t="str">
        <f t="shared" si="480"/>
        <v>Để đảm bảo sự riêng tư trên một khu đất nhỏ trong khu đô thị, một loại nhà ở thiết lập một khoảng sân được bao quanh bởi các tòa nhà và tường được gọi là nhà phố.</v>
      </c>
      <c r="U1162" s="18" t="str">
        <f t="shared" si="481"/>
        <v>001161_opt2.jpg</v>
      </c>
      <c r="V1162" s="18" t="str">
        <f t="shared" si="470"/>
        <v>FALSE</v>
      </c>
      <c r="W1162" s="46"/>
      <c r="X1162" s="19" t="str">
        <f t="shared" si="482"/>
        <v/>
      </c>
      <c r="Y1162" s="31" t="s">
        <v>535</v>
      </c>
      <c r="Z1162" s="18" t="str">
        <f t="shared" si="483"/>
        <v>Thiết kế thụ động là một phương pháp thiết kế sử dụng nhiệt, gió và ánh sáng tự nhiên mà tòa nhà nhận được để có được hiệu ứng sưởi ấm, làm mát và ánh sáng.</v>
      </c>
      <c r="AA1162" s="18" t="str">
        <f t="shared" si="484"/>
        <v>001161_opt3.jpg</v>
      </c>
      <c r="AB1162" s="18" t="str">
        <f t="shared" si="471"/>
        <v>FALSE</v>
      </c>
      <c r="AC1162" s="46"/>
      <c r="AD1162" s="19" t="str">
        <f t="shared" si="485"/>
        <v/>
      </c>
      <c r="AE1162" s="31" t="s">
        <v>960</v>
      </c>
      <c r="AF1162" s="18" t="str">
        <f t="shared" si="486"/>
        <v>Trong nhà bếp, bằng cách áp dụng nhà bếp hình chữ L, có thể nâng cao hiệu quả công việc nấu nướng cho người sử dụng xe lăn.</v>
      </c>
      <c r="AG1162" s="18" t="str">
        <f t="shared" si="487"/>
        <v>001161_opt4.jpg</v>
      </c>
      <c r="AH1162" s="18" t="str">
        <f t="shared" si="473"/>
        <v>FALSE</v>
      </c>
      <c r="AI1162" s="46"/>
      <c r="AJ1162" s="19" t="str">
        <f t="shared" si="488"/>
        <v/>
      </c>
      <c r="AK1162" s="31" t="s">
        <v>1118</v>
      </c>
      <c r="AL1162" s="18" t="str">
        <f t="shared" si="489"/>
        <v>Khi xem xét sự già hóa của cư dân, nên có cửa trượt ở lối vào.</v>
      </c>
      <c r="AM1162" s="18" t="str">
        <f t="shared" si="490"/>
        <v>001161_opt5.jpg</v>
      </c>
      <c r="AN1162" s="18" t="str">
        <f t="shared" si="474"/>
        <v>FALSE</v>
      </c>
      <c r="AO1162" s="46"/>
      <c r="AP1162" s="19" t="str">
        <f t="shared" si="491"/>
        <v/>
      </c>
      <c r="AQ1162" s="54"/>
      <c r="AR1162" s="21" t="str">
        <f t="shared" si="492"/>
        <v/>
      </c>
      <c r="AS1162" s="22" t="str">
        <f t="shared" si="493"/>
        <v/>
      </c>
      <c r="AT1162" s="57">
        <v>1</v>
      </c>
      <c r="AU1162" s="43"/>
      <c r="AV1162" s="60" t="s">
        <v>294</v>
      </c>
      <c r="AW1162" s="24"/>
    </row>
    <row r="1163" spans="1:49" ht="12" customHeight="1" thickBot="1">
      <c r="A1163" s="13">
        <f t="shared" si="472"/>
        <v>1162</v>
      </c>
      <c r="B1163" s="14" t="s">
        <v>7</v>
      </c>
      <c r="C1163" s="15" t="s">
        <v>114</v>
      </c>
      <c r="D1163" s="67">
        <v>2017</v>
      </c>
      <c r="E1163" s="15">
        <v>12</v>
      </c>
      <c r="F1163" s="15"/>
      <c r="G1163" s="15"/>
      <c r="H1163" s="15" t="s">
        <v>49</v>
      </c>
      <c r="I1163" s="17"/>
      <c r="J1163" s="39" t="s">
        <v>504</v>
      </c>
      <c r="K1163" s="18" t="str">
        <f t="shared" si="475"/>
        <v>Câu nào sau đây liên quan đến sự kết hợp của L (phòng khách), D (phòng ăn) và K (nhà bếp) trong sơ đồ đơn vị nhà ở trong nhà chung cư là không phù hợp nhất?</v>
      </c>
      <c r="L1163" s="19" t="str">
        <f t="shared" si="476"/>
        <v>001162_question.jpg</v>
      </c>
      <c r="M1163" s="34" t="s">
        <v>633</v>
      </c>
      <c r="N1163" s="18" t="str">
        <f t="shared" si="477"/>
        <v>Khi loại DK được sử dụng trong các đơn vị nhà ở nhỏ, thức ăn và giấc ngủ được tách biệt, nhưng nhóm có xu hướng trùng lặp với nơi ngủ.</v>
      </c>
      <c r="O1163" s="18" t="str">
        <f t="shared" si="478"/>
        <v>001162_opt1.jpg</v>
      </c>
      <c r="P1163" s="18" t="str">
        <f t="shared" si="469"/>
        <v>FALSE</v>
      </c>
      <c r="Q1163" s="46"/>
      <c r="R1163" s="20" t="str">
        <f t="shared" si="479"/>
        <v/>
      </c>
      <c r="S1163" s="31" t="s">
        <v>633</v>
      </c>
      <c r="T1163" s="18" t="str">
        <f t="shared" si="480"/>
        <v>Khi loại DK được sử dụng trong các đơn vị nhà ở nhỏ, thức ăn và giấc ngủ được tách biệt, nhưng nhóm có xu hướng trùng lặp với nơi ngủ.</v>
      </c>
      <c r="U1163" s="18" t="str">
        <f t="shared" si="481"/>
        <v>001162_opt2.jpg</v>
      </c>
      <c r="V1163" s="18" t="str">
        <f t="shared" si="470"/>
        <v>FALSE</v>
      </c>
      <c r="W1163" s="46"/>
      <c r="X1163" s="19" t="str">
        <f t="shared" si="482"/>
        <v/>
      </c>
      <c r="Y1163" s="31" t="s">
        <v>797</v>
      </c>
      <c r="Z1163" s="18" t="str">
        <f t="shared" si="483"/>
        <v>Nếu loại L + D + K không được sử dụng trong các đơn vị tương đối lớn, nó thực sự có thể khiến cuộc sống trở nên chật chội.</v>
      </c>
      <c r="AA1163" s="18" t="str">
        <f t="shared" si="484"/>
        <v>001162_opt3.jpg</v>
      </c>
      <c r="AB1163" s="18" t="str">
        <f t="shared" si="471"/>
        <v>FALSE</v>
      </c>
      <c r="AC1163" s="46"/>
      <c r="AD1163" s="19" t="str">
        <f t="shared" si="485"/>
        <v/>
      </c>
      <c r="AE1163" s="31" t="s">
        <v>961</v>
      </c>
      <c r="AF1163" s="18" t="str">
        <f t="shared" si="486"/>
        <v>Loại L+DK phù hợp với những ai muốn sống trong phòng khách, nhưng khó có thể nâng cao hiệu quả công việc nhà như chuẩn bị bữa ăn, dọn dẹp.</v>
      </c>
      <c r="AG1163" s="18" t="str">
        <f t="shared" si="487"/>
        <v>001162_opt4.jpg</v>
      </c>
      <c r="AH1163" s="18" t="str">
        <f t="shared" si="473"/>
        <v>TRUE</v>
      </c>
      <c r="AI1163" s="46"/>
      <c r="AJ1163" s="19" t="str">
        <f t="shared" si="488"/>
        <v/>
      </c>
      <c r="AK1163" s="31" t="s">
        <v>1119</v>
      </c>
      <c r="AL1163" s="18" t="str">
        <f t="shared" si="489"/>
        <v>Loại LD+K phù hợp với cuộc sống quây quần quanh bữa ăn, nhưng nếu khu vực LD không thể được đảm bảo đầy đủ, cần phải đưa ra kế hoạch LD.</v>
      </c>
      <c r="AM1163" s="18" t="str">
        <f t="shared" si="490"/>
        <v>001162_opt5.jpg</v>
      </c>
      <c r="AN1163" s="18" t="str">
        <f t="shared" si="474"/>
        <v>FALSE</v>
      </c>
      <c r="AO1163" s="46"/>
      <c r="AP1163" s="19" t="str">
        <f t="shared" si="491"/>
        <v/>
      </c>
      <c r="AQ1163" s="54"/>
      <c r="AR1163" s="21" t="str">
        <f t="shared" si="492"/>
        <v/>
      </c>
      <c r="AS1163" s="22" t="str">
        <f t="shared" si="493"/>
        <v/>
      </c>
      <c r="AT1163" s="57">
        <v>4</v>
      </c>
      <c r="AU1163" s="43"/>
      <c r="AV1163" s="60" t="s">
        <v>294</v>
      </c>
      <c r="AW1163" s="24"/>
    </row>
    <row r="1164" spans="1:49" ht="12" customHeight="1" thickBot="1">
      <c r="A1164" s="13">
        <f t="shared" si="472"/>
        <v>1163</v>
      </c>
      <c r="B1164" s="14" t="s">
        <v>7</v>
      </c>
      <c r="C1164" s="15" t="s">
        <v>114</v>
      </c>
      <c r="D1164" s="67">
        <v>2017</v>
      </c>
      <c r="E1164" s="15">
        <v>13</v>
      </c>
      <c r="F1164" s="15"/>
      <c r="G1164" s="15"/>
      <c r="H1164" s="15" t="s">
        <v>49</v>
      </c>
      <c r="I1164" s="17"/>
      <c r="J1164" s="39" t="s">
        <v>468</v>
      </c>
      <c r="K1164" s="18" t="str">
        <f t="shared" si="475"/>
        <v>Tuyên bố nào sau đây liên quan đến kế hoạch của tòa nhà văn phòng là không phù hợp nhất?</v>
      </c>
      <c r="L1164" s="19" t="str">
        <f t="shared" si="476"/>
        <v>001163_question.jpg</v>
      </c>
      <c r="M1164" s="34" t="s">
        <v>634</v>
      </c>
      <c r="N1164" s="18" t="str">
        <f t="shared" si="477"/>
        <v>Trong bãi đậu xe ở tầng hầm, nhịp trụ được đặt thành 7 m để ba chiếc xe du lịch thông thường có thể đỗ song song giữa mỗi trụ.</v>
      </c>
      <c r="O1164" s="18" t="str">
        <f t="shared" si="478"/>
        <v>001163_opt1.jpg</v>
      </c>
      <c r="P1164" s="18" t="str">
        <f t="shared" si="469"/>
        <v>TRUE</v>
      </c>
      <c r="Q1164" s="46"/>
      <c r="R1164" s="20" t="str">
        <f t="shared" si="479"/>
        <v/>
      </c>
      <c r="S1164" s="31" t="s">
        <v>634</v>
      </c>
      <c r="T1164" s="18" t="str">
        <f t="shared" si="480"/>
        <v>Trong bãi đậu xe ở tầng hầm, nhịp trụ được đặt thành 7 m để ba chiếc xe du lịch thông thường có thể đỗ song song giữa mỗi trụ.</v>
      </c>
      <c r="U1164" s="18" t="str">
        <f t="shared" si="481"/>
        <v>001163_opt2.jpg</v>
      </c>
      <c r="V1164" s="18" t="str">
        <f t="shared" si="470"/>
        <v>FALSE</v>
      </c>
      <c r="W1164" s="46"/>
      <c r="X1164" s="19" t="str">
        <f t="shared" si="482"/>
        <v/>
      </c>
      <c r="Y1164" s="31" t="s">
        <v>798</v>
      </c>
      <c r="Z1164" s="18" t="str">
        <f t="shared" si="483"/>
        <v>Vì tỷ lệ lấp đầy của văn phòng dự kiến là 50 ~ 60%, phương pháp địa chỉ miễn phí đã được áp dụng để sử dụng hiệu quả không gian văn phòng.</v>
      </c>
      <c r="AA1164" s="18" t="str">
        <f t="shared" si="484"/>
        <v>001163_opt3.jpg</v>
      </c>
      <c r="AB1164" s="18" t="str">
        <f t="shared" si="471"/>
        <v>FALSE</v>
      </c>
      <c r="AC1164" s="46"/>
      <c r="AD1164" s="19" t="str">
        <f t="shared" si="485"/>
        <v/>
      </c>
      <c r="AE1164" s="31" t="s">
        <v>962</v>
      </c>
      <c r="AF1164" s="18" t="str">
        <f t="shared" si="486"/>
        <v>Các thiết bị điều hòa không khí trong văn phòng được chia thành khu vực chu vi và khu vực bên trong, và nó được lên kế hoạch điều khiển riêng theo tải trọng của từng thiết bị.</v>
      </c>
      <c r="AG1164" s="18" t="str">
        <f t="shared" si="487"/>
        <v>001163_opt4.jpg</v>
      </c>
      <c r="AH1164" s="18" t="str">
        <f t="shared" si="473"/>
        <v>FALSE</v>
      </c>
      <c r="AI1164" s="46"/>
      <c r="AJ1164" s="19" t="str">
        <f t="shared" si="488"/>
        <v/>
      </c>
      <c r="AK1164" s="31" t="s">
        <v>1120</v>
      </c>
      <c r="AL1164" s="18" t="str">
        <f t="shared" si="489"/>
        <v>Vì diện tích sàn của sàn tham chiếu tương đối lớn, nên một loại lõi mở đã được áp dụng trong đó lõi được đặt ở toàn bộ trung tâm của sơ đồ sàn tham chiếu như một sự sắp xếp mong muốn trong sơ đồ kết cấu.</v>
      </c>
      <c r="AM1164" s="18" t="str">
        <f t="shared" si="490"/>
        <v>001163_opt5.jpg</v>
      </c>
      <c r="AN1164" s="18" t="str">
        <f t="shared" si="474"/>
        <v>FALSE</v>
      </c>
      <c r="AO1164" s="46"/>
      <c r="AP1164" s="19" t="str">
        <f t="shared" si="491"/>
        <v/>
      </c>
      <c r="AQ1164" s="54"/>
      <c r="AR1164" s="21" t="str">
        <f t="shared" si="492"/>
        <v/>
      </c>
      <c r="AS1164" s="22" t="str">
        <f t="shared" si="493"/>
        <v/>
      </c>
      <c r="AT1164" s="57">
        <v>1</v>
      </c>
      <c r="AU1164" s="43"/>
      <c r="AV1164" s="60" t="s">
        <v>294</v>
      </c>
      <c r="AW1164" s="24"/>
    </row>
    <row r="1165" spans="1:49" ht="12" customHeight="1" thickBot="1">
      <c r="A1165" s="13">
        <f t="shared" si="472"/>
        <v>1164</v>
      </c>
      <c r="B1165" s="14" t="s">
        <v>7</v>
      </c>
      <c r="C1165" s="15" t="s">
        <v>114</v>
      </c>
      <c r="D1165" s="67">
        <v>2017</v>
      </c>
      <c r="E1165" s="15">
        <v>14</v>
      </c>
      <c r="F1165" s="15"/>
      <c r="G1165" s="15"/>
      <c r="H1165" s="15" t="s">
        <v>49</v>
      </c>
      <c r="I1165" s="17"/>
      <c r="J1165" s="39" t="s">
        <v>452</v>
      </c>
      <c r="K1165" s="18" t="str">
        <f t="shared" si="475"/>
        <v>Tuyên bố nào sau đây liên quan đến kế hoạch cho các cơ sở giáo dục, v.v. là không phù hợp nhất?</v>
      </c>
      <c r="L1165" s="19" t="str">
        <f t="shared" si="476"/>
        <v>001164_question.jpg</v>
      </c>
      <c r="M1165" s="34" t="s">
        <v>635</v>
      </c>
      <c r="N1165" s="18" t="str">
        <f t="shared" si="477"/>
        <v>Tại thư viện khu vực, một góc tham khảo được thiết lập như một không gian để đọc báo và tạp chí một cách tình cờ.</v>
      </c>
      <c r="O1165" s="18" t="str">
        <f t="shared" si="478"/>
        <v>001164_opt1.jpg</v>
      </c>
      <c r="P1165" s="18" t="str">
        <f t="shared" si="469"/>
        <v>TRUE</v>
      </c>
      <c r="Q1165" s="46"/>
      <c r="R1165" s="20" t="str">
        <f t="shared" si="479"/>
        <v/>
      </c>
      <c r="S1165" s="31" t="s">
        <v>635</v>
      </c>
      <c r="T1165" s="18" t="str">
        <f t="shared" si="480"/>
        <v>Tại thư viện khu vực, một góc tham khảo được thiết lập như một không gian để đọc báo và tạp chí một cách tình cờ.</v>
      </c>
      <c r="U1165" s="18" t="str">
        <f t="shared" si="481"/>
        <v>001164_opt2.jpg</v>
      </c>
      <c r="V1165" s="18" t="str">
        <f t="shared" si="470"/>
        <v>FALSE</v>
      </c>
      <c r="W1165" s="46"/>
      <c r="X1165" s="19" t="str">
        <f t="shared" si="482"/>
        <v/>
      </c>
      <c r="Y1165" s="31" t="s">
        <v>799</v>
      </c>
      <c r="Z1165" s="18" t="str">
        <f t="shared" si="483"/>
        <v>Trong phòng mẫu giáo của trường mẫu giáo, diện tích sàn mỗi người lớn hơn đối với lớp 3 tuổi so với lớp 5 tuổi.</v>
      </c>
      <c r="AA1165" s="18" t="str">
        <f t="shared" si="484"/>
        <v>001164_opt3.jpg</v>
      </c>
      <c r="AB1165" s="18" t="str">
        <f t="shared" si="471"/>
        <v>FALSE</v>
      </c>
      <c r="AC1165" s="46"/>
      <c r="AD1165" s="19" t="str">
        <f t="shared" si="485"/>
        <v/>
      </c>
      <c r="AE1165" s="31" t="s">
        <v>963</v>
      </c>
      <c r="AF1165" s="18" t="str">
        <f t="shared" si="486"/>
        <v>Ở các trường tiểu học, một không gian đa năng được thiết lập liền kề với các phòng học thông thường như một không gian làm việc phù hợp với phong cách học tập đa dạng.</v>
      </c>
      <c r="AG1165" s="18" t="str">
        <f t="shared" si="487"/>
        <v>001164_opt4.jpg</v>
      </c>
      <c r="AH1165" s="18" t="str">
        <f t="shared" si="473"/>
        <v>FALSE</v>
      </c>
      <c r="AI1165" s="46"/>
      <c r="AJ1165" s="19" t="str">
        <f t="shared" si="488"/>
        <v/>
      </c>
      <c r="AK1165" s="31" t="s">
        <v>1121</v>
      </c>
      <c r="AL1165" s="18" t="str">
        <f t="shared" si="489"/>
        <v>Ở các trường trung học cơ sở, hệ thống thu ngân của thư viện là kệ mở.</v>
      </c>
      <c r="AM1165" s="18" t="str">
        <f t="shared" si="490"/>
        <v>001164_opt5.jpg</v>
      </c>
      <c r="AN1165" s="18" t="str">
        <f t="shared" si="474"/>
        <v>FALSE</v>
      </c>
      <c r="AO1165" s="46"/>
      <c r="AP1165" s="19" t="str">
        <f t="shared" si="491"/>
        <v/>
      </c>
      <c r="AQ1165" s="54"/>
      <c r="AR1165" s="21" t="str">
        <f t="shared" si="492"/>
        <v/>
      </c>
      <c r="AS1165" s="22" t="str">
        <f t="shared" si="493"/>
        <v/>
      </c>
      <c r="AT1165" s="57">
        <v>1</v>
      </c>
      <c r="AU1165" s="43"/>
      <c r="AV1165" s="60" t="s">
        <v>294</v>
      </c>
      <c r="AW1165" s="24"/>
    </row>
    <row r="1166" spans="1:49" ht="12" customHeight="1" thickBot="1">
      <c r="A1166" s="13">
        <f t="shared" si="472"/>
        <v>1165</v>
      </c>
      <c r="B1166" s="14" t="s">
        <v>7</v>
      </c>
      <c r="C1166" s="15" t="s">
        <v>114</v>
      </c>
      <c r="D1166" s="67">
        <v>2017</v>
      </c>
      <c r="E1166" s="15">
        <v>15</v>
      </c>
      <c r="F1166" s="15"/>
      <c r="G1166" s="15"/>
      <c r="H1166" s="15" t="s">
        <v>49</v>
      </c>
      <c r="I1166" s="17"/>
      <c r="J1166" s="39" t="s">
        <v>470</v>
      </c>
      <c r="K1166" s="18" t="str">
        <f t="shared" si="475"/>
        <v>Câu nào sau đây về kế hoạch xây dựng là không phù hợp nhất?</v>
      </c>
      <c r="L1166" s="19" t="str">
        <f t="shared" si="476"/>
        <v>001165_question.jpg</v>
      </c>
      <c r="M1166" s="34" t="s">
        <v>636</v>
      </c>
      <c r="N1166" s="18" t="str">
        <f t="shared" si="477"/>
        <v>Các thiết bị điều hòa không khí trong phòng mổ của bệnh viện được cung cấp riêng, áp suất không khí trong phòng cao hơn áp suất không khí bên ngoài.</v>
      </c>
      <c r="O1166" s="18" t="str">
        <f t="shared" si="478"/>
        <v>001165_opt1.jpg</v>
      </c>
      <c r="P1166" s="18" t="str">
        <f t="shared" si="469"/>
        <v>FALSE</v>
      </c>
      <c r="Q1166" s="46"/>
      <c r="R1166" s="20" t="str">
        <f t="shared" si="479"/>
        <v/>
      </c>
      <c r="S1166" s="31" t="s">
        <v>636</v>
      </c>
      <c r="T1166" s="18" t="str">
        <f t="shared" si="480"/>
        <v>Các thiết bị điều hòa không khí trong phòng mổ của bệnh viện được cung cấp riêng, áp suất không khí trong phòng cao hơn áp suất không khí bên ngoài.</v>
      </c>
      <c r="U1166" s="18" t="str">
        <f t="shared" si="481"/>
        <v>001165_opt2.jpg</v>
      </c>
      <c r="V1166" s="18" t="str">
        <f t="shared" si="470"/>
        <v>FALSE</v>
      </c>
      <c r="W1166" s="46"/>
      <c r="X1166" s="19" t="str">
        <f t="shared" si="482"/>
        <v/>
      </c>
      <c r="Y1166" s="31" t="s">
        <v>800</v>
      </c>
      <c r="Z1166" s="18" t="str">
        <f t="shared" si="483"/>
        <v>Trong các bảo tàng, độ chiếu sáng của bề mặt tường của các bức tranh phương Tây được đặt ở mức khoảng 500 lx.</v>
      </c>
      <c r="AA1166" s="18" t="str">
        <f t="shared" si="484"/>
        <v>001165_opt3.jpg</v>
      </c>
      <c r="AB1166" s="18" t="str">
        <f t="shared" si="471"/>
        <v>FALSE</v>
      </c>
      <c r="AC1166" s="46"/>
      <c r="AD1166" s="19" t="str">
        <f t="shared" si="485"/>
        <v/>
      </c>
      <c r="AE1166" s="31" t="s">
        <v>964</v>
      </c>
      <c r="AF1166" s="18" t="str">
        <f t="shared" si="486"/>
        <v>Phòng dỡ hàng và phòng lưu trữ của bảo tàng nên được bố trí càng xa phòng khử trùng càng tốt để loại bỏ sâu bệnh và các vật dụng khác gắn liền với bộ sưu tập.</v>
      </c>
      <c r="AG1166" s="18" t="str">
        <f t="shared" si="487"/>
        <v>001165_opt4.jpg</v>
      </c>
      <c r="AH1166" s="18" t="str">
        <f t="shared" si="473"/>
        <v>TRUE</v>
      </c>
      <c r="AI1166" s="46"/>
      <c r="AJ1166" s="19" t="str">
        <f t="shared" si="488"/>
        <v/>
      </c>
      <c r="AK1166" s="31" t="s">
        <v>1122</v>
      </c>
      <c r="AL1166" s="18" t="str">
        <f t="shared" si="489"/>
        <v>Trong các phòng hòa nhạc, loại đấu trường được bố trí sao cho chỗ ngồi của khán giả bao quanh sân khấu, giúp dễ dàng đạt được cảm giác thống nhất giữa người biểu diễn và khán giả.</v>
      </c>
      <c r="AM1166" s="18" t="str">
        <f t="shared" si="490"/>
        <v>001165_opt5.jpg</v>
      </c>
      <c r="AN1166" s="18" t="str">
        <f t="shared" si="474"/>
        <v>FALSE</v>
      </c>
      <c r="AO1166" s="46"/>
      <c r="AP1166" s="19" t="str">
        <f t="shared" si="491"/>
        <v/>
      </c>
      <c r="AQ1166" s="54"/>
      <c r="AR1166" s="21" t="str">
        <f t="shared" si="492"/>
        <v/>
      </c>
      <c r="AS1166" s="22" t="str">
        <f t="shared" si="493"/>
        <v/>
      </c>
      <c r="AT1166" s="57">
        <v>4</v>
      </c>
      <c r="AU1166" s="43"/>
      <c r="AV1166" s="60" t="s">
        <v>294</v>
      </c>
      <c r="AW1166" s="24"/>
    </row>
    <row r="1167" spans="1:49" ht="12" customHeight="1" thickBot="1">
      <c r="A1167" s="13">
        <f t="shared" si="472"/>
        <v>1166</v>
      </c>
      <c r="B1167" s="14" t="s">
        <v>7</v>
      </c>
      <c r="C1167" s="15" t="s">
        <v>114</v>
      </c>
      <c r="D1167" s="67">
        <v>2017</v>
      </c>
      <c r="E1167" s="15">
        <v>16</v>
      </c>
      <c r="F1167" s="15"/>
      <c r="G1167" s="15"/>
      <c r="H1167" s="15" t="s">
        <v>49</v>
      </c>
      <c r="I1167" s="17"/>
      <c r="J1167" s="39" t="s">
        <v>471</v>
      </c>
      <c r="K1167" s="18" t="str">
        <f t="shared" si="475"/>
        <v>Tuyên bố nào sau đây liên quan đến kích thước và diện tích sàn của từng phần trong sơ đồ xây dựng là không phù hợp nhất?</v>
      </c>
      <c r="L1167" s="19" t="str">
        <f t="shared" si="476"/>
        <v>001166_question.jpg</v>
      </c>
      <c r="M1167" s="34" t="s">
        <v>637</v>
      </c>
      <c r="N1167" s="18" t="str">
        <f t="shared" si="477"/>
        <v>Vì chiều cao của bàn ăn là 700 mm so với mặt sàn nên chiều cao ghế của ghế người lớn là 400 mm tính từ mặt sàn và chiều cao ghế của ghế trẻ em là 500 mm so với mặt sàn.</v>
      </c>
      <c r="O1167" s="18" t="str">
        <f t="shared" si="478"/>
        <v>001166_opt1.jpg</v>
      </c>
      <c r="P1167" s="18" t="str">
        <f t="shared" si="469"/>
        <v>FALSE</v>
      </c>
      <c r="Q1167" s="46"/>
      <c r="R1167" s="20" t="str">
        <f t="shared" si="479"/>
        <v/>
      </c>
      <c r="S1167" s="31" t="s">
        <v>637</v>
      </c>
      <c r="T1167" s="18" t="str">
        <f t="shared" si="480"/>
        <v>Vì chiều cao của bàn ăn là 700 mm so với mặt sàn nên chiều cao ghế của ghế người lớn là 400 mm tính từ mặt sàn và chiều cao ghế của ghế trẻ em là 500 mm so với mặt sàn.</v>
      </c>
      <c r="U1167" s="18" t="str">
        <f t="shared" si="481"/>
        <v>001166_opt2.jpg</v>
      </c>
      <c r="V1167" s="18" t="str">
        <f t="shared" si="470"/>
        <v>FALSE</v>
      </c>
      <c r="W1167" s="46"/>
      <c r="X1167" s="19" t="str">
        <f t="shared" si="482"/>
        <v/>
      </c>
      <c r="Y1167" s="31" t="s">
        <v>801</v>
      </c>
      <c r="Z1167" s="18" t="str">
        <f t="shared" si="483"/>
        <v>Độ dốc chính của đoạn đường dốc ô tô của bãi đậu xe tự hành trong nhà được đặt ở mức 1/5.</v>
      </c>
      <c r="AA1167" s="18" t="str">
        <f t="shared" si="484"/>
        <v>001166_opt3.jpg</v>
      </c>
      <c r="AB1167" s="18" t="str">
        <f t="shared" si="471"/>
        <v>TRUE</v>
      </c>
      <c r="AC1167" s="46"/>
      <c r="AD1167" s="19" t="str">
        <f t="shared" si="485"/>
        <v/>
      </c>
      <c r="AE1167" s="31" t="s">
        <v>965</v>
      </c>
      <c r="AF1167" s="18" t="str">
        <f t="shared" si="486"/>
        <v>Trong phòng bệnh của bệnh xá của phòng khám, kích thước bên trong của phòng bốn giường rộng 6 m và sâu 5,4 m.</v>
      </c>
      <c r="AG1167" s="18" t="str">
        <f t="shared" si="487"/>
        <v>001166_opt4.jpg</v>
      </c>
      <c r="AH1167" s="18" t="str">
        <f t="shared" si="473"/>
        <v>FALSE</v>
      </c>
      <c r="AI1167" s="46"/>
      <c r="AJ1167" s="19" t="str">
        <f t="shared" si="488"/>
        <v/>
      </c>
      <c r="AK1167" s="31" t="s">
        <v>1123</v>
      </c>
      <c r="AL1167" s="18" t="str">
        <f t="shared" si="489"/>
        <v>Trong nhà, diện tích sàn phòng ngủ của cặp đôi với giường đôi được thiết lập là 16m2, bao gồm cả không gian để đồ đạc.</v>
      </c>
      <c r="AM1167" s="18" t="str">
        <f t="shared" si="490"/>
        <v>001166_opt5.jpg</v>
      </c>
      <c r="AN1167" s="18" t="str">
        <f t="shared" si="474"/>
        <v>FALSE</v>
      </c>
      <c r="AO1167" s="46"/>
      <c r="AP1167" s="19" t="str">
        <f t="shared" si="491"/>
        <v/>
      </c>
      <c r="AQ1167" s="54"/>
      <c r="AR1167" s="21" t="str">
        <f t="shared" si="492"/>
        <v/>
      </c>
      <c r="AS1167" s="22" t="str">
        <f t="shared" si="493"/>
        <v/>
      </c>
      <c r="AT1167" s="57">
        <v>3</v>
      </c>
      <c r="AU1167" s="43"/>
      <c r="AV1167" s="60" t="s">
        <v>294</v>
      </c>
      <c r="AW1167" s="24"/>
    </row>
    <row r="1168" spans="1:49" ht="12" customHeight="1" thickBot="1">
      <c r="A1168" s="13">
        <f t="shared" si="472"/>
        <v>1167</v>
      </c>
      <c r="B1168" s="14" t="s">
        <v>7</v>
      </c>
      <c r="C1168" s="15" t="s">
        <v>114</v>
      </c>
      <c r="D1168" s="67">
        <v>2017</v>
      </c>
      <c r="E1168" s="15">
        <v>17</v>
      </c>
      <c r="F1168" s="15"/>
      <c r="G1168" s="15"/>
      <c r="H1168" s="15" t="s">
        <v>49</v>
      </c>
      <c r="I1168" s="17"/>
      <c r="J1168" s="39" t="s">
        <v>505</v>
      </c>
      <c r="K1168" s="18" t="str">
        <f t="shared" si="475"/>
        <v>Tuyên bố nào sau đây liên quan đến việc quy hoạch các tòa nhà có tính đến người cao tuổi là không thích hợp nhất?</v>
      </c>
      <c r="L1168" s="19" t="str">
        <f t="shared" si="476"/>
        <v>001167_question.jpg</v>
      </c>
      <c r="M1168" s="34" t="s">
        <v>638</v>
      </c>
      <c r="N1168" s="18" t="str">
        <f t="shared" si="477"/>
        <v>Khả năng chiếu sáng của khu vực làm việc của phòng khách được tăng gấp đôi so với tiêu chuẩn chiếu sáng của Tiêu chuẩn Công nghiệp Nhật Bản (JIS).</v>
      </c>
      <c r="O1168" s="18" t="str">
        <f t="shared" si="478"/>
        <v>001167_opt1.jpg</v>
      </c>
      <c r="P1168" s="18" t="str">
        <f t="shared" si="469"/>
        <v>FALSE</v>
      </c>
      <c r="Q1168" s="46"/>
      <c r="R1168" s="20" t="str">
        <f t="shared" si="479"/>
        <v/>
      </c>
      <c r="S1168" s="31" t="s">
        <v>638</v>
      </c>
      <c r="T1168" s="18" t="str">
        <f t="shared" si="480"/>
        <v>Khả năng chiếu sáng của khu vực làm việc của phòng khách được tăng gấp đôi so với tiêu chuẩn chiếu sáng của Tiêu chuẩn Công nghiệp Nhật Bản (JIS).</v>
      </c>
      <c r="U1168" s="18" t="str">
        <f t="shared" si="481"/>
        <v>001167_opt2.jpg</v>
      </c>
      <c r="V1168" s="18" t="str">
        <f t="shared" si="470"/>
        <v>FALSE</v>
      </c>
      <c r="W1168" s="46"/>
      <c r="X1168" s="19" t="str">
        <f t="shared" si="482"/>
        <v/>
      </c>
      <c r="Y1168" s="31" t="s">
        <v>802</v>
      </c>
      <c r="Z1168" s="18" t="str">
        <f t="shared" si="483"/>
        <v>Các đầu của tay vịn của cầu thang trong nhà được mở rộng theo chiều ngang lần lượt 450 mm ở tầng trên và tầng dưới, và uốn cong về phía tường.</v>
      </c>
      <c r="AA1168" s="18" t="str">
        <f t="shared" si="484"/>
        <v>001167_opt3.jpg</v>
      </c>
      <c r="AB1168" s="18" t="str">
        <f t="shared" si="471"/>
        <v>FALSE</v>
      </c>
      <c r="AC1168" s="46"/>
      <c r="AD1168" s="19" t="str">
        <f t="shared" si="485"/>
        <v/>
      </c>
      <c r="AE1168" s="31" t="s">
        <v>966</v>
      </c>
      <c r="AF1168" s="18" t="str">
        <f t="shared" si="486"/>
        <v>Đường dốc trong nhà được sử dụng bởi người sử dụng xe lăn có một bệ hạ cánh cứ sau 900 mm chiều cao.</v>
      </c>
      <c r="AG1168" s="18" t="str">
        <f t="shared" si="487"/>
        <v>001167_opt4.jpg</v>
      </c>
      <c r="AH1168" s="18" t="str">
        <f t="shared" si="473"/>
        <v>TRUE</v>
      </c>
      <c r="AI1168" s="46"/>
      <c r="AJ1168" s="19" t="str">
        <f t="shared" si="488"/>
        <v/>
      </c>
      <c r="AK1168" s="31" t="s">
        <v>1124</v>
      </c>
      <c r="AL1168" s="18" t="str">
        <f t="shared" si="489"/>
        <v>Cầu thang chống trượt (chống trượt) được làm trên cùng một bề mặt với gai lốp.</v>
      </c>
      <c r="AM1168" s="18" t="str">
        <f t="shared" si="490"/>
        <v>001167_opt5.jpg</v>
      </c>
      <c r="AN1168" s="18" t="str">
        <f t="shared" si="474"/>
        <v>FALSE</v>
      </c>
      <c r="AO1168" s="46"/>
      <c r="AP1168" s="19" t="str">
        <f t="shared" si="491"/>
        <v/>
      </c>
      <c r="AQ1168" s="54"/>
      <c r="AR1168" s="21" t="str">
        <f t="shared" si="492"/>
        <v/>
      </c>
      <c r="AS1168" s="22" t="str">
        <f t="shared" si="493"/>
        <v/>
      </c>
      <c r="AT1168" s="57">
        <v>4</v>
      </c>
      <c r="AU1168" s="43"/>
      <c r="AV1168" s="60" t="s">
        <v>294</v>
      </c>
      <c r="AW1168" s="24"/>
    </row>
    <row r="1169" spans="1:49" ht="12" customHeight="1" thickBot="1">
      <c r="A1169" s="13">
        <f t="shared" si="472"/>
        <v>1168</v>
      </c>
      <c r="B1169" s="14" t="s">
        <v>7</v>
      </c>
      <c r="C1169" s="15" t="s">
        <v>114</v>
      </c>
      <c r="D1169" s="67">
        <v>2017</v>
      </c>
      <c r="E1169" s="15">
        <v>18</v>
      </c>
      <c r="F1169" s="15"/>
      <c r="G1169" s="15"/>
      <c r="H1169" s="15" t="s">
        <v>49</v>
      </c>
      <c r="I1169" s="17"/>
      <c r="J1169" s="39" t="s">
        <v>455</v>
      </c>
      <c r="K1169" s="18" t="str">
        <f t="shared" si="475"/>
        <v>Tuyên bố nào sau đây về sự phát triển của thị trấn là không phù hợp nhất?</v>
      </c>
      <c r="L1169" s="19" t="str">
        <f t="shared" si="476"/>
        <v>001168_question.jpg</v>
      </c>
      <c r="M1169" s="34" t="s">
        <v>639</v>
      </c>
      <c r="N1169" s="18" t="str">
        <f t="shared" si="477"/>
        <v>Ngôn ngữ mẫu do Christopher Alexander ủng hộ là một phương pháp thiết kế hợp lý cho kiến trúc và môi trường, hướng đến sự phát triển cộng đồng và kiến trúc với sự tham gia của cư dân.</v>
      </c>
      <c r="O1169" s="18" t="str">
        <f t="shared" si="478"/>
        <v>001168_opt1.jpg</v>
      </c>
      <c r="P1169" s="18" t="str">
        <f t="shared" si="469"/>
        <v>FALSE</v>
      </c>
      <c r="Q1169" s="46"/>
      <c r="R1169" s="20" t="str">
        <f t="shared" si="479"/>
        <v/>
      </c>
      <c r="S1169" s="31" t="s">
        <v>639</v>
      </c>
      <c r="T1169" s="18" t="str">
        <f t="shared" si="480"/>
        <v>Ngôn ngữ mẫu do Christopher Alexander ủng hộ là một phương pháp thiết kế hợp lý cho kiến trúc và môi trường, hướng đến sự phát triển cộng đồng và kiến trúc với sự tham gia của cư dân.</v>
      </c>
      <c r="U1169" s="18" t="str">
        <f t="shared" si="481"/>
        <v>001168_opt2.jpg</v>
      </c>
      <c r="V1169" s="18" t="str">
        <f t="shared" si="470"/>
        <v>TRUE</v>
      </c>
      <c r="W1169" s="46"/>
      <c r="X1169" s="19" t="str">
        <f t="shared" si="482"/>
        <v/>
      </c>
      <c r="Y1169" s="31" t="s">
        <v>803</v>
      </c>
      <c r="Z1169" s="18" t="str">
        <f t="shared" si="483"/>
        <v>Một trong những đặc điểm của Luật Cảnh quan là cư dân có thể xây dựng và đề xuất quy hoạch cảnh quan.</v>
      </c>
      <c r="AA1169" s="18" t="str">
        <f t="shared" si="484"/>
        <v>001168_opt3.jpg</v>
      </c>
      <c r="AB1169" s="18" t="str">
        <f t="shared" si="471"/>
        <v>FALSE</v>
      </c>
      <c r="AC1169" s="46"/>
      <c r="AD1169" s="19" t="str">
        <f t="shared" si="485"/>
        <v/>
      </c>
      <c r="AE1169" s="31" t="s">
        <v>967</v>
      </c>
      <c r="AF1169" s="18" t="str">
        <f t="shared" si="486"/>
        <v>Bon Elf là một phương pháp thúc đẩy sự chung sống của người đi bộ và ô tô trên đường dân cư.</v>
      </c>
      <c r="AG1169" s="18" t="str">
        <f t="shared" si="487"/>
        <v>001168_opt4.jpg</v>
      </c>
      <c r="AH1169" s="18" t="str">
        <f t="shared" si="473"/>
        <v>FALSE</v>
      </c>
      <c r="AI1169" s="46"/>
      <c r="AJ1169" s="19" t="str">
        <f t="shared" si="488"/>
        <v/>
      </c>
      <c r="AK1169" s="31" t="s">
        <v>1125</v>
      </c>
      <c r="AL1169" s="18" t="str">
        <f t="shared" si="489"/>
        <v>Như một cách để cải thiện hiệu suất phòng chống thiên tai của toàn bộ khối trong khu vực đô thị, có tái thiết chung và tái thiết hợp tác khi xây dựng lại các tòa nhà riêng lẻ.</v>
      </c>
      <c r="AM1169" s="18" t="str">
        <f t="shared" si="490"/>
        <v>001168_opt5.jpg</v>
      </c>
      <c r="AN1169" s="18" t="str">
        <f t="shared" si="474"/>
        <v>FALSE</v>
      </c>
      <c r="AO1169" s="46"/>
      <c r="AP1169" s="19" t="str">
        <f t="shared" si="491"/>
        <v/>
      </c>
      <c r="AQ1169" s="54"/>
      <c r="AR1169" s="21" t="str">
        <f t="shared" si="492"/>
        <v/>
      </c>
      <c r="AS1169" s="22" t="str">
        <f t="shared" si="493"/>
        <v/>
      </c>
      <c r="AT1169" s="57">
        <v>2</v>
      </c>
      <c r="AU1169" s="43"/>
      <c r="AV1169" s="60" t="s">
        <v>294</v>
      </c>
      <c r="AW1169" s="24"/>
    </row>
    <row r="1170" spans="1:49" ht="12" customHeight="1" thickBot="1">
      <c r="A1170" s="13">
        <f t="shared" si="472"/>
        <v>1169</v>
      </c>
      <c r="B1170" s="14" t="s">
        <v>7</v>
      </c>
      <c r="C1170" s="15" t="s">
        <v>114</v>
      </c>
      <c r="D1170" s="67">
        <v>2017</v>
      </c>
      <c r="E1170" s="15">
        <v>19</v>
      </c>
      <c r="F1170" s="15"/>
      <c r="G1170" s="15"/>
      <c r="H1170" s="15" t="s">
        <v>49</v>
      </c>
      <c r="I1170" s="17"/>
      <c r="J1170" s="39" t="s">
        <v>486</v>
      </c>
      <c r="K1170" s="18" t="str">
        <f t="shared" si="475"/>
        <v>Sự kết hợp thuật ngữ nào sau đây cho thiết bị xây dựng ít liên quan nhất?</v>
      </c>
      <c r="L1170" s="19" t="str">
        <f t="shared" si="476"/>
        <v>001169_question.jpg</v>
      </c>
      <c r="M1170" s="34" t="s">
        <v>640</v>
      </c>
      <c r="N1170" s="18" t="str">
        <f t="shared" si="477"/>
        <v>Thiết bị chiếu sáng -------- máy giặt tường</v>
      </c>
      <c r="O1170" s="18" t="str">
        <f t="shared" si="478"/>
        <v>001169_opt1.jpg</v>
      </c>
      <c r="P1170" s="18" t="str">
        <f t="shared" si="469"/>
        <v>FALSE</v>
      </c>
      <c r="Q1170" s="46"/>
      <c r="R1170" s="20" t="str">
        <f t="shared" si="479"/>
        <v/>
      </c>
      <c r="S1170" s="31" t="s">
        <v>640</v>
      </c>
      <c r="T1170" s="18" t="str">
        <f t="shared" si="480"/>
        <v>Thiết bị chiếu sáng -------- máy giặt tường</v>
      </c>
      <c r="U1170" s="18" t="str">
        <f t="shared" si="481"/>
        <v>001169_opt2.jpg</v>
      </c>
      <c r="V1170" s="18" t="str">
        <f t="shared" si="470"/>
        <v>TRUE</v>
      </c>
      <c r="W1170" s="46"/>
      <c r="X1170" s="19" t="str">
        <f t="shared" si="482"/>
        <v/>
      </c>
      <c r="Y1170" s="31" t="s">
        <v>804</v>
      </c>
      <c r="Z1170" s="18" t="str">
        <f t="shared" si="483"/>
        <v>Thiết bị vệ sinh-------- bể thấp</v>
      </c>
      <c r="AA1170" s="18" t="str">
        <f t="shared" si="484"/>
        <v>001169_opt3.jpg</v>
      </c>
      <c r="AB1170" s="18" t="str">
        <f t="shared" si="471"/>
        <v>FALSE</v>
      </c>
      <c r="AC1170" s="46"/>
      <c r="AD1170" s="19" t="str">
        <f t="shared" si="485"/>
        <v/>
      </c>
      <c r="AE1170" s="31" t="s">
        <v>968</v>
      </c>
      <c r="AF1170" s="18" t="str">
        <f t="shared" si="486"/>
        <v>Van trộn -------- thiết bị đun nước nóng</v>
      </c>
      <c r="AG1170" s="18" t="str">
        <f t="shared" si="487"/>
        <v>001169_opt4.jpg</v>
      </c>
      <c r="AH1170" s="18" t="str">
        <f t="shared" si="473"/>
        <v>FALSE</v>
      </c>
      <c r="AI1170" s="46"/>
      <c r="AJ1170" s="19" t="str">
        <f t="shared" si="488"/>
        <v/>
      </c>
      <c r="AK1170" s="31" t="s">
        <v>1126</v>
      </c>
      <c r="AL1170" s="18" t="str">
        <f t="shared" si="489"/>
        <v>Tủ -------- lắp đặt điện</v>
      </c>
      <c r="AM1170" s="18" t="str">
        <f t="shared" si="490"/>
        <v>001169_opt5.jpg</v>
      </c>
      <c r="AN1170" s="18" t="str">
        <f t="shared" si="474"/>
        <v>FALSE</v>
      </c>
      <c r="AO1170" s="46"/>
      <c r="AP1170" s="19" t="str">
        <f t="shared" si="491"/>
        <v/>
      </c>
      <c r="AQ1170" s="54"/>
      <c r="AR1170" s="21" t="str">
        <f t="shared" si="492"/>
        <v/>
      </c>
      <c r="AS1170" s="22" t="str">
        <f t="shared" si="493"/>
        <v/>
      </c>
      <c r="AT1170" s="57">
        <v>2</v>
      </c>
      <c r="AU1170" s="43"/>
      <c r="AV1170" s="60" t="s">
        <v>294</v>
      </c>
      <c r="AW1170" s="24"/>
    </row>
    <row r="1171" spans="1:49" ht="12" customHeight="1" thickBot="1">
      <c r="A1171" s="13">
        <f t="shared" si="472"/>
        <v>1170</v>
      </c>
      <c r="B1171" s="14" t="s">
        <v>7</v>
      </c>
      <c r="C1171" s="15" t="s">
        <v>114</v>
      </c>
      <c r="D1171" s="67">
        <v>2017</v>
      </c>
      <c r="E1171" s="15">
        <v>20</v>
      </c>
      <c r="F1171" s="15"/>
      <c r="G1171" s="15"/>
      <c r="H1171" s="15" t="s">
        <v>49</v>
      </c>
      <c r="I1171" s="17"/>
      <c r="J1171" s="39" t="s">
        <v>506</v>
      </c>
      <c r="K1171" s="18" t="str">
        <f t="shared" si="475"/>
        <v>Tuyên bố nào sau đây liên quan đến thiết bị điều hòa không khí, v.v. là không phù hợp nhất?</v>
      </c>
      <c r="L1171" s="19" t="str">
        <f t="shared" si="476"/>
        <v>001170_question.jpg</v>
      </c>
      <c r="M1171" s="34" t="s">
        <v>641</v>
      </c>
      <c r="N1171" s="18" t="str">
        <f t="shared" si="477"/>
        <v>Một thiết bị tạo ra môi trường nhiệt như nước lạnh, hơi nước và nước nóng được gọi là thiết bị nguồn nhiệt.</v>
      </c>
      <c r="O1171" s="18" t="str">
        <f t="shared" si="478"/>
        <v>001170_opt1.jpg</v>
      </c>
      <c r="P1171" s="18" t="str">
        <f t="shared" si="469"/>
        <v>FALSE</v>
      </c>
      <c r="Q1171" s="46"/>
      <c r="R1171" s="20" t="str">
        <f t="shared" si="479"/>
        <v/>
      </c>
      <c r="S1171" s="31" t="s">
        <v>641</v>
      </c>
      <c r="T1171" s="18" t="str">
        <f t="shared" si="480"/>
        <v>Một thiết bị tạo ra môi trường nhiệt như nước lạnh, hơi nước và nước nóng được gọi là thiết bị nguồn nhiệt.</v>
      </c>
      <c r="U1171" s="18" t="str">
        <f t="shared" si="481"/>
        <v>001170_opt2.jpg</v>
      </c>
      <c r="V1171" s="18" t="str">
        <f t="shared" si="470"/>
        <v>FALSE</v>
      </c>
      <c r="W1171" s="46"/>
      <c r="X1171" s="19" t="str">
        <f t="shared" si="482"/>
        <v/>
      </c>
      <c r="Y1171" s="31" t="s">
        <v>805</v>
      </c>
      <c r="Z1171" s="18" t="str">
        <f t="shared" si="483"/>
        <v>Bộ phận hút có cơ chế hút và thổi không khí trong phòng bằng cách đẩy không khí sơ cấp được xử lý bằng máy điều hòa không khí.</v>
      </c>
      <c r="AA1171" s="18" t="str">
        <f t="shared" si="484"/>
        <v>001170_opt3.jpg</v>
      </c>
      <c r="AB1171" s="18" t="str">
        <f t="shared" si="471"/>
        <v>FALSE</v>
      </c>
      <c r="AC1171" s="46"/>
      <c r="AD1171" s="19" t="str">
        <f t="shared" si="485"/>
        <v/>
      </c>
      <c r="AE1171" s="31" t="s">
        <v>969</v>
      </c>
      <c r="AF1171" s="18" t="str">
        <f t="shared" si="486"/>
        <v>Hệ thống sưởi sàn thường làm giảm chênh lệch nhiệt độ giữa phần trên và phần dưới của căn phòng.</v>
      </c>
      <c r="AG1171" s="18" t="str">
        <f t="shared" si="487"/>
        <v>001170_opt4.jpg</v>
      </c>
      <c r="AH1171" s="18" t="str">
        <f t="shared" si="473"/>
        <v>FALSE</v>
      </c>
      <c r="AI1171" s="46"/>
      <c r="AJ1171" s="19" t="str">
        <f t="shared" si="488"/>
        <v/>
      </c>
      <c r="AK1171" s="31" t="s">
        <v>1127</v>
      </c>
      <c r="AL1171" s="18" t="str">
        <f t="shared" si="489"/>
        <v>Hệ thống ống dẫn đơn lưu lượng không khí không đổi có thể đáp ứng từng dao động tải trong buồng có các đặc tính tải nhiệt khác nhau.</v>
      </c>
      <c r="AM1171" s="18" t="str">
        <f t="shared" si="490"/>
        <v>001170_opt5.jpg</v>
      </c>
      <c r="AN1171" s="18" t="str">
        <f t="shared" si="474"/>
        <v>TRUE</v>
      </c>
      <c r="AO1171" s="46"/>
      <c r="AP1171" s="19" t="str">
        <f t="shared" si="491"/>
        <v/>
      </c>
      <c r="AQ1171" s="54"/>
      <c r="AR1171" s="21" t="str">
        <f t="shared" si="492"/>
        <v/>
      </c>
      <c r="AS1171" s="22" t="str">
        <f t="shared" si="493"/>
        <v/>
      </c>
      <c r="AT1171" s="57">
        <v>5</v>
      </c>
      <c r="AU1171" s="43"/>
      <c r="AV1171" s="60" t="s">
        <v>294</v>
      </c>
      <c r="AW1171" s="24"/>
    </row>
    <row r="1172" spans="1:49" ht="12" customHeight="1" thickBot="1">
      <c r="A1172" s="13">
        <f t="shared" si="472"/>
        <v>1171</v>
      </c>
      <c r="B1172" s="14" t="s">
        <v>7</v>
      </c>
      <c r="C1172" s="15" t="s">
        <v>114</v>
      </c>
      <c r="D1172" s="67">
        <v>2017</v>
      </c>
      <c r="E1172" s="15">
        <v>21</v>
      </c>
      <c r="F1172" s="15"/>
      <c r="G1172" s="15"/>
      <c r="H1172" s="15" t="s">
        <v>49</v>
      </c>
      <c r="I1172" s="17"/>
      <c r="J1172" s="39" t="s">
        <v>342</v>
      </c>
      <c r="K1172" s="18" t="str">
        <f t="shared" si="475"/>
        <v>Tuyên bố nào sau đây về thiết bị điều hòa không khí là không phù hợp nhất?</v>
      </c>
      <c r="L1172" s="19" t="str">
        <f t="shared" si="476"/>
        <v>001171_question.jpg</v>
      </c>
      <c r="M1172" s="34" t="s">
        <v>642</v>
      </c>
      <c r="N1172" s="18" t="str">
        <f t="shared" si="477"/>
        <v>Máy tạo độ ẩm bay hơi thường làm ẩm bộ phận tạo ẩm bằng cách làm ướt bằng nước, tiếp xúc với không khí và làm bay hơi nước bằng nhiệt hợp lý của không khí để làm ẩm nó.</v>
      </c>
      <c r="O1172" s="18" t="str">
        <f t="shared" si="478"/>
        <v>001171_opt1.jpg</v>
      </c>
      <c r="P1172" s="18" t="str">
        <f t="shared" si="469"/>
        <v>FALSE</v>
      </c>
      <c r="Q1172" s="46"/>
      <c r="R1172" s="20" t="str">
        <f t="shared" si="479"/>
        <v/>
      </c>
      <c r="S1172" s="31" t="s">
        <v>642</v>
      </c>
      <c r="T1172" s="18" t="str">
        <f t="shared" si="480"/>
        <v>Máy tạo độ ẩm bay hơi thường làm ẩm bộ phận tạo ẩm bằng cách làm ướt bằng nước, tiếp xúc với không khí và làm bay hơi nước bằng nhiệt hợp lý của không khí để làm ẩm nó.</v>
      </c>
      <c r="U1172" s="18" t="str">
        <f t="shared" si="481"/>
        <v>001171_opt2.jpg</v>
      </c>
      <c r="V1172" s="18" t="str">
        <f t="shared" si="470"/>
        <v>FALSE</v>
      </c>
      <c r="W1172" s="46"/>
      <c r="X1172" s="19" t="str">
        <f t="shared" si="482"/>
        <v/>
      </c>
      <c r="Y1172" s="31" t="s">
        <v>806</v>
      </c>
      <c r="Z1172" s="18" t="str">
        <f t="shared" si="483"/>
        <v>Công suất sưởi ấm của máy điều hòa không khí phòng loại bơm nhiệt nguồn không khí tăng lên khi nhiệt độ của không khí bên ngoài giảm.</v>
      </c>
      <c r="AA1172" s="18" t="str">
        <f t="shared" si="484"/>
        <v>001171_opt3.jpg</v>
      </c>
      <c r="AB1172" s="18" t="str">
        <f t="shared" si="471"/>
        <v>TRUE</v>
      </c>
      <c r="AC1172" s="46"/>
      <c r="AD1172" s="19" t="str">
        <f t="shared" si="485"/>
        <v/>
      </c>
      <c r="AE1172" s="31" t="s">
        <v>970</v>
      </c>
      <c r="AF1172" s="18" t="str">
        <f t="shared" si="486"/>
        <v>Phương pháp đơn vị cuộn dây quạt cho phép điều chỉnh lượng không khí cho từng thiết bị.</v>
      </c>
      <c r="AG1172" s="18" t="str">
        <f t="shared" si="487"/>
        <v>001171_opt4.jpg</v>
      </c>
      <c r="AH1172" s="18" t="str">
        <f t="shared" si="473"/>
        <v>FALSE</v>
      </c>
      <c r="AI1172" s="46"/>
      <c r="AJ1172" s="19" t="str">
        <f t="shared" si="488"/>
        <v/>
      </c>
      <c r="AK1172" s="31" t="s">
        <v>1056</v>
      </c>
      <c r="AL1172" s="18" t="str">
        <f t="shared" si="489"/>
        <v>Hệ thống điều hòa không khí hai ống trộn không khí cấp bằng hai ống dẫn, không khí lạnh và không khí nóng, để kiểm soát nhiệt độ, do đó khả năng kiểm soát cá nhân cao, nhưng tổn thất năng lượng lớn.</v>
      </c>
      <c r="AM1172" s="18" t="str">
        <f t="shared" si="490"/>
        <v>001171_opt5.jpg</v>
      </c>
      <c r="AN1172" s="18" t="str">
        <f t="shared" si="474"/>
        <v>FALSE</v>
      </c>
      <c r="AO1172" s="46"/>
      <c r="AP1172" s="19" t="str">
        <f t="shared" si="491"/>
        <v/>
      </c>
      <c r="AQ1172" s="54"/>
      <c r="AR1172" s="21" t="str">
        <f t="shared" si="492"/>
        <v/>
      </c>
      <c r="AS1172" s="22" t="str">
        <f t="shared" si="493"/>
        <v/>
      </c>
      <c r="AT1172" s="57">
        <v>3</v>
      </c>
      <c r="AU1172" s="43"/>
      <c r="AV1172" s="60" t="s">
        <v>294</v>
      </c>
      <c r="AW1172" s="24"/>
    </row>
    <row r="1173" spans="1:49" ht="12" customHeight="1" thickBot="1">
      <c r="A1173" s="13">
        <f t="shared" si="472"/>
        <v>1172</v>
      </c>
      <c r="B1173" s="14" t="s">
        <v>7</v>
      </c>
      <c r="C1173" s="15" t="s">
        <v>114</v>
      </c>
      <c r="D1173" s="67">
        <v>2017</v>
      </c>
      <c r="E1173" s="15">
        <v>22</v>
      </c>
      <c r="F1173" s="15"/>
      <c r="G1173" s="15"/>
      <c r="H1173" s="15" t="s">
        <v>49</v>
      </c>
      <c r="I1173" s="17"/>
      <c r="J1173" s="39" t="s">
        <v>344</v>
      </c>
      <c r="K1173" s="18" t="str">
        <f t="shared" si="475"/>
        <v>Tuyên bố nào sau đây về vệ sinh cấp thoát nước là không phù hợp nhất?</v>
      </c>
      <c r="L1173" s="19" t="str">
        <f t="shared" si="476"/>
        <v>001172_question.jpg</v>
      </c>
      <c r="M1173" s="34" t="s">
        <v>643</v>
      </c>
      <c r="N1173" s="18" t="str">
        <f t="shared" si="477"/>
        <v>Khi tính toán áp suất cần thiết của hệ thống áp suất trực tiếp cho thiết bị cấp nước, tổn thất ma sát từ đường ống dẫn nước đến vòi hoặc thiết bị ở trạng thái bất lợi nhất để cấp nước cũng được xem xét.</v>
      </c>
      <c r="O1173" s="18" t="str">
        <f t="shared" si="478"/>
        <v>001172_opt1.jpg</v>
      </c>
      <c r="P1173" s="18" t="str">
        <f t="shared" si="469"/>
        <v>FALSE</v>
      </c>
      <c r="Q1173" s="46"/>
      <c r="R1173" s="20" t="str">
        <f t="shared" si="479"/>
        <v/>
      </c>
      <c r="S1173" s="31" t="s">
        <v>643</v>
      </c>
      <c r="T1173" s="18" t="str">
        <f t="shared" si="480"/>
        <v>Khi tính toán áp suất cần thiết của hệ thống áp suất trực tiếp cho thiết bị cấp nước, tổn thất ma sát từ đường ống dẫn nước đến vòi hoặc thiết bị ở trạng thái bất lợi nhất để cấp nước cũng được xem xét.</v>
      </c>
      <c r="U1173" s="18" t="str">
        <f t="shared" si="481"/>
        <v>001172_opt2.jpg</v>
      </c>
      <c r="V1173" s="18" t="str">
        <f t="shared" si="470"/>
        <v>TRUE</v>
      </c>
      <c r="W1173" s="46"/>
      <c r="X1173" s="19" t="str">
        <f t="shared" si="482"/>
        <v/>
      </c>
      <c r="Y1173" s="31" t="s">
        <v>807</v>
      </c>
      <c r="Z1173" s="18" t="str">
        <f t="shared" si="483"/>
        <v>Trong vòi một đòn bẩy và hệ thống ống nước cho đến máy giặt hoàn toàn tự động, việc lắp đặt buồng khí có hiệu quả để ngăn chặn sự xuất hiện của búa nước.</v>
      </c>
      <c r="AA1173" s="18" t="str">
        <f t="shared" si="484"/>
        <v>001172_opt3.jpg</v>
      </c>
      <c r="AB1173" s="18" t="str">
        <f t="shared" si="471"/>
        <v>FALSE</v>
      </c>
      <c r="AC1173" s="46"/>
      <c r="AD1173" s="19" t="str">
        <f t="shared" si="485"/>
        <v/>
      </c>
      <c r="AE1173" s="31" t="s">
        <v>971</v>
      </c>
      <c r="AF1173" s="18" t="str">
        <f t="shared" si="486"/>
        <v>Trong đường ống cấp nước nóng, nếu chiều dài của đường ống ở một phần thẳng không thể tránh khỏi được kéo dài, cần phải xem xét sự giãn nở tuyến tính của đường ống.</v>
      </c>
      <c r="AG1173" s="18" t="str">
        <f t="shared" si="487"/>
        <v>001172_opt4.jpg</v>
      </c>
      <c r="AH1173" s="18" t="str">
        <f t="shared" si="473"/>
        <v>FALSE</v>
      </c>
      <c r="AI1173" s="46"/>
      <c r="AJ1173" s="19" t="str">
        <f t="shared" si="488"/>
        <v/>
      </c>
      <c r="AK1173" s="31" t="s">
        <v>1128</v>
      </c>
      <c r="AL1173" s="18" t="str">
        <f t="shared" si="489"/>
        <v>Trong lỗ khí quyển của ống thông gió để tránh bẫy của ống thoát nước bị vỡ và đảm bảo thoát nước thông suốt, cần lắp lưới chống côn trùng để ngăn sâu bệnh xâm nhập.</v>
      </c>
      <c r="AM1173" s="18" t="str">
        <f t="shared" si="490"/>
        <v>001172_opt5.jpg</v>
      </c>
      <c r="AN1173" s="18" t="str">
        <f t="shared" si="474"/>
        <v>FALSE</v>
      </c>
      <c r="AO1173" s="46"/>
      <c r="AP1173" s="19" t="str">
        <f t="shared" si="491"/>
        <v/>
      </c>
      <c r="AQ1173" s="54"/>
      <c r="AR1173" s="21" t="str">
        <f t="shared" si="492"/>
        <v/>
      </c>
      <c r="AS1173" s="22" t="str">
        <f t="shared" si="493"/>
        <v/>
      </c>
      <c r="AT1173" s="57">
        <v>2</v>
      </c>
      <c r="AU1173" s="43"/>
      <c r="AV1173" s="60" t="s">
        <v>294</v>
      </c>
      <c r="AW1173" s="24"/>
    </row>
    <row r="1174" spans="1:49" ht="12" customHeight="1" thickBot="1">
      <c r="A1174" s="13">
        <f t="shared" si="472"/>
        <v>1173</v>
      </c>
      <c r="B1174" s="14" t="s">
        <v>7</v>
      </c>
      <c r="C1174" s="15" t="s">
        <v>114</v>
      </c>
      <c r="D1174" s="67">
        <v>2017</v>
      </c>
      <c r="E1174" s="15">
        <v>23</v>
      </c>
      <c r="F1174" s="15"/>
      <c r="G1174" s="15"/>
      <c r="H1174" s="15" t="s">
        <v>49</v>
      </c>
      <c r="I1174" s="17"/>
      <c r="J1174" s="39" t="s">
        <v>345</v>
      </c>
      <c r="K1174" s="18" t="str">
        <f t="shared" si="475"/>
        <v>Tuyên bố nào sau đây về việc lắp đặt điện là không phù hợp nhất?</v>
      </c>
      <c r="L1174" s="19" t="str">
        <f t="shared" si="476"/>
        <v>001173_question.jpg</v>
      </c>
      <c r="M1174" s="34" t="s">
        <v>644</v>
      </c>
      <c r="N1174" s="18" t="str">
        <f t="shared" si="477"/>
        <v>Số lượng dây để lắp trong cùng một ống dẫn càng lớn thì dòng điện cho phép trên mỗi dây càng nhỏ.</v>
      </c>
      <c r="O1174" s="18" t="str">
        <f t="shared" si="478"/>
        <v>001173_opt1.jpg</v>
      </c>
      <c r="P1174" s="18" t="str">
        <f t="shared" si="469"/>
        <v>FALSE</v>
      </c>
      <c r="Q1174" s="46"/>
      <c r="R1174" s="20" t="str">
        <f t="shared" si="479"/>
        <v/>
      </c>
      <c r="S1174" s="31" t="s">
        <v>644</v>
      </c>
      <c r="T1174" s="18" t="str">
        <f t="shared" si="480"/>
        <v>Số lượng dây để lắp trong cùng một ống dẫn càng lớn thì dòng điện cho phép trên mỗi dây càng nhỏ.</v>
      </c>
      <c r="U1174" s="18" t="str">
        <f t="shared" si="481"/>
        <v>001173_opt2.jpg</v>
      </c>
      <c r="V1174" s="18" t="str">
        <f t="shared" si="470"/>
        <v>FALSE</v>
      </c>
      <c r="W1174" s="46"/>
      <c r="X1174" s="19" t="str">
        <f t="shared" si="482"/>
        <v/>
      </c>
      <c r="Y1174" s="31" t="s">
        <v>808</v>
      </c>
      <c r="Z1174" s="18" t="str">
        <f t="shared" si="483"/>
        <v>Điện áp rơi của đường dây chính được tính bằng cách tính toán dòng điện từ tải thực tế và sử dụng giá trị hiện tại.</v>
      </c>
      <c r="AA1174" s="18" t="str">
        <f t="shared" si="484"/>
        <v>001173_opt3.jpg</v>
      </c>
      <c r="AB1174" s="18" t="str">
        <f t="shared" si="471"/>
        <v>FALSE</v>
      </c>
      <c r="AC1174" s="46"/>
      <c r="AD1174" s="19" t="str">
        <f t="shared" si="485"/>
        <v/>
      </c>
      <c r="AE1174" s="31" t="s">
        <v>972</v>
      </c>
      <c r="AF1174" s="18" t="str">
        <f t="shared" si="486"/>
        <v>Điện áp nhận thường được xác định bởi công suất hợp đồng.</v>
      </c>
      <c r="AG1174" s="18" t="str">
        <f t="shared" si="487"/>
        <v>001173_opt4.jpg</v>
      </c>
      <c r="AH1174" s="18" t="str">
        <f t="shared" si="473"/>
        <v>FALSE</v>
      </c>
      <c r="AI1174" s="46"/>
      <c r="AJ1174" s="19" t="str">
        <f t="shared" si="488"/>
        <v/>
      </c>
      <c r="AK1174" s="31" t="s">
        <v>1129</v>
      </c>
      <c r="AL1174" s="18" t="str">
        <f t="shared" si="489"/>
        <v>Nếu độ dày và chiều dài của dây giống nhau thì điện áp phân phối càng nhỏ thì nguồn điện càng lớn.</v>
      </c>
      <c r="AM1174" s="18" t="str">
        <f t="shared" si="490"/>
        <v>001173_opt5.jpg</v>
      </c>
      <c r="AN1174" s="18" t="str">
        <f t="shared" si="474"/>
        <v>TRUE</v>
      </c>
      <c r="AO1174" s="46"/>
      <c r="AP1174" s="19" t="str">
        <f t="shared" si="491"/>
        <v/>
      </c>
      <c r="AQ1174" s="54"/>
      <c r="AR1174" s="21" t="str">
        <f t="shared" si="492"/>
        <v/>
      </c>
      <c r="AS1174" s="22" t="str">
        <f t="shared" si="493"/>
        <v/>
      </c>
      <c r="AT1174" s="57">
        <v>5</v>
      </c>
      <c r="AU1174" s="43"/>
      <c r="AV1174" s="60" t="s">
        <v>294</v>
      </c>
      <c r="AW1174" s="24"/>
    </row>
    <row r="1175" spans="1:49" ht="12" customHeight="1" thickBot="1">
      <c r="A1175" s="13">
        <f t="shared" si="472"/>
        <v>1174</v>
      </c>
      <c r="B1175" s="14" t="s">
        <v>7</v>
      </c>
      <c r="C1175" s="15" t="s">
        <v>114</v>
      </c>
      <c r="D1175" s="67">
        <v>2017</v>
      </c>
      <c r="E1175" s="15">
        <v>24</v>
      </c>
      <c r="F1175" s="15"/>
      <c r="G1175" s="15"/>
      <c r="H1175" s="15" t="s">
        <v>49</v>
      </c>
      <c r="I1175" s="17"/>
      <c r="J1175" s="39" t="s">
        <v>346</v>
      </c>
      <c r="K1175" s="18" t="str">
        <f t="shared" si="475"/>
        <v>Câu nào sau đây về ánh sáng là không phù hợp nhất?</v>
      </c>
      <c r="L1175" s="19" t="str">
        <f t="shared" si="476"/>
        <v>001174_question.jpg</v>
      </c>
      <c r="M1175" s="34" t="s">
        <v>645</v>
      </c>
      <c r="N1175" s="18" t="str">
        <f t="shared" si="477"/>
        <v>Một trong những cách để giảm mỏi mắt là giảm độ chói và đảm bảo rằng sự phân bố độ sáng trong trường nhìn có phần đồng đều.</v>
      </c>
      <c r="O1175" s="18" t="str">
        <f t="shared" si="478"/>
        <v>001174_opt1.jpg</v>
      </c>
      <c r="P1175" s="18" t="str">
        <f t="shared" si="469"/>
        <v>FALSE</v>
      </c>
      <c r="Q1175" s="46"/>
      <c r="R1175" s="20" t="str">
        <f t="shared" si="479"/>
        <v/>
      </c>
      <c r="S1175" s="31" t="s">
        <v>645</v>
      </c>
      <c r="T1175" s="18" t="str">
        <f t="shared" si="480"/>
        <v>Một trong những cách để giảm mỏi mắt là giảm độ chói và đảm bảo rằng sự phân bố độ sáng trong trường nhìn có phần đồng đều.</v>
      </c>
      <c r="U1175" s="18" t="str">
        <f t="shared" si="481"/>
        <v>001174_opt2.jpg</v>
      </c>
      <c r="V1175" s="18" t="str">
        <f t="shared" si="470"/>
        <v>FALSE</v>
      </c>
      <c r="W1175" s="46"/>
      <c r="X1175" s="19" t="str">
        <f t="shared" si="482"/>
        <v/>
      </c>
      <c r="Y1175" s="31" t="s">
        <v>809</v>
      </c>
      <c r="Z1175" s="18" t="str">
        <f t="shared" si="483"/>
        <v>Khi sử dụng thiết bị chiếu sáng có nhiệt độ màu cao, bầu không khí thường ấm áp.</v>
      </c>
      <c r="AA1175" s="18" t="str">
        <f t="shared" si="484"/>
        <v>001174_opt3.jpg</v>
      </c>
      <c r="AB1175" s="18" t="str">
        <f t="shared" si="471"/>
        <v>TRUE</v>
      </c>
      <c r="AC1175" s="46"/>
      <c r="AD1175" s="19" t="str">
        <f t="shared" si="485"/>
        <v/>
      </c>
      <c r="AE1175" s="31" t="s">
        <v>973</v>
      </c>
      <c r="AF1175" s="18" t="str">
        <f t="shared" si="486"/>
        <v>Trong điều khiển sử dụng ánh sáng ban ngày, các thiết bị chiếu sáng được làm mờ theo ánh sáng tự nhiên đi vào phòng để có được độ rọi thiết kế.</v>
      </c>
      <c r="AG1175" s="18" t="str">
        <f t="shared" si="487"/>
        <v>001174_opt4.jpg</v>
      </c>
      <c r="AH1175" s="18" t="str">
        <f t="shared" si="473"/>
        <v>FALSE</v>
      </c>
      <c r="AI1175" s="46"/>
      <c r="AJ1175" s="19" t="str">
        <f t="shared" si="488"/>
        <v/>
      </c>
      <c r="AK1175" s="31" t="s">
        <v>879</v>
      </c>
      <c r="AL1175" s="18" t="str">
        <f t="shared" si="489"/>
        <v>Khi lập kế hoạch chiếu sáng cho ánh sáng chung bằng phương pháp quang thông, độ rọi ngay sau khi lắp đặt lớn hơn hoặc bằng độ rọi thiết kế.</v>
      </c>
      <c r="AM1175" s="18" t="str">
        <f t="shared" si="490"/>
        <v>001174_opt5.jpg</v>
      </c>
      <c r="AN1175" s="18" t="str">
        <f t="shared" si="474"/>
        <v>FALSE</v>
      </c>
      <c r="AO1175" s="46"/>
      <c r="AP1175" s="19" t="str">
        <f t="shared" si="491"/>
        <v/>
      </c>
      <c r="AQ1175" s="54"/>
      <c r="AR1175" s="21" t="str">
        <f t="shared" si="492"/>
        <v/>
      </c>
      <c r="AS1175" s="22" t="str">
        <f t="shared" si="493"/>
        <v/>
      </c>
      <c r="AT1175" s="57">
        <v>3</v>
      </c>
      <c r="AU1175" s="43"/>
      <c r="AV1175" s="60" t="s">
        <v>294</v>
      </c>
      <c r="AW1175" s="24"/>
    </row>
    <row r="1176" spans="1:49" ht="12" customHeight="1" thickBot="1">
      <c r="A1176" s="13">
        <f t="shared" si="472"/>
        <v>1175</v>
      </c>
      <c r="B1176" s="14" t="s">
        <v>7</v>
      </c>
      <c r="C1176" s="15" t="s">
        <v>114</v>
      </c>
      <c r="D1176" s="67">
        <v>2017</v>
      </c>
      <c r="E1176" s="15">
        <v>25</v>
      </c>
      <c r="F1176" s="15"/>
      <c r="G1176" s="15"/>
      <c r="H1176" s="15" t="s">
        <v>49</v>
      </c>
      <c r="I1176" s="17"/>
      <c r="J1176" s="39" t="s">
        <v>507</v>
      </c>
      <c r="K1176" s="18" t="str">
        <f t="shared" si="475"/>
        <v>Tuyên bố nào sau đây liên quan đến quy hoạch xây dựng và cơ sở có tính đến môi trường và bảo tồn năng lượng ở Nhật Bản là không phù hợp nhất?</v>
      </c>
      <c r="L1176" s="19" t="str">
        <f t="shared" si="476"/>
        <v>001175_question.jpg</v>
      </c>
      <c r="M1176" s="34" t="s">
        <v>646</v>
      </c>
      <c r="N1176" s="18" t="str">
        <f t="shared" si="477"/>
        <v>Trong không gian rộng và phòng có trần cao, điều hòa cục bộ được sử dụng chủ yếu trong các khu dân cư.</v>
      </c>
      <c r="O1176" s="18" t="str">
        <f t="shared" si="478"/>
        <v>001175_opt1.jpg</v>
      </c>
      <c r="P1176" s="18" t="str">
        <f t="shared" si="469"/>
        <v>FALSE</v>
      </c>
      <c r="Q1176" s="46"/>
      <c r="R1176" s="20" t="str">
        <f t="shared" si="479"/>
        <v/>
      </c>
      <c r="S1176" s="31" t="s">
        <v>646</v>
      </c>
      <c r="T1176" s="18" t="str">
        <f t="shared" si="480"/>
        <v>Trong không gian rộng và phòng có trần cao, điều hòa cục bộ được sử dụng chủ yếu trong các khu dân cư.</v>
      </c>
      <c r="U1176" s="18" t="str">
        <f t="shared" si="481"/>
        <v>001175_opt2.jpg</v>
      </c>
      <c r="V1176" s="18" t="str">
        <f t="shared" si="470"/>
        <v>FALSE</v>
      </c>
      <c r="W1176" s="46"/>
      <c r="X1176" s="19" t="str">
        <f t="shared" si="482"/>
        <v/>
      </c>
      <c r="Y1176" s="31" t="s">
        <v>395</v>
      </c>
      <c r="Z1176" s="18" t="str">
        <f t="shared" si="483"/>
        <v>Tại cơ sở tái sử dụng nước thải, nước thải từ chậu rửa và nước rửa tay được làm sạch và sử dụng làm nước tái sử dụng.</v>
      </c>
      <c r="AA1176" s="18" t="str">
        <f t="shared" si="484"/>
        <v>001175_opt3.jpg</v>
      </c>
      <c r="AB1176" s="18" t="str">
        <f t="shared" si="471"/>
        <v>FALSE</v>
      </c>
      <c r="AC1176" s="46"/>
      <c r="AD1176" s="19" t="str">
        <f t="shared" si="485"/>
        <v/>
      </c>
      <c r="AE1176" s="31" t="s">
        <v>974</v>
      </c>
      <c r="AF1176" s="18" t="str">
        <f t="shared" si="486"/>
        <v>Để kiểm soát tải trọng làm mát tối đa vào mùa hè, các bề mặt cửa sổ chính của tòa nhà được đặt ở phía đông và phía tây.</v>
      </c>
      <c r="AG1176" s="18" t="str">
        <f t="shared" si="487"/>
        <v>001175_opt4.jpg</v>
      </c>
      <c r="AH1176" s="18" t="str">
        <f t="shared" si="473"/>
        <v>TRUE</v>
      </c>
      <c r="AI1176" s="46"/>
      <c r="AJ1176" s="19" t="str">
        <f t="shared" si="488"/>
        <v/>
      </c>
      <c r="AK1176" s="31" t="s">
        <v>1130</v>
      </c>
      <c r="AL1176" s="18" t="str">
        <f t="shared" si="489"/>
        <v>Máy điều hòa không khí nhiều gói nguồn không khí sử dụng thiết bị có hệ số hiệu suất lớn (COP).</v>
      </c>
      <c r="AM1176" s="18" t="str">
        <f t="shared" si="490"/>
        <v>001175_opt5.jpg</v>
      </c>
      <c r="AN1176" s="18" t="str">
        <f t="shared" si="474"/>
        <v>FALSE</v>
      </c>
      <c r="AO1176" s="46"/>
      <c r="AP1176" s="19" t="str">
        <f t="shared" si="491"/>
        <v/>
      </c>
      <c r="AQ1176" s="54"/>
      <c r="AR1176" s="21" t="str">
        <f t="shared" si="492"/>
        <v/>
      </c>
      <c r="AS1176" s="22" t="str">
        <f t="shared" si="493"/>
        <v/>
      </c>
      <c r="AT1176" s="57">
        <v>4</v>
      </c>
      <c r="AU1176" s="43"/>
      <c r="AV1176" s="60" t="s">
        <v>294</v>
      </c>
      <c r="AW1176" s="24"/>
    </row>
    <row r="1177" spans="1:49" ht="12" customHeight="1" thickBot="1">
      <c r="A1177" s="13">
        <f t="shared" si="472"/>
        <v>1176</v>
      </c>
      <c r="B1177" s="14" t="s">
        <v>7</v>
      </c>
      <c r="C1177" s="15" t="s">
        <v>114</v>
      </c>
      <c r="D1177" s="67">
        <v>2016</v>
      </c>
      <c r="E1177" s="15">
        <v>1</v>
      </c>
      <c r="F1177" s="15"/>
      <c r="G1177" s="15"/>
      <c r="H1177" s="15" t="s">
        <v>49</v>
      </c>
      <c r="I1177" s="17"/>
      <c r="J1177" s="39" t="s">
        <v>508</v>
      </c>
      <c r="K1177" s="18" t="str">
        <f t="shared" si="475"/>
        <v>Điều nào sau đây là đúng đối với các tòa nhà A~E trong lịch sử kiến trúc phương Tây, được sắp xếp từ cũ đến mới? Tuy nhiên, () cho biết phong cách kiến trúc và vị trí.
A. Vương cung thánh đường St. Peter (Kiến trúc Baroque, Vatican)
B. Hagia Sophia (Kiến trúc Byzantine, Thổ Nhĩ Kỳ)
Nhà thờ Đức Bà C. (kiến trúc Gothic, Pháp)
D. Đấu trường La Mã (Kiến trúc La Mã, Ý)
Nhà thờ E. Florence (kiến trúc thời Phục hưng, Ý)</v>
      </c>
      <c r="L1177" s="19" t="str">
        <f t="shared" si="476"/>
        <v>001176_question.jpg</v>
      </c>
      <c r="M1177" s="34" t="s">
        <v>647</v>
      </c>
      <c r="N1177" s="18" t="str">
        <f t="shared" si="477"/>
        <v>A → E → C → B → D</v>
      </c>
      <c r="O1177" s="18" t="str">
        <f t="shared" si="478"/>
        <v>001176_opt1.jpg</v>
      </c>
      <c r="P1177" s="18" t="str">
        <f t="shared" si="469"/>
        <v>FALSE</v>
      </c>
      <c r="Q1177" s="46"/>
      <c r="R1177" s="20" t="str">
        <f t="shared" si="479"/>
        <v/>
      </c>
      <c r="S1177" s="31" t="s">
        <v>647</v>
      </c>
      <c r="T1177" s="18" t="str">
        <f t="shared" si="480"/>
        <v>A → E → C → B → D</v>
      </c>
      <c r="U1177" s="18" t="str">
        <f t="shared" si="481"/>
        <v>001176_opt2.jpg</v>
      </c>
      <c r="V1177" s="18" t="str">
        <f t="shared" si="470"/>
        <v>FALSE</v>
      </c>
      <c r="W1177" s="46"/>
      <c r="X1177" s="19" t="str">
        <f t="shared" si="482"/>
        <v/>
      </c>
      <c r="Y1177" s="31" t="s">
        <v>810</v>
      </c>
      <c r="Z1177" s="18" t="str">
        <f t="shared" si="483"/>
        <v>B → D → E → A → C</v>
      </c>
      <c r="AA1177" s="18" t="str">
        <f t="shared" si="484"/>
        <v>001176_opt3.jpg</v>
      </c>
      <c r="AB1177" s="18" t="str">
        <f t="shared" si="471"/>
        <v>FALSE</v>
      </c>
      <c r="AC1177" s="46"/>
      <c r="AD1177" s="19" t="str">
        <f t="shared" si="485"/>
        <v/>
      </c>
      <c r="AE1177" s="31" t="s">
        <v>975</v>
      </c>
      <c r="AF1177" s="18" t="str">
        <f t="shared" si="486"/>
        <v>D → B → C → E → A</v>
      </c>
      <c r="AG1177" s="18" t="str">
        <f t="shared" si="487"/>
        <v>001176_opt4.jpg</v>
      </c>
      <c r="AH1177" s="18" t="str">
        <f t="shared" si="473"/>
        <v>TRUE</v>
      </c>
      <c r="AI1177" s="46"/>
      <c r="AJ1177" s="19" t="str">
        <f t="shared" si="488"/>
        <v/>
      </c>
      <c r="AK1177" s="31" t="s">
        <v>1131</v>
      </c>
      <c r="AL1177" s="18" t="str">
        <f t="shared" si="489"/>
        <v>D → E → B → C → A</v>
      </c>
      <c r="AM1177" s="18" t="str">
        <f t="shared" si="490"/>
        <v>001176_opt5.jpg</v>
      </c>
      <c r="AN1177" s="18" t="str">
        <f t="shared" si="474"/>
        <v>FALSE</v>
      </c>
      <c r="AO1177" s="46"/>
      <c r="AP1177" s="19" t="str">
        <f t="shared" si="491"/>
        <v/>
      </c>
      <c r="AQ1177" s="54"/>
      <c r="AR1177" s="21" t="str">
        <f t="shared" si="492"/>
        <v/>
      </c>
      <c r="AS1177" s="22" t="str">
        <f t="shared" si="493"/>
        <v/>
      </c>
      <c r="AT1177" s="57">
        <v>4</v>
      </c>
      <c r="AU1177" s="43"/>
      <c r="AV1177" s="60" t="s">
        <v>294</v>
      </c>
      <c r="AW1177" s="24"/>
    </row>
    <row r="1178" spans="1:49" ht="12" customHeight="1" thickBot="1">
      <c r="A1178" s="13">
        <f t="shared" si="472"/>
        <v>1177</v>
      </c>
      <c r="B1178" s="14" t="s">
        <v>7</v>
      </c>
      <c r="C1178" s="15" t="s">
        <v>114</v>
      </c>
      <c r="D1178" s="67">
        <v>2016</v>
      </c>
      <c r="E1178" s="15">
        <v>2</v>
      </c>
      <c r="F1178" s="15"/>
      <c r="G1178" s="15"/>
      <c r="H1178" s="15" t="s">
        <v>49</v>
      </c>
      <c r="I1178" s="17"/>
      <c r="J1178" s="39" t="s">
        <v>323</v>
      </c>
      <c r="K1178" s="18" t="str">
        <f t="shared" si="475"/>
        <v>Tuyên bố nào sau đây về kiến trúc lịch sử của Nhật Bản là không phù hợp nhất?</v>
      </c>
      <c r="L1178" s="19" t="str">
        <f t="shared" si="476"/>
        <v>001177_question.jpg</v>
      </c>
      <c r="M1178" s="34" t="s">
        <v>648</v>
      </c>
      <c r="N1178" s="18" t="str">
        <f t="shared" si="477"/>
        <v>Đền Enkakuji (tỉnh Kanagawa) là một tòa nhà mang đặc trưng của Nhật Bản như các thành viên mỏng và mái cong vênh mạnh.</v>
      </c>
      <c r="O1178" s="18" t="str">
        <f t="shared" si="478"/>
        <v>001177_opt1.jpg</v>
      </c>
      <c r="P1178" s="18" t="str">
        <f t="shared" si="469"/>
        <v>TRUE</v>
      </c>
      <c r="Q1178" s="46"/>
      <c r="R1178" s="20" t="str">
        <f t="shared" si="479"/>
        <v/>
      </c>
      <c r="S1178" s="31" t="s">
        <v>648</v>
      </c>
      <c r="T1178" s="18" t="str">
        <f t="shared" si="480"/>
        <v>Đền Enkakuji (tỉnh Kanagawa) là một tòa nhà mang đặc trưng của Nhật Bản như các thành viên mỏng và mái cong vênh mạnh.</v>
      </c>
      <c r="U1178" s="18" t="str">
        <f t="shared" si="481"/>
        <v>001177_opt2.jpg</v>
      </c>
      <c r="V1178" s="18" t="str">
        <f t="shared" si="470"/>
        <v>FALSE</v>
      </c>
      <c r="W1178" s="46"/>
      <c r="X1178" s="19" t="str">
        <f t="shared" si="482"/>
        <v/>
      </c>
      <c r="Y1178" s="31" t="s">
        <v>811</v>
      </c>
      <c r="Z1178" s="18" t="str">
        <f t="shared" si="483"/>
        <v>Sảnh chính của ngôi đền bên trong của Ise Jingu (tỉnh Mie) là một tòa nhà sử dụng các cột trụ được khai quật, và người ta tin rằng ngôi nhà sàn được sử dụng làm nhà kho đã được chuyển đổi thành một tòa nhà đền thờ.</v>
      </c>
      <c r="AA1178" s="18" t="str">
        <f t="shared" si="484"/>
        <v>001177_opt3.jpg</v>
      </c>
      <c r="AB1178" s="18" t="str">
        <f t="shared" si="471"/>
        <v>FALSE</v>
      </c>
      <c r="AC1178" s="46"/>
      <c r="AD1178" s="19" t="str">
        <f t="shared" si="485"/>
        <v/>
      </c>
      <c r="AE1178" s="31" t="s">
        <v>396</v>
      </c>
      <c r="AF1178" s="18" t="str">
        <f t="shared" si="486"/>
        <v>Chùa Đông Yakushiji (tỉnh Nara) là một ngôi chùa ba tầng với mái ngói, và mỗi tòa nhà có một tầng thấp hơn.</v>
      </c>
      <c r="AG1178" s="18" t="str">
        <f t="shared" si="487"/>
        <v>001177_opt4.jpg</v>
      </c>
      <c r="AH1178" s="18" t="str">
        <f t="shared" si="473"/>
        <v>FALSE</v>
      </c>
      <c r="AI1178" s="46"/>
      <c r="AJ1178" s="19" t="str">
        <f t="shared" si="488"/>
        <v/>
      </c>
      <c r="AK1178" s="31" t="s">
        <v>1132</v>
      </c>
      <c r="AL1178" s="18" t="str">
        <f t="shared" si="489"/>
        <v>Đền Nikko Toshogu (tỉnh Tochigi) là một tòa nhà lăng mộ theo phong cách Gongen nối sảnh chính và sảnh thờ giữa những tảng đá.</v>
      </c>
      <c r="AM1178" s="18" t="str">
        <f t="shared" si="490"/>
        <v>001177_opt5.jpg</v>
      </c>
      <c r="AN1178" s="18" t="str">
        <f t="shared" si="474"/>
        <v>FALSE</v>
      </c>
      <c r="AO1178" s="46"/>
      <c r="AP1178" s="19" t="str">
        <f t="shared" si="491"/>
        <v/>
      </c>
      <c r="AQ1178" s="54"/>
      <c r="AR1178" s="21" t="str">
        <f t="shared" si="492"/>
        <v/>
      </c>
      <c r="AS1178" s="22" t="str">
        <f t="shared" si="493"/>
        <v/>
      </c>
      <c r="AT1178" s="57">
        <v>1</v>
      </c>
      <c r="AU1178" s="43"/>
      <c r="AV1178" s="60" t="s">
        <v>294</v>
      </c>
      <c r="AW1178" s="24"/>
    </row>
    <row r="1179" spans="1:49" ht="12" customHeight="1" thickBot="1">
      <c r="A1179" s="13">
        <f t="shared" si="472"/>
        <v>1178</v>
      </c>
      <c r="B1179" s="14" t="s">
        <v>7</v>
      </c>
      <c r="C1179" s="15" t="s">
        <v>114</v>
      </c>
      <c r="D1179" s="67">
        <v>2016</v>
      </c>
      <c r="E1179" s="15">
        <v>3</v>
      </c>
      <c r="F1179" s="15"/>
      <c r="G1179" s="15"/>
      <c r="H1179" s="15" t="s">
        <v>49</v>
      </c>
      <c r="I1179" s="17"/>
      <c r="J1179" s="39" t="s">
        <v>325</v>
      </c>
      <c r="K1179" s="18" t="str">
        <f t="shared" si="475"/>
        <v>Tuyên bố nào sau đây về kỹ thuật môi trường xây dựng là không phù hợp nhất?</v>
      </c>
      <c r="L1179" s="19" t="str">
        <f t="shared" si="476"/>
        <v>001178_question.jpg</v>
      </c>
      <c r="M1179" s="34" t="s">
        <v>649</v>
      </c>
      <c r="N1179" s="18" t="str">
        <f t="shared" si="477"/>
        <v>Carbon dioxide không màu, không mùi và nặng hơn không khí.</v>
      </c>
      <c r="O1179" s="18" t="str">
        <f t="shared" si="478"/>
        <v>001178_opt1.jpg</v>
      </c>
      <c r="P1179" s="18" t="str">
        <f t="shared" si="469"/>
        <v>FALSE</v>
      </c>
      <c r="Q1179" s="46"/>
      <c r="R1179" s="20" t="str">
        <f t="shared" si="479"/>
        <v/>
      </c>
      <c r="S1179" s="31" t="s">
        <v>649</v>
      </c>
      <c r="T1179" s="18" t="str">
        <f t="shared" si="480"/>
        <v>Carbon dioxide không màu, không mùi và nặng hơn không khí.</v>
      </c>
      <c r="U1179" s="18" t="str">
        <f t="shared" si="481"/>
        <v>001178_opt2.jpg</v>
      </c>
      <c r="V1179" s="18" t="str">
        <f t="shared" si="470"/>
        <v>TRUE</v>
      </c>
      <c r="W1179" s="46"/>
      <c r="X1179" s="19" t="str">
        <f t="shared" si="482"/>
        <v/>
      </c>
      <c r="Y1179" s="31" t="s">
        <v>812</v>
      </c>
      <c r="Z1179" s="18" t="str">
        <f t="shared" si="483"/>
        <v>Bức xạ nhiệt là hiện tượng truyền nhiệt xảy ra ngay cả trong chân không và được truyền trực tiếp từ vật này sang vật khác.</v>
      </c>
      <c r="AA1179" s="18" t="str">
        <f t="shared" si="484"/>
        <v>001178_opt3.jpg</v>
      </c>
      <c r="AB1179" s="18" t="str">
        <f t="shared" si="471"/>
        <v>FALSE</v>
      </c>
      <c r="AC1179" s="46"/>
      <c r="AD1179" s="19" t="str">
        <f t="shared" si="485"/>
        <v/>
      </c>
      <c r="AE1179" s="31" t="s">
        <v>976</v>
      </c>
      <c r="AF1179" s="18" t="str">
        <f t="shared" si="486"/>
        <v>Tỷ lệ ánh sáng ban ngày là tỷ lệ giữa độ rọi ban ngày tại một điểm nhất định trong phòng so với tổng độ chiếu sáng bầu trời.</v>
      </c>
      <c r="AG1179" s="18" t="str">
        <f t="shared" si="487"/>
        <v>001178_opt4.jpg</v>
      </c>
      <c r="AH1179" s="18" t="str">
        <f t="shared" si="473"/>
        <v>FALSE</v>
      </c>
      <c r="AI1179" s="46"/>
      <c r="AJ1179" s="19" t="str">
        <f t="shared" si="488"/>
        <v/>
      </c>
      <c r="AK1179" s="31" t="s">
        <v>909</v>
      </c>
      <c r="AL1179" s="18" t="str">
        <f t="shared" si="489"/>
        <v>Giá trị CLO là một chỉ số về khả năng cách nhiệt của quần áo và là một trong những yếu tố ảnh hưởng đến cảm giác ấm áp và lạnh lẽo của một người.</v>
      </c>
      <c r="AM1179" s="18" t="str">
        <f t="shared" si="490"/>
        <v>001178_opt5.jpg</v>
      </c>
      <c r="AN1179" s="18" t="str">
        <f t="shared" si="474"/>
        <v>FALSE</v>
      </c>
      <c r="AO1179" s="46"/>
      <c r="AP1179" s="19" t="str">
        <f t="shared" si="491"/>
        <v/>
      </c>
      <c r="AQ1179" s="54"/>
      <c r="AR1179" s="21" t="str">
        <f t="shared" si="492"/>
        <v/>
      </c>
      <c r="AS1179" s="22" t="str">
        <f t="shared" si="493"/>
        <v/>
      </c>
      <c r="AT1179" s="57">
        <v>2</v>
      </c>
      <c r="AU1179" s="43"/>
      <c r="AV1179" s="60" t="s">
        <v>294</v>
      </c>
      <c r="AW1179" s="24"/>
    </row>
    <row r="1180" spans="1:49" ht="12" customHeight="1" thickBot="1">
      <c r="A1180" s="13">
        <f t="shared" si="472"/>
        <v>1179</v>
      </c>
      <c r="B1180" s="14" t="s">
        <v>7</v>
      </c>
      <c r="C1180" s="15" t="s">
        <v>114</v>
      </c>
      <c r="D1180" s="67">
        <v>2016</v>
      </c>
      <c r="E1180" s="15">
        <v>4</v>
      </c>
      <c r="F1180" s="15"/>
      <c r="G1180" s="15"/>
      <c r="H1180" s="15" t="s">
        <v>49</v>
      </c>
      <c r="I1180" s="17"/>
      <c r="J1180" s="39" t="s">
        <v>509</v>
      </c>
      <c r="K1180" s="18" t="str">
        <f t="shared" si="475"/>
        <v>Tuyên bố nào sau đây về sự ngưng tụ mùa đông là không phù hợp nhất?</v>
      </c>
      <c r="L1180" s="19" t="str">
        <f t="shared" si="476"/>
        <v>001179_question.jpg</v>
      </c>
      <c r="M1180" s="34" t="s">
        <v>650</v>
      </c>
      <c r="N1180" s="18" t="str">
        <f t="shared" si="477"/>
        <v>Không thể ngăn chặn sự ngưng tụ bề mặt xảy ra ở phía trong nhà của bức tường bên ngoài ngay cả khi lắp đặt tấm chắn hơi.</v>
      </c>
      <c r="O1180" s="18" t="str">
        <f t="shared" si="478"/>
        <v>001179_opt1.jpg</v>
      </c>
      <c r="P1180" s="18" t="str">
        <f t="shared" si="469"/>
        <v>FALSE</v>
      </c>
      <c r="Q1180" s="46"/>
      <c r="R1180" s="20" t="str">
        <f t="shared" si="479"/>
        <v/>
      </c>
      <c r="S1180" s="31" t="s">
        <v>650</v>
      </c>
      <c r="T1180" s="18" t="str">
        <f t="shared" si="480"/>
        <v>Không thể ngăn chặn sự ngưng tụ bề mặt xảy ra ở phía trong nhà của bức tường bên ngoài ngay cả khi lắp đặt tấm chắn hơi.</v>
      </c>
      <c r="U1180" s="18" t="str">
        <f t="shared" si="481"/>
        <v>001179_opt2.jpg</v>
      </c>
      <c r="V1180" s="18" t="str">
        <f t="shared" si="470"/>
        <v>FALSE</v>
      </c>
      <c r="W1180" s="46"/>
      <c r="X1180" s="19" t="str">
        <f t="shared" si="482"/>
        <v/>
      </c>
      <c r="Y1180" s="31" t="s">
        <v>813</v>
      </c>
      <c r="Z1180" s="18" t="str">
        <f t="shared" si="483"/>
        <v>Ngay cả khi tòa nhà có khả năng giữ nhiệt cao, nếu có phòng được sưởi ấm và phòng không được sưởi ấm, hiện tượng ngưng tụ bề mặt vẫn có thể xảy ra trong phòng không được sưởi ấm.</v>
      </c>
      <c r="AA1180" s="18" t="str">
        <f t="shared" si="484"/>
        <v>001179_opt3.jpg</v>
      </c>
      <c r="AB1180" s="18" t="str">
        <f t="shared" si="471"/>
        <v>FALSE</v>
      </c>
      <c r="AC1180" s="46"/>
      <c r="AD1180" s="19" t="str">
        <f t="shared" si="485"/>
        <v/>
      </c>
      <c r="AE1180" s="31" t="s">
        <v>977</v>
      </c>
      <c r="AF1180" s="18" t="str">
        <f t="shared" si="486"/>
        <v>Việc sử dụng bếp dầu mở có thể gây ngưng tụ hơi nước bề mặt.</v>
      </c>
      <c r="AG1180" s="18" t="str">
        <f t="shared" si="487"/>
        <v>001179_opt4.jpg</v>
      </c>
      <c r="AH1180" s="18" t="str">
        <f t="shared" si="473"/>
        <v>FALSE</v>
      </c>
      <c r="AI1180" s="46"/>
      <c r="AJ1180" s="19" t="str">
        <f t="shared" si="488"/>
        <v/>
      </c>
      <c r="AK1180" s="31" t="s">
        <v>1133</v>
      </c>
      <c r="AL1180" s="18" t="str">
        <f t="shared" si="489"/>
        <v>Khi nhiệt độ bề mặt trong phòng tăng lên, hơi nước ngưng tụ bề mặt có khả năng hình thành.</v>
      </c>
      <c r="AM1180" s="18" t="str">
        <f t="shared" si="490"/>
        <v>001179_opt5.jpg</v>
      </c>
      <c r="AN1180" s="18" t="str">
        <f t="shared" si="474"/>
        <v>TRUE</v>
      </c>
      <c r="AO1180" s="46"/>
      <c r="AP1180" s="19" t="str">
        <f t="shared" si="491"/>
        <v/>
      </c>
      <c r="AQ1180" s="54"/>
      <c r="AR1180" s="21" t="str">
        <f t="shared" si="492"/>
        <v/>
      </c>
      <c r="AS1180" s="22" t="str">
        <f t="shared" si="493"/>
        <v/>
      </c>
      <c r="AT1180" s="57">
        <v>5</v>
      </c>
      <c r="AU1180" s="43"/>
      <c r="AV1180" s="60" t="s">
        <v>294</v>
      </c>
      <c r="AW1180" s="24"/>
    </row>
    <row r="1181" spans="1:49" ht="12" customHeight="1" thickBot="1">
      <c r="A1181" s="13">
        <f t="shared" si="472"/>
        <v>1180</v>
      </c>
      <c r="B1181" s="14" t="s">
        <v>7</v>
      </c>
      <c r="C1181" s="15" t="s">
        <v>114</v>
      </c>
      <c r="D1181" s="67">
        <v>2016</v>
      </c>
      <c r="E1181" s="15">
        <v>5</v>
      </c>
      <c r="F1181" s="15"/>
      <c r="G1181" s="15"/>
      <c r="H1181" s="15" t="s">
        <v>49</v>
      </c>
      <c r="I1181" s="17"/>
      <c r="J1181" s="39" t="s">
        <v>463</v>
      </c>
      <c r="K1181" s="18" t="str">
        <f t="shared" si="475"/>
        <v>Tuyên bố nào sau đây về truyền nhiệt là không phù hợp nhất?</v>
      </c>
      <c r="L1181" s="19" t="str">
        <f t="shared" si="476"/>
        <v>001180_question.jpg</v>
      </c>
      <c r="M1181" s="34" t="s">
        <v>651</v>
      </c>
      <c r="N1181" s="18" t="str">
        <f t="shared" si="477"/>
        <v>Hệ số truyền nhiệt của bề mặt tường giảm khi tốc độ gió chạm vào bề mặt tường tăng lên.</v>
      </c>
      <c r="O1181" s="18" t="str">
        <f t="shared" si="478"/>
        <v>001180_opt1.jpg</v>
      </c>
      <c r="P1181" s="18" t="str">
        <f t="shared" si="469"/>
        <v>TRUE</v>
      </c>
      <c r="Q1181" s="46"/>
      <c r="R1181" s="20" t="str">
        <f t="shared" si="479"/>
        <v/>
      </c>
      <c r="S1181" s="31" t="s">
        <v>651</v>
      </c>
      <c r="T1181" s="18" t="str">
        <f t="shared" si="480"/>
        <v>Hệ số truyền nhiệt của bề mặt tường giảm khi tốc độ gió chạm vào bề mặt tường tăng lên.</v>
      </c>
      <c r="U1181" s="18" t="str">
        <f t="shared" si="481"/>
        <v>001180_opt2.jpg</v>
      </c>
      <c r="V1181" s="18" t="str">
        <f t="shared" si="470"/>
        <v>FALSE</v>
      </c>
      <c r="W1181" s="46"/>
      <c r="X1181" s="19" t="str">
        <f t="shared" si="482"/>
        <v/>
      </c>
      <c r="Y1181" s="31" t="s">
        <v>814</v>
      </c>
      <c r="Z1181" s="18" t="str">
        <f t="shared" si="483"/>
        <v>Cường độ bức xạ do một vật thể phát ra được xác định bởi nhiệt độ và điều kiện bề mặt của vật thể, bất kể vật liệu xung quanh.</v>
      </c>
      <c r="AA1181" s="18" t="str">
        <f t="shared" si="484"/>
        <v>001180_opt3.jpg</v>
      </c>
      <c r="AB1181" s="18" t="str">
        <f t="shared" si="471"/>
        <v>FALSE</v>
      </c>
      <c r="AC1181" s="46"/>
      <c r="AD1181" s="19" t="str">
        <f t="shared" si="485"/>
        <v/>
      </c>
      <c r="AE1181" s="31" t="s">
        <v>978</v>
      </c>
      <c r="AF1181" s="18" t="str">
        <f t="shared" si="486"/>
        <v>Độ dẫn nhiệt của gỗ thường nhỏ hơn so với bê tông.</v>
      </c>
      <c r="AG1181" s="18" t="str">
        <f t="shared" si="487"/>
        <v>001180_opt4.jpg</v>
      </c>
      <c r="AH1181" s="18" t="str">
        <f t="shared" si="473"/>
        <v>FALSE</v>
      </c>
      <c r="AI1181" s="46"/>
      <c r="AJ1181" s="19" t="str">
        <f t="shared" si="488"/>
        <v/>
      </c>
      <c r="AK1181" s="31" t="s">
        <v>1134</v>
      </c>
      <c r="AL1181" s="18" t="str">
        <f t="shared" si="489"/>
        <v>Lượng nhiệt truyền qua tường làm bằng một vật liệu duy nhất tỷ lệ thuận với chênh lệch nhiệt độ, thời gian và diện tích truyền nhiệt ở cả hai bên tường, tỷ lệ nghịch với độ dày của tường truyền.</v>
      </c>
      <c r="AM1181" s="18" t="str">
        <f t="shared" si="490"/>
        <v>001180_opt5.jpg</v>
      </c>
      <c r="AN1181" s="18" t="str">
        <f t="shared" si="474"/>
        <v>FALSE</v>
      </c>
      <c r="AO1181" s="46"/>
      <c r="AP1181" s="19" t="str">
        <f t="shared" si="491"/>
        <v/>
      </c>
      <c r="AQ1181" s="54"/>
      <c r="AR1181" s="21" t="str">
        <f t="shared" si="492"/>
        <v/>
      </c>
      <c r="AS1181" s="22" t="str">
        <f t="shared" si="493"/>
        <v/>
      </c>
      <c r="AT1181" s="57">
        <v>1</v>
      </c>
      <c r="AU1181" s="43"/>
      <c r="AV1181" s="60" t="s">
        <v>294</v>
      </c>
      <c r="AW1181" s="24"/>
    </row>
    <row r="1182" spans="1:49" ht="12" customHeight="1" thickBot="1">
      <c r="A1182" s="13">
        <f t="shared" si="472"/>
        <v>1181</v>
      </c>
      <c r="B1182" s="14" t="s">
        <v>7</v>
      </c>
      <c r="C1182" s="15" t="s">
        <v>114</v>
      </c>
      <c r="D1182" s="67">
        <v>2016</v>
      </c>
      <c r="E1182" s="15">
        <v>6</v>
      </c>
      <c r="F1182" s="15"/>
      <c r="G1182" s="15"/>
      <c r="H1182" s="15" t="s">
        <v>49</v>
      </c>
      <c r="I1182" s="17"/>
      <c r="J1182" s="39" t="s">
        <v>510</v>
      </c>
      <c r="K1182" s="18" t="str">
        <f t="shared" si="475"/>
        <v>Trong công thức tính toán hệ thống thông gió cần thiết của một căn phòng dựa trên nồng độ carbon dioxide dưới đây, điều nào sau đây là sự kết hợp chính xác của các mục A ~ O áp dụng cho A ~ D?
a. Nồng độ carbon dioxide trong không khí bên ngoài
B. Nồng độ carbon dioxide cho phép trong phòng
c. Tạo ra carbon dioxide trên mỗi người cư ngụ
D. Số lượng người cư ngụ
e. Thể tích buồng</v>
      </c>
      <c r="L1182" s="19" t="str">
        <f t="shared" si="476"/>
        <v>001181_question.jpg</v>
      </c>
      <c r="M1182" s="34" t="s">
        <v>652</v>
      </c>
      <c r="N1182" s="18" t="str">
        <f t="shared" si="477"/>
        <v>A: B B: E C: A D: I</v>
      </c>
      <c r="O1182" s="18" t="str">
        <f t="shared" si="478"/>
        <v>001181_opt1.jpg</v>
      </c>
      <c r="P1182" s="18" t="str">
        <f t="shared" si="469"/>
        <v>FALSE</v>
      </c>
      <c r="Q1182" s="46"/>
      <c r="R1182" s="20" t="str">
        <f t="shared" si="479"/>
        <v/>
      </c>
      <c r="S1182" s="31" t="s">
        <v>652</v>
      </c>
      <c r="T1182" s="18" t="str">
        <f t="shared" si="480"/>
        <v>A: B B: E C: A D: I</v>
      </c>
      <c r="U1182" s="18" t="str">
        <f t="shared" si="481"/>
        <v>001181_opt2.jpg</v>
      </c>
      <c r="V1182" s="18" t="str">
        <f t="shared" si="470"/>
        <v>FALSE</v>
      </c>
      <c r="W1182" s="46"/>
      <c r="X1182" s="19" t="str">
        <f t="shared" si="482"/>
        <v/>
      </c>
      <c r="Y1182" s="31" t="s">
        <v>815</v>
      </c>
      <c r="Z1182" s="18" t="str">
        <f t="shared" si="483"/>
        <v>A: C: B: E C: I D: A</v>
      </c>
      <c r="AA1182" s="18" t="str">
        <f t="shared" si="484"/>
        <v>001181_opt3.jpg</v>
      </c>
      <c r="AB1182" s="18" t="str">
        <f t="shared" si="471"/>
        <v>TRUE</v>
      </c>
      <c r="AC1182" s="46"/>
      <c r="AD1182" s="19" t="str">
        <f t="shared" si="485"/>
        <v/>
      </c>
      <c r="AE1182" s="31" t="s">
        <v>979</v>
      </c>
      <c r="AF1182" s="18" t="str">
        <f t="shared" si="486"/>
        <v>A: EB: O C: U D: A</v>
      </c>
      <c r="AG1182" s="18" t="str">
        <f t="shared" si="487"/>
        <v>001181_opt4.jpg</v>
      </c>
      <c r="AH1182" s="18" t="str">
        <f t="shared" si="473"/>
        <v>FALSE</v>
      </c>
      <c r="AI1182" s="46"/>
      <c r="AJ1182" s="19" t="str">
        <f t="shared" si="488"/>
        <v/>
      </c>
      <c r="AK1182" s="31" t="s">
        <v>1135</v>
      </c>
      <c r="AL1182" s="18" t="str">
        <f t="shared" si="489"/>
        <v>A: E B: O C: I D: A</v>
      </c>
      <c r="AM1182" s="18" t="str">
        <f t="shared" si="490"/>
        <v>001181_opt5.jpg</v>
      </c>
      <c r="AN1182" s="18" t="str">
        <f t="shared" si="474"/>
        <v>FALSE</v>
      </c>
      <c r="AO1182" s="46"/>
      <c r="AP1182" s="19" t="str">
        <f t="shared" si="491"/>
        <v/>
      </c>
      <c r="AQ1182" s="54"/>
      <c r="AR1182" s="21" t="str">
        <f t="shared" si="492"/>
        <v/>
      </c>
      <c r="AS1182" s="22" t="str">
        <f t="shared" si="493"/>
        <v/>
      </c>
      <c r="AT1182" s="57">
        <v>3</v>
      </c>
      <c r="AU1182" s="43"/>
      <c r="AV1182" s="60" t="s">
        <v>294</v>
      </c>
      <c r="AW1182" s="24"/>
    </row>
    <row r="1183" spans="1:49" ht="12" customHeight="1" thickBot="1">
      <c r="A1183" s="13">
        <f t="shared" si="472"/>
        <v>1182</v>
      </c>
      <c r="B1183" s="14" t="s">
        <v>7</v>
      </c>
      <c r="C1183" s="15" t="s">
        <v>114</v>
      </c>
      <c r="D1183" s="67">
        <v>2016</v>
      </c>
      <c r="E1183" s="15">
        <v>7</v>
      </c>
      <c r="F1183" s="15"/>
      <c r="G1183" s="15"/>
      <c r="H1183" s="15" t="s">
        <v>49</v>
      </c>
      <c r="I1183" s="17"/>
      <c r="J1183" s="39" t="s">
        <v>511</v>
      </c>
      <c r="K1183" s="18" t="str">
        <f t="shared" si="475"/>
        <v>Cái nào sau đây là chính xác khi kết hợp sơ đồ A ~ D, cho thấy phạm vi ánh sáng mặt trời trực tiếp chiếu vào phòng từ bề mặt cửa sổ của căn phòng được hiển thị trong sơ đồ đến bề mặt sàn trong một ngày, và ngày xuân phân, ngày hạ chí và ngày đông chí? Tuy nhiên, tất cả các số liệu trong A~D phải ở 35 độ vĩ bắc và không được có vật cản ánh sáng mặt trời trực tiếp chiếu vào phòng.</v>
      </c>
      <c r="L1183" s="19" t="str">
        <f t="shared" si="476"/>
        <v>001182_question.jpg</v>
      </c>
      <c r="M1183" s="34" t="s">
        <v>653</v>
      </c>
      <c r="N1183" s="18" t="str">
        <f t="shared" si="477"/>
        <v>A: Xuân phân B: Đông chí C: Hạ chí D: Ngày Đông chí</v>
      </c>
      <c r="O1183" s="18" t="str">
        <f t="shared" si="478"/>
        <v>001182_opt1.jpg</v>
      </c>
      <c r="P1183" s="18" t="str">
        <f t="shared" si="469"/>
        <v>FALSE</v>
      </c>
      <c r="Q1183" s="46"/>
      <c r="R1183" s="20" t="str">
        <f t="shared" si="479"/>
        <v/>
      </c>
      <c r="S1183" s="31" t="s">
        <v>653</v>
      </c>
      <c r="T1183" s="18" t="str">
        <f t="shared" si="480"/>
        <v>A: Xuân phân B: Đông chí C: Hạ chí D: Ngày Đông chí</v>
      </c>
      <c r="U1183" s="18" t="str">
        <f t="shared" si="481"/>
        <v>001182_opt2.jpg</v>
      </c>
      <c r="V1183" s="18" t="str">
        <f t="shared" si="470"/>
        <v>FALSE</v>
      </c>
      <c r="W1183" s="46"/>
      <c r="X1183" s="19" t="str">
        <f t="shared" si="482"/>
        <v/>
      </c>
      <c r="Y1183" s="31" t="s">
        <v>816</v>
      </c>
      <c r="Z1183" s="18" t="str">
        <f t="shared" si="483"/>
        <v>A: Ngày hạ chí B: Ngày đông chí C: Ngày xuân phân D: Ngày đông chí</v>
      </c>
      <c r="AA1183" s="18" t="str">
        <f t="shared" si="484"/>
        <v>001182_opt3.jpg</v>
      </c>
      <c r="AB1183" s="18" t="str">
        <f t="shared" si="471"/>
        <v>FALSE</v>
      </c>
      <c r="AC1183" s="46"/>
      <c r="AD1183" s="19" t="str">
        <f t="shared" si="485"/>
        <v/>
      </c>
      <c r="AE1183" s="31" t="s">
        <v>980</v>
      </c>
      <c r="AF1183" s="18" t="str">
        <f t="shared" si="486"/>
        <v>A: Ngày xuân phân B: Ngày đông chí C: Ngày hạ chí D: Ngày hạ chí</v>
      </c>
      <c r="AG1183" s="18" t="str">
        <f t="shared" si="487"/>
        <v>001182_opt4.jpg</v>
      </c>
      <c r="AH1183" s="18" t="str">
        <f t="shared" si="473"/>
        <v>TRUE</v>
      </c>
      <c r="AI1183" s="46"/>
      <c r="AJ1183" s="19" t="str">
        <f t="shared" si="488"/>
        <v/>
      </c>
      <c r="AK1183" s="31" t="s">
        <v>1136</v>
      </c>
      <c r="AL1183" s="18" t="str">
        <f t="shared" si="489"/>
        <v>A: Ngày Đông chí B: Ngày xuân phân C: Ngày hạ chí D: Ngày xuân phân</v>
      </c>
      <c r="AM1183" s="18" t="str">
        <f t="shared" si="490"/>
        <v>001182_opt5.jpg</v>
      </c>
      <c r="AN1183" s="18" t="str">
        <f t="shared" si="474"/>
        <v>FALSE</v>
      </c>
      <c r="AO1183" s="46"/>
      <c r="AP1183" s="19" t="str">
        <f t="shared" si="491"/>
        <v/>
      </c>
      <c r="AQ1183" s="54"/>
      <c r="AR1183" s="21" t="str">
        <f t="shared" si="492"/>
        <v/>
      </c>
      <c r="AS1183" s="22" t="str">
        <f t="shared" si="493"/>
        <v/>
      </c>
      <c r="AT1183" s="57">
        <v>4</v>
      </c>
      <c r="AU1183" s="43"/>
      <c r="AV1183" s="60" t="s">
        <v>294</v>
      </c>
      <c r="AW1183" s="24"/>
    </row>
    <row r="1184" spans="1:49" ht="12" customHeight="1" thickBot="1">
      <c r="A1184" s="13">
        <f t="shared" si="472"/>
        <v>1183</v>
      </c>
      <c r="B1184" s="14" t="s">
        <v>7</v>
      </c>
      <c r="C1184" s="15" t="s">
        <v>114</v>
      </c>
      <c r="D1184" s="67">
        <v>2016</v>
      </c>
      <c r="E1184" s="15">
        <v>8</v>
      </c>
      <c r="F1184" s="15"/>
      <c r="G1184" s="15"/>
      <c r="H1184" s="15" t="s">
        <v>49</v>
      </c>
      <c r="I1184" s="17"/>
      <c r="J1184" s="39" t="s">
        <v>512</v>
      </c>
      <c r="K1184" s="18" t="str">
        <f t="shared" si="475"/>
        <v>Câu nào sau đây về ánh sáng và màu sắc là không thích hợp nhất?</v>
      </c>
      <c r="L1184" s="19" t="str">
        <f t="shared" si="476"/>
        <v>001183_question.jpg</v>
      </c>
      <c r="M1184" s="34" t="s">
        <v>374</v>
      </c>
      <c r="N1184" s="18" t="str">
        <f t="shared" si="477"/>
        <v>Độ chói là lượng đo ánh sáng cho biết độ sáng của bề mặt phát sáng khi nhìn từ một hướng nhất định.</v>
      </c>
      <c r="O1184" s="18" t="str">
        <f t="shared" si="478"/>
        <v>001183_opt1.jpg</v>
      </c>
      <c r="P1184" s="18" t="str">
        <f t="shared" si="469"/>
        <v>FALSE</v>
      </c>
      <c r="Q1184" s="46"/>
      <c r="R1184" s="20" t="str">
        <f t="shared" si="479"/>
        <v/>
      </c>
      <c r="S1184" s="31" t="s">
        <v>374</v>
      </c>
      <c r="T1184" s="18" t="str">
        <f t="shared" si="480"/>
        <v>Độ chói là lượng đo ánh sáng cho biết độ sáng của bề mặt phát sáng khi nhìn từ một hướng nhất định.</v>
      </c>
      <c r="U1184" s="18" t="str">
        <f t="shared" si="481"/>
        <v>001183_opt2.jpg</v>
      </c>
      <c r="V1184" s="18" t="str">
        <f t="shared" si="470"/>
        <v>FALSE</v>
      </c>
      <c r="W1184" s="46"/>
      <c r="X1184" s="19" t="str">
        <f t="shared" si="482"/>
        <v/>
      </c>
      <c r="Y1184" s="31" t="s">
        <v>817</v>
      </c>
      <c r="Z1184" s="18" t="str">
        <f t="shared" si="483"/>
        <v>Độ sáng trong hệ màu Munsell là một chỉ số về độ sáng của màu bề mặt, thay đổi theo mức độ phản xạ.</v>
      </c>
      <c r="AA1184" s="18" t="str">
        <f t="shared" si="484"/>
        <v>001183_opt3.jpg</v>
      </c>
      <c r="AB1184" s="18" t="str">
        <f t="shared" si="471"/>
        <v>FALSE</v>
      </c>
      <c r="AC1184" s="46"/>
      <c r="AD1184" s="19" t="str">
        <f t="shared" si="485"/>
        <v/>
      </c>
      <c r="AE1184" s="31" t="s">
        <v>981</v>
      </c>
      <c r="AF1184" s="18" t="str">
        <f t="shared" si="486"/>
        <v>Chói là hiện tượng trong đó khả năng hiển thị của một vật thể bị suy giảm bởi các bộ phận có độ sáng cao trong trường nhìn hoặc độ tương phản độ sáng cực cao.</v>
      </c>
      <c r="AG1184" s="18" t="str">
        <f t="shared" si="487"/>
        <v>001183_opt4.jpg</v>
      </c>
      <c r="AH1184" s="18" t="str">
        <f t="shared" si="473"/>
        <v>FALSE</v>
      </c>
      <c r="AI1184" s="46"/>
      <c r="AJ1184" s="19" t="str">
        <f t="shared" si="488"/>
        <v/>
      </c>
      <c r="AK1184" s="31" t="s">
        <v>1137</v>
      </c>
      <c r="AL1184" s="18" t="str">
        <f t="shared" si="489"/>
        <v>Kết xuất màu là một thuộc tính của bề mặt đối tượng đối với cách màu sắc của đối tượng xuất hiện.</v>
      </c>
      <c r="AM1184" s="18" t="str">
        <f t="shared" si="490"/>
        <v>001183_opt5.jpg</v>
      </c>
      <c r="AN1184" s="18" t="str">
        <f t="shared" si="474"/>
        <v>TRUE</v>
      </c>
      <c r="AO1184" s="46"/>
      <c r="AP1184" s="19" t="str">
        <f t="shared" si="491"/>
        <v/>
      </c>
      <c r="AQ1184" s="54"/>
      <c r="AR1184" s="21" t="str">
        <f t="shared" si="492"/>
        <v/>
      </c>
      <c r="AS1184" s="22" t="str">
        <f t="shared" si="493"/>
        <v/>
      </c>
      <c r="AT1184" s="57">
        <v>5</v>
      </c>
      <c r="AU1184" s="43"/>
      <c r="AV1184" s="60" t="s">
        <v>294</v>
      </c>
      <c r="AW1184" s="24"/>
    </row>
    <row r="1185" spans="1:49" ht="12" customHeight="1" thickBot="1">
      <c r="A1185" s="13">
        <f t="shared" si="472"/>
        <v>1184</v>
      </c>
      <c r="B1185" s="14" t="s">
        <v>7</v>
      </c>
      <c r="C1185" s="15" t="s">
        <v>114</v>
      </c>
      <c r="D1185" s="67">
        <v>2016</v>
      </c>
      <c r="E1185" s="15">
        <v>9</v>
      </c>
      <c r="F1185" s="15"/>
      <c r="G1185" s="15"/>
      <c r="H1185" s="15" t="s">
        <v>49</v>
      </c>
      <c r="I1185" s="17"/>
      <c r="J1185" s="39" t="s">
        <v>466</v>
      </c>
      <c r="K1185" s="18" t="str">
        <f t="shared" si="475"/>
        <v>Câu nào sau đây về âm thanh là không phù hợp nhất?</v>
      </c>
      <c r="L1185" s="19" t="str">
        <f t="shared" si="476"/>
        <v>001184_question.jpg</v>
      </c>
      <c r="M1185" s="34" t="s">
        <v>654</v>
      </c>
      <c r="N1185" s="18" t="str">
        <f t="shared" si="477"/>
        <v>Khi tính toán thời gian vang, nói chung, nhiệt độ phòng không được tính đến.</v>
      </c>
      <c r="O1185" s="18" t="str">
        <f t="shared" si="478"/>
        <v>001184_opt1.jpg</v>
      </c>
      <c r="P1185" s="18" t="str">
        <f t="shared" si="469"/>
        <v>FALSE</v>
      </c>
      <c r="Q1185" s="46"/>
      <c r="R1185" s="20" t="str">
        <f t="shared" si="479"/>
        <v/>
      </c>
      <c r="S1185" s="31" t="s">
        <v>654</v>
      </c>
      <c r="T1185" s="18" t="str">
        <f t="shared" si="480"/>
        <v>Khi tính toán thời gian vang, nói chung, nhiệt độ phòng không được tính đến.</v>
      </c>
      <c r="U1185" s="18" t="str">
        <f t="shared" si="481"/>
        <v>001184_opt2.jpg</v>
      </c>
      <c r="V1185" s="18" t="str">
        <f t="shared" si="470"/>
        <v>FALSE</v>
      </c>
      <c r="W1185" s="46"/>
      <c r="X1185" s="19" t="str">
        <f t="shared" si="482"/>
        <v/>
      </c>
      <c r="Y1185" s="31" t="s">
        <v>818</v>
      </c>
      <c r="Z1185" s="18" t="str">
        <f t="shared" si="483"/>
        <v>Giá trị tổn thất truyền dẫn trong tường càng thấp thì hiệu suất cách âm càng tốt.</v>
      </c>
      <c r="AA1185" s="18" t="str">
        <f t="shared" si="484"/>
        <v>001184_opt3.jpg</v>
      </c>
      <c r="AB1185" s="18" t="str">
        <f t="shared" si="471"/>
        <v>TRUE</v>
      </c>
      <c r="AC1185" s="46"/>
      <c r="AD1185" s="19" t="str">
        <f t="shared" si="485"/>
        <v/>
      </c>
      <c r="AE1185" s="31" t="s">
        <v>982</v>
      </c>
      <c r="AF1185" s="18" t="str">
        <f t="shared" si="486"/>
        <v>Độ ồn trong nhà cho phép trong "hội trường âm nhạc" nhỏ hơn trong "phòng đọc thư viện".</v>
      </c>
      <c r="AG1185" s="18" t="str">
        <f t="shared" si="487"/>
        <v>001184_opt4.jpg</v>
      </c>
      <c r="AH1185" s="18" t="str">
        <f t="shared" si="473"/>
        <v>FALSE</v>
      </c>
      <c r="AI1185" s="46"/>
      <c r="AJ1185" s="19" t="str">
        <f t="shared" si="488"/>
        <v/>
      </c>
      <c r="AK1185" s="31" t="s">
        <v>1138</v>
      </c>
      <c r="AL1185" s="18" t="str">
        <f t="shared" si="489"/>
        <v>Các cấu trúc hấp thụ âm thanh với một lớp không khí giữa vật liệu giống như tấm và thành cứng thường hiệu quả hơn trong việc "hấp thụ âm thanh tần số thấp" so với "hấp thụ âm thanh tần số trung cao".</v>
      </c>
      <c r="AM1185" s="18" t="str">
        <f t="shared" si="490"/>
        <v>001184_opt5.jpg</v>
      </c>
      <c r="AN1185" s="18" t="str">
        <f t="shared" si="474"/>
        <v>FALSE</v>
      </c>
      <c r="AO1185" s="46"/>
      <c r="AP1185" s="19" t="str">
        <f t="shared" si="491"/>
        <v/>
      </c>
      <c r="AQ1185" s="54"/>
      <c r="AR1185" s="21" t="str">
        <f t="shared" si="492"/>
        <v/>
      </c>
      <c r="AS1185" s="22" t="str">
        <f t="shared" si="493"/>
        <v/>
      </c>
      <c r="AT1185" s="57">
        <v>3</v>
      </c>
      <c r="AU1185" s="43"/>
      <c r="AV1185" s="60" t="s">
        <v>294</v>
      </c>
      <c r="AW1185" s="24"/>
    </row>
    <row r="1186" spans="1:49" ht="12" customHeight="1" thickBot="1">
      <c r="A1186" s="13">
        <f t="shared" si="472"/>
        <v>1185</v>
      </c>
      <c r="B1186" s="14" t="s">
        <v>7</v>
      </c>
      <c r="C1186" s="15" t="s">
        <v>114</v>
      </c>
      <c r="D1186" s="67">
        <v>2016</v>
      </c>
      <c r="E1186" s="15">
        <v>10</v>
      </c>
      <c r="F1186" s="15"/>
      <c r="G1186" s="15"/>
      <c r="H1186" s="15" t="s">
        <v>49</v>
      </c>
      <c r="I1186" s="17"/>
      <c r="J1186" s="39" t="s">
        <v>503</v>
      </c>
      <c r="K1186" s="18" t="str">
        <f t="shared" si="475"/>
        <v>Tuyên bố nào sau đây về khí hậu ngoài trời, v.v., là không phù hợp nhất?</v>
      </c>
      <c r="L1186" s="19" t="str">
        <f t="shared" si="476"/>
        <v>001185_question.jpg</v>
      </c>
      <c r="M1186" s="34" t="s">
        <v>655</v>
      </c>
      <c r="N1186" s="18" t="str">
        <f t="shared" si="477"/>
        <v>Ngày độ sưởi ấm là một chỉ số về độ lạnh trong khu vực, và giá trị càng cao thì lượng nhiệt cần thiết để sưởi ấm càng lớn.</v>
      </c>
      <c r="O1186" s="18" t="str">
        <f t="shared" si="478"/>
        <v>001185_opt1.jpg</v>
      </c>
      <c r="P1186" s="18" t="str">
        <f t="shared" si="469"/>
        <v>FALSE</v>
      </c>
      <c r="Q1186" s="46"/>
      <c r="R1186" s="20" t="str">
        <f t="shared" si="479"/>
        <v/>
      </c>
      <c r="S1186" s="31" t="s">
        <v>655</v>
      </c>
      <c r="T1186" s="18" t="str">
        <f t="shared" si="480"/>
        <v>Ngày độ sưởi ấm là một chỉ số về độ lạnh trong khu vực, và giá trị càng cao thì lượng nhiệt cần thiết để sưởi ấm càng lớn.</v>
      </c>
      <c r="U1186" s="18" t="str">
        <f t="shared" si="481"/>
        <v>001185_opt2.jpg</v>
      </c>
      <c r="V1186" s="18" t="str">
        <f t="shared" si="470"/>
        <v>FALSE</v>
      </c>
      <c r="W1186" s="46"/>
      <c r="X1186" s="19" t="str">
        <f t="shared" si="482"/>
        <v/>
      </c>
      <c r="Y1186" s="31" t="s">
        <v>819</v>
      </c>
      <c r="Z1186" s="18" t="str">
        <f t="shared" si="483"/>
        <v>Ở những khu vực mà máy đo khí hậu, đại diện cho các đặc điểm của nhiệt độ và độ ẩm, tăng lên bên phải, độ ẩm thấp vào mùa hè và cao vào mùa đông.</v>
      </c>
      <c r="AA1186" s="18" t="str">
        <f t="shared" si="484"/>
        <v>001185_opt3.jpg</v>
      </c>
      <c r="AB1186" s="18" t="str">
        <f t="shared" si="471"/>
        <v>TRUE</v>
      </c>
      <c r="AC1186" s="46"/>
      <c r="AD1186" s="19" t="str">
        <f t="shared" si="485"/>
        <v/>
      </c>
      <c r="AE1186" s="31" t="s">
        <v>983</v>
      </c>
      <c r="AF1186" s="18" t="str">
        <f t="shared" si="486"/>
        <v>Nồng độ carbon dioxide trong khí quyển tăng không phải là nguyên nhân trực tiếp gây ra hiện tượng đảo nhiệt.</v>
      </c>
      <c r="AG1186" s="18" t="str">
        <f t="shared" si="487"/>
        <v>001185_opt4.jpg</v>
      </c>
      <c r="AH1186" s="18" t="str">
        <f t="shared" si="473"/>
        <v>FALSE</v>
      </c>
      <c r="AI1186" s="46"/>
      <c r="AJ1186" s="19" t="str">
        <f t="shared" si="488"/>
        <v/>
      </c>
      <c r="AK1186" s="31" t="s">
        <v>1139</v>
      </c>
      <c r="AL1186" s="18" t="str">
        <f t="shared" si="489"/>
        <v>Trong số bức xạ mặt trời, tia cực tím gây ra sự xuống cấp như phai màu nội thất và ngoại thất của các tòa nhà.</v>
      </c>
      <c r="AM1186" s="18" t="str">
        <f t="shared" si="490"/>
        <v>001185_opt5.jpg</v>
      </c>
      <c r="AN1186" s="18" t="str">
        <f t="shared" si="474"/>
        <v>FALSE</v>
      </c>
      <c r="AO1186" s="46"/>
      <c r="AP1186" s="19" t="str">
        <f t="shared" si="491"/>
        <v/>
      </c>
      <c r="AQ1186" s="54"/>
      <c r="AR1186" s="21" t="str">
        <f t="shared" si="492"/>
        <v/>
      </c>
      <c r="AS1186" s="22" t="str">
        <f t="shared" si="493"/>
        <v/>
      </c>
      <c r="AT1186" s="57">
        <v>3</v>
      </c>
      <c r="AU1186" s="43"/>
      <c r="AV1186" s="60" t="s">
        <v>294</v>
      </c>
      <c r="AW1186" s="24"/>
    </row>
    <row r="1187" spans="1:49" ht="12" customHeight="1" thickBot="1">
      <c r="A1187" s="13">
        <f t="shared" si="472"/>
        <v>1186</v>
      </c>
      <c r="B1187" s="14" t="s">
        <v>7</v>
      </c>
      <c r="C1187" s="15" t="s">
        <v>114</v>
      </c>
      <c r="D1187" s="67">
        <v>2016</v>
      </c>
      <c r="E1187" s="15">
        <v>11</v>
      </c>
      <c r="F1187" s="15"/>
      <c r="G1187" s="15"/>
      <c r="H1187" s="15" t="s">
        <v>49</v>
      </c>
      <c r="I1187" s="17"/>
      <c r="J1187" s="39" t="s">
        <v>333</v>
      </c>
      <c r="K1187" s="18" t="str">
        <f t="shared" si="475"/>
        <v>Tuyên bố nào sau đây về quy hoạch nhà ở là không phù hợp nhất?</v>
      </c>
      <c r="L1187" s="19" t="str">
        <f t="shared" si="476"/>
        <v>001186_question.jpg</v>
      </c>
      <c r="M1187" s="34" t="s">
        <v>656</v>
      </c>
      <c r="N1187" s="18" t="str">
        <f t="shared" si="477"/>
        <v>Đối với người cao tuổi, đường kính của lan can cầu thang được đặt thành 35 mm và chiều cao từ mũi là 750 mm.</v>
      </c>
      <c r="O1187" s="18" t="str">
        <f t="shared" si="478"/>
        <v>001186_opt1.jpg</v>
      </c>
      <c r="P1187" s="18" t="str">
        <f t="shared" si="469"/>
        <v>FALSE</v>
      </c>
      <c r="Q1187" s="46"/>
      <c r="R1187" s="20" t="str">
        <f t="shared" si="479"/>
        <v/>
      </c>
      <c r="S1187" s="31" t="s">
        <v>656</v>
      </c>
      <c r="T1187" s="18" t="str">
        <f t="shared" si="480"/>
        <v>Đối với người cao tuổi, đường kính của lan can cầu thang được đặt thành 35 mm và chiều cao từ mũi là 750 mm.</v>
      </c>
      <c r="U1187" s="18" t="str">
        <f t="shared" si="481"/>
        <v>001186_opt2.jpg</v>
      </c>
      <c r="V1187" s="18" t="str">
        <f t="shared" si="470"/>
        <v>FALSE</v>
      </c>
      <c r="W1187" s="46"/>
      <c r="X1187" s="19" t="str">
        <f t="shared" si="482"/>
        <v/>
      </c>
      <c r="Y1187" s="31" t="s">
        <v>820</v>
      </c>
      <c r="Z1187" s="18" t="str">
        <f t="shared" si="483"/>
        <v>Chênh lệch chiều cao giữa lối vào và bên ngoài lối vào được đặt thành 30 mm đối với người cao tuổi.</v>
      </c>
      <c r="AA1187" s="18" t="str">
        <f t="shared" si="484"/>
        <v>001186_opt3.jpg</v>
      </c>
      <c r="AB1187" s="18" t="str">
        <f t="shared" si="471"/>
        <v>TRUE</v>
      </c>
      <c r="AC1187" s="46"/>
      <c r="AD1187" s="19" t="str">
        <f t="shared" si="485"/>
        <v/>
      </c>
      <c r="AE1187" s="31" t="s">
        <v>984</v>
      </c>
      <c r="AF1187" s="18" t="str">
        <f t="shared" si="486"/>
        <v>Tổng diện tích sàn của không gian lưu trữ được quy hoạch khoảng 20% tổng diện tích.</v>
      </c>
      <c r="AG1187" s="18" t="str">
        <f t="shared" si="487"/>
        <v>001186_opt4.jpg</v>
      </c>
      <c r="AH1187" s="18" t="str">
        <f t="shared" si="473"/>
        <v>FALSE</v>
      </c>
      <c r="AI1187" s="46"/>
      <c r="AJ1187" s="19" t="str">
        <f t="shared" si="488"/>
        <v/>
      </c>
      <c r="AK1187" s="31" t="s">
        <v>1140</v>
      </c>
      <c r="AL1187" s="18" t="str">
        <f t="shared" si="489"/>
        <v>Đối với người cao tuổi, độ dốc của cầu thang được làm từ 7/11 trở xuống và kích thước gai lốp được đặt thành 280mm.</v>
      </c>
      <c r="AM1187" s="18" t="str">
        <f t="shared" si="490"/>
        <v>001186_opt5.jpg</v>
      </c>
      <c r="AN1187" s="18" t="str">
        <f t="shared" si="474"/>
        <v>FALSE</v>
      </c>
      <c r="AO1187" s="46"/>
      <c r="AP1187" s="19" t="str">
        <f t="shared" si="491"/>
        <v/>
      </c>
      <c r="AQ1187" s="54"/>
      <c r="AR1187" s="21" t="str">
        <f t="shared" si="492"/>
        <v/>
      </c>
      <c r="AS1187" s="22" t="str">
        <f t="shared" si="493"/>
        <v/>
      </c>
      <c r="AT1187" s="57">
        <v>3</v>
      </c>
      <c r="AU1187" s="43"/>
      <c r="AV1187" s="60" t="s">
        <v>294</v>
      </c>
      <c r="AW1187" s="24"/>
    </row>
    <row r="1188" spans="1:49" ht="12" customHeight="1" thickBot="1">
      <c r="A1188" s="13">
        <f t="shared" si="472"/>
        <v>1187</v>
      </c>
      <c r="B1188" s="14" t="s">
        <v>7</v>
      </c>
      <c r="C1188" s="15" t="s">
        <v>114</v>
      </c>
      <c r="D1188" s="67">
        <v>2016</v>
      </c>
      <c r="E1188" s="15">
        <v>12</v>
      </c>
      <c r="F1188" s="15"/>
      <c r="G1188" s="15"/>
      <c r="H1188" s="15" t="s">
        <v>49</v>
      </c>
      <c r="I1188" s="17"/>
      <c r="J1188" s="39" t="s">
        <v>334</v>
      </c>
      <c r="K1188" s="18" t="str">
        <f t="shared" si="475"/>
        <v>Tuyên bố nào sau đây liên quan đến quy hoạch của một khu chung cư là không phù hợp nhất?</v>
      </c>
      <c r="L1188" s="19" t="str">
        <f t="shared" si="476"/>
        <v>001187_question.jpg</v>
      </c>
      <c r="M1188" s="34" t="s">
        <v>657</v>
      </c>
      <c r="N1188" s="18" t="str">
        <f t="shared" si="477"/>
        <v>Nhà ở hợp tác xã là một loại hình chung cư trong đó những người thuê nhà tương lai thành lập một liên minh và hợp tác hoạt động từ quy hoạch, thiết kế đến sử dụng và quản lý.</v>
      </c>
      <c r="O1188" s="18" t="str">
        <f t="shared" si="478"/>
        <v>001187_opt1.jpg</v>
      </c>
      <c r="P1188" s="18" t="str">
        <f t="shared" si="469"/>
        <v>FALSE</v>
      </c>
      <c r="Q1188" s="46"/>
      <c r="R1188" s="20" t="str">
        <f t="shared" si="479"/>
        <v/>
      </c>
      <c r="S1188" s="31" t="s">
        <v>657</v>
      </c>
      <c r="T1188" s="18" t="str">
        <f t="shared" si="480"/>
        <v>Nhà ở hợp tác xã là một loại hình chung cư trong đó những người thuê nhà tương lai thành lập một liên minh và hợp tác hoạt động từ quy hoạch, thiết kế đến sử dụng và quản lý.</v>
      </c>
      <c r="U1188" s="18" t="str">
        <f t="shared" si="481"/>
        <v>001187_opt2.jpg</v>
      </c>
      <c r="V1188" s="18" t="str">
        <f t="shared" si="470"/>
        <v>TRUE</v>
      </c>
      <c r="W1188" s="46"/>
      <c r="X1188" s="19" t="str">
        <f t="shared" si="482"/>
        <v/>
      </c>
      <c r="Y1188" s="31" t="s">
        <v>821</v>
      </c>
      <c r="Z1188" s="18" t="str">
        <f t="shared" si="483"/>
        <v>Các loại sàn bỏ qua thường có thể được cung cấp với các đơn vị nhà ở có khe hở theo hai hướng tiếp xúc với không khí bên ngoài mà không cần đi qua hành lang chung.</v>
      </c>
      <c r="AA1188" s="18" t="str">
        <f t="shared" si="484"/>
        <v>001187_opt3.jpg</v>
      </c>
      <c r="AB1188" s="18" t="str">
        <f t="shared" si="471"/>
        <v>FALSE</v>
      </c>
      <c r="AC1188" s="46"/>
      <c r="AD1188" s="19" t="str">
        <f t="shared" si="485"/>
        <v/>
      </c>
      <c r="AE1188" s="31" t="s">
        <v>985</v>
      </c>
      <c r="AF1188" s="18" t="str">
        <f t="shared" si="486"/>
        <v>Mức gần đúng của diện tích sinh hoạt gây ra cho cuộc sống đô thị trong một đơn vị nhà ở của một gia đình bốn người là 95 m2.</v>
      </c>
      <c r="AG1188" s="18" t="str">
        <f t="shared" si="487"/>
        <v>001187_opt4.jpg</v>
      </c>
      <c r="AH1188" s="18" t="str">
        <f t="shared" si="473"/>
        <v>FALSE</v>
      </c>
      <c r="AI1188" s="46"/>
      <c r="AJ1188" s="19" t="str">
        <f t="shared" si="488"/>
        <v/>
      </c>
      <c r="AK1188" s="31" t="s">
        <v>610</v>
      </c>
      <c r="AL1188" s="18" t="str">
        <f t="shared" si="489"/>
        <v>Chuyển đổi là phương thức thay đổi hoặc chuyển đổi các tòa nhà văn phòng hiện có thành các tòa nhà chung cư.</v>
      </c>
      <c r="AM1188" s="18" t="str">
        <f t="shared" si="490"/>
        <v>001187_opt5.jpg</v>
      </c>
      <c r="AN1188" s="18" t="str">
        <f t="shared" si="474"/>
        <v>FALSE</v>
      </c>
      <c r="AO1188" s="46"/>
      <c r="AP1188" s="19" t="str">
        <f t="shared" si="491"/>
        <v/>
      </c>
      <c r="AQ1188" s="54"/>
      <c r="AR1188" s="21" t="str">
        <f t="shared" si="492"/>
        <v/>
      </c>
      <c r="AS1188" s="22" t="str">
        <f t="shared" si="493"/>
        <v/>
      </c>
      <c r="AT1188" s="57">
        <v>2</v>
      </c>
      <c r="AU1188" s="43"/>
      <c r="AV1188" s="60" t="s">
        <v>294</v>
      </c>
      <c r="AW1188" s="24"/>
    </row>
    <row r="1189" spans="1:49" ht="12" customHeight="1" thickBot="1">
      <c r="A1189" s="13">
        <f t="shared" si="472"/>
        <v>1188</v>
      </c>
      <c r="B1189" s="14" t="s">
        <v>7</v>
      </c>
      <c r="C1189" s="15" t="s">
        <v>114</v>
      </c>
      <c r="D1189" s="67">
        <v>2016</v>
      </c>
      <c r="E1189" s="15">
        <v>13</v>
      </c>
      <c r="F1189" s="15"/>
      <c r="G1189" s="15"/>
      <c r="H1189" s="15" t="s">
        <v>49</v>
      </c>
      <c r="I1189" s="17"/>
      <c r="J1189" s="39" t="s">
        <v>513</v>
      </c>
      <c r="K1189" s="18" t="str">
        <f t="shared" si="475"/>
        <v>Câu nào sau đây về tòa nhà văn phòng cho thuê năm tầng có sơ đồ tầng tham chiếu như trong hình là không phù hợp nhất?</v>
      </c>
      <c r="L1189" s="19" t="str">
        <f t="shared" si="476"/>
        <v>001188_question.jpg</v>
      </c>
      <c r="M1189" s="34" t="s">
        <v>658</v>
      </c>
      <c r="N1189" s="18" t="str">
        <f t="shared" si="477"/>
        <v>Nó là một kế hoạch cho một lõi lệch tâm, và về cơ bản nó không thích hợp cho việc xây dựng nhà cao tầng.</v>
      </c>
      <c r="O1189" s="18" t="str">
        <f t="shared" si="478"/>
        <v>001188_opt1.jpg</v>
      </c>
      <c r="P1189" s="18" t="str">
        <f t="shared" si="469"/>
        <v>FALSE</v>
      </c>
      <c r="Q1189" s="46"/>
      <c r="R1189" s="20" t="str">
        <f t="shared" si="479"/>
        <v/>
      </c>
      <c r="S1189" s="31" t="s">
        <v>658</v>
      </c>
      <c r="T1189" s="18" t="str">
        <f t="shared" si="480"/>
        <v>Nó là một kế hoạch cho một lõi lệch tâm, và về cơ bản nó không thích hợp cho việc xây dựng nhà cao tầng.</v>
      </c>
      <c r="U1189" s="18" t="str">
        <f t="shared" si="481"/>
        <v>001188_opt2.jpg</v>
      </c>
      <c r="V1189" s="18" t="str">
        <f t="shared" si="470"/>
        <v>FALSE</v>
      </c>
      <c r="W1189" s="46"/>
      <c r="X1189" s="19" t="str">
        <f t="shared" si="482"/>
        <v/>
      </c>
      <c r="Y1189" s="31" t="s">
        <v>822</v>
      </c>
      <c r="Z1189" s="18" t="str">
        <f t="shared" si="483"/>
        <v>Đó là một sơ đồ tầng cho phép bạn thuê một căn phòng nhỏ.</v>
      </c>
      <c r="AA1189" s="18" t="str">
        <f t="shared" si="484"/>
        <v>001188_opt3.jpg</v>
      </c>
      <c r="AB1189" s="18" t="str">
        <f t="shared" si="471"/>
        <v>FALSE</v>
      </c>
      <c r="AC1189" s="46"/>
      <c r="AD1189" s="19" t="str">
        <f t="shared" si="485"/>
        <v/>
      </c>
      <c r="AE1189" s="31" t="s">
        <v>986</v>
      </c>
      <c r="AF1189" s="18" t="str">
        <f t="shared" si="486"/>
        <v>Phần cốt lõi cũng là một sơ đồ tầng cho phép kết hợp ánh sáng và không khí bên ngoài.</v>
      </c>
      <c r="AG1189" s="18" t="str">
        <f t="shared" si="487"/>
        <v>001188_opt4.jpg</v>
      </c>
      <c r="AH1189" s="18" t="str">
        <f t="shared" si="473"/>
        <v>FALSE</v>
      </c>
      <c r="AI1189" s="46"/>
      <c r="AJ1189" s="19" t="str">
        <f t="shared" si="488"/>
        <v/>
      </c>
      <c r="AK1189" s="31" t="s">
        <v>1141</v>
      </c>
      <c r="AL1189" s="18" t="str">
        <f t="shared" si="489"/>
        <v>Nếu tất cả các không gian khác ngoài văn phòng đều là khu vực chung (phần không sinh lời) thì tỷ lệ cho thuê của sàn tiêu chuẩn là khoảng 82%.</v>
      </c>
      <c r="AM1189" s="18" t="str">
        <f t="shared" si="490"/>
        <v>001188_opt5.jpg</v>
      </c>
      <c r="AN1189" s="18" t="str">
        <f t="shared" si="474"/>
        <v>TRUE</v>
      </c>
      <c r="AO1189" s="46"/>
      <c r="AP1189" s="19" t="str">
        <f t="shared" si="491"/>
        <v/>
      </c>
      <c r="AQ1189" s="54"/>
      <c r="AR1189" s="21" t="str">
        <f t="shared" si="492"/>
        <v/>
      </c>
      <c r="AS1189" s="22" t="str">
        <f t="shared" si="493"/>
        <v/>
      </c>
      <c r="AT1189" s="57">
        <v>5</v>
      </c>
      <c r="AU1189" s="43"/>
      <c r="AV1189" s="60" t="s">
        <v>294</v>
      </c>
      <c r="AW1189" s="24"/>
    </row>
    <row r="1190" spans="1:49" ht="12" customHeight="1" thickBot="1">
      <c r="A1190" s="13">
        <f t="shared" si="472"/>
        <v>1189</v>
      </c>
      <c r="B1190" s="14" t="s">
        <v>7</v>
      </c>
      <c r="C1190" s="15" t="s">
        <v>114</v>
      </c>
      <c r="D1190" s="67">
        <v>2016</v>
      </c>
      <c r="E1190" s="15">
        <v>14</v>
      </c>
      <c r="F1190" s="15"/>
      <c r="G1190" s="15"/>
      <c r="H1190" s="15" t="s">
        <v>49</v>
      </c>
      <c r="I1190" s="17"/>
      <c r="J1190" s="39" t="s">
        <v>514</v>
      </c>
      <c r="K1190" s="18" t="str">
        <f t="shared" si="475"/>
        <v>Tuyên bố nào sau đây về kế hoạch của bảo tàng là không phù hợp nhất?</v>
      </c>
      <c r="L1190" s="19" t="str">
        <f t="shared" si="476"/>
        <v>001189_question.jpg</v>
      </c>
      <c r="M1190" s="34" t="s">
        <v>659</v>
      </c>
      <c r="N1190" s="18" t="str">
        <f t="shared" si="477"/>
        <v>Bộ phận nghiên cứu của người phụ trách nằm gần bộ phận sưu tầm.</v>
      </c>
      <c r="O1190" s="18" t="str">
        <f t="shared" si="478"/>
        <v>001189_opt1.jpg</v>
      </c>
      <c r="P1190" s="18" t="str">
        <f t="shared" si="469"/>
        <v>FALSE</v>
      </c>
      <c r="Q1190" s="46"/>
      <c r="R1190" s="20" t="str">
        <f t="shared" si="479"/>
        <v/>
      </c>
      <c r="S1190" s="31" t="s">
        <v>659</v>
      </c>
      <c r="T1190" s="18" t="str">
        <f t="shared" si="480"/>
        <v>Bộ phận nghiên cứu của người phụ trách nằm gần bộ phận sưu tầm.</v>
      </c>
      <c r="U1190" s="18" t="str">
        <f t="shared" si="481"/>
        <v>001189_opt2.jpg</v>
      </c>
      <c r="V1190" s="18" t="str">
        <f t="shared" si="470"/>
        <v>TRUE</v>
      </c>
      <c r="W1190" s="46"/>
      <c r="X1190" s="19" t="str">
        <f t="shared" si="482"/>
        <v/>
      </c>
      <c r="Y1190" s="31" t="s">
        <v>823</v>
      </c>
      <c r="Z1190" s="18" t="str">
        <f t="shared" si="483"/>
        <v>Tổng diện tích sàn của phòng triển lãm được quy hoạch khoảng 40% tổng diện tích.</v>
      </c>
      <c r="AA1190" s="18" t="str">
        <f t="shared" si="484"/>
        <v>001189_opt3.jpg</v>
      </c>
      <c r="AB1190" s="18" t="str">
        <f t="shared" si="471"/>
        <v>FALSE</v>
      </c>
      <c r="AC1190" s="46"/>
      <c r="AD1190" s="19" t="str">
        <f t="shared" si="485"/>
        <v/>
      </c>
      <c r="AE1190" s="31" t="s">
        <v>987</v>
      </c>
      <c r="AF1190" s="18" t="str">
        <f t="shared" si="486"/>
        <v>Nguồn sáng của ánh sáng nhân tạo để vẽ tranh là ánh sáng trắng, gần với ánh sáng tự nhiên.</v>
      </c>
      <c r="AG1190" s="18" t="str">
        <f t="shared" si="487"/>
        <v>001189_opt4.jpg</v>
      </c>
      <c r="AH1190" s="18" t="str">
        <f t="shared" si="473"/>
        <v>FALSE</v>
      </c>
      <c r="AI1190" s="46"/>
      <c r="AJ1190" s="19" t="str">
        <f t="shared" si="488"/>
        <v/>
      </c>
      <c r="AK1190" s="31" t="s">
        <v>1142</v>
      </c>
      <c r="AL1190" s="18" t="str">
        <f t="shared" si="489"/>
        <v>Các bức tường triển lãm của phòng triển lãm đặc biệt được quy hoạch di chuyển để mang lại sự linh hoạt cho không gian triển lãm.</v>
      </c>
      <c r="AM1190" s="18" t="str">
        <f t="shared" si="490"/>
        <v>001189_opt5.jpg</v>
      </c>
      <c r="AN1190" s="18" t="str">
        <f t="shared" si="474"/>
        <v>FALSE</v>
      </c>
      <c r="AO1190" s="46"/>
      <c r="AP1190" s="19" t="str">
        <f t="shared" si="491"/>
        <v/>
      </c>
      <c r="AQ1190" s="54"/>
      <c r="AR1190" s="21" t="str">
        <f t="shared" si="492"/>
        <v/>
      </c>
      <c r="AS1190" s="22" t="str">
        <f t="shared" si="493"/>
        <v/>
      </c>
      <c r="AT1190" s="57">
        <v>2</v>
      </c>
      <c r="AU1190" s="43"/>
      <c r="AV1190" s="60" t="s">
        <v>294</v>
      </c>
      <c r="AW1190" s="24"/>
    </row>
    <row r="1191" spans="1:49" ht="12" customHeight="1" thickBot="1">
      <c r="A1191" s="13">
        <f t="shared" si="472"/>
        <v>1190</v>
      </c>
      <c r="B1191" s="14" t="s">
        <v>7</v>
      </c>
      <c r="C1191" s="15" t="s">
        <v>114</v>
      </c>
      <c r="D1191" s="67">
        <v>2016</v>
      </c>
      <c r="E1191" s="15">
        <v>15</v>
      </c>
      <c r="F1191" s="15"/>
      <c r="G1191" s="15"/>
      <c r="H1191" s="15" t="s">
        <v>49</v>
      </c>
      <c r="I1191" s="17"/>
      <c r="J1191" s="39" t="s">
        <v>515</v>
      </c>
      <c r="K1191" s="18" t="str">
        <f t="shared" si="475"/>
        <v>Tuyên bố nào sau đây liên quan đến các cơ sở phúc lợi, v.v. là không phù hợp nhất?</v>
      </c>
      <c r="L1191" s="19" t="str">
        <f t="shared" si="476"/>
        <v>001190_question.jpg</v>
      </c>
      <c r="M1191" s="34" t="s">
        <v>660</v>
      </c>
      <c r="N1191" s="18" t="str">
        <f t="shared" si="477"/>
        <v>Các cơ sở y tế chăm sóc dài hạn là cơ sở dành cho người cao tuổi không cần điều trị nội trú trong bệnh viện, nhưng cần đào tạo chức năng, điều dưỡng và chăm sóc điều dưỡng để trở về nhà.</v>
      </c>
      <c r="O1191" s="18" t="str">
        <f t="shared" si="478"/>
        <v>001190_opt1.jpg</v>
      </c>
      <c r="P1191" s="18" t="str">
        <f t="shared" si="469"/>
        <v>FALSE</v>
      </c>
      <c r="Q1191" s="46"/>
      <c r="R1191" s="20" t="str">
        <f t="shared" si="479"/>
        <v/>
      </c>
      <c r="S1191" s="31" t="s">
        <v>660</v>
      </c>
      <c r="T1191" s="18" t="str">
        <f t="shared" si="480"/>
        <v>Các cơ sở y tế chăm sóc dài hạn là cơ sở dành cho người cao tuổi không cần điều trị nội trú trong bệnh viện, nhưng cần đào tạo chức năng, điều dưỡng và chăm sóc điều dưỡng để trở về nhà.</v>
      </c>
      <c r="U1191" s="18" t="str">
        <f t="shared" si="481"/>
        <v>001190_opt2.jpg</v>
      </c>
      <c r="V1191" s="18" t="str">
        <f t="shared" si="470"/>
        <v>FALSE</v>
      </c>
      <c r="W1191" s="46"/>
      <c r="X1191" s="19" t="str">
        <f t="shared" si="482"/>
        <v/>
      </c>
      <c r="Y1191" s="31" t="s">
        <v>824</v>
      </c>
      <c r="Z1191" s="18" t="str">
        <f t="shared" si="483"/>
        <v>Nhà ở dịch vụ cho người cao tuổi là nhà ở cho thuê có cấu trúc không có rào cản cho phép cư dân nhận được các dịch vụ xác nhận an toàn và tư vấn cuộc sống.</v>
      </c>
      <c r="AA1191" s="18" t="str">
        <f t="shared" si="484"/>
        <v>001190_opt3.jpg</v>
      </c>
      <c r="AB1191" s="18" t="str">
        <f t="shared" si="471"/>
        <v>FALSE</v>
      </c>
      <c r="AC1191" s="46"/>
      <c r="AD1191" s="19" t="str">
        <f t="shared" si="485"/>
        <v/>
      </c>
      <c r="AE1191" s="31" t="s">
        <v>708</v>
      </c>
      <c r="AF1191" s="18" t="str">
        <f t="shared" si="486"/>
        <v>Nhà dưỡng lão là cơ sở nơi những người cao tuổi gặp khó khăn trong việc nhận được sự hỗ trợ từ gia đình có thể sống độc lập trong khi nhận các dịch vụ cần thiết cho cuộc sống hàng ngày.</v>
      </c>
      <c r="AG1191" s="18" t="str">
        <f t="shared" si="487"/>
        <v>001190_opt4.jpg</v>
      </c>
      <c r="AH1191" s="18" t="str">
        <f t="shared" si="473"/>
        <v>FALSE</v>
      </c>
      <c r="AI1191" s="46"/>
      <c r="AJ1191" s="19" t="str">
        <f t="shared" si="488"/>
        <v/>
      </c>
      <c r="AK1191" s="31" t="s">
        <v>1143</v>
      </c>
      <c r="AL1191" s="18" t="str">
        <f t="shared" si="489"/>
        <v>Diện tích sàn tối thiểu của một phòng cho hai người trong viện dưỡng lão là 18 m2.</v>
      </c>
      <c r="AM1191" s="18" t="str">
        <f t="shared" si="490"/>
        <v>001190_opt5.jpg</v>
      </c>
      <c r="AN1191" s="18" t="str">
        <f t="shared" si="474"/>
        <v>TRUE</v>
      </c>
      <c r="AO1191" s="46"/>
      <c r="AP1191" s="19" t="str">
        <f t="shared" si="491"/>
        <v/>
      </c>
      <c r="AQ1191" s="54"/>
      <c r="AR1191" s="21" t="str">
        <f t="shared" si="492"/>
        <v/>
      </c>
      <c r="AS1191" s="22" t="str">
        <f t="shared" si="493"/>
        <v/>
      </c>
      <c r="AT1191" s="57">
        <v>5</v>
      </c>
      <c r="AU1191" s="43"/>
      <c r="AV1191" s="60" t="s">
        <v>294</v>
      </c>
      <c r="AW1191" s="24"/>
    </row>
    <row r="1192" spans="1:49" ht="12" customHeight="1" thickBot="1">
      <c r="A1192" s="13">
        <f t="shared" si="472"/>
        <v>1191</v>
      </c>
      <c r="B1192" s="14" t="s">
        <v>7</v>
      </c>
      <c r="C1192" s="15" t="s">
        <v>114</v>
      </c>
      <c r="D1192" s="67">
        <v>2016</v>
      </c>
      <c r="E1192" s="15">
        <v>16</v>
      </c>
      <c r="F1192" s="15"/>
      <c r="G1192" s="15"/>
      <c r="H1192" s="15" t="s">
        <v>49</v>
      </c>
      <c r="I1192" s="17"/>
      <c r="J1192" s="39" t="s">
        <v>516</v>
      </c>
      <c r="K1192" s="18" t="str">
        <f t="shared" si="475"/>
        <v>Tuyên bố nào sau đây liên quan đến diện tích sàn cần thiết của mỗi phần của tòa nhà là không phù hợp nhất?</v>
      </c>
      <c r="L1192" s="19" t="str">
        <f t="shared" si="476"/>
        <v>001191_question.jpg</v>
      </c>
      <c r="M1192" s="34" t="s">
        <v>661</v>
      </c>
      <c r="N1192" s="18" t="str">
        <f t="shared" si="477"/>
        <v>Là thang máy chở khách có sức chứa tối đa 11 người, tải trọng 750 kg đã được áp dụng.</v>
      </c>
      <c r="O1192" s="18" t="str">
        <f t="shared" si="478"/>
        <v>001191_opt1.jpg</v>
      </c>
      <c r="P1192" s="18" t="str">
        <f t="shared" si="469"/>
        <v>FALSE</v>
      </c>
      <c r="Q1192" s="46"/>
      <c r="R1192" s="20" t="str">
        <f t="shared" si="479"/>
        <v/>
      </c>
      <c r="S1192" s="31" t="s">
        <v>661</v>
      </c>
      <c r="T1192" s="18" t="str">
        <f t="shared" si="480"/>
        <v>Là thang máy chở khách có sức chứa tối đa 11 người, tải trọng 750 kg đã được áp dụng.</v>
      </c>
      <c r="U1192" s="18" t="str">
        <f t="shared" si="481"/>
        <v>001191_opt2.jpg</v>
      </c>
      <c r="V1192" s="18" t="str">
        <f t="shared" si="470"/>
        <v>FALSE</v>
      </c>
      <c r="W1192" s="46"/>
      <c r="X1192" s="19" t="str">
        <f t="shared" si="482"/>
        <v/>
      </c>
      <c r="Y1192" s="31" t="s">
        <v>825</v>
      </c>
      <c r="Z1192" s="18" t="str">
        <f t="shared" si="483"/>
        <v>Tại bãi đỗ xe cơ khí nhiều tầng với sức chứa tối đa 18 xe du lịch thông thường, tổng diện tích sàn của bãi đỗ xe được tính là 15 m2/xe.</v>
      </c>
      <c r="AA1192" s="18" t="str">
        <f t="shared" si="484"/>
        <v>001191_opt3.jpg</v>
      </c>
      <c r="AB1192" s="18" t="str">
        <f t="shared" si="471"/>
        <v>FALSE</v>
      </c>
      <c r="AC1192" s="46"/>
      <c r="AD1192" s="19" t="str">
        <f t="shared" si="485"/>
        <v/>
      </c>
      <c r="AE1192" s="31" t="s">
        <v>988</v>
      </c>
      <c r="AF1192" s="18" t="str">
        <f t="shared" si="486"/>
        <v>Tại trường mẫu giáo, diện tích sàn của phòng mẫu giáo với sức chứa 24 người được đặt là 36m2.</v>
      </c>
      <c r="AG1192" s="18" t="str">
        <f t="shared" si="487"/>
        <v>001191_opt4.jpg</v>
      </c>
      <c r="AH1192" s="18" t="str">
        <f t="shared" si="473"/>
        <v>TRUE</v>
      </c>
      <c r="AI1192" s="46"/>
      <c r="AJ1192" s="19" t="str">
        <f t="shared" si="488"/>
        <v/>
      </c>
      <c r="AK1192" s="31" t="s">
        <v>1144</v>
      </c>
      <c r="AL1192" s="18" t="str">
        <f t="shared" si="489"/>
        <v>Ở các trường tiểu học, diện tích sàn của các phòng học thông thường với 30 học sinh được đặt là 48 m2.</v>
      </c>
      <c r="AM1192" s="18" t="str">
        <f t="shared" si="490"/>
        <v>001191_opt5.jpg</v>
      </c>
      <c r="AN1192" s="18" t="str">
        <f t="shared" si="474"/>
        <v>FALSE</v>
      </c>
      <c r="AO1192" s="46"/>
      <c r="AP1192" s="19" t="str">
        <f t="shared" si="491"/>
        <v/>
      </c>
      <c r="AQ1192" s="54"/>
      <c r="AR1192" s="21" t="str">
        <f t="shared" si="492"/>
        <v/>
      </c>
      <c r="AS1192" s="22" t="str">
        <f t="shared" si="493"/>
        <v/>
      </c>
      <c r="AT1192" s="57">
        <v>4</v>
      </c>
      <c r="AU1192" s="43"/>
      <c r="AV1192" s="60" t="s">
        <v>294</v>
      </c>
      <c r="AW1192" s="24"/>
    </row>
    <row r="1193" spans="1:49" ht="12" customHeight="1" thickBot="1">
      <c r="A1193" s="13">
        <f t="shared" si="472"/>
        <v>1192</v>
      </c>
      <c r="B1193" s="14" t="s">
        <v>7</v>
      </c>
      <c r="C1193" s="15" t="s">
        <v>114</v>
      </c>
      <c r="D1193" s="67">
        <v>2016</v>
      </c>
      <c r="E1193" s="15">
        <v>17</v>
      </c>
      <c r="F1193" s="15"/>
      <c r="G1193" s="15"/>
      <c r="H1193" s="15" t="s">
        <v>49</v>
      </c>
      <c r="I1193" s="17"/>
      <c r="J1193" s="39" t="s">
        <v>517</v>
      </c>
      <c r="K1193" s="18" t="str">
        <f t="shared" si="475"/>
        <v>Tuyên bố nào sau đây liên quan đến kích thước của từng phần của tòa nhà có tính đến người khuyết tật về thể chất là không phù hợp nhất?</v>
      </c>
      <c r="L1193" s="19" t="str">
        <f t="shared" si="476"/>
        <v>001192_question.jpg</v>
      </c>
      <c r="M1193" s="34" t="s">
        <v>662</v>
      </c>
      <c r="N1193" s="18" t="str">
        <f t="shared" si="477"/>
        <v>Để xem xét những người sử dụng nạng, chiều rộng của lối đi cho những người sử dụng nạng được lên kế hoạch là 120 cm.</v>
      </c>
      <c r="O1193" s="18" t="str">
        <f t="shared" si="478"/>
        <v>001192_opt1.jpg</v>
      </c>
      <c r="P1193" s="18" t="str">
        <f t="shared" si="469"/>
        <v>FALSE</v>
      </c>
      <c r="Q1193" s="46"/>
      <c r="R1193" s="20" t="str">
        <f t="shared" si="479"/>
        <v/>
      </c>
      <c r="S1193" s="31" t="s">
        <v>662</v>
      </c>
      <c r="T1193" s="18" t="str">
        <f t="shared" si="480"/>
        <v>Để xem xét những người sử dụng nạng, chiều rộng của lối đi cho những người sử dụng nạng được lên kế hoạch là 120 cm.</v>
      </c>
      <c r="U1193" s="18" t="str">
        <f t="shared" si="481"/>
        <v>001192_opt2.jpg</v>
      </c>
      <c r="V1193" s="18" t="str">
        <f t="shared" si="470"/>
        <v>FALSE</v>
      </c>
      <c r="W1193" s="46"/>
      <c r="X1193" s="19" t="str">
        <f t="shared" si="482"/>
        <v/>
      </c>
      <c r="Y1193" s="31" t="s">
        <v>826</v>
      </c>
      <c r="Z1193" s="18" t="str">
        <f t="shared" si="483"/>
        <v>Đối với người sử dụng xe lăn, chiều cao của tấm đá của cửa trong nhà được đặt cách bề mặt sàn 35 cm.</v>
      </c>
      <c r="AA1193" s="18" t="str">
        <f t="shared" si="484"/>
        <v>001192_opt3.jpg</v>
      </c>
      <c r="AB1193" s="18" t="str">
        <f t="shared" si="471"/>
        <v>FALSE</v>
      </c>
      <c r="AC1193" s="46"/>
      <c r="AD1193" s="19" t="str">
        <f t="shared" si="485"/>
        <v/>
      </c>
      <c r="AE1193" s="31" t="s">
        <v>989</v>
      </c>
      <c r="AF1193" s="18" t="str">
        <f t="shared" si="486"/>
        <v>Để xem xét những người sử dụng xe lăn, một khoảng trống có chiều cao 60 cm và chiều sâu 45 cm đã được cung cấp ở dưới cùng của quầy lễ tân, nơi thực hiện sổ sách.</v>
      </c>
      <c r="AG1193" s="18" t="str">
        <f t="shared" si="487"/>
        <v>001192_opt4.jpg</v>
      </c>
      <c r="AH1193" s="18" t="str">
        <f t="shared" si="473"/>
        <v>FALSE</v>
      </c>
      <c r="AI1193" s="46"/>
      <c r="AJ1193" s="19" t="str">
        <f t="shared" si="488"/>
        <v/>
      </c>
      <c r="AK1193" s="31" t="s">
        <v>1145</v>
      </c>
      <c r="AL1193" s="18" t="str">
        <f t="shared" si="489"/>
        <v>Trong bãi đậu xe, chiều rộng của không gian lên và xuống cho người sử dụng xe lăn và di chuyển dễ dàng đã được đặt thành 110 cm.</v>
      </c>
      <c r="AM1193" s="18" t="str">
        <f t="shared" si="490"/>
        <v>001192_opt5.jpg</v>
      </c>
      <c r="AN1193" s="18" t="str">
        <f t="shared" si="474"/>
        <v>TRUE</v>
      </c>
      <c r="AO1193" s="46"/>
      <c r="AP1193" s="19" t="str">
        <f t="shared" si="491"/>
        <v/>
      </c>
      <c r="AQ1193" s="54"/>
      <c r="AR1193" s="21" t="str">
        <f t="shared" si="492"/>
        <v/>
      </c>
      <c r="AS1193" s="22" t="str">
        <f t="shared" si="493"/>
        <v/>
      </c>
      <c r="AT1193" s="57">
        <v>5</v>
      </c>
      <c r="AU1193" s="43"/>
      <c r="AV1193" s="60" t="s">
        <v>294</v>
      </c>
      <c r="AW1193" s="24"/>
    </row>
    <row r="1194" spans="1:49" ht="12" customHeight="1" thickBot="1">
      <c r="A1194" s="13">
        <f t="shared" si="472"/>
        <v>1193</v>
      </c>
      <c r="B1194" s="14" t="s">
        <v>7</v>
      </c>
      <c r="C1194" s="15" t="s">
        <v>114</v>
      </c>
      <c r="D1194" s="67">
        <v>2016</v>
      </c>
      <c r="E1194" s="15">
        <v>18</v>
      </c>
      <c r="F1194" s="15"/>
      <c r="G1194" s="15"/>
      <c r="H1194" s="15" t="s">
        <v>49</v>
      </c>
      <c r="I1194" s="17"/>
      <c r="J1194" s="39" t="s">
        <v>485</v>
      </c>
      <c r="K1194" s="18" t="str">
        <f t="shared" si="475"/>
        <v>Câu nào sau đây về sản xuất tòa nhà là không phù hợp nhất?</v>
      </c>
      <c r="L1194" s="19" t="str">
        <f t="shared" si="476"/>
        <v>001193_question.jpg</v>
      </c>
      <c r="M1194" s="34" t="s">
        <v>663</v>
      </c>
      <c r="N1194" s="18" t="str">
        <f t="shared" si="477"/>
        <v>Phương pháp lắp ghép là phương pháp trong đó các cấu kiện được sản xuất trước tại nhà máy, và là phương pháp thi công nhằm ổn định chất lượng và rút ngắn thời gian thi công.</v>
      </c>
      <c r="O1194" s="18" t="str">
        <f t="shared" si="478"/>
        <v>001193_opt1.jpg</v>
      </c>
      <c r="P1194" s="18" t="str">
        <f t="shared" si="469"/>
        <v>FALSE</v>
      </c>
      <c r="Q1194" s="46"/>
      <c r="R1194" s="20" t="str">
        <f t="shared" si="479"/>
        <v/>
      </c>
      <c r="S1194" s="31" t="s">
        <v>663</v>
      </c>
      <c r="T1194" s="18" t="str">
        <f t="shared" si="480"/>
        <v>Phương pháp lắp ghép là phương pháp trong đó các cấu kiện được sản xuất trước tại nhà máy, và là phương pháp thi công nhằm ổn định chất lượng và rút ngắn thời gian thi công.</v>
      </c>
      <c r="U1194" s="18" t="str">
        <f t="shared" si="481"/>
        <v>001193_opt2.jpg</v>
      </c>
      <c r="V1194" s="18" t="str">
        <f t="shared" si="470"/>
        <v>FALSE</v>
      </c>
      <c r="W1194" s="46"/>
      <c r="X1194" s="19" t="str">
        <f t="shared" si="482"/>
        <v/>
      </c>
      <c r="Y1194" s="31" t="s">
        <v>827</v>
      </c>
      <c r="Z1194" s="18" t="str">
        <f t="shared" si="483"/>
        <v>Phương pháp ALC là phương pháp nối các tấm ALC do nhà máy sản xuất vào khung trục trong kết cấu thép, v.v.</v>
      </c>
      <c r="AA1194" s="18" t="str">
        <f t="shared" si="484"/>
        <v>001193_opt3.jpg</v>
      </c>
      <c r="AB1194" s="18" t="str">
        <f t="shared" si="471"/>
        <v>FALSE</v>
      </c>
      <c r="AC1194" s="46"/>
      <c r="AD1194" s="19" t="str">
        <f t="shared" si="485"/>
        <v/>
      </c>
      <c r="AE1194" s="31" t="s">
        <v>542</v>
      </c>
      <c r="AF1194" s="18" t="str">
        <f t="shared" si="486"/>
        <v>Phương pháp đơn vị hộp là phương pháp lắp ráp hình dạng hộp tại chỗ bằng cách sử dụng các tấm bê tông đúc sẵn do nhà máy sản xuất, đồng thời cũng thích hợp để rút ngắn thời gian thi công.</v>
      </c>
      <c r="AG1194" s="18" t="str">
        <f t="shared" si="487"/>
        <v>001193_opt4.jpg</v>
      </c>
      <c r="AH1194" s="18" t="str">
        <f t="shared" si="473"/>
        <v>TRUE</v>
      </c>
      <c r="AI1194" s="46"/>
      <c r="AJ1194" s="19" t="str">
        <f t="shared" si="488"/>
        <v/>
      </c>
      <c r="AK1194" s="31" t="s">
        <v>874</v>
      </c>
      <c r="AL1194" s="18" t="str">
        <f t="shared" si="489"/>
        <v>Phối hợp mô-đun là một phương pháp điều chỉnh kích thước của các tòa nhà và các bộ phận của tòa nhà để tương quan chúng với nhau theo kích thước đơn vị được sử dụng làm tiêu chuẩn.</v>
      </c>
      <c r="AM1194" s="18" t="str">
        <f t="shared" si="490"/>
        <v>001193_opt5.jpg</v>
      </c>
      <c r="AN1194" s="18" t="str">
        <f t="shared" si="474"/>
        <v>FALSE</v>
      </c>
      <c r="AO1194" s="46"/>
      <c r="AP1194" s="19" t="str">
        <f t="shared" si="491"/>
        <v/>
      </c>
      <c r="AQ1194" s="54"/>
      <c r="AR1194" s="21" t="str">
        <f t="shared" si="492"/>
        <v/>
      </c>
      <c r="AS1194" s="22" t="str">
        <f t="shared" si="493"/>
        <v/>
      </c>
      <c r="AT1194" s="57">
        <v>4</v>
      </c>
      <c r="AU1194" s="43"/>
      <c r="AV1194" s="60" t="s">
        <v>294</v>
      </c>
      <c r="AW1194" s="24"/>
    </row>
    <row r="1195" spans="1:49" ht="12" customHeight="1" thickBot="1">
      <c r="A1195" s="13">
        <f t="shared" si="472"/>
        <v>1194</v>
      </c>
      <c r="B1195" s="14" t="s">
        <v>7</v>
      </c>
      <c r="C1195" s="15" t="s">
        <v>114</v>
      </c>
      <c r="D1195" s="67">
        <v>2016</v>
      </c>
      <c r="E1195" s="15">
        <v>19</v>
      </c>
      <c r="F1195" s="15"/>
      <c r="G1195" s="15"/>
      <c r="H1195" s="15" t="s">
        <v>49</v>
      </c>
      <c r="I1195" s="17"/>
      <c r="J1195" s="39" t="s">
        <v>474</v>
      </c>
      <c r="K1195" s="18" t="str">
        <f t="shared" si="475"/>
        <v>Điều nào sau đây là sự kết hợp không phù hợp nhất của các thuật ngữ liên quan đến thiết bị xây dựng và mô tả của chúng?</v>
      </c>
      <c r="L1195" s="19" t="str">
        <f t="shared" si="476"/>
        <v>001194_question.jpg</v>
      </c>
      <c r="M1195" s="34" t="s">
        <v>664</v>
      </c>
      <c r="N1195" s="18" t="str">
        <f t="shared" si="477"/>
        <v>MRT - Tuyên bố nhiệt độ và độ mát trung bình dự đoán, là chỉ số nhiệt có tính đến số lượng quần áo và tỷ lệ trao đổi chất ngoài bốn yếu tố nhiệt là nhiệt độ, độ ẩm, luồng không khí và bức xạ.</v>
      </c>
      <c r="O1195" s="18" t="str">
        <f t="shared" si="478"/>
        <v>001194_opt1.jpg</v>
      </c>
      <c r="P1195" s="18" t="str">
        <f t="shared" si="469"/>
        <v>TRUE</v>
      </c>
      <c r="Q1195" s="46"/>
      <c r="R1195" s="20" t="str">
        <f t="shared" si="479"/>
        <v/>
      </c>
      <c r="S1195" s="31" t="s">
        <v>664</v>
      </c>
      <c r="T1195" s="18" t="str">
        <f t="shared" si="480"/>
        <v>MRT - Tuyên bố nhiệt độ và độ mát trung bình dự đoán, là chỉ số nhiệt có tính đến số lượng quần áo và tỷ lệ trao đổi chất ngoài bốn yếu tố nhiệt là nhiệt độ, độ ẩm, luồng không khí và bức xạ.</v>
      </c>
      <c r="U1195" s="18" t="str">
        <f t="shared" si="481"/>
        <v>001194_opt2.jpg</v>
      </c>
      <c r="V1195" s="18" t="str">
        <f t="shared" si="470"/>
        <v>FALSE</v>
      </c>
      <c r="W1195" s="46"/>
      <c r="X1195" s="19" t="str">
        <f t="shared" si="482"/>
        <v/>
      </c>
      <c r="Y1195" s="31" t="s">
        <v>828</v>
      </c>
      <c r="Z1195" s="18" t="str">
        <f t="shared" si="483"/>
        <v>BOD là nhu cầu oxy sinh hóa và là một trong những chỉ số để đánh giá ô nhiễm nước.</v>
      </c>
      <c r="AA1195" s="18" t="str">
        <f t="shared" si="484"/>
        <v>001194_opt3.jpg</v>
      </c>
      <c r="AB1195" s="18" t="str">
        <f t="shared" si="471"/>
        <v>FALSE</v>
      </c>
      <c r="AC1195" s="46"/>
      <c r="AD1195" s="19" t="str">
        <f t="shared" si="485"/>
        <v/>
      </c>
      <c r="AE1195" s="31" t="s">
        <v>990</v>
      </c>
      <c r="AF1195" s="18" t="str">
        <f t="shared" si="486"/>
        <v>UPS - Một thiết bị cung cấp điện liên tục, được sử dụng để cung cấp điện tạm thời trong trường hợp mất điện.</v>
      </c>
      <c r="AG1195" s="18" t="str">
        <f t="shared" si="487"/>
        <v>001194_opt4.jpg</v>
      </c>
      <c r="AH1195" s="18" t="str">
        <f t="shared" si="473"/>
        <v>FALSE</v>
      </c>
      <c r="AI1195" s="46"/>
      <c r="AJ1195" s="19" t="str">
        <f t="shared" si="488"/>
        <v/>
      </c>
      <c r="AK1195" s="31" t="s">
        <v>1146</v>
      </c>
      <c r="AL1195" s="18" t="str">
        <f t="shared" si="489"/>
        <v>AHU - Nó là một máy điều hòa không khí được sử dụng trong hệ thống điều hòa không khí trung tâm, và bao gồm một bộ lọc không khí, một bộ trao đổi nhiệt, một máy tạo ẩm, một quạt gió, v.v.</v>
      </c>
      <c r="AM1195" s="18" t="str">
        <f t="shared" si="490"/>
        <v>001194_opt5.jpg</v>
      </c>
      <c r="AN1195" s="18" t="str">
        <f t="shared" si="474"/>
        <v>FALSE</v>
      </c>
      <c r="AO1195" s="46"/>
      <c r="AP1195" s="19" t="str">
        <f t="shared" si="491"/>
        <v/>
      </c>
      <c r="AQ1195" s="54"/>
      <c r="AR1195" s="21" t="str">
        <f t="shared" si="492"/>
        <v/>
      </c>
      <c r="AS1195" s="22" t="str">
        <f t="shared" si="493"/>
        <v/>
      </c>
      <c r="AT1195" s="57">
        <v>1</v>
      </c>
      <c r="AU1195" s="43"/>
      <c r="AV1195" s="60" t="s">
        <v>294</v>
      </c>
      <c r="AW1195" s="24"/>
    </row>
    <row r="1196" spans="1:49" ht="12" customHeight="1" thickBot="1">
      <c r="A1196" s="13">
        <f t="shared" si="472"/>
        <v>1195</v>
      </c>
      <c r="B1196" s="14" t="s">
        <v>7</v>
      </c>
      <c r="C1196" s="15" t="s">
        <v>114</v>
      </c>
      <c r="D1196" s="67">
        <v>2016</v>
      </c>
      <c r="E1196" s="15">
        <v>20</v>
      </c>
      <c r="F1196" s="15"/>
      <c r="G1196" s="15"/>
      <c r="H1196" s="15" t="s">
        <v>49</v>
      </c>
      <c r="I1196" s="17"/>
      <c r="J1196" s="39" t="s">
        <v>518</v>
      </c>
      <c r="K1196" s="18" t="str">
        <f t="shared" si="475"/>
        <v>Tuyên bố nào sau đây về thiết bị điều hòa không khí một ống gió có lưu lượng không khí thay đổi là không phù hợp nhất?</v>
      </c>
      <c r="L1196" s="19" t="str">
        <f t="shared" si="476"/>
        <v>001195_question.jpg</v>
      </c>
      <c r="M1196" s="34" t="s">
        <v>665</v>
      </c>
      <c r="N1196" s="18" t="str">
        <f t="shared" si="477"/>
        <v>Nhìn chung, so với hệ thống ống gió đơn luồng gió không đổi, rất khó để duy trì sự phân bố luồng không khí và độ tinh khiết của không khí trong phòng một cách đồng đều.</v>
      </c>
      <c r="O1196" s="18" t="str">
        <f t="shared" si="478"/>
        <v>001195_opt1.jpg</v>
      </c>
      <c r="P1196" s="18" t="str">
        <f t="shared" si="469"/>
        <v>FALSE</v>
      </c>
      <c r="Q1196" s="46"/>
      <c r="R1196" s="20" t="str">
        <f t="shared" si="479"/>
        <v/>
      </c>
      <c r="S1196" s="31" t="s">
        <v>665</v>
      </c>
      <c r="T1196" s="18" t="str">
        <f t="shared" si="480"/>
        <v>Nhìn chung, so với hệ thống ống gió đơn luồng gió không đổi, rất khó để duy trì sự phân bố luồng không khí và độ tinh khiết của không khí trong phòng một cách đồng đều.</v>
      </c>
      <c r="U1196" s="18" t="str">
        <f t="shared" si="481"/>
        <v>001195_opt2.jpg</v>
      </c>
      <c r="V1196" s="18" t="str">
        <f t="shared" si="470"/>
        <v>TRUE</v>
      </c>
      <c r="W1196" s="46"/>
      <c r="X1196" s="19" t="str">
        <f t="shared" si="482"/>
        <v/>
      </c>
      <c r="Y1196" s="31" t="s">
        <v>829</v>
      </c>
      <c r="Z1196" s="18" t="str">
        <f t="shared" si="483"/>
        <v>Nếu lượng không khí giảm tỷ lệ thuận với việc giảm tải, có thể không đảm bảo được lượng không khí bên ngoài cần thiết, vì vậy cần phải thực hiện các biện pháp như cài đặt lượng không khí tối thiểu.</v>
      </c>
      <c r="AA1196" s="18" t="str">
        <f t="shared" si="484"/>
        <v>001195_opt3.jpg</v>
      </c>
      <c r="AB1196" s="18" t="str">
        <f t="shared" si="471"/>
        <v>FALSE</v>
      </c>
      <c r="AC1196" s="46"/>
      <c r="AD1196" s="19" t="str">
        <f t="shared" si="485"/>
        <v/>
      </c>
      <c r="AE1196" s="31" t="s">
        <v>991</v>
      </c>
      <c r="AF1196" s="18" t="str">
        <f t="shared" si="486"/>
        <v>Nếu không có sự xuất hiện đồng thời của các đỉnh tải nhiệt, có thể giảm kích thước máy điều hòa không khí và ống dẫn so với phương pháp ống dẫn đơn thể tích không đổi.</v>
      </c>
      <c r="AG1196" s="18" t="str">
        <f t="shared" si="487"/>
        <v>001195_opt4.jpg</v>
      </c>
      <c r="AH1196" s="18" t="str">
        <f t="shared" si="473"/>
        <v>FALSE</v>
      </c>
      <c r="AI1196" s="46"/>
      <c r="AJ1196" s="19" t="str">
        <f t="shared" si="488"/>
        <v/>
      </c>
      <c r="AK1196" s="31" t="s">
        <v>1147</v>
      </c>
      <c r="AL1196" s="18" t="str">
        <f t="shared" si="489"/>
        <v>So với phương pháp ống dẫn đơn thể tích không đổi, có thể tiết kiệm được mức tiêu thụ năng lượng của quạt gió.</v>
      </c>
      <c r="AM1196" s="18" t="str">
        <f t="shared" si="490"/>
        <v>001195_opt5.jpg</v>
      </c>
      <c r="AN1196" s="18" t="str">
        <f t="shared" si="474"/>
        <v>FALSE</v>
      </c>
      <c r="AO1196" s="46"/>
      <c r="AP1196" s="19" t="str">
        <f t="shared" si="491"/>
        <v/>
      </c>
      <c r="AQ1196" s="54"/>
      <c r="AR1196" s="21" t="str">
        <f t="shared" si="492"/>
        <v/>
      </c>
      <c r="AS1196" s="22" t="str">
        <f t="shared" si="493"/>
        <v/>
      </c>
      <c r="AT1196" s="57">
        <v>2</v>
      </c>
      <c r="AU1196" s="43"/>
      <c r="AV1196" s="60" t="s">
        <v>294</v>
      </c>
      <c r="AW1196" s="24"/>
    </row>
    <row r="1197" spans="1:49" ht="12" customHeight="1" thickBot="1">
      <c r="A1197" s="13">
        <f t="shared" si="472"/>
        <v>1196</v>
      </c>
      <c r="B1197" s="14" t="s">
        <v>7</v>
      </c>
      <c r="C1197" s="15" t="s">
        <v>114</v>
      </c>
      <c r="D1197" s="67">
        <v>2016</v>
      </c>
      <c r="E1197" s="15">
        <v>21</v>
      </c>
      <c r="F1197" s="15"/>
      <c r="G1197" s="15"/>
      <c r="H1197" s="15" t="s">
        <v>49</v>
      </c>
      <c r="I1197" s="17"/>
      <c r="J1197" s="39" t="s">
        <v>342</v>
      </c>
      <c r="K1197" s="18" t="str">
        <f t="shared" si="475"/>
        <v>Tuyên bố nào sau đây về thiết bị điều hòa không khí là không phù hợp nhất?</v>
      </c>
      <c r="L1197" s="19" t="str">
        <f t="shared" si="476"/>
        <v>001196_question.jpg</v>
      </c>
      <c r="M1197" s="34" t="s">
        <v>666</v>
      </c>
      <c r="N1197" s="18" t="str">
        <f t="shared" si="477"/>
        <v>Công suất sưởi ấm và hệ số hiệu suất của máy điều hòa không khí bơm nhiệt nguồn không khí thường giảm khi nhiệt độ của không khí bên ngoài giảm.</v>
      </c>
      <c r="O1197" s="18" t="str">
        <f t="shared" si="478"/>
        <v>001196_opt1.jpg</v>
      </c>
      <c r="P1197" s="18" t="str">
        <f t="shared" si="469"/>
        <v>FALSE</v>
      </c>
      <c r="Q1197" s="46"/>
      <c r="R1197" s="20" t="str">
        <f t="shared" si="479"/>
        <v/>
      </c>
      <c r="S1197" s="31" t="s">
        <v>666</v>
      </c>
      <c r="T1197" s="18" t="str">
        <f t="shared" si="480"/>
        <v>Công suất sưởi ấm và hệ số hiệu suất của máy điều hòa không khí bơm nhiệt nguồn không khí thường giảm khi nhiệt độ của không khí bên ngoài giảm.</v>
      </c>
      <c r="U1197" s="18" t="str">
        <f t="shared" si="481"/>
        <v>001196_opt2.jpg</v>
      </c>
      <c r="V1197" s="18" t="str">
        <f t="shared" si="470"/>
        <v>FALSE</v>
      </c>
      <c r="W1197" s="46"/>
      <c r="X1197" s="19" t="str">
        <f t="shared" si="482"/>
        <v/>
      </c>
      <c r="Y1197" s="31" t="s">
        <v>830</v>
      </c>
      <c r="Z1197" s="18" t="str">
        <f t="shared" si="483"/>
        <v>Phương pháp đường ống hở mạch với bể chứa nhiệt ở lớp dưới cùng thường có công suất bơm nhiều hơn hệ thống đường ống mạch kín.</v>
      </c>
      <c r="AA1197" s="18" t="str">
        <f t="shared" si="484"/>
        <v>001196_opt3.jpg</v>
      </c>
      <c r="AB1197" s="18" t="str">
        <f t="shared" si="471"/>
        <v>FALSE</v>
      </c>
      <c r="AC1197" s="46"/>
      <c r="AD1197" s="19" t="str">
        <f t="shared" si="485"/>
        <v/>
      </c>
      <c r="AE1197" s="31" t="s">
        <v>438</v>
      </c>
      <c r="AF1197" s="18" t="str">
        <f t="shared" si="486"/>
        <v>Hiệu quả làm mát của tháp giải nhiệt mở phần lớn thu được nhờ sự khác biệt giữa nhiệt độ của không khí tiếp xúc với nước làm mát và nhiệt độ của nước làm mát.</v>
      </c>
      <c r="AG1197" s="18" t="str">
        <f t="shared" si="487"/>
        <v>001196_opt4.jpg</v>
      </c>
      <c r="AH1197" s="18" t="str">
        <f t="shared" si="473"/>
        <v>TRUE</v>
      </c>
      <c r="AI1197" s="46"/>
      <c r="AJ1197" s="19" t="str">
        <f t="shared" si="488"/>
        <v/>
      </c>
      <c r="AK1197" s="31" t="s">
        <v>1148</v>
      </c>
      <c r="AL1197" s="18" t="str">
        <f t="shared" si="489"/>
        <v>Máy bơm nhiệt động cơ khí thường thích hợp để sử dụng ở những vùng lạnh có tải trọng sưởi ấm cao khi giảm công suất hợp đồng.</v>
      </c>
      <c r="AM1197" s="18" t="str">
        <f t="shared" si="490"/>
        <v>001196_opt5.jpg</v>
      </c>
      <c r="AN1197" s="18" t="str">
        <f t="shared" si="474"/>
        <v>FALSE</v>
      </c>
      <c r="AO1197" s="46"/>
      <c r="AP1197" s="19" t="str">
        <f t="shared" si="491"/>
        <v/>
      </c>
      <c r="AQ1197" s="54"/>
      <c r="AR1197" s="21" t="str">
        <f t="shared" si="492"/>
        <v/>
      </c>
      <c r="AS1197" s="22" t="str">
        <f t="shared" si="493"/>
        <v/>
      </c>
      <c r="AT1197" s="57">
        <v>4</v>
      </c>
      <c r="AU1197" s="43"/>
      <c r="AV1197" s="60" t="s">
        <v>294</v>
      </c>
      <c r="AW1197" s="24"/>
    </row>
    <row r="1198" spans="1:49" ht="12" customHeight="1" thickBot="1">
      <c r="A1198" s="13">
        <f t="shared" si="472"/>
        <v>1197</v>
      </c>
      <c r="B1198" s="14" t="s">
        <v>7</v>
      </c>
      <c r="C1198" s="15" t="s">
        <v>114</v>
      </c>
      <c r="D1198" s="67">
        <v>2016</v>
      </c>
      <c r="E1198" s="15">
        <v>22</v>
      </c>
      <c r="F1198" s="15"/>
      <c r="G1198" s="15"/>
      <c r="H1198" s="15" t="s">
        <v>49</v>
      </c>
      <c r="I1198" s="17"/>
      <c r="J1198" s="39" t="s">
        <v>344</v>
      </c>
      <c r="K1198" s="18" t="str">
        <f t="shared" si="475"/>
        <v>Tuyên bố nào sau đây về vệ sinh cấp thoát nước là không phù hợp nhất?</v>
      </c>
      <c r="L1198" s="19" t="str">
        <f t="shared" si="476"/>
        <v>001197_question.jpg</v>
      </c>
      <c r="M1198" s="34" t="s">
        <v>667</v>
      </c>
      <c r="N1198" s="18" t="str">
        <f t="shared" si="477"/>
        <v>Kết nối chéo đề cập đến kết nối trực tiếp giữa hệ thống cấp nước và cấp nước nóng của nước uống và các hệ thống khác bằng đường ống và thiết bị.</v>
      </c>
      <c r="O1198" s="18" t="str">
        <f t="shared" si="478"/>
        <v>001197_opt1.jpg</v>
      </c>
      <c r="P1198" s="18" t="str">
        <f t="shared" si="469"/>
        <v>FALSE</v>
      </c>
      <c r="Q1198" s="46"/>
      <c r="R1198" s="20" t="str">
        <f t="shared" si="479"/>
        <v/>
      </c>
      <c r="S1198" s="31" t="s">
        <v>667</v>
      </c>
      <c r="T1198" s="18" t="str">
        <f t="shared" si="480"/>
        <v>Kết nối chéo đề cập đến kết nối trực tiếp giữa hệ thống cấp nước và cấp nước nóng của nước uống và các hệ thống khác bằng đường ống và thiết bị.</v>
      </c>
      <c r="U1198" s="18" t="str">
        <f t="shared" si="481"/>
        <v>001197_opt2.jpg</v>
      </c>
      <c r="V1198" s="18" t="str">
        <f t="shared" si="470"/>
        <v>FALSE</v>
      </c>
      <c r="W1198" s="46"/>
      <c r="X1198" s="19" t="str">
        <f t="shared" si="482"/>
        <v/>
      </c>
      <c r="Y1198" s="31" t="s">
        <v>831</v>
      </c>
      <c r="Z1198" s="18" t="str">
        <f t="shared" si="483"/>
        <v>Hố ga được lắp đặt trong bể thoát nước phải có đường kính trong hiệu quả từ 60 cm trở lên.</v>
      </c>
      <c r="AA1198" s="18" t="str">
        <f t="shared" si="484"/>
        <v>001197_opt3.jpg</v>
      </c>
      <c r="AB1198" s="18" t="str">
        <f t="shared" si="471"/>
        <v>FALSE</v>
      </c>
      <c r="AC1198" s="46"/>
      <c r="AD1198" s="19" t="str">
        <f t="shared" si="485"/>
        <v/>
      </c>
      <c r="AE1198" s="31" t="s">
        <v>992</v>
      </c>
      <c r="AF1198" s="18" t="str">
        <f t="shared" si="486"/>
        <v>Việc thoát nước của đường ống tràn của bể tiếp nhận nước uống phải là thoát nước gián tiếp vào đường ống của hệ thống thoát nước chung.</v>
      </c>
      <c r="AG1198" s="18" t="str">
        <f t="shared" si="487"/>
        <v>001197_opt4.jpg</v>
      </c>
      <c r="AH1198" s="18" t="str">
        <f t="shared" si="473"/>
        <v>FALSE</v>
      </c>
      <c r="AI1198" s="46"/>
      <c r="AJ1198" s="19" t="str">
        <f t="shared" si="488"/>
        <v/>
      </c>
      <c r="AK1198" s="31" t="s">
        <v>1149</v>
      </c>
      <c r="AL1198" s="18" t="str">
        <f t="shared" si="489"/>
        <v>Đường kính ống của ống đứng thoát nước kiểu dòng chảy tự nhiên thường lớn hơn ở tầng dưới so với tầng trên.</v>
      </c>
      <c r="AM1198" s="18" t="str">
        <f t="shared" si="490"/>
        <v>001197_opt5.jpg</v>
      </c>
      <c r="AN1198" s="18" t="str">
        <f t="shared" si="474"/>
        <v>TRUE</v>
      </c>
      <c r="AO1198" s="46"/>
      <c r="AP1198" s="19" t="str">
        <f t="shared" si="491"/>
        <v/>
      </c>
      <c r="AQ1198" s="54"/>
      <c r="AR1198" s="21" t="str">
        <f t="shared" si="492"/>
        <v/>
      </c>
      <c r="AS1198" s="22" t="str">
        <f t="shared" si="493"/>
        <v/>
      </c>
      <c r="AT1198" s="57">
        <v>5</v>
      </c>
      <c r="AU1198" s="43"/>
      <c r="AV1198" s="60" t="s">
        <v>294</v>
      </c>
      <c r="AW1198" s="24"/>
    </row>
    <row r="1199" spans="1:49" ht="12" customHeight="1" thickBot="1">
      <c r="A1199" s="13">
        <f t="shared" si="472"/>
        <v>1198</v>
      </c>
      <c r="B1199" s="14" t="s">
        <v>7</v>
      </c>
      <c r="C1199" s="15" t="s">
        <v>114</v>
      </c>
      <c r="D1199" s="67">
        <v>2016</v>
      </c>
      <c r="E1199" s="15">
        <v>23</v>
      </c>
      <c r="F1199" s="15"/>
      <c r="G1199" s="15"/>
      <c r="H1199" s="15" t="s">
        <v>49</v>
      </c>
      <c r="I1199" s="17"/>
      <c r="J1199" s="39" t="s">
        <v>345</v>
      </c>
      <c r="K1199" s="18" t="str">
        <f t="shared" si="475"/>
        <v>Tuyên bố nào sau đây về việc lắp đặt điện là không phù hợp nhất?</v>
      </c>
      <c r="L1199" s="19" t="str">
        <f t="shared" si="476"/>
        <v>001198_question.jpg</v>
      </c>
      <c r="M1199" s="34" t="s">
        <v>668</v>
      </c>
      <c r="N1199" s="18" t="str">
        <f t="shared" si="477"/>
        <v>Giá trị dòng điện cho phép thay đổi chủ yếu do nhiệt độ môi trường và khoảng cách giữa các dây.</v>
      </c>
      <c r="O1199" s="18" t="str">
        <f t="shared" si="478"/>
        <v>001198_opt1.jpg</v>
      </c>
      <c r="P1199" s="18" t="str">
        <f t="shared" si="469"/>
        <v>FALSE</v>
      </c>
      <c r="Q1199" s="46"/>
      <c r="R1199" s="20" t="str">
        <f t="shared" si="479"/>
        <v/>
      </c>
      <c r="S1199" s="31" t="s">
        <v>668</v>
      </c>
      <c r="T1199" s="18" t="str">
        <f t="shared" si="480"/>
        <v>Giá trị dòng điện cho phép thay đổi chủ yếu do nhiệt độ môi trường và khoảng cách giữa các dây.</v>
      </c>
      <c r="U1199" s="18" t="str">
        <f t="shared" si="481"/>
        <v>001198_opt2.jpg</v>
      </c>
      <c r="V1199" s="18" t="str">
        <f t="shared" si="470"/>
        <v>FALSE</v>
      </c>
      <c r="W1199" s="46"/>
      <c r="X1199" s="19" t="str">
        <f t="shared" si="482"/>
        <v/>
      </c>
      <c r="Y1199" s="31" t="s">
        <v>442</v>
      </c>
      <c r="Z1199" s="18" t="str">
        <f t="shared" si="483"/>
        <v>Ánh sáng xung quanh nhiệm vụ là một phương pháp chỉ chiếu sáng một bộ phận cụ thể.</v>
      </c>
      <c r="AA1199" s="18" t="str">
        <f t="shared" si="484"/>
        <v>001198_opt3.jpg</v>
      </c>
      <c r="AB1199" s="18" t="str">
        <f t="shared" si="471"/>
        <v>TRUE</v>
      </c>
      <c r="AC1199" s="46"/>
      <c r="AD1199" s="19" t="str">
        <f t="shared" si="485"/>
        <v/>
      </c>
      <c r="AE1199" s="31" t="s">
        <v>993</v>
      </c>
      <c r="AF1199" s="18" t="str">
        <f t="shared" si="486"/>
        <v>Các giá trị cho phép đối với điện áp rơi trong mạch điện áp thấp được quy định theo từng giai đoạn tùy thuộc vào chiều dài của hệ thống dây điện.</v>
      </c>
      <c r="AG1199" s="18" t="str">
        <f t="shared" si="487"/>
        <v>001198_opt4.jpg</v>
      </c>
      <c r="AH1199" s="18" t="str">
        <f t="shared" si="473"/>
        <v>FALSE</v>
      </c>
      <c r="AI1199" s="46"/>
      <c r="AJ1199" s="19" t="str">
        <f t="shared" si="488"/>
        <v/>
      </c>
      <c r="AK1199" s="31" t="s">
        <v>1150</v>
      </c>
      <c r="AL1199" s="18" t="str">
        <f t="shared" si="489"/>
        <v>Trong hệ thống dây điện trong nhà hạ thế, ống nhựa tổng hợp có thể được chôn trong bê tông.</v>
      </c>
      <c r="AM1199" s="18" t="str">
        <f t="shared" si="490"/>
        <v>001198_opt5.jpg</v>
      </c>
      <c r="AN1199" s="18" t="str">
        <f t="shared" si="474"/>
        <v>FALSE</v>
      </c>
      <c r="AO1199" s="46"/>
      <c r="AP1199" s="19" t="str">
        <f t="shared" si="491"/>
        <v/>
      </c>
      <c r="AQ1199" s="54"/>
      <c r="AR1199" s="21" t="str">
        <f t="shared" si="492"/>
        <v/>
      </c>
      <c r="AS1199" s="22" t="str">
        <f t="shared" si="493"/>
        <v/>
      </c>
      <c r="AT1199" s="57">
        <v>3</v>
      </c>
      <c r="AU1199" s="43"/>
      <c r="AV1199" s="60" t="s">
        <v>294</v>
      </c>
      <c r="AW1199" s="24"/>
    </row>
    <row r="1200" spans="1:49" ht="12" customHeight="1" thickBot="1">
      <c r="A1200" s="13">
        <f t="shared" si="472"/>
        <v>1199</v>
      </c>
      <c r="B1200" s="14" t="s">
        <v>7</v>
      </c>
      <c r="C1200" s="15" t="s">
        <v>114</v>
      </c>
      <c r="D1200" s="67">
        <v>2016</v>
      </c>
      <c r="E1200" s="15">
        <v>24</v>
      </c>
      <c r="F1200" s="15"/>
      <c r="G1200" s="15"/>
      <c r="H1200" s="15" t="s">
        <v>49</v>
      </c>
      <c r="I1200" s="17"/>
      <c r="J1200" s="39" t="s">
        <v>457</v>
      </c>
      <c r="K1200" s="18" t="str">
        <f t="shared" si="475"/>
        <v>Tuyên bố nào sau đây liên quan đến thiết bị chữa cháy, v.v. là không phù hợp nhất?</v>
      </c>
      <c r="L1200" s="19" t="str">
        <f t="shared" si="476"/>
        <v>001199_question.jpg</v>
      </c>
      <c r="M1200" s="34" t="s">
        <v>669</v>
      </c>
      <c r="N1200" s="18" t="str">
        <f t="shared" si="477"/>
        <v>Đầu báo nhiệt độ không đổi của hệ thống báo cháy tự động được kích hoạt khi nhiệt độ môi trường đạt đến tốc độ tăng nhiệt độ nhất định.</v>
      </c>
      <c r="O1200" s="18" t="str">
        <f t="shared" si="478"/>
        <v>001199_opt1.jpg</v>
      </c>
      <c r="P1200" s="18" t="str">
        <f t="shared" si="469"/>
        <v>TRUE</v>
      </c>
      <c r="Q1200" s="46"/>
      <c r="R1200" s="20" t="str">
        <f t="shared" si="479"/>
        <v/>
      </c>
      <c r="S1200" s="31" t="s">
        <v>669</v>
      </c>
      <c r="T1200" s="18" t="str">
        <f t="shared" si="480"/>
        <v>Đầu báo nhiệt độ không đổi của hệ thống báo cháy tự động được kích hoạt khi nhiệt độ môi trường đạt đến tốc độ tăng nhiệt độ nhất định.</v>
      </c>
      <c r="U1200" s="18" t="str">
        <f t="shared" si="481"/>
        <v>001199_opt2.jpg</v>
      </c>
      <c r="V1200" s="18" t="str">
        <f t="shared" si="470"/>
        <v>FALSE</v>
      </c>
      <c r="W1200" s="46"/>
      <c r="X1200" s="19" t="str">
        <f t="shared" si="482"/>
        <v/>
      </c>
      <c r="Y1200" s="31" t="s">
        <v>832</v>
      </c>
      <c r="Z1200" s="18" t="str">
        <f t="shared" si="483"/>
        <v>Thiết bị chữa cháy bằng bọt là thiết bị dập tắt đám cháy bằng cách phủ bọt và làm mát bề mặt cháy, đồng thời có hiệu quả đối với các đám cháy nhiên liệu lỏng.</v>
      </c>
      <c r="AA1200" s="18" t="str">
        <f t="shared" si="484"/>
        <v>001199_opt3.jpg</v>
      </c>
      <c r="AB1200" s="18" t="str">
        <f t="shared" si="471"/>
        <v>FALSE</v>
      </c>
      <c r="AC1200" s="46"/>
      <c r="AD1200" s="19" t="str">
        <f t="shared" si="485"/>
        <v/>
      </c>
      <c r="AE1200" s="31" t="s">
        <v>994</v>
      </c>
      <c r="AF1200" s="18" t="str">
        <f t="shared" si="486"/>
        <v>Thiết bị đường ống nước được kết nối là cơ sở để đội cứu hỏa dập tắt đám cháy, nước được bơm và sử dụng bởi xe bơm chữa cháy.</v>
      </c>
      <c r="AG1200" s="18" t="str">
        <f t="shared" si="487"/>
        <v>001199_opt4.jpg</v>
      </c>
      <c r="AH1200" s="18" t="str">
        <f t="shared" si="473"/>
        <v>FALSE</v>
      </c>
      <c r="AI1200" s="46"/>
      <c r="AJ1200" s="19" t="str">
        <f t="shared" si="488"/>
        <v/>
      </c>
      <c r="AK1200" s="31" t="s">
        <v>1151</v>
      </c>
      <c r="AL1200" s="18" t="str">
        <f t="shared" si="489"/>
        <v>Thiết bị chữa cháy dạng bột là thiết bị chữa cháy giải phóng các chất chữa cháy dạng bột có tác dụng ngăn chặn quá trình đốt cháy bằng khí điều áp, có hiệu quả đối với các đám cháy nhiên liệu lỏng.</v>
      </c>
      <c r="AM1200" s="18" t="str">
        <f t="shared" si="490"/>
        <v>001199_opt5.jpg</v>
      </c>
      <c r="AN1200" s="18" t="str">
        <f t="shared" si="474"/>
        <v>FALSE</v>
      </c>
      <c r="AO1200" s="46"/>
      <c r="AP1200" s="19" t="str">
        <f t="shared" si="491"/>
        <v/>
      </c>
      <c r="AQ1200" s="54"/>
      <c r="AR1200" s="21" t="str">
        <f t="shared" si="492"/>
        <v/>
      </c>
      <c r="AS1200" s="22" t="str">
        <f t="shared" si="493"/>
        <v/>
      </c>
      <c r="AT1200" s="57">
        <v>1</v>
      </c>
      <c r="AU1200" s="43"/>
      <c r="AV1200" s="60" t="s">
        <v>294</v>
      </c>
      <c r="AW1200" s="24"/>
    </row>
    <row r="1201" spans="1:49" ht="12" customHeight="1" thickBot="1">
      <c r="A1201" s="13">
        <f t="shared" si="472"/>
        <v>1200</v>
      </c>
      <c r="B1201" s="14" t="s">
        <v>7</v>
      </c>
      <c r="C1201" s="15" t="s">
        <v>114</v>
      </c>
      <c r="D1201" s="67">
        <v>2016</v>
      </c>
      <c r="E1201" s="15">
        <v>25</v>
      </c>
      <c r="F1201" s="15"/>
      <c r="G1201" s="15"/>
      <c r="H1201" s="15" t="s">
        <v>49</v>
      </c>
      <c r="I1201" s="17"/>
      <c r="J1201" s="39" t="s">
        <v>519</v>
      </c>
      <c r="K1201" s="18" t="str">
        <f t="shared" si="475"/>
        <v>Tuyên bố nào sau đây về bảo tồn năng lượng là không phù hợp nhất?</v>
      </c>
      <c r="L1201" s="19" t="str">
        <f t="shared" si="476"/>
        <v>001200_question.jpg</v>
      </c>
      <c r="M1201" s="34" t="s">
        <v>670</v>
      </c>
      <c r="N1201" s="18" t="str">
        <f t="shared" si="477"/>
        <v>Để ngăn chặn ánh sáng ban đầu quá mức, cảm biến độ rọi đã được sử dụng để kiểm soát ánh sáng.</v>
      </c>
      <c r="O1201" s="18" t="str">
        <f t="shared" si="478"/>
        <v>001200_opt1.jpg</v>
      </c>
      <c r="P1201" s="18" t="str">
        <f t="shared" si="469"/>
        <v>FALSE</v>
      </c>
      <c r="Q1201" s="46"/>
      <c r="R1201" s="20" t="str">
        <f t="shared" si="479"/>
        <v/>
      </c>
      <c r="S1201" s="31" t="s">
        <v>670</v>
      </c>
      <c r="T1201" s="18" t="str">
        <f t="shared" si="480"/>
        <v>Để ngăn chặn ánh sáng ban đầu quá mức, cảm biến độ rọi đã được sử dụng để kiểm soát ánh sáng.</v>
      </c>
      <c r="U1201" s="18" t="str">
        <f t="shared" si="481"/>
        <v>001200_opt2.jpg</v>
      </c>
      <c r="V1201" s="18" t="str">
        <f t="shared" si="470"/>
        <v>FALSE</v>
      </c>
      <c r="W1201" s="46"/>
      <c r="X1201" s="19" t="str">
        <f t="shared" si="482"/>
        <v/>
      </c>
      <c r="Y1201" s="31" t="s">
        <v>833</v>
      </c>
      <c r="Z1201" s="18" t="str">
        <f t="shared" si="483"/>
        <v>Một máy nước nóng loại thu hồi nhiệt tiềm ẩn đã được sử dụng cho thiết bị cấp nước nóng.</v>
      </c>
      <c r="AA1201" s="18" t="str">
        <f t="shared" si="484"/>
        <v>001200_opt3.jpg</v>
      </c>
      <c r="AB1201" s="18" t="str">
        <f t="shared" si="471"/>
        <v>FALSE</v>
      </c>
      <c r="AC1201" s="46"/>
      <c r="AD1201" s="19" t="str">
        <f t="shared" si="485"/>
        <v/>
      </c>
      <c r="AE1201" s="31" t="s">
        <v>995</v>
      </c>
      <c r="AF1201" s="18" t="str">
        <f t="shared" si="486"/>
        <v>Trong lắp đặt điện, điện áp phân phối thấp đã được sử dụng để giảm tổn thất trong đường phân phối.</v>
      </c>
      <c r="AG1201" s="18" t="str">
        <f t="shared" si="487"/>
        <v>001200_opt4.jpg</v>
      </c>
      <c r="AH1201" s="18" t="str">
        <f t="shared" si="473"/>
        <v>TRUE</v>
      </c>
      <c r="AI1201" s="46"/>
      <c r="AJ1201" s="19" t="str">
        <f t="shared" si="488"/>
        <v/>
      </c>
      <c r="AK1201" s="31" t="s">
        <v>1152</v>
      </c>
      <c r="AL1201" s="18" t="str">
        <f t="shared" si="489"/>
        <v>Bằng cách đưa không khí lạnh vào giai đoạn trung gian, nhiệt bên trong được loại bỏ và đường thông gió được lên kế hoạch để có thể thúc đẩy thông gió tự nhiên.</v>
      </c>
      <c r="AM1201" s="18" t="str">
        <f t="shared" si="490"/>
        <v>001200_opt5.jpg</v>
      </c>
      <c r="AN1201" s="18" t="str">
        <f t="shared" si="474"/>
        <v>FALSE</v>
      </c>
      <c r="AO1201" s="46"/>
      <c r="AP1201" s="19" t="str">
        <f t="shared" si="491"/>
        <v/>
      </c>
      <c r="AQ1201" s="54"/>
      <c r="AR1201" s="21" t="str">
        <f t="shared" si="492"/>
        <v/>
      </c>
      <c r="AS1201" s="22" t="str">
        <f t="shared" si="493"/>
        <v/>
      </c>
      <c r="AT1201" s="57">
        <v>4</v>
      </c>
      <c r="AU1201" s="43"/>
      <c r="AV1201" s="60" t="s">
        <v>294</v>
      </c>
      <c r="AW1201" s="24"/>
    </row>
    <row r="1202" spans="1:49" ht="12" customHeight="1" thickBot="1">
      <c r="A1202" s="13">
        <f t="shared" si="472"/>
        <v>1201</v>
      </c>
      <c r="B1202" s="14" t="s">
        <v>7</v>
      </c>
      <c r="C1202" s="15" t="s">
        <v>114</v>
      </c>
      <c r="D1202" s="67">
        <v>2015</v>
      </c>
      <c r="E1202" s="15">
        <v>1</v>
      </c>
      <c r="F1202" s="15"/>
      <c r="G1202" s="15"/>
      <c r="H1202" s="15" t="s">
        <v>49</v>
      </c>
      <c r="I1202" s="17"/>
      <c r="J1202" s="39" t="s">
        <v>520</v>
      </c>
      <c r="K1202" s="18" t="str">
        <f t="shared" si="475"/>
        <v>Sự kết hợp nào sau đây là sự kết hợp không phù hợp nhất giữa tòa nhà và nhà thiết kế của nó?</v>
      </c>
      <c r="L1202" s="19" t="str">
        <f t="shared" si="476"/>
        <v>001201_question.jpg</v>
      </c>
      <c r="M1202" s="34" t="s">
        <v>671</v>
      </c>
      <c r="N1202" s="18" t="str">
        <f t="shared" si="477"/>
        <v>Lắng nghe Takei (1927) ―――――――― Koji Fujii</v>
      </c>
      <c r="O1202" s="18" t="str">
        <f t="shared" si="478"/>
        <v>001201_opt1.jpg</v>
      </c>
      <c r="P1202" s="18" t="str">
        <f t="shared" si="469"/>
        <v>FALSE</v>
      </c>
      <c r="Q1202" s="46"/>
      <c r="R1202" s="20" t="str">
        <f t="shared" si="479"/>
        <v/>
      </c>
      <c r="S1202" s="31" t="s">
        <v>671</v>
      </c>
      <c r="T1202" s="18" t="str">
        <f t="shared" si="480"/>
        <v>Lắng nghe Takei (1927) ―――――――― Koji Fujii</v>
      </c>
      <c r="U1202" s="18" t="str">
        <f t="shared" si="481"/>
        <v>001201_opt2.jpg</v>
      </c>
      <c r="V1202" s="18" t="str">
        <f t="shared" si="470"/>
        <v>FALSE</v>
      </c>
      <c r="W1202" s="46"/>
      <c r="X1202" s="19" t="str">
        <f t="shared" si="482"/>
        <v/>
      </c>
      <c r="Y1202" s="31" t="s">
        <v>834</v>
      </c>
      <c r="Z1202" s="18" t="str">
        <f t="shared" si="483"/>
        <v>Bảo tàng Nghệ thuật Hiện đại, Kanagawa (1951) - Junzo Sakakura</v>
      </c>
      <c r="AA1202" s="18" t="str">
        <f t="shared" si="484"/>
        <v>001201_opt3.jpg</v>
      </c>
      <c r="AB1202" s="18" t="str">
        <f t="shared" si="471"/>
        <v>FALSE</v>
      </c>
      <c r="AC1202" s="46"/>
      <c r="AD1202" s="19" t="str">
        <f t="shared" si="485"/>
        <v/>
      </c>
      <c r="AE1202" s="31" t="s">
        <v>996</v>
      </c>
      <c r="AF1202" s="18" t="str">
        <f t="shared" si="486"/>
        <v>Bảo tàng Tưởng niệm Hòa bình Hiroshima (1952) - Togo Murano</v>
      </c>
      <c r="AG1202" s="18" t="str">
        <f t="shared" si="487"/>
        <v>001201_opt4.jpg</v>
      </c>
      <c r="AH1202" s="18" t="str">
        <f t="shared" si="473"/>
        <v>TRUE</v>
      </c>
      <c r="AI1202" s="46"/>
      <c r="AJ1202" s="19" t="str">
        <f t="shared" si="488"/>
        <v/>
      </c>
      <c r="AK1202" s="31" t="s">
        <v>1153</v>
      </c>
      <c r="AL1202" s="18" t="str">
        <f t="shared" si="489"/>
        <v>Tokyo Bunka Kaikan (1961) ――――― Kunio Maekawa</v>
      </c>
      <c r="AM1202" s="18" t="str">
        <f t="shared" si="490"/>
        <v>001201_opt5.jpg</v>
      </c>
      <c r="AN1202" s="18" t="str">
        <f t="shared" si="474"/>
        <v>FALSE</v>
      </c>
      <c r="AO1202" s="46"/>
      <c r="AP1202" s="19" t="str">
        <f t="shared" si="491"/>
        <v/>
      </c>
      <c r="AQ1202" s="54"/>
      <c r="AR1202" s="21" t="str">
        <f t="shared" si="492"/>
        <v/>
      </c>
      <c r="AS1202" s="22" t="str">
        <f t="shared" si="493"/>
        <v/>
      </c>
      <c r="AT1202" s="57">
        <v>4</v>
      </c>
      <c r="AU1202" s="43"/>
      <c r="AV1202" s="60" t="s">
        <v>294</v>
      </c>
      <c r="AW1202" s="24"/>
    </row>
    <row r="1203" spans="1:49" ht="12" customHeight="1" thickBot="1">
      <c r="A1203" s="13">
        <f t="shared" si="472"/>
        <v>1202</v>
      </c>
      <c r="B1203" s="14" t="s">
        <v>7</v>
      </c>
      <c r="C1203" s="15" t="s">
        <v>114</v>
      </c>
      <c r="D1203" s="67">
        <v>2015</v>
      </c>
      <c r="E1203" s="15">
        <v>2</v>
      </c>
      <c r="F1203" s="15"/>
      <c r="G1203" s="15"/>
      <c r="H1203" s="15" t="s">
        <v>49</v>
      </c>
      <c r="I1203" s="17"/>
      <c r="J1203" s="39" t="s">
        <v>488</v>
      </c>
      <c r="K1203" s="18" t="str">
        <f t="shared" si="475"/>
        <v>Tuyên bố nào sau đây về các tòa nhà và đặc điểm của chúng là không phù hợp nhất?</v>
      </c>
      <c r="L1203" s="19" t="str">
        <f t="shared" si="476"/>
        <v>001202_question.jpg</v>
      </c>
      <c r="M1203" s="34" t="s">
        <v>672</v>
      </c>
      <c r="N1203" s="18" t="str">
        <f t="shared" si="477"/>
        <v>Nhà thờ Hagia Sophia (Istanbul) là một kiến trúc Byzantine được đặc trưng bởi một không gian rộng lớn với mái vòm mặt dây chuyền.</v>
      </c>
      <c r="O1203" s="18" t="str">
        <f t="shared" si="478"/>
        <v>001202_opt1.jpg</v>
      </c>
      <c r="P1203" s="18" t="str">
        <f t="shared" si="469"/>
        <v>FALSE</v>
      </c>
      <c r="Q1203" s="46"/>
      <c r="R1203" s="20" t="str">
        <f t="shared" si="479"/>
        <v/>
      </c>
      <c r="S1203" s="31" t="s">
        <v>672</v>
      </c>
      <c r="T1203" s="18" t="str">
        <f t="shared" si="480"/>
        <v>Nhà thờ Hagia Sophia (Istanbul) là một kiến trúc Byzantine được đặc trưng bởi một không gian rộng lớn với mái vòm mặt dây chuyền.</v>
      </c>
      <c r="U1203" s="18" t="str">
        <f t="shared" si="481"/>
        <v>001202_opt2.jpg</v>
      </c>
      <c r="V1203" s="18" t="str">
        <f t="shared" si="470"/>
        <v>FALSE</v>
      </c>
      <c r="W1203" s="46"/>
      <c r="X1203" s="19" t="str">
        <f t="shared" si="482"/>
        <v/>
      </c>
      <c r="Y1203" s="31" t="s">
        <v>835</v>
      </c>
      <c r="Z1203" s="18" t="str">
        <f t="shared" si="483"/>
        <v>Nhà thờ Florence (Florence) là một kiến trúc thời Phục hưng được đặc trưng bởi một mái vòm hai lớp lớn hướng lên đỉnh.</v>
      </c>
      <c r="AA1203" s="18" t="str">
        <f t="shared" si="484"/>
        <v>001202_opt3.jpg</v>
      </c>
      <c r="AB1203" s="18" t="str">
        <f t="shared" si="471"/>
        <v>FALSE</v>
      </c>
      <c r="AC1203" s="46"/>
      <c r="AD1203" s="19" t="str">
        <f t="shared" si="485"/>
        <v/>
      </c>
      <c r="AE1203" s="31" t="s">
        <v>997</v>
      </c>
      <c r="AF1203" s="18" t="str">
        <f t="shared" si="486"/>
        <v>Nhà Savoie (Poissy, ngoại ô Paris) là một ngôi nhà không có vách ngăn ngoại trừ lõi trung tâm và toàn bộ chu vi được bao phủ bằng kính.</v>
      </c>
      <c r="AG1203" s="18" t="str">
        <f t="shared" si="487"/>
        <v>001202_opt4.jpg</v>
      </c>
      <c r="AH1203" s="18" t="str">
        <f t="shared" si="473"/>
        <v>TRUE</v>
      </c>
      <c r="AI1203" s="46"/>
      <c r="AJ1203" s="19" t="str">
        <f t="shared" si="488"/>
        <v/>
      </c>
      <c r="AK1203" s="31" t="s">
        <v>1154</v>
      </c>
      <c r="AL1203" s="18" t="str">
        <f t="shared" si="489"/>
        <v>Nhà hát Opera Sydney (Sydney) là một tòa nhà được đặc trưng bởi các hình dạng biểu tượng làm bằng vỏ sò hình vòng cung.</v>
      </c>
      <c r="AM1203" s="18" t="str">
        <f t="shared" si="490"/>
        <v>001202_opt5.jpg</v>
      </c>
      <c r="AN1203" s="18" t="str">
        <f t="shared" si="474"/>
        <v>FALSE</v>
      </c>
      <c r="AO1203" s="46"/>
      <c r="AP1203" s="19" t="str">
        <f t="shared" si="491"/>
        <v/>
      </c>
      <c r="AQ1203" s="54"/>
      <c r="AR1203" s="21" t="str">
        <f t="shared" si="492"/>
        <v/>
      </c>
      <c r="AS1203" s="22" t="str">
        <f t="shared" si="493"/>
        <v/>
      </c>
      <c r="AT1203" s="57">
        <v>4</v>
      </c>
      <c r="AU1203" s="43"/>
      <c r="AV1203" s="60" t="s">
        <v>294</v>
      </c>
      <c r="AW1203" s="24"/>
    </row>
    <row r="1204" spans="1:49" ht="12" customHeight="1" thickBot="1">
      <c r="A1204" s="13">
        <f t="shared" si="472"/>
        <v>1203</v>
      </c>
      <c r="B1204" s="14" t="s">
        <v>7</v>
      </c>
      <c r="C1204" s="15" t="s">
        <v>114</v>
      </c>
      <c r="D1204" s="67">
        <v>2015</v>
      </c>
      <c r="E1204" s="15">
        <v>3</v>
      </c>
      <c r="F1204" s="15"/>
      <c r="G1204" s="15"/>
      <c r="H1204" s="15" t="s">
        <v>49</v>
      </c>
      <c r="I1204" s="17"/>
      <c r="J1204" s="39" t="s">
        <v>325</v>
      </c>
      <c r="K1204" s="18" t="str">
        <f t="shared" si="475"/>
        <v>Tuyên bố nào sau đây về kỹ thuật môi trường xây dựng là không phù hợp nhất?</v>
      </c>
      <c r="L1204" s="19" t="str">
        <f t="shared" si="476"/>
        <v>001203_question.jpg</v>
      </c>
      <c r="M1204" s="34" t="s">
        <v>673</v>
      </c>
      <c r="N1204" s="18" t="str">
        <f t="shared" si="477"/>
        <v>Truyền nhiệt đối lưu là hiện tượng truyền nhiệt xảy ra giữa bề mặt rắn như tường và không khí xung quanh tiếp xúc với nó.</v>
      </c>
      <c r="O1204" s="18" t="str">
        <f t="shared" si="478"/>
        <v>001203_opt1.jpg</v>
      </c>
      <c r="P1204" s="18" t="str">
        <f t="shared" si="469"/>
        <v>FALSE</v>
      </c>
      <c r="Q1204" s="46"/>
      <c r="R1204" s="20" t="str">
        <f t="shared" si="479"/>
        <v/>
      </c>
      <c r="S1204" s="31" t="s">
        <v>673</v>
      </c>
      <c r="T1204" s="18" t="str">
        <f t="shared" si="480"/>
        <v>Truyền nhiệt đối lưu là hiện tượng truyền nhiệt xảy ra giữa bề mặt rắn như tường và không khí xung quanh tiếp xúc với nó.</v>
      </c>
      <c r="U1204" s="18" t="str">
        <f t="shared" si="481"/>
        <v>001203_opt2.jpg</v>
      </c>
      <c r="V1204" s="18" t="str">
        <f t="shared" si="470"/>
        <v>FALSE</v>
      </c>
      <c r="W1204" s="46"/>
      <c r="X1204" s="19" t="str">
        <f t="shared" si="482"/>
        <v/>
      </c>
      <c r="Y1204" s="31" t="s">
        <v>836</v>
      </c>
      <c r="Z1204" s="18" t="str">
        <f t="shared" si="483"/>
        <v>Nhu cầu oxy sinh hóa (BOD) là một trong những chỉ số đánh giá ô nhiễm không khí.</v>
      </c>
      <c r="AA1204" s="18" t="str">
        <f t="shared" si="484"/>
        <v>001203_opt3.jpg</v>
      </c>
      <c r="AB1204" s="18" t="str">
        <f t="shared" si="471"/>
        <v>TRUE</v>
      </c>
      <c r="AC1204" s="46"/>
      <c r="AD1204" s="19" t="str">
        <f t="shared" si="485"/>
        <v/>
      </c>
      <c r="AE1204" s="31" t="s">
        <v>745</v>
      </c>
      <c r="AF1204" s="18" t="str">
        <f t="shared" si="486"/>
        <v>Giá trị NC là một trong những chỉ số đánh giá tiếng ồn trong nhà.</v>
      </c>
      <c r="AG1204" s="18" t="str">
        <f t="shared" si="487"/>
        <v>001203_opt4.jpg</v>
      </c>
      <c r="AH1204" s="18" t="str">
        <f t="shared" si="473"/>
        <v>FALSE</v>
      </c>
      <c r="AI1204" s="46"/>
      <c r="AJ1204" s="19" t="str">
        <f t="shared" si="488"/>
        <v/>
      </c>
      <c r="AK1204" s="31" t="s">
        <v>1155</v>
      </c>
      <c r="AL1204" s="18" t="str">
        <f t="shared" si="489"/>
        <v>LCCO2 trong một tòa nhà là tổng lượng khí thải carbon dioxide trong suốt vòng đời của nó</v>
      </c>
      <c r="AM1204" s="18" t="str">
        <f t="shared" si="490"/>
        <v>001203_opt5.jpg</v>
      </c>
      <c r="AN1204" s="18" t="str">
        <f t="shared" si="474"/>
        <v>FALSE</v>
      </c>
      <c r="AO1204" s="46"/>
      <c r="AP1204" s="19" t="str">
        <f t="shared" si="491"/>
        <v/>
      </c>
      <c r="AQ1204" s="54"/>
      <c r="AR1204" s="21" t="str">
        <f t="shared" si="492"/>
        <v/>
      </c>
      <c r="AS1204" s="22" t="str">
        <f t="shared" si="493"/>
        <v/>
      </c>
      <c r="AT1204" s="57">
        <v>3</v>
      </c>
      <c r="AU1204" s="43"/>
      <c r="AV1204" s="60" t="s">
        <v>294</v>
      </c>
      <c r="AW1204" s="24"/>
    </row>
    <row r="1205" spans="1:49" ht="12" customHeight="1" thickBot="1">
      <c r="A1205" s="13">
        <f t="shared" si="472"/>
        <v>1204</v>
      </c>
      <c r="B1205" s="14" t="s">
        <v>7</v>
      </c>
      <c r="C1205" s="15" t="s">
        <v>114</v>
      </c>
      <c r="D1205" s="67">
        <v>2015</v>
      </c>
      <c r="E1205" s="15">
        <v>4</v>
      </c>
      <c r="F1205" s="15"/>
      <c r="G1205" s="15"/>
      <c r="H1205" s="15" t="s">
        <v>49</v>
      </c>
      <c r="I1205" s="17"/>
      <c r="J1205" s="39" t="s">
        <v>326</v>
      </c>
      <c r="K1205" s="18" t="str">
        <f t="shared" si="475"/>
        <v>Tuyên bố nào sau đây về thông gió là không phù hợp nhất?</v>
      </c>
      <c r="L1205" s="19" t="str">
        <f t="shared" si="476"/>
        <v>001204_question.jpg</v>
      </c>
      <c r="M1205" s="34" t="s">
        <v>674</v>
      </c>
      <c r="N1205" s="18" t="str">
        <f t="shared" si="477"/>
        <v>Việc tính toán thể tích thông gió hiệu quả của quạt thông gió lắp đặt trong nhà bếp nơi sử dụng bếp gas có liên quan đến lượng khí thải lý thuyết.</v>
      </c>
      <c r="O1205" s="18" t="str">
        <f t="shared" si="478"/>
        <v>001204_opt1.jpg</v>
      </c>
      <c r="P1205" s="18" t="str">
        <f t="shared" si="469"/>
        <v>FALSE</v>
      </c>
      <c r="Q1205" s="46"/>
      <c r="R1205" s="20" t="str">
        <f t="shared" si="479"/>
        <v/>
      </c>
      <c r="S1205" s="31" t="s">
        <v>674</v>
      </c>
      <c r="T1205" s="18" t="str">
        <f t="shared" si="480"/>
        <v>Việc tính toán thể tích thông gió hiệu quả của quạt thông gió lắp đặt trong nhà bếp nơi sử dụng bếp gas có liên quan đến lượng khí thải lý thuyết.</v>
      </c>
      <c r="U1205" s="18" t="str">
        <f t="shared" si="481"/>
        <v>001204_opt2.jpg</v>
      </c>
      <c r="V1205" s="18" t="str">
        <f t="shared" si="470"/>
        <v>FALSE</v>
      </c>
      <c r="W1205" s="46"/>
      <c r="X1205" s="19" t="str">
        <f t="shared" si="482"/>
        <v/>
      </c>
      <c r="Y1205" s="31" t="s">
        <v>837</v>
      </c>
      <c r="Z1205" s="18" t="str">
        <f t="shared" si="483"/>
        <v>Thông gió chung trong phòng thường đề cập đến việc thông gió toàn bộ căn phòng để pha loãng nồng độ các chất ô nhiễm trong phòng.</v>
      </c>
      <c r="AA1205" s="18" t="str">
        <f t="shared" si="484"/>
        <v>001204_opt3.jpg</v>
      </c>
      <c r="AB1205" s="18" t="str">
        <f t="shared" si="471"/>
        <v>FALSE</v>
      </c>
      <c r="AC1205" s="46"/>
      <c r="AD1205" s="19" t="str">
        <f t="shared" si="485"/>
        <v/>
      </c>
      <c r="AE1205" s="31" t="s">
        <v>998</v>
      </c>
      <c r="AF1205" s="18" t="str">
        <f t="shared" si="486"/>
        <v>Khối lượng thông gió cần thiết trong phòng thường được coi là khoảng 30 m3 / h cho mỗi người lớn.</v>
      </c>
      <c r="AG1205" s="18" t="str">
        <f t="shared" si="487"/>
        <v>001204_opt4.jpg</v>
      </c>
      <c r="AH1205" s="18" t="str">
        <f t="shared" si="473"/>
        <v>FALSE</v>
      </c>
      <c r="AI1205" s="46"/>
      <c r="AJ1205" s="19" t="str">
        <f t="shared" si="488"/>
        <v/>
      </c>
      <c r="AK1205" s="31" t="s">
        <v>1156</v>
      </c>
      <c r="AL1205" s="18" t="str">
        <f t="shared" si="489"/>
        <v>Để cải thiện hiệu quả của thông gió tự nhiên do chênh lệch nhiệt độ, giảm chênh lệch chiều cao giữa cổng cấp khí và cổng xả.</v>
      </c>
      <c r="AM1205" s="18" t="str">
        <f t="shared" si="490"/>
        <v>001204_opt5.jpg</v>
      </c>
      <c r="AN1205" s="18" t="str">
        <f t="shared" si="474"/>
        <v>TRUE</v>
      </c>
      <c r="AO1205" s="46"/>
      <c r="AP1205" s="19" t="str">
        <f t="shared" si="491"/>
        <v/>
      </c>
      <c r="AQ1205" s="54"/>
      <c r="AR1205" s="21" t="str">
        <f t="shared" si="492"/>
        <v/>
      </c>
      <c r="AS1205" s="22" t="str">
        <f t="shared" si="493"/>
        <v/>
      </c>
      <c r="AT1205" s="57">
        <v>5</v>
      </c>
      <c r="AU1205" s="43"/>
      <c r="AV1205" s="60" t="s">
        <v>294</v>
      </c>
      <c r="AW1205" s="24"/>
    </row>
    <row r="1206" spans="1:49" ht="12" customHeight="1" thickBot="1">
      <c r="A1206" s="13">
        <f t="shared" si="472"/>
        <v>1205</v>
      </c>
      <c r="B1206" s="14" t="s">
        <v>7</v>
      </c>
      <c r="C1206" s="15" t="s">
        <v>114</v>
      </c>
      <c r="D1206" s="67">
        <v>2015</v>
      </c>
      <c r="E1206" s="15">
        <v>5</v>
      </c>
      <c r="F1206" s="15"/>
      <c r="G1206" s="15"/>
      <c r="H1206" s="15" t="s">
        <v>49</v>
      </c>
      <c r="I1206" s="17"/>
      <c r="J1206" s="39" t="s">
        <v>521</v>
      </c>
      <c r="K1206" s="18" t="str">
        <f t="shared" si="475"/>
        <v>Giá trị nào sau đây là giá trị chính xác của tốc độ truyền nhiệt của tường khi vật liệu cách nhiệt có độ dẫn nhiệt 0,04W / (m2 ・ K) được lắp đặt với độ dày 40 mm trên tường có tốc độ truyền nhiệt là 1,0 W / (m2 · K)?</v>
      </c>
      <c r="L1206" s="19" t="str">
        <f t="shared" si="476"/>
        <v>001205_question.jpg</v>
      </c>
      <c r="M1206" s="34" t="s">
        <v>675</v>
      </c>
      <c r="N1206" s="18" t="str">
        <f t="shared" si="477"/>
        <v>0,5W/(m2・K)</v>
      </c>
      <c r="O1206" s="18" t="str">
        <f t="shared" si="478"/>
        <v>001205_opt1.jpg</v>
      </c>
      <c r="P1206" s="18" t="str">
        <f t="shared" si="469"/>
        <v>TRUE</v>
      </c>
      <c r="Q1206" s="46"/>
      <c r="R1206" s="20" t="str">
        <f t="shared" si="479"/>
        <v/>
      </c>
      <c r="S1206" s="31" t="s">
        <v>675</v>
      </c>
      <c r="T1206" s="18" t="str">
        <f t="shared" si="480"/>
        <v>0,5W/(m2・K)</v>
      </c>
      <c r="U1206" s="18" t="str">
        <f t="shared" si="481"/>
        <v>001205_opt2.jpg</v>
      </c>
      <c r="V1206" s="18" t="str">
        <f t="shared" si="470"/>
        <v>FALSE</v>
      </c>
      <c r="W1206" s="46"/>
      <c r="X1206" s="19" t="str">
        <f t="shared" si="482"/>
        <v/>
      </c>
      <c r="Y1206" s="31" t="s">
        <v>838</v>
      </c>
      <c r="Z1206" s="18" t="str">
        <f t="shared" si="483"/>
        <v>0,7W/(m2・K)</v>
      </c>
      <c r="AA1206" s="18" t="str">
        <f t="shared" si="484"/>
        <v>001205_opt3.jpg</v>
      </c>
      <c r="AB1206" s="18" t="str">
        <f t="shared" si="471"/>
        <v>FALSE</v>
      </c>
      <c r="AC1206" s="46"/>
      <c r="AD1206" s="19" t="str">
        <f t="shared" si="485"/>
        <v/>
      </c>
      <c r="AE1206" s="31" t="s">
        <v>999</v>
      </c>
      <c r="AF1206" s="18" t="str">
        <f t="shared" si="486"/>
        <v>0,8W/(m2・K)</v>
      </c>
      <c r="AG1206" s="18" t="str">
        <f t="shared" si="487"/>
        <v>001205_opt4.jpg</v>
      </c>
      <c r="AH1206" s="18" t="str">
        <f t="shared" si="473"/>
        <v>FALSE</v>
      </c>
      <c r="AI1206" s="46"/>
      <c r="AJ1206" s="19" t="str">
        <f t="shared" si="488"/>
        <v/>
      </c>
      <c r="AK1206" s="31" t="s">
        <v>1157</v>
      </c>
      <c r="AL1206" s="18" t="str">
        <f t="shared" si="489"/>
        <v>0,9W/(m2・K)</v>
      </c>
      <c r="AM1206" s="18" t="str">
        <f t="shared" si="490"/>
        <v>001205_opt5.jpg</v>
      </c>
      <c r="AN1206" s="18" t="str">
        <f t="shared" si="474"/>
        <v>FALSE</v>
      </c>
      <c r="AO1206" s="46"/>
      <c r="AP1206" s="19" t="str">
        <f t="shared" si="491"/>
        <v/>
      </c>
      <c r="AQ1206" s="54"/>
      <c r="AR1206" s="21" t="str">
        <f t="shared" si="492"/>
        <v/>
      </c>
      <c r="AS1206" s="22" t="str">
        <f t="shared" si="493"/>
        <v/>
      </c>
      <c r="AT1206" s="57">
        <v>1</v>
      </c>
      <c r="AU1206" s="43"/>
      <c r="AV1206" s="60" t="s">
        <v>294</v>
      </c>
      <c r="AW1206" s="24"/>
    </row>
    <row r="1207" spans="1:49" ht="12" customHeight="1" thickBot="1">
      <c r="A1207" s="13">
        <f t="shared" si="472"/>
        <v>1206</v>
      </c>
      <c r="B1207" s="14" t="s">
        <v>7</v>
      </c>
      <c r="C1207" s="15" t="s">
        <v>114</v>
      </c>
      <c r="D1207" s="67">
        <v>2015</v>
      </c>
      <c r="E1207" s="15">
        <v>6</v>
      </c>
      <c r="F1207" s="15"/>
      <c r="G1207" s="15"/>
      <c r="H1207" s="15" t="s">
        <v>49</v>
      </c>
      <c r="I1207" s="17"/>
      <c r="J1207" s="39" t="s">
        <v>327</v>
      </c>
      <c r="K1207" s="18" t="str">
        <f t="shared" si="475"/>
        <v>Tuyên bố nào sau đây về không khí ẩm là không phù hợp nhất?</v>
      </c>
      <c r="L1207" s="19" t="str">
        <f t="shared" si="476"/>
        <v>001206_question.jpg</v>
      </c>
      <c r="M1207" s="34" t="s">
        <v>676</v>
      </c>
      <c r="N1207" s="18" t="str">
        <f t="shared" si="477"/>
        <v>Nếu nhiệt độ bầu khô bằng nhau, nếu độ ẩm tương đối giảm một nửa, độ ẩm tuyệt đối cũng sẽ bằng khoảng một nửa.</v>
      </c>
      <c r="O1207" s="18" t="str">
        <f t="shared" si="478"/>
        <v>001206_opt1.jpg</v>
      </c>
      <c r="P1207" s="18" t="str">
        <f t="shared" si="469"/>
        <v>FALSE</v>
      </c>
      <c r="Q1207" s="46"/>
      <c r="R1207" s="20" t="str">
        <f t="shared" si="479"/>
        <v/>
      </c>
      <c r="S1207" s="31" t="s">
        <v>676</v>
      </c>
      <c r="T1207" s="18" t="str">
        <f t="shared" si="480"/>
        <v>Nếu nhiệt độ bầu khô bằng nhau, nếu độ ẩm tương đối giảm một nửa, độ ẩm tuyệt đối cũng sẽ bằng khoảng một nửa.</v>
      </c>
      <c r="U1207" s="18" t="str">
        <f t="shared" si="481"/>
        <v>001206_opt2.jpg</v>
      </c>
      <c r="V1207" s="18" t="str">
        <f t="shared" si="470"/>
        <v>FALSE</v>
      </c>
      <c r="W1207" s="46"/>
      <c r="X1207" s="19" t="str">
        <f t="shared" si="482"/>
        <v/>
      </c>
      <c r="Y1207" s="31" t="s">
        <v>839</v>
      </c>
      <c r="Z1207" s="18" t="str">
        <f t="shared" si="483"/>
        <v>Nhiệt độ bầu ướt không bao giờ cao hơn nhiệt độ bầu khô.</v>
      </c>
      <c r="AA1207" s="18" t="str">
        <f t="shared" si="484"/>
        <v>001206_opt3.jpg</v>
      </c>
      <c r="AB1207" s="18" t="str">
        <f t="shared" si="471"/>
        <v>FALSE</v>
      </c>
      <c r="AC1207" s="46"/>
      <c r="AD1207" s="19" t="str">
        <f t="shared" si="485"/>
        <v/>
      </c>
      <c r="AE1207" s="31" t="s">
        <v>1000</v>
      </c>
      <c r="AF1207" s="18" t="str">
        <f t="shared" si="486"/>
        <v>Nếu độ ẩm tuyệt đối như nhau, thì khi không khí được làm nóng, độ ẩm tương đối của không khí sẽ tăng lên.</v>
      </c>
      <c r="AG1207" s="18" t="str">
        <f t="shared" si="487"/>
        <v>001206_opt4.jpg</v>
      </c>
      <c r="AH1207" s="18" t="str">
        <f t="shared" si="473"/>
        <v>TRUE</v>
      </c>
      <c r="AI1207" s="46"/>
      <c r="AJ1207" s="19" t="str">
        <f t="shared" si="488"/>
        <v/>
      </c>
      <c r="AK1207" s="31" t="s">
        <v>1158</v>
      </c>
      <c r="AL1207" s="18" t="str">
        <f t="shared" si="489"/>
        <v>Nếu độ ẩm tuyệt đối bằng nhau, nhiệt độ điểm sương của không khí không thay đổi ngay cả khi không khí được làm nóng và làm mát.</v>
      </c>
      <c r="AM1207" s="18" t="str">
        <f t="shared" si="490"/>
        <v>001206_opt5.jpg</v>
      </c>
      <c r="AN1207" s="18" t="str">
        <f t="shared" si="474"/>
        <v>FALSE</v>
      </c>
      <c r="AO1207" s="46"/>
      <c r="AP1207" s="19" t="str">
        <f t="shared" si="491"/>
        <v/>
      </c>
      <c r="AQ1207" s="54"/>
      <c r="AR1207" s="21" t="str">
        <f t="shared" si="492"/>
        <v/>
      </c>
      <c r="AS1207" s="22" t="str">
        <f t="shared" si="493"/>
        <v/>
      </c>
      <c r="AT1207" s="57">
        <v>4</v>
      </c>
      <c r="AU1207" s="43"/>
      <c r="AV1207" s="60" t="s">
        <v>294</v>
      </c>
      <c r="AW1207" s="24"/>
    </row>
    <row r="1208" spans="1:49" ht="12" customHeight="1" thickBot="1">
      <c r="A1208" s="13">
        <f t="shared" si="472"/>
        <v>1207</v>
      </c>
      <c r="B1208" s="14" t="s">
        <v>7</v>
      </c>
      <c r="C1208" s="15" t="s">
        <v>114</v>
      </c>
      <c r="D1208" s="67">
        <v>2015</v>
      </c>
      <c r="E1208" s="15">
        <v>7</v>
      </c>
      <c r="F1208" s="15"/>
      <c r="G1208" s="15"/>
      <c r="H1208" s="15" t="s">
        <v>49</v>
      </c>
      <c r="I1208" s="17"/>
      <c r="J1208" s="39" t="s">
        <v>479</v>
      </c>
      <c r="K1208" s="18" t="str">
        <f t="shared" si="475"/>
        <v>Tuyên bố nào sau đây về ánh sáng mặt trời và bức xạ mặt trời là không phù hợp nhất?</v>
      </c>
      <c r="L1208" s="19" t="str">
        <f t="shared" si="476"/>
        <v>001207_question.jpg</v>
      </c>
      <c r="M1208" s="34" t="s">
        <v>677</v>
      </c>
      <c r="N1208" s="18" t="str">
        <f t="shared" si="477"/>
        <v>Ở 35 độ vĩ bắc, độ cao mặt trời vào giữa nam vào xuân phân và thu phân là khoảng 55 độ.</v>
      </c>
      <c r="O1208" s="18" t="str">
        <f t="shared" si="478"/>
        <v>001207_opt1.jpg</v>
      </c>
      <c r="P1208" s="18" t="str">
        <f t="shared" si="469"/>
        <v>FALSE</v>
      </c>
      <c r="Q1208" s="46"/>
      <c r="R1208" s="20" t="str">
        <f t="shared" si="479"/>
        <v/>
      </c>
      <c r="S1208" s="31" t="s">
        <v>677</v>
      </c>
      <c r="T1208" s="18" t="str">
        <f t="shared" si="480"/>
        <v>Ở 35 độ vĩ bắc, độ cao mặt trời vào giữa nam vào xuân phân và thu phân là khoảng 55 độ.</v>
      </c>
      <c r="U1208" s="18" t="str">
        <f t="shared" si="481"/>
        <v>001207_opt2.jpg</v>
      </c>
      <c r="V1208" s="18" t="str">
        <f t="shared" si="470"/>
        <v>FALSE</v>
      </c>
      <c r="W1208" s="46"/>
      <c r="X1208" s="19" t="str">
        <f t="shared" si="482"/>
        <v/>
      </c>
      <c r="Y1208" s="31" t="s">
        <v>840</v>
      </c>
      <c r="Z1208" s="18" t="str">
        <f t="shared" si="483"/>
        <v>Tại Bắc bán cầu, nếu xây dựng song song hai tòa chung cư có hình dạng dài theo hướng Đông – Tây thì vĩ độ càng thấp thì khoảng cách giữa các tòa nhà liền kề càng nhỏ cần thiết để đảm bảo cùng nhau số giờ chiếu sáng mặt trời ở các tầng dưới của các tòa nhà dân cư phía Bắc.</v>
      </c>
      <c r="AA1208" s="18" t="str">
        <f t="shared" si="484"/>
        <v>001207_opt3.jpg</v>
      </c>
      <c r="AB1208" s="18" t="str">
        <f t="shared" si="471"/>
        <v>FALSE</v>
      </c>
      <c r="AC1208" s="46"/>
      <c r="AD1208" s="19" t="str">
        <f t="shared" si="485"/>
        <v/>
      </c>
      <c r="AE1208" s="31" t="s">
        <v>1001</v>
      </c>
      <c r="AF1208" s="18" t="str">
        <f t="shared" si="486"/>
        <v>Ở 35 độ vĩ bắc, vào giữa đến cuối tháng 8, bức xạ mặt trời tích lũy của một ngày nắng nhận được bởi mặt phẳng thẳng đứng quay mặt về phía nam xấp xỉ bằng bức xạ mặt trời tích lũy của một ngày nắng nhận được bởi mặt phẳng thẳng đứng quay mặt về phía tây.</v>
      </c>
      <c r="AG1208" s="18" t="str">
        <f t="shared" si="487"/>
        <v>001207_opt4.jpg</v>
      </c>
      <c r="AH1208" s="18" t="str">
        <f t="shared" si="473"/>
        <v>FALSE</v>
      </c>
      <c r="AI1208" s="46"/>
      <c r="AJ1208" s="19" t="str">
        <f t="shared" si="488"/>
        <v/>
      </c>
      <c r="AK1208" s="31" t="s">
        <v>1159</v>
      </c>
      <c r="AL1208" s="18" t="str">
        <f t="shared" si="489"/>
        <v>Sự khác biệt về độ cao mặt trời giữa đông chí và hạ chí ở bắc bán cầu lớn hơn ở các vĩ độ cao hơn.</v>
      </c>
      <c r="AM1208" s="18" t="str">
        <f t="shared" si="490"/>
        <v>001207_opt5.jpg</v>
      </c>
      <c r="AN1208" s="18" t="str">
        <f t="shared" si="474"/>
        <v>TRUE</v>
      </c>
      <c r="AO1208" s="46"/>
      <c r="AP1208" s="19" t="str">
        <f t="shared" si="491"/>
        <v/>
      </c>
      <c r="AQ1208" s="54"/>
      <c r="AR1208" s="21" t="str">
        <f t="shared" si="492"/>
        <v/>
      </c>
      <c r="AS1208" s="22" t="str">
        <f t="shared" si="493"/>
        <v/>
      </c>
      <c r="AT1208" s="57">
        <v>5</v>
      </c>
      <c r="AU1208" s="43"/>
      <c r="AV1208" s="60" t="s">
        <v>294</v>
      </c>
      <c r="AW1208" s="24"/>
    </row>
    <row r="1209" spans="1:49" ht="12" customHeight="1" thickBot="1">
      <c r="A1209" s="13">
        <f t="shared" si="472"/>
        <v>1208</v>
      </c>
      <c r="B1209" s="14" t="s">
        <v>7</v>
      </c>
      <c r="C1209" s="15" t="s">
        <v>114</v>
      </c>
      <c r="D1209" s="67">
        <v>2015</v>
      </c>
      <c r="E1209" s="15">
        <v>8</v>
      </c>
      <c r="F1209" s="15"/>
      <c r="G1209" s="15"/>
      <c r="H1209" s="15" t="s">
        <v>49</v>
      </c>
      <c r="I1209" s="17"/>
      <c r="J1209" s="39" t="s">
        <v>522</v>
      </c>
      <c r="K1209" s="18" t="str">
        <f t="shared" si="475"/>
        <v>Câu nào sau đây về màu sắc và ánh sáng là không phù hợp nhất?</v>
      </c>
      <c r="L1209" s="19" t="str">
        <f t="shared" si="476"/>
        <v>001208_question.jpg</v>
      </c>
      <c r="M1209" s="34" t="s">
        <v>678</v>
      </c>
      <c r="N1209" s="18" t="str">
        <f t="shared" si="477"/>
        <v>Trong bảng màu của sàn và tường, nói chung, các bề mặt lớn đã được lắp đặt thực sự có vẻ thấp hơn về cả độ sáng và độ bão hòa so với các mẫu màu.</v>
      </c>
      <c r="O1209" s="18" t="str">
        <f t="shared" si="478"/>
        <v>001208_opt1.jpg</v>
      </c>
      <c r="P1209" s="18" t="str">
        <f t="shared" si="469"/>
        <v>TRUE</v>
      </c>
      <c r="Q1209" s="46"/>
      <c r="R1209" s="20" t="str">
        <f t="shared" si="479"/>
        <v/>
      </c>
      <c r="S1209" s="31" t="s">
        <v>678</v>
      </c>
      <c r="T1209" s="18" t="str">
        <f t="shared" si="480"/>
        <v>Trong bảng màu của sàn và tường, nói chung, các bề mặt lớn đã được lắp đặt thực sự có vẻ thấp hơn về cả độ sáng và độ bão hòa so với các mẫu màu.</v>
      </c>
      <c r="U1209" s="18" t="str">
        <f t="shared" si="481"/>
        <v>001208_opt2.jpg</v>
      </c>
      <c r="V1209" s="18" t="str">
        <f t="shared" si="470"/>
        <v>FALSE</v>
      </c>
      <c r="W1209" s="46"/>
      <c r="X1209" s="19" t="str">
        <f t="shared" si="482"/>
        <v/>
      </c>
      <c r="Y1209" s="31" t="s">
        <v>841</v>
      </c>
      <c r="Z1209" s="18" t="str">
        <f t="shared" si="483"/>
        <v>Ngay cả khi chúng có cùng màu, chúng trông có màu khác nhau khi so sánh với nền của các màu có màu sắc khác nhau.</v>
      </c>
      <c r="AA1209" s="18" t="str">
        <f t="shared" si="484"/>
        <v>001208_opt3.jpg</v>
      </c>
      <c r="AB1209" s="18" t="str">
        <f t="shared" si="471"/>
        <v>FALSE</v>
      </c>
      <c r="AC1209" s="46"/>
      <c r="AD1209" s="19" t="str">
        <f t="shared" si="485"/>
        <v/>
      </c>
      <c r="AE1209" s="31" t="s">
        <v>1002</v>
      </c>
      <c r="AF1209" s="18" t="str">
        <f t="shared" si="486"/>
        <v>Độ bão hòa trong hệ thống màu Munsell được đặt thành 0 đối với màu không sắc và giá trị tăng dần khi màu sắc trở nên sống động hơn.</v>
      </c>
      <c r="AG1209" s="18" t="str">
        <f t="shared" si="487"/>
        <v>001208_opt4.jpg</v>
      </c>
      <c r="AH1209" s="18" t="str">
        <f t="shared" si="473"/>
        <v>FALSE</v>
      </c>
      <c r="AI1209" s="46"/>
      <c r="AJ1209" s="19" t="str">
        <f t="shared" si="488"/>
        <v/>
      </c>
      <c r="AK1209" s="31" t="s">
        <v>1160</v>
      </c>
      <c r="AL1209" s="18" t="str">
        <f t="shared" si="489"/>
        <v>Khi chiếu sáng chung và chiếu sáng cục bộ được sử dụng cùng nhau, điều mong muốn là độ rọi của chiếu sáng chung phải lớn hơn 1/10 độ rọi của chiếu sáng cục bộ.</v>
      </c>
      <c r="AM1209" s="18" t="str">
        <f t="shared" si="490"/>
        <v>001208_opt5.jpg</v>
      </c>
      <c r="AN1209" s="18" t="str">
        <f t="shared" si="474"/>
        <v>FALSE</v>
      </c>
      <c r="AO1209" s="46"/>
      <c r="AP1209" s="19" t="str">
        <f t="shared" si="491"/>
        <v/>
      </c>
      <c r="AQ1209" s="54"/>
      <c r="AR1209" s="21" t="str">
        <f t="shared" si="492"/>
        <v/>
      </c>
      <c r="AS1209" s="22" t="str">
        <f t="shared" si="493"/>
        <v/>
      </c>
      <c r="AT1209" s="57">
        <v>1</v>
      </c>
      <c r="AU1209" s="43"/>
      <c r="AV1209" s="60" t="s">
        <v>294</v>
      </c>
      <c r="AW1209" s="24"/>
    </row>
    <row r="1210" spans="1:49" ht="12" customHeight="1" thickBot="1">
      <c r="A1210" s="13">
        <f t="shared" si="472"/>
        <v>1209</v>
      </c>
      <c r="B1210" s="14" t="s">
        <v>7</v>
      </c>
      <c r="C1210" s="15" t="s">
        <v>114</v>
      </c>
      <c r="D1210" s="67">
        <v>2015</v>
      </c>
      <c r="E1210" s="15">
        <v>9</v>
      </c>
      <c r="F1210" s="15"/>
      <c r="G1210" s="15"/>
      <c r="H1210" s="15" t="s">
        <v>49</v>
      </c>
      <c r="I1210" s="17"/>
      <c r="J1210" s="39" t="s">
        <v>466</v>
      </c>
      <c r="K1210" s="18" t="str">
        <f t="shared" si="475"/>
        <v>Câu nào sau đây về âm thanh là không phù hợp nhất?</v>
      </c>
      <c r="L1210" s="19" t="str">
        <f t="shared" si="476"/>
        <v>001209_question.jpg</v>
      </c>
      <c r="M1210" s="34" t="s">
        <v>679</v>
      </c>
      <c r="N1210" s="18" t="str">
        <f t="shared" si="477"/>
        <v>Tổn thất truyền dẫn thay đổi tùy thuộc vào tần số của âm thanh tới, ngay cả trên cùng một bức tường.</v>
      </c>
      <c r="O1210" s="18" t="str">
        <f t="shared" si="478"/>
        <v>001209_opt1.jpg</v>
      </c>
      <c r="P1210" s="18" t="str">
        <f t="shared" si="469"/>
        <v>FALSE</v>
      </c>
      <c r="Q1210" s="46"/>
      <c r="R1210" s="20" t="str">
        <f t="shared" si="479"/>
        <v/>
      </c>
      <c r="S1210" s="31" t="s">
        <v>679</v>
      </c>
      <c r="T1210" s="18" t="str">
        <f t="shared" si="480"/>
        <v>Tổn thất truyền dẫn thay đổi tùy thuộc vào tần số của âm thanh tới, ngay cả trên cùng một bức tường.</v>
      </c>
      <c r="U1210" s="18" t="str">
        <f t="shared" si="481"/>
        <v>001209_opt2.jpg</v>
      </c>
      <c r="V1210" s="18" t="str">
        <f t="shared" si="470"/>
        <v>FALSE</v>
      </c>
      <c r="W1210" s="46"/>
      <c r="X1210" s="19" t="str">
        <f t="shared" si="482"/>
        <v/>
      </c>
      <c r="Y1210" s="31" t="s">
        <v>842</v>
      </c>
      <c r="Z1210" s="18" t="str">
        <f t="shared" si="483"/>
        <v>Giá trị cho phép của tiếng ồn trong nhà thường nhỏ hơn trong "phòng ngủ dân cư" so với trong "phòng nhạc".</v>
      </c>
      <c r="AA1210" s="18" t="str">
        <f t="shared" si="484"/>
        <v>001209_opt3.jpg</v>
      </c>
      <c r="AB1210" s="18" t="str">
        <f t="shared" si="471"/>
        <v>TRUE</v>
      </c>
      <c r="AC1210" s="46"/>
      <c r="AD1210" s="19" t="str">
        <f t="shared" si="485"/>
        <v/>
      </c>
      <c r="AE1210" s="31" t="s">
        <v>1003</v>
      </c>
      <c r="AF1210" s="18" t="str">
        <f t="shared" si="486"/>
        <v>Đối với cấp Lr của hiệu suất cách âm va đập sàn theo Tiêu chuẩn Công nghiệp Nhật Bản (JIS), con số càng thấp thì hiệu suất cách âm va đập sàn càng cao.</v>
      </c>
      <c r="AG1210" s="18" t="str">
        <f t="shared" si="487"/>
        <v>001209_opt4.jpg</v>
      </c>
      <c r="AH1210" s="18" t="str">
        <f t="shared" si="473"/>
        <v>FALSE</v>
      </c>
      <c r="AI1210" s="46"/>
      <c r="AJ1210" s="19" t="str">
        <f t="shared" si="488"/>
        <v/>
      </c>
      <c r="AK1210" s="31" t="s">
        <v>1161</v>
      </c>
      <c r="AL1210" s="18" t="str">
        <f t="shared" si="489"/>
        <v>Ngay cả khi mức áp suất âm thanh là như nhau, âm thanh vẫn lớn nhất ở khoảng 3.000 ~ 4.000Hz.</v>
      </c>
      <c r="AM1210" s="18" t="str">
        <f t="shared" si="490"/>
        <v>001209_opt5.jpg</v>
      </c>
      <c r="AN1210" s="18" t="str">
        <f t="shared" si="474"/>
        <v>FALSE</v>
      </c>
      <c r="AO1210" s="46"/>
      <c r="AP1210" s="19" t="str">
        <f t="shared" si="491"/>
        <v/>
      </c>
      <c r="AQ1210" s="54"/>
      <c r="AR1210" s="21" t="str">
        <f t="shared" si="492"/>
        <v/>
      </c>
      <c r="AS1210" s="22" t="str">
        <f t="shared" si="493"/>
        <v/>
      </c>
      <c r="AT1210" s="57">
        <v>3</v>
      </c>
      <c r="AU1210" s="43"/>
      <c r="AV1210" s="60" t="s">
        <v>294</v>
      </c>
      <c r="AW1210" s="24"/>
    </row>
    <row r="1211" spans="1:49" ht="12" customHeight="1" thickBot="1">
      <c r="A1211" s="13">
        <f t="shared" si="472"/>
        <v>1210</v>
      </c>
      <c r="B1211" s="14" t="s">
        <v>7</v>
      </c>
      <c r="C1211" s="15" t="s">
        <v>114</v>
      </c>
      <c r="D1211" s="67">
        <v>2015</v>
      </c>
      <c r="E1211" s="15">
        <v>10</v>
      </c>
      <c r="F1211" s="15"/>
      <c r="G1211" s="15"/>
      <c r="H1211" s="15" t="s">
        <v>49</v>
      </c>
      <c r="I1211" s="17"/>
      <c r="J1211" s="39" t="s">
        <v>467</v>
      </c>
      <c r="K1211" s="18" t="str">
        <f t="shared" si="475"/>
        <v>Tuyên bố nào sau đây về khí hậu ngoài trời là không phù hợp nhất?</v>
      </c>
      <c r="L1211" s="19" t="str">
        <f t="shared" si="476"/>
        <v>001210_question.jpg</v>
      </c>
      <c r="M1211" s="34" t="s">
        <v>631</v>
      </c>
      <c r="N1211" s="18" t="str">
        <f t="shared" si="477"/>
        <v>Độ ẩm tuyệt đối ngoài trời vào ngày nắng thường không thay đổi nhiều trong ngày.</v>
      </c>
      <c r="O1211" s="18" t="str">
        <f t="shared" si="478"/>
        <v>001210_opt1.jpg</v>
      </c>
      <c r="P1211" s="18" t="str">
        <f t="shared" si="469"/>
        <v>FALSE</v>
      </c>
      <c r="Q1211" s="46"/>
      <c r="R1211" s="20" t="str">
        <f t="shared" si="479"/>
        <v/>
      </c>
      <c r="S1211" s="31" t="s">
        <v>631</v>
      </c>
      <c r="T1211" s="18" t="str">
        <f t="shared" si="480"/>
        <v>Độ ẩm tuyệt đối ngoài trời vào ngày nắng thường không thay đổi nhiều trong ngày.</v>
      </c>
      <c r="U1211" s="18" t="str">
        <f t="shared" si="481"/>
        <v>001210_opt2.jpg</v>
      </c>
      <c r="V1211" s="18" t="str">
        <f t="shared" si="470"/>
        <v>FALSE</v>
      </c>
      <c r="W1211" s="46"/>
      <c r="X1211" s="19" t="str">
        <f t="shared" si="482"/>
        <v/>
      </c>
      <c r="Y1211" s="31" t="s">
        <v>843</v>
      </c>
      <c r="Z1211" s="18" t="str">
        <f t="shared" si="483"/>
        <v>Hiện tượng đảo nhiệt là hiện tượng nhiệt độ ở trung tâm thành phố cao hơn nhiệt độ ở ngoại ô do các hoạt động của con người trong thành phố giải phóng một lượng lớn nhiệt và giảm không gian xanh và mặt nước.</v>
      </c>
      <c r="AA1211" s="18" t="str">
        <f t="shared" si="484"/>
        <v>001210_opt3.jpg</v>
      </c>
      <c r="AB1211" s="18" t="str">
        <f t="shared" si="471"/>
        <v>FALSE</v>
      </c>
      <c r="AC1211" s="46"/>
      <c r="AD1211" s="19" t="str">
        <f t="shared" si="485"/>
        <v/>
      </c>
      <c r="AE1211" s="31" t="s">
        <v>1004</v>
      </c>
      <c r="AF1211" s="18" t="str">
        <f t="shared" si="486"/>
        <v>Ở Nhật Bản, lượng bức xạ mặt trời đi vào bề mặt trái đất vào những ngày nắng là lớn nhất từ tháng Bảy đến tháng Tám, khi nhiệt độ bên ngoài trung bình hàng tháng ở mức cao nhất.</v>
      </c>
      <c r="AG1211" s="18" t="str">
        <f t="shared" si="487"/>
        <v>001210_opt4.jpg</v>
      </c>
      <c r="AH1211" s="18" t="str">
        <f t="shared" si="473"/>
        <v>TRUE</v>
      </c>
      <c r="AI1211" s="46"/>
      <c r="AJ1211" s="19" t="str">
        <f t="shared" si="488"/>
        <v/>
      </c>
      <c r="AK1211" s="31" t="s">
        <v>1162</v>
      </c>
      <c r="AL1211" s="18" t="str">
        <f t="shared" si="489"/>
        <v>Khí nhà kính bao gồm carbon dioxide, fluorocarbon, mêtan và hơi nước, và trong số đó, sự gia tăng các loại khí khác ngoài hơi nước do các yếu tố con người gây ra là một vấn đề.</v>
      </c>
      <c r="AM1211" s="18" t="str">
        <f t="shared" si="490"/>
        <v>001210_opt5.jpg</v>
      </c>
      <c r="AN1211" s="18" t="str">
        <f t="shared" si="474"/>
        <v>FALSE</v>
      </c>
      <c r="AO1211" s="46"/>
      <c r="AP1211" s="19" t="str">
        <f t="shared" si="491"/>
        <v/>
      </c>
      <c r="AQ1211" s="54"/>
      <c r="AR1211" s="21" t="str">
        <f t="shared" si="492"/>
        <v/>
      </c>
      <c r="AS1211" s="22" t="str">
        <f t="shared" si="493"/>
        <v/>
      </c>
      <c r="AT1211" s="57">
        <v>4</v>
      </c>
      <c r="AU1211" s="43"/>
      <c r="AV1211" s="60" t="s">
        <v>294</v>
      </c>
      <c r="AW1211" s="24"/>
    </row>
    <row r="1212" spans="1:49" ht="12" customHeight="1" thickBot="1">
      <c r="A1212" s="13">
        <f t="shared" si="472"/>
        <v>1211</v>
      </c>
      <c r="B1212" s="14" t="s">
        <v>7</v>
      </c>
      <c r="C1212" s="15" t="s">
        <v>114</v>
      </c>
      <c r="D1212" s="67">
        <v>2015</v>
      </c>
      <c r="E1212" s="15">
        <v>11</v>
      </c>
      <c r="F1212" s="15"/>
      <c r="G1212" s="15"/>
      <c r="H1212" s="15" t="s">
        <v>49</v>
      </c>
      <c r="I1212" s="17"/>
      <c r="J1212" s="39" t="s">
        <v>333</v>
      </c>
      <c r="K1212" s="18" t="str">
        <f t="shared" si="475"/>
        <v>Tuyên bố nào sau đây về quy hoạch nhà ở là không phù hợp nhất?</v>
      </c>
      <c r="L1212" s="19" t="str">
        <f t="shared" si="476"/>
        <v>001211_question.jpg</v>
      </c>
      <c r="M1212" s="34" t="s">
        <v>680</v>
      </c>
      <c r="N1212" s="18" t="str">
        <f t="shared" si="477"/>
        <v>Đối với người sử dụng xe lăn, nên tránh các bậc thang ở phía trước và phía sau cửa ra vào của phòng khách, và phải cố định một khoảng trống khoảng 140 cm × 140 cm theo kích thước bên trong.</v>
      </c>
      <c r="O1212" s="18" t="str">
        <f t="shared" si="478"/>
        <v>001211_opt1.jpg</v>
      </c>
      <c r="P1212" s="18" t="str">
        <f t="shared" si="469"/>
        <v>FALSE</v>
      </c>
      <c r="Q1212" s="46"/>
      <c r="R1212" s="20" t="str">
        <f t="shared" si="479"/>
        <v/>
      </c>
      <c r="S1212" s="31" t="s">
        <v>680</v>
      </c>
      <c r="T1212" s="18" t="str">
        <f t="shared" si="480"/>
        <v>Đối với người sử dụng xe lăn, nên tránh các bậc thang ở phía trước và phía sau cửa ra vào của phòng khách, và phải cố định một khoảng trống khoảng 140 cm × 140 cm theo kích thước bên trong.</v>
      </c>
      <c r="U1212" s="18" t="str">
        <f t="shared" si="481"/>
        <v>001211_opt2.jpg</v>
      </c>
      <c r="V1212" s="18" t="str">
        <f t="shared" si="470"/>
        <v>FALSE</v>
      </c>
      <c r="W1212" s="46"/>
      <c r="X1212" s="19" t="str">
        <f t="shared" si="482"/>
        <v/>
      </c>
      <c r="Y1212" s="31" t="s">
        <v>844</v>
      </c>
      <c r="Z1212" s="18" t="str">
        <f t="shared" si="483"/>
        <v>Khi một căn phòng kiểu Nhật Bản được biến thành Edo-ma (phòng nông thôn), kích thước bên trong của các cột trụ và cột trụ là bội số nguyên của kích thước tiêu chuẩn.</v>
      </c>
      <c r="AA1212" s="18" t="str">
        <f t="shared" si="484"/>
        <v>001211_opt3.jpg</v>
      </c>
      <c r="AB1212" s="18" t="str">
        <f t="shared" si="471"/>
        <v>TRUE</v>
      </c>
      <c r="AC1212" s="46"/>
      <c r="AD1212" s="19" t="str">
        <f t="shared" si="485"/>
        <v/>
      </c>
      <c r="AE1212" s="31" t="s">
        <v>1005</v>
      </c>
      <c r="AF1212" s="18" t="str">
        <f t="shared" si="486"/>
        <v>Nhà kiểu lõi là hình thức kết hợp thiết bị ở một nơi, giảm chi phí xây dựng thiết bị và đơn giản hóa các dòng chảy, có thể bố trí các phòng ở ngoại vi.</v>
      </c>
      <c r="AG1212" s="18" t="str">
        <f t="shared" si="487"/>
        <v>001211_opt4.jpg</v>
      </c>
      <c r="AH1212" s="18" t="str">
        <f t="shared" si="473"/>
        <v>FALSE</v>
      </c>
      <c r="AI1212" s="46"/>
      <c r="AJ1212" s="19" t="str">
        <f t="shared" si="488"/>
        <v/>
      </c>
      <c r="AK1212" s="31" t="s">
        <v>1163</v>
      </c>
      <c r="AL1212" s="18" t="str">
        <f t="shared" si="489"/>
        <v>Là một phần mở rộng của tiện ích, một sân dịch vụ sẽ được thiết lập ngoài trời.</v>
      </c>
      <c r="AM1212" s="18" t="str">
        <f t="shared" si="490"/>
        <v>001211_opt5.jpg</v>
      </c>
      <c r="AN1212" s="18" t="str">
        <f t="shared" si="474"/>
        <v>FALSE</v>
      </c>
      <c r="AO1212" s="46"/>
      <c r="AP1212" s="19" t="str">
        <f t="shared" si="491"/>
        <v/>
      </c>
      <c r="AQ1212" s="54"/>
      <c r="AR1212" s="21" t="str">
        <f t="shared" si="492"/>
        <v/>
      </c>
      <c r="AS1212" s="22" t="str">
        <f t="shared" si="493"/>
        <v/>
      </c>
      <c r="AT1212" s="57">
        <v>3</v>
      </c>
      <c r="AU1212" s="43"/>
      <c r="AV1212" s="60" t="s">
        <v>294</v>
      </c>
      <c r="AW1212" s="24"/>
    </row>
    <row r="1213" spans="1:49" ht="12" customHeight="1" thickBot="1">
      <c r="A1213" s="13">
        <f t="shared" si="472"/>
        <v>1212</v>
      </c>
      <c r="B1213" s="14" t="s">
        <v>7</v>
      </c>
      <c r="C1213" s="15" t="s">
        <v>114</v>
      </c>
      <c r="D1213" s="67">
        <v>2015</v>
      </c>
      <c r="E1213" s="15">
        <v>12</v>
      </c>
      <c r="F1213" s="15"/>
      <c r="G1213" s="15"/>
      <c r="H1213" s="15" t="s">
        <v>49</v>
      </c>
      <c r="I1213" s="17"/>
      <c r="J1213" s="39" t="s">
        <v>334</v>
      </c>
      <c r="K1213" s="18" t="str">
        <f t="shared" si="475"/>
        <v>Tuyên bố nào sau đây liên quan đến quy hoạch của một khu chung cư là không phù hợp nhất?</v>
      </c>
      <c r="L1213" s="19" t="str">
        <f t="shared" si="476"/>
        <v>001212_question.jpg</v>
      </c>
      <c r="M1213" s="34" t="s">
        <v>681</v>
      </c>
      <c r="N1213" s="18" t="str">
        <f t="shared" si="477"/>
        <v>Loại khoảng trống là dạng trong đó một trục dọc như cầu thang và thang máy được cung cấp làm lõi, và một giếng trời được bố trí ở trung tâm của hành lang chung kết nối với lõi.</v>
      </c>
      <c r="O1213" s="18" t="str">
        <f t="shared" si="478"/>
        <v>001212_opt1.jpg</v>
      </c>
      <c r="P1213" s="18" t="str">
        <f t="shared" si="469"/>
        <v>FALSE</v>
      </c>
      <c r="Q1213" s="46"/>
      <c r="R1213" s="20" t="str">
        <f t="shared" si="479"/>
        <v/>
      </c>
      <c r="S1213" s="31" t="s">
        <v>681</v>
      </c>
      <c r="T1213" s="18" t="str">
        <f t="shared" si="480"/>
        <v>Loại khoảng trống là dạng trong đó một trục dọc như cầu thang và thang máy được cung cấp làm lõi, và một giếng trời được bố trí ở trung tâm của hành lang chung kết nối với lõi.</v>
      </c>
      <c r="U1213" s="18" t="str">
        <f t="shared" si="481"/>
        <v>001212_opt2.jpg</v>
      </c>
      <c r="V1213" s="18" t="str">
        <f t="shared" si="470"/>
        <v>FALSE</v>
      </c>
      <c r="W1213" s="46"/>
      <c r="X1213" s="19" t="str">
        <f t="shared" si="482"/>
        <v/>
      </c>
      <c r="Y1213" s="31" t="s">
        <v>845</v>
      </c>
      <c r="Z1213" s="18" t="str">
        <f t="shared" si="483"/>
        <v>Nhà tập thể là hình thức mỗi cư dân dùng chung bếp và phòng ăn mà vẫn đảm bảo cuộc sống độc lập.</v>
      </c>
      <c r="AA1213" s="18" t="str">
        <f t="shared" si="484"/>
        <v>001212_opt3.jpg</v>
      </c>
      <c r="AB1213" s="18" t="str">
        <f t="shared" si="471"/>
        <v>FALSE</v>
      </c>
      <c r="AC1213" s="46"/>
      <c r="AD1213" s="19" t="str">
        <f t="shared" si="485"/>
        <v/>
      </c>
      <c r="AE1213" s="31" t="s">
        <v>407</v>
      </c>
      <c r="AF1213" s="18" t="str">
        <f t="shared" si="486"/>
        <v>Hành lang bay là một hành lang chung như một loại hành lang duy nhất tách biệt với đơn vị nhà ở có tính đến sự riêng tư.</v>
      </c>
      <c r="AG1213" s="18" t="str">
        <f t="shared" si="487"/>
        <v>001212_opt4.jpg</v>
      </c>
      <c r="AH1213" s="18" t="str">
        <f t="shared" si="473"/>
        <v>FALSE</v>
      </c>
      <c r="AI1213" s="46"/>
      <c r="AJ1213" s="19" t="str">
        <f t="shared" si="488"/>
        <v/>
      </c>
      <c r="AK1213" s="31" t="s">
        <v>1164</v>
      </c>
      <c r="AL1213" s="18" t="str">
        <f t="shared" si="489"/>
        <v>Lối vào chung là một hình thức ngăn cách khu vườn chung và đường vào từng đơn vị ở, và đường dòng chảy tập trung ở phía đường tiếp cận, và việc sử dụng khu vườn chung bị hạn chế.</v>
      </c>
      <c r="AM1213" s="18" t="str">
        <f t="shared" si="490"/>
        <v>001212_opt5.jpg</v>
      </c>
      <c r="AN1213" s="18" t="str">
        <f t="shared" si="474"/>
        <v>TRUE</v>
      </c>
      <c r="AO1213" s="46"/>
      <c r="AP1213" s="19" t="str">
        <f t="shared" si="491"/>
        <v/>
      </c>
      <c r="AQ1213" s="54"/>
      <c r="AR1213" s="21" t="str">
        <f t="shared" si="492"/>
        <v/>
      </c>
      <c r="AS1213" s="22" t="str">
        <f t="shared" si="493"/>
        <v/>
      </c>
      <c r="AT1213" s="57">
        <v>5</v>
      </c>
      <c r="AU1213" s="43"/>
      <c r="AV1213" s="60" t="s">
        <v>294</v>
      </c>
      <c r="AW1213" s="24"/>
    </row>
    <row r="1214" spans="1:49" ht="12" customHeight="1" thickBot="1">
      <c r="A1214" s="13">
        <f t="shared" si="472"/>
        <v>1213</v>
      </c>
      <c r="B1214" s="14" t="s">
        <v>7</v>
      </c>
      <c r="C1214" s="15" t="s">
        <v>114</v>
      </c>
      <c r="D1214" s="67">
        <v>2015</v>
      </c>
      <c r="E1214" s="15">
        <v>13</v>
      </c>
      <c r="F1214" s="15"/>
      <c r="G1214" s="15"/>
      <c r="H1214" s="15" t="s">
        <v>49</v>
      </c>
      <c r="I1214" s="17"/>
      <c r="J1214" s="39" t="s">
        <v>468</v>
      </c>
      <c r="K1214" s="18" t="str">
        <f t="shared" si="475"/>
        <v>Tuyên bố nào sau đây liên quan đến kế hoạch của tòa nhà văn phòng là không phù hợp nhất?</v>
      </c>
      <c r="L1214" s="19" t="str">
        <f t="shared" si="476"/>
        <v>001213_question.jpg</v>
      </c>
      <c r="M1214" s="34" t="s">
        <v>682</v>
      </c>
      <c r="N1214" s="18" t="str">
        <f t="shared" si="477"/>
        <v>Trong kế hoạch lõi kép, phương thức cho thuê thuê khối hoặc cho thuê phòng nhỏ thường có thể làm tăng tỷ lệ thuê.</v>
      </c>
      <c r="O1214" s="18" t="str">
        <f t="shared" si="478"/>
        <v>001213_opt1.jpg</v>
      </c>
      <c r="P1214" s="18" t="str">
        <f t="shared" si="469"/>
        <v>TRUE</v>
      </c>
      <c r="Q1214" s="46"/>
      <c r="R1214" s="20" t="str">
        <f t="shared" si="479"/>
        <v/>
      </c>
      <c r="S1214" s="31" t="s">
        <v>682</v>
      </c>
      <c r="T1214" s="18" t="str">
        <f t="shared" si="480"/>
        <v>Trong kế hoạch lõi kép, phương thức cho thuê thuê khối hoặc cho thuê phòng nhỏ thường có thể làm tăng tỷ lệ thuê.</v>
      </c>
      <c r="U1214" s="18" t="str">
        <f t="shared" si="481"/>
        <v>001213_opt2.jpg</v>
      </c>
      <c r="V1214" s="18" t="str">
        <f t="shared" si="470"/>
        <v>FALSE</v>
      </c>
      <c r="W1214" s="46"/>
      <c r="X1214" s="19" t="str">
        <f t="shared" si="482"/>
        <v/>
      </c>
      <c r="Y1214" s="31" t="s">
        <v>846</v>
      </c>
      <c r="Z1214" s="18" t="str">
        <f t="shared" si="483"/>
        <v>Trong cảnh quan văn phòng, cách bố trí văn phòng thường được thực hiện bằng vách ngăn thấp, đồ nội thất, cây cối, v.v. và không sử dụng vách ngăn cố định.</v>
      </c>
      <c r="AA1214" s="18" t="str">
        <f t="shared" si="484"/>
        <v>001213_opt3.jpg</v>
      </c>
      <c r="AB1214" s="18" t="str">
        <f t="shared" si="471"/>
        <v>FALSE</v>
      </c>
      <c r="AC1214" s="46"/>
      <c r="AD1214" s="19" t="str">
        <f t="shared" si="485"/>
        <v/>
      </c>
      <c r="AE1214" s="31" t="s">
        <v>894</v>
      </c>
      <c r="AF1214" s="18" t="str">
        <f t="shared" si="486"/>
        <v>Trong văn phòng, chiều cao của vách ngăn chặn tầm nhìn khi một người ngồi trên ghế và có thể nhìn thấy toàn bộ khi đứng là khoảng 120 cm.</v>
      </c>
      <c r="AG1214" s="18" t="str">
        <f t="shared" si="487"/>
        <v>001213_opt4.jpg</v>
      </c>
      <c r="AH1214" s="18" t="str">
        <f t="shared" si="473"/>
        <v>FALSE</v>
      </c>
      <c r="AI1214" s="46"/>
      <c r="AJ1214" s="19" t="str">
        <f t="shared" si="488"/>
        <v/>
      </c>
      <c r="AK1214" s="31" t="s">
        <v>730</v>
      </c>
      <c r="AL1214" s="18" t="str">
        <f t="shared" si="489"/>
        <v>Trong việc bố trí bàn làm việc trong văn phòng, khi cần tập trung vào công việc, bố trí song song thường phù hợp hơn bố cục đối lập.</v>
      </c>
      <c r="AM1214" s="18" t="str">
        <f t="shared" si="490"/>
        <v>001213_opt5.jpg</v>
      </c>
      <c r="AN1214" s="18" t="str">
        <f t="shared" si="474"/>
        <v>FALSE</v>
      </c>
      <c r="AO1214" s="46"/>
      <c r="AP1214" s="19" t="str">
        <f t="shared" si="491"/>
        <v/>
      </c>
      <c r="AQ1214" s="54"/>
      <c r="AR1214" s="21" t="str">
        <f t="shared" si="492"/>
        <v/>
      </c>
      <c r="AS1214" s="22" t="str">
        <f t="shared" si="493"/>
        <v/>
      </c>
      <c r="AT1214" s="57">
        <v>1</v>
      </c>
      <c r="AU1214" s="43"/>
      <c r="AV1214" s="60" t="s">
        <v>294</v>
      </c>
      <c r="AW1214" s="24"/>
    </row>
    <row r="1215" spans="1:49" ht="12" customHeight="1" thickBot="1">
      <c r="A1215" s="13">
        <f t="shared" si="472"/>
        <v>1214</v>
      </c>
      <c r="B1215" s="14" t="s">
        <v>7</v>
      </c>
      <c r="C1215" s="15" t="s">
        <v>114</v>
      </c>
      <c r="D1215" s="67">
        <v>2015</v>
      </c>
      <c r="E1215" s="15">
        <v>14</v>
      </c>
      <c r="F1215" s="15"/>
      <c r="G1215" s="15"/>
      <c r="H1215" s="15" t="s">
        <v>49</v>
      </c>
      <c r="I1215" s="17"/>
      <c r="J1215" s="39" t="s">
        <v>452</v>
      </c>
      <c r="K1215" s="18" t="str">
        <f t="shared" si="475"/>
        <v>Tuyên bố nào sau đây liên quan đến kế hoạch cho các cơ sở giáo dục, v.v. là không phù hợp nhất?</v>
      </c>
      <c r="L1215" s="19" t="str">
        <f t="shared" si="476"/>
        <v>001214_question.jpg</v>
      </c>
      <c r="M1215" s="34" t="s">
        <v>683</v>
      </c>
      <c r="N1215" s="18" t="str">
        <f t="shared" si="477"/>
        <v>Trong thư viện khu vực, diện tích sàn của phòng đọc 40 chỗ ngồi không có giá sách được đặt là 56m2.</v>
      </c>
      <c r="O1215" s="18" t="str">
        <f t="shared" si="478"/>
        <v>001214_opt1.jpg</v>
      </c>
      <c r="P1215" s="18" t="str">
        <f t="shared" si="469"/>
        <v>TRUE</v>
      </c>
      <c r="Q1215" s="46"/>
      <c r="R1215" s="20" t="str">
        <f t="shared" si="479"/>
        <v/>
      </c>
      <c r="S1215" s="31" t="s">
        <v>683</v>
      </c>
      <c r="T1215" s="18" t="str">
        <f t="shared" si="480"/>
        <v>Trong thư viện khu vực, diện tích sàn của phòng đọc 40 chỗ ngồi không có giá sách được đặt là 56m2.</v>
      </c>
      <c r="U1215" s="18" t="str">
        <f t="shared" si="481"/>
        <v>001214_opt2.jpg</v>
      </c>
      <c r="V1215" s="18" t="str">
        <f t="shared" si="470"/>
        <v>FALSE</v>
      </c>
      <c r="W1215" s="46"/>
      <c r="X1215" s="19" t="str">
        <f t="shared" si="482"/>
        <v/>
      </c>
      <c r="Y1215" s="31" t="s">
        <v>847</v>
      </c>
      <c r="Z1215" s="18" t="str">
        <f t="shared" si="483"/>
        <v>Tại trường mẫu giáo, diện tích sàn của phòng giữ trẻ với sức chứa 20 người cho trẻ 4 tuổi được thiết lập là 45m2.</v>
      </c>
      <c r="AA1215" s="18" t="str">
        <f t="shared" si="484"/>
        <v>001214_opt3.jpg</v>
      </c>
      <c r="AB1215" s="18" t="str">
        <f t="shared" si="471"/>
        <v>FALSE</v>
      </c>
      <c r="AC1215" s="46"/>
      <c r="AD1215" s="19" t="str">
        <f t="shared" si="485"/>
        <v/>
      </c>
      <c r="AE1215" s="31" t="s">
        <v>1006</v>
      </c>
      <c r="AF1215" s="18" t="str">
        <f t="shared" si="486"/>
        <v>Tại trường mẫu giáo, phòng mẫu giáo được thiết lập riêng để ngủ trưa và ăn uống.</v>
      </c>
      <c r="AG1215" s="18" t="str">
        <f t="shared" si="487"/>
        <v>001214_opt4.jpg</v>
      </c>
      <c r="AH1215" s="18" t="str">
        <f t="shared" si="473"/>
        <v>FALSE</v>
      </c>
      <c r="AI1215" s="46"/>
      <c r="AJ1215" s="19" t="str">
        <f t="shared" si="488"/>
        <v/>
      </c>
      <c r="AK1215" s="31" t="s">
        <v>1165</v>
      </c>
      <c r="AL1215" s="18" t="str">
        <f t="shared" si="489"/>
        <v>Ở trường tiểu học, các lớp dưới thuộc loại lớp học chung, và các lớp trên thuộc loại lớp học đặc biệt.</v>
      </c>
      <c r="AM1215" s="18" t="str">
        <f t="shared" si="490"/>
        <v>001214_opt5.jpg</v>
      </c>
      <c r="AN1215" s="18" t="str">
        <f t="shared" si="474"/>
        <v>FALSE</v>
      </c>
      <c r="AO1215" s="46"/>
      <c r="AP1215" s="19" t="str">
        <f t="shared" si="491"/>
        <v/>
      </c>
      <c r="AQ1215" s="54"/>
      <c r="AR1215" s="21" t="str">
        <f t="shared" si="492"/>
        <v/>
      </c>
      <c r="AS1215" s="22" t="str">
        <f t="shared" si="493"/>
        <v/>
      </c>
      <c r="AT1215" s="57">
        <v>1</v>
      </c>
      <c r="AU1215" s="43"/>
      <c r="AV1215" s="60" t="s">
        <v>294</v>
      </c>
      <c r="AW1215" s="24"/>
    </row>
    <row r="1216" spans="1:49" ht="12" customHeight="1" thickBot="1">
      <c r="A1216" s="13">
        <f t="shared" si="472"/>
        <v>1215</v>
      </c>
      <c r="B1216" s="14" t="s">
        <v>7</v>
      </c>
      <c r="C1216" s="15" t="s">
        <v>114</v>
      </c>
      <c r="D1216" s="67">
        <v>2015</v>
      </c>
      <c r="E1216" s="15">
        <v>15</v>
      </c>
      <c r="F1216" s="15"/>
      <c r="G1216" s="15"/>
      <c r="H1216" s="15" t="s">
        <v>49</v>
      </c>
      <c r="I1216" s="17"/>
      <c r="J1216" s="39" t="s">
        <v>470</v>
      </c>
      <c r="K1216" s="18" t="str">
        <f t="shared" si="475"/>
        <v>Câu nào sau đây về kế hoạch xây dựng là không phù hợp nhất?</v>
      </c>
      <c r="L1216" s="19" t="str">
        <f t="shared" si="476"/>
        <v>001215_question.jpg</v>
      </c>
      <c r="M1216" s="34" t="s">
        <v>684</v>
      </c>
      <c r="N1216" s="18" t="str">
        <f t="shared" si="477"/>
        <v>Trong phòng hòa nhạc, nó nhằm tạo cảm giác thống nhất giữa người biểu diễn và khán giả, và chỗ ngồi của khán giả bao quanh người biểu diễn.</v>
      </c>
      <c r="O1216" s="18" t="str">
        <f t="shared" si="478"/>
        <v>001215_opt1.jpg</v>
      </c>
      <c r="P1216" s="18" t="str">
        <f t="shared" si="469"/>
        <v>FALSE</v>
      </c>
      <c r="Q1216" s="46"/>
      <c r="R1216" s="20" t="str">
        <f t="shared" si="479"/>
        <v/>
      </c>
      <c r="S1216" s="31" t="s">
        <v>684</v>
      </c>
      <c r="T1216" s="18" t="str">
        <f t="shared" si="480"/>
        <v>Trong phòng hòa nhạc, nó nhằm tạo cảm giác thống nhất giữa người biểu diễn và khán giả, và chỗ ngồi của khán giả bao quanh người biểu diễn.</v>
      </c>
      <c r="U1216" s="18" t="str">
        <f t="shared" si="481"/>
        <v>001215_opt2.jpg</v>
      </c>
      <c r="V1216" s="18" t="str">
        <f t="shared" si="470"/>
        <v>TRUE</v>
      </c>
      <c r="W1216" s="46"/>
      <c r="X1216" s="19" t="str">
        <f t="shared" si="482"/>
        <v/>
      </c>
      <c r="Y1216" s="31" t="s">
        <v>848</v>
      </c>
      <c r="Z1216" s="18" t="str">
        <f t="shared" si="483"/>
        <v>Trong bảo tàng địa phương, phòng khử trùng cho bộ sưu tập được đặt gần phòng dỡ hàng và phòng lưu trữ.</v>
      </c>
      <c r="AA1216" s="18" t="str">
        <f t="shared" si="484"/>
        <v>001215_opt3.jpg</v>
      </c>
      <c r="AB1216" s="18" t="str">
        <f t="shared" si="471"/>
        <v>FALSE</v>
      </c>
      <c r="AC1216" s="46"/>
      <c r="AD1216" s="19" t="str">
        <f t="shared" si="485"/>
        <v/>
      </c>
      <c r="AE1216" s="31" t="s">
        <v>1007</v>
      </c>
      <c r="AF1216" s="18" t="str">
        <f t="shared" si="486"/>
        <v>Trong nhà hát, chiều cao từ sân khấu chính của sân khấu proscenium đến đỉnh của flyloft gấp ba lần chiều cao của cửa proscenium.</v>
      </c>
      <c r="AG1216" s="18" t="str">
        <f t="shared" si="487"/>
        <v>001215_opt4.jpg</v>
      </c>
      <c r="AH1216" s="18" t="str">
        <f t="shared" si="473"/>
        <v>FALSE</v>
      </c>
      <c r="AI1216" s="46"/>
      <c r="AJ1216" s="19" t="str">
        <f t="shared" si="488"/>
        <v/>
      </c>
      <c r="AK1216" s="31" t="s">
        <v>1166</v>
      </c>
      <c r="AL1216" s="18" t="str">
        <f t="shared" si="489"/>
        <v>Trong khu nội trú của bệnh viện, xem xét việc rút ngắn dòng chảy điều dưỡng và dễ dàng quan sát bệnh nhân, nó đã được chế tạo thành một loại hành lang đôi.</v>
      </c>
      <c r="AM1216" s="18" t="str">
        <f t="shared" si="490"/>
        <v>001215_opt5.jpg</v>
      </c>
      <c r="AN1216" s="18" t="str">
        <f t="shared" si="474"/>
        <v>FALSE</v>
      </c>
      <c r="AO1216" s="46"/>
      <c r="AP1216" s="19" t="str">
        <f t="shared" si="491"/>
        <v/>
      </c>
      <c r="AQ1216" s="54"/>
      <c r="AR1216" s="21" t="str">
        <f t="shared" si="492"/>
        <v/>
      </c>
      <c r="AS1216" s="22" t="str">
        <f t="shared" si="493"/>
        <v/>
      </c>
      <c r="AT1216" s="57">
        <v>2</v>
      </c>
      <c r="AU1216" s="43"/>
      <c r="AV1216" s="60" t="s">
        <v>294</v>
      </c>
      <c r="AW1216" s="24"/>
    </row>
    <row r="1217" spans="1:49" ht="12" customHeight="1" thickBot="1">
      <c r="A1217" s="13">
        <f t="shared" si="472"/>
        <v>1216</v>
      </c>
      <c r="B1217" s="14" t="s">
        <v>7</v>
      </c>
      <c r="C1217" s="15" t="s">
        <v>114</v>
      </c>
      <c r="D1217" s="67">
        <v>2015</v>
      </c>
      <c r="E1217" s="15">
        <v>16</v>
      </c>
      <c r="F1217" s="15"/>
      <c r="G1217" s="15"/>
      <c r="H1217" s="15" t="s">
        <v>49</v>
      </c>
      <c r="I1217" s="17"/>
      <c r="J1217" s="39" t="s">
        <v>523</v>
      </c>
      <c r="K1217" s="18" t="str">
        <f t="shared" si="475"/>
        <v>Tuyên bố nào sau đây về phòng chống thiên tai trong kế hoạch là không phù hợp nhất?</v>
      </c>
      <c r="L1217" s="19" t="str">
        <f t="shared" si="476"/>
        <v>001216_question.jpg</v>
      </c>
      <c r="M1217" s="34" t="s">
        <v>685</v>
      </c>
      <c r="N1217" s="18" t="str">
        <f t="shared" si="477"/>
        <v>Trong một tòa nhà chung cư, bảng điều khiển ranh giới ban công, đóng vai trò như một đường sơ tán ngang, phải dễ dàng phá hủy.</v>
      </c>
      <c r="O1217" s="18" t="str">
        <f t="shared" si="478"/>
        <v>001216_opt1.jpg</v>
      </c>
      <c r="P1217" s="18" t="str">
        <f t="shared" si="469"/>
        <v>FALSE</v>
      </c>
      <c r="Q1217" s="46"/>
      <c r="R1217" s="20" t="str">
        <f t="shared" si="479"/>
        <v/>
      </c>
      <c r="S1217" s="31" t="s">
        <v>685</v>
      </c>
      <c r="T1217" s="18" t="str">
        <f t="shared" si="480"/>
        <v>Trong một tòa nhà chung cư, bảng điều khiển ranh giới ban công, đóng vai trò như một đường sơ tán ngang, phải dễ dàng phá hủy.</v>
      </c>
      <c r="U1217" s="18" t="str">
        <f t="shared" si="481"/>
        <v>001216_opt2.jpg</v>
      </c>
      <c r="V1217" s="18" t="str">
        <f t="shared" si="470"/>
        <v>FALSE</v>
      </c>
      <c r="W1217" s="46"/>
      <c r="X1217" s="19" t="str">
        <f t="shared" si="482"/>
        <v/>
      </c>
      <c r="Y1217" s="31" t="s">
        <v>849</v>
      </c>
      <c r="Z1217" s="18" t="str">
        <f t="shared" si="483"/>
        <v>Lộ trình sơ tán của tòa nhà văn phòng được phân biệt rõ ràng với dòng chảy hàng ngày vì không gây nhầm lẫn do sơ tán.</v>
      </c>
      <c r="AA1217" s="18" t="str">
        <f t="shared" si="484"/>
        <v>001216_opt3.jpg</v>
      </c>
      <c r="AB1217" s="18" t="str">
        <f t="shared" si="471"/>
        <v>TRUE</v>
      </c>
      <c r="AC1217" s="46"/>
      <c r="AD1217" s="19" t="str">
        <f t="shared" si="485"/>
        <v/>
      </c>
      <c r="AE1217" s="31" t="s">
        <v>1008</v>
      </c>
      <c r="AF1217" s="18" t="str">
        <f t="shared" si="486"/>
        <v>Tốc độ đi bộ của đám đông trong quá trình sơ tán thường là khoảng 1,0 ~ 1,3m / s, nhưng nó có xu hướng giảm khi mật độ đám đông tăng lên.</v>
      </c>
      <c r="AG1217" s="18" t="str">
        <f t="shared" si="487"/>
        <v>001216_opt4.jpg</v>
      </c>
      <c r="AH1217" s="18" t="str">
        <f t="shared" si="473"/>
        <v>FALSE</v>
      </c>
      <c r="AI1217" s="46"/>
      <c r="AJ1217" s="19" t="str">
        <f t="shared" si="488"/>
        <v/>
      </c>
      <c r="AK1217" s="31" t="s">
        <v>1167</v>
      </c>
      <c r="AL1217" s="18" t="str">
        <f t="shared" si="489"/>
        <v>Trong các cửa hàng hàng hóa quy mô lớn được sử dụng bởi một số lượng người không xác định, có hiệu quả là có thể sơ tán tạm thời theo chiều ngang từ khu vực xảy ra đám cháy đến khu vực không đốt cháy khu vực phòng cháy chữa cháy.</v>
      </c>
      <c r="AM1217" s="18" t="str">
        <f t="shared" si="490"/>
        <v>001216_opt5.jpg</v>
      </c>
      <c r="AN1217" s="18" t="str">
        <f t="shared" si="474"/>
        <v>FALSE</v>
      </c>
      <c r="AO1217" s="46"/>
      <c r="AP1217" s="19" t="str">
        <f t="shared" si="491"/>
        <v/>
      </c>
      <c r="AQ1217" s="54"/>
      <c r="AR1217" s="21" t="str">
        <f t="shared" si="492"/>
        <v/>
      </c>
      <c r="AS1217" s="22" t="str">
        <f t="shared" si="493"/>
        <v/>
      </c>
      <c r="AT1217" s="57">
        <v>3</v>
      </c>
      <c r="AU1217" s="43"/>
      <c r="AV1217" s="60" t="s">
        <v>294</v>
      </c>
      <c r="AW1217" s="24"/>
    </row>
    <row r="1218" spans="1:49" ht="12" customHeight="1" thickBot="1">
      <c r="A1218" s="13">
        <f t="shared" si="472"/>
        <v>1217</v>
      </c>
      <c r="B1218" s="14" t="s">
        <v>7</v>
      </c>
      <c r="C1218" s="15" t="s">
        <v>114</v>
      </c>
      <c r="D1218" s="67">
        <v>2015</v>
      </c>
      <c r="E1218" s="15">
        <v>17</v>
      </c>
      <c r="F1218" s="15"/>
      <c r="G1218" s="15"/>
      <c r="H1218" s="15" t="s">
        <v>49</v>
      </c>
      <c r="I1218" s="17"/>
      <c r="J1218" s="39" t="s">
        <v>524</v>
      </c>
      <c r="K1218" s="18" t="str">
        <f t="shared" si="475"/>
        <v>Tuyên bố nào sau đây về các tòa nhà quan tâm đến người già và người khuyết tật về thể chất là không phù hợp nhất?</v>
      </c>
      <c r="L1218" s="19" t="str">
        <f t="shared" si="476"/>
        <v>001217_question.jpg</v>
      </c>
      <c r="M1218" s="34" t="s">
        <v>686</v>
      </c>
      <c r="N1218" s="18" t="str">
        <f t="shared" si="477"/>
        <v>Chiều cao của công tắc tường của đèn điện được sử dụng bởi người sử dụng xe lăn được đặt là 900 mm tính từ bề mặt sàn.</v>
      </c>
      <c r="O1218" s="18" t="str">
        <f t="shared" si="478"/>
        <v>001217_opt1.jpg</v>
      </c>
      <c r="P1218" s="18" t="str">
        <f t="shared" si="469"/>
        <v>FALSE</v>
      </c>
      <c r="Q1218" s="46"/>
      <c r="R1218" s="20" t="str">
        <f t="shared" si="479"/>
        <v/>
      </c>
      <c r="S1218" s="31" t="s">
        <v>686</v>
      </c>
      <c r="T1218" s="18" t="str">
        <f t="shared" si="480"/>
        <v>Chiều cao của công tắc tường của đèn điện được sử dụng bởi người sử dụng xe lăn được đặt là 900 mm tính từ bề mặt sàn.</v>
      </c>
      <c r="U1218" s="18" t="str">
        <f t="shared" si="481"/>
        <v>001217_opt2.jpg</v>
      </c>
      <c r="V1218" s="18" t="str">
        <f t="shared" si="470"/>
        <v>TRUE</v>
      </c>
      <c r="W1218" s="46"/>
      <c r="X1218" s="19" t="str">
        <f t="shared" si="482"/>
        <v/>
      </c>
      <c r="Y1218" s="31" t="s">
        <v>850</v>
      </c>
      <c r="Z1218" s="18" t="str">
        <f t="shared" si="483"/>
        <v>Chiều rộng hiệu quả của lối vào và lối ra của gian hàng được sử dụng bởi người sử dụng xe lăn được đặt ở mức 850mm.</v>
      </c>
      <c r="AA1218" s="18" t="str">
        <f t="shared" si="484"/>
        <v>001217_opt3.jpg</v>
      </c>
      <c r="AB1218" s="18" t="str">
        <f t="shared" si="471"/>
        <v>FALSE</v>
      </c>
      <c r="AC1218" s="46"/>
      <c r="AD1218" s="19" t="str">
        <f t="shared" si="485"/>
        <v/>
      </c>
      <c r="AE1218" s="31" t="s">
        <v>1009</v>
      </c>
      <c r="AF1218" s="18" t="str">
        <f t="shared" si="486"/>
        <v>Đối với người cao tuổi, chiều cao của mép bồn tắm là 400mm so với sàn và độ sâu của bồn tắm là 550mm.</v>
      </c>
      <c r="AG1218" s="18" t="str">
        <f t="shared" si="487"/>
        <v>001217_opt4.jpg</v>
      </c>
      <c r="AH1218" s="18" t="str">
        <f t="shared" si="473"/>
        <v>FALSE</v>
      </c>
      <c r="AI1218" s="46"/>
      <c r="AJ1218" s="19" t="str">
        <f t="shared" si="488"/>
        <v/>
      </c>
      <c r="AK1218" s="31" t="s">
        <v>1168</v>
      </c>
      <c r="AL1218" s="18" t="str">
        <f t="shared" si="489"/>
        <v>Đối với người cao tuổi, ánh sáng của chậu rửa và bàn ăn được đặt ở mức 800 lx.</v>
      </c>
      <c r="AM1218" s="18" t="str">
        <f t="shared" si="490"/>
        <v>001217_opt5.jpg</v>
      </c>
      <c r="AN1218" s="18" t="str">
        <f t="shared" si="474"/>
        <v>FALSE</v>
      </c>
      <c r="AO1218" s="46"/>
      <c r="AP1218" s="19" t="str">
        <f t="shared" si="491"/>
        <v/>
      </c>
      <c r="AQ1218" s="54"/>
      <c r="AR1218" s="21" t="str">
        <f t="shared" si="492"/>
        <v/>
      </c>
      <c r="AS1218" s="22" t="str">
        <f t="shared" si="493"/>
        <v/>
      </c>
      <c r="AT1218" s="57">
        <v>2</v>
      </c>
      <c r="AU1218" s="43"/>
      <c r="AV1218" s="60" t="s">
        <v>294</v>
      </c>
      <c r="AW1218" s="24"/>
    </row>
    <row r="1219" spans="1:49" ht="12" customHeight="1" thickBot="1">
      <c r="A1219" s="13">
        <f t="shared" si="472"/>
        <v>1218</v>
      </c>
      <c r="B1219" s="14" t="s">
        <v>7</v>
      </c>
      <c r="C1219" s="15" t="s">
        <v>114</v>
      </c>
      <c r="D1219" s="67">
        <v>2015</v>
      </c>
      <c r="E1219" s="15">
        <v>18</v>
      </c>
      <c r="F1219" s="15"/>
      <c r="G1219" s="15"/>
      <c r="H1219" s="15" t="s">
        <v>49</v>
      </c>
      <c r="I1219" s="17"/>
      <c r="J1219" s="39" t="s">
        <v>455</v>
      </c>
      <c r="K1219" s="18" t="str">
        <f t="shared" si="475"/>
        <v>Tuyên bố nào sau đây về sự phát triển của thị trấn là không phù hợp nhất?</v>
      </c>
      <c r="L1219" s="19" t="str">
        <f t="shared" si="476"/>
        <v>001218_question.jpg</v>
      </c>
      <c r="M1219" s="34" t="s">
        <v>687</v>
      </c>
      <c r="N1219" s="18" t="str">
        <f t="shared" si="477"/>
        <v>Một trong những đặc điểm chính của Luật Cảnh quan là nó đã làm cho các kế hoạch cảnh quan do chính quyền địa phương chuẩn bị và các thỏa thuận cảnh quan được người dân và các tổ chức khác tự nguyện đồng ý có hiệu lực và có thể thực thi.</v>
      </c>
      <c r="O1219" s="18" t="str">
        <f t="shared" si="478"/>
        <v>001218_opt1.jpg</v>
      </c>
      <c r="P1219" s="18" t="str">
        <f t="shared" ref="P1219:P1282" si="494">IF($AT1219="","",IF($AT1219=1,"TRUE","FALSE"))</f>
        <v>FALSE</v>
      </c>
      <c r="Q1219" s="46"/>
      <c r="R1219" s="20" t="str">
        <f t="shared" si="479"/>
        <v/>
      </c>
      <c r="S1219" s="31" t="s">
        <v>687</v>
      </c>
      <c r="T1219" s="18" t="str">
        <f t="shared" si="480"/>
        <v>Một trong những đặc điểm chính của Luật Cảnh quan là nó đã làm cho các kế hoạch cảnh quan do chính quyền địa phương chuẩn bị và các thỏa thuận cảnh quan được người dân và các tổ chức khác tự nguyện đồng ý có hiệu lực và có thể thực thi.</v>
      </c>
      <c r="U1219" s="18" t="str">
        <f t="shared" si="481"/>
        <v>001218_opt2.jpg</v>
      </c>
      <c r="V1219" s="18" t="str">
        <f t="shared" ref="V1219:V1282" si="495">IF($AT1219="","",IF($AT1219=2,"TRUE","FALSE"))</f>
        <v>FALSE</v>
      </c>
      <c r="W1219" s="46"/>
      <c r="X1219" s="19" t="str">
        <f t="shared" si="482"/>
        <v/>
      </c>
      <c r="Y1219" s="31" t="s">
        <v>851</v>
      </c>
      <c r="Z1219" s="18" t="str">
        <f t="shared" si="483"/>
        <v>Ngôn ngữ Patan là một phương pháp thiết kế hợp lý cho kiến trúc và môi trường được Christopher Alexander ủng hộ, hướng đến sự phát triển cộng đồng và kiến trúc với sự tham gia của cư dân.</v>
      </c>
      <c r="AA1219" s="18" t="str">
        <f t="shared" si="484"/>
        <v>001218_opt3.jpg</v>
      </c>
      <c r="AB1219" s="18" t="str">
        <f t="shared" ref="AB1219:AB1282" si="496">IF($AT1219="","",IF($AT1219=3,"TRUE","FALSE"))</f>
        <v>FALSE</v>
      </c>
      <c r="AC1219" s="46"/>
      <c r="AD1219" s="19" t="str">
        <f t="shared" si="485"/>
        <v/>
      </c>
      <c r="AE1219" s="31" t="s">
        <v>1010</v>
      </c>
      <c r="AF1219" s="18" t="str">
        <f t="shared" si="486"/>
        <v>Không gian mở là một quảng trường trên công trường được bảo vệ bằng cách áp dụng hệ thống thiết kế toàn diện, người đi bộ có thể tự do đi qua và sử dụng.</v>
      </c>
      <c r="AG1219" s="18" t="str">
        <f t="shared" si="487"/>
        <v>001218_opt4.jpg</v>
      </c>
      <c r="AH1219" s="18" t="str">
        <f t="shared" si="473"/>
        <v>FALSE</v>
      </c>
      <c r="AI1219" s="46"/>
      <c r="AJ1219" s="19" t="str">
        <f t="shared" si="488"/>
        <v/>
      </c>
      <c r="AK1219" s="31" t="s">
        <v>1169</v>
      </c>
      <c r="AL1219" s="18" t="str">
        <f t="shared" si="489"/>
        <v>Hump là phương pháp được sử dụng để làm chậm tốc độ của ô tô bằng cách uốn khúc phần đường trong khu dân cư.</v>
      </c>
      <c r="AM1219" s="18" t="str">
        <f t="shared" si="490"/>
        <v>001218_opt5.jpg</v>
      </c>
      <c r="AN1219" s="18" t="str">
        <f t="shared" si="474"/>
        <v>TRUE</v>
      </c>
      <c r="AO1219" s="46"/>
      <c r="AP1219" s="19" t="str">
        <f t="shared" si="491"/>
        <v/>
      </c>
      <c r="AQ1219" s="54"/>
      <c r="AR1219" s="21" t="str">
        <f t="shared" si="492"/>
        <v/>
      </c>
      <c r="AS1219" s="22" t="str">
        <f t="shared" si="493"/>
        <v/>
      </c>
      <c r="AT1219" s="57">
        <v>5</v>
      </c>
      <c r="AU1219" s="43"/>
      <c r="AV1219" s="60" t="s">
        <v>294</v>
      </c>
      <c r="AW1219" s="24"/>
    </row>
    <row r="1220" spans="1:49" ht="12" customHeight="1" thickBot="1">
      <c r="A1220" s="13">
        <f t="shared" ref="A1220:A1283" si="497">ROW(A1220)-1</f>
        <v>1219</v>
      </c>
      <c r="B1220" s="14" t="s">
        <v>7</v>
      </c>
      <c r="C1220" s="15" t="s">
        <v>114</v>
      </c>
      <c r="D1220" s="67">
        <v>2015</v>
      </c>
      <c r="E1220" s="15">
        <v>19</v>
      </c>
      <c r="F1220" s="15"/>
      <c r="G1220" s="15"/>
      <c r="H1220" s="15" t="s">
        <v>49</v>
      </c>
      <c r="I1220" s="17"/>
      <c r="J1220" s="39" t="s">
        <v>486</v>
      </c>
      <c r="K1220" s="18" t="str">
        <f t="shared" si="475"/>
        <v>Sự kết hợp thuật ngữ nào sau đây cho thiết bị xây dựng ít liên quan nhất?</v>
      </c>
      <c r="L1220" s="19" t="str">
        <f t="shared" si="476"/>
        <v>001219_question.jpg</v>
      </c>
      <c r="M1220" s="34" t="s">
        <v>688</v>
      </c>
      <c r="N1220" s="18" t="str">
        <f t="shared" si="477"/>
        <v>Thiết bị thông gió---Damper</v>
      </c>
      <c r="O1220" s="18" t="str">
        <f t="shared" si="478"/>
        <v>001219_opt1.jpg</v>
      </c>
      <c r="P1220" s="18" t="str">
        <f t="shared" si="494"/>
        <v>FALSE</v>
      </c>
      <c r="Q1220" s="46"/>
      <c r="R1220" s="20" t="str">
        <f t="shared" si="479"/>
        <v/>
      </c>
      <c r="S1220" s="31" t="s">
        <v>688</v>
      </c>
      <c r="T1220" s="18" t="str">
        <f t="shared" si="480"/>
        <v>Thiết bị thông gió---Damper</v>
      </c>
      <c r="U1220" s="18" t="str">
        <f t="shared" si="481"/>
        <v>001219_opt2.jpg</v>
      </c>
      <c r="V1220" s="18" t="str">
        <f t="shared" si="495"/>
        <v>FALSE</v>
      </c>
      <c r="W1220" s="46"/>
      <c r="X1220" s="19" t="str">
        <f t="shared" si="482"/>
        <v/>
      </c>
      <c r="Y1220" s="31" t="s">
        <v>852</v>
      </c>
      <c r="Z1220" s="18" t="str">
        <f t="shared" si="483"/>
        <v>Thiết bị điện---buồng</v>
      </c>
      <c r="AA1220" s="18" t="str">
        <f t="shared" si="484"/>
        <v>001219_opt3.jpg</v>
      </c>
      <c r="AB1220" s="18" t="str">
        <f t="shared" si="496"/>
        <v>FALSE</v>
      </c>
      <c r="AC1220" s="46"/>
      <c r="AD1220" s="19" t="str">
        <f t="shared" si="485"/>
        <v/>
      </c>
      <c r="AE1220" s="31" t="s">
        <v>1011</v>
      </c>
      <c r="AF1220" s="18" t="str">
        <f t="shared" si="486"/>
        <v>Thiết bị chiếu sáng - môi trường xung quanh</v>
      </c>
      <c r="AG1220" s="18" t="str">
        <f t="shared" si="487"/>
        <v>001219_opt4.jpg</v>
      </c>
      <c r="AH1220" s="18" t="str">
        <f t="shared" ref="AH1220:AH1283" si="498">IF($AT1220="","",IF($AT1220=4,"TRUE","FALSE"))</f>
        <v>FALSE</v>
      </c>
      <c r="AI1220" s="46"/>
      <c r="AJ1220" s="19" t="str">
        <f t="shared" si="488"/>
        <v/>
      </c>
      <c r="AK1220" s="31" t="s">
        <v>1170</v>
      </c>
      <c r="AL1220" s="18" t="str">
        <f t="shared" si="489"/>
        <v>Thiết bị điều hòa - ống tắm</v>
      </c>
      <c r="AM1220" s="18" t="str">
        <f t="shared" si="490"/>
        <v>001219_opt5.jpg</v>
      </c>
      <c r="AN1220" s="18" t="str">
        <f t="shared" ref="AN1220:AN1283" si="499">IF($AT1220="","",IF($AT1220=5,"TRUE","FALSE"))</f>
        <v>TRUE</v>
      </c>
      <c r="AO1220" s="46"/>
      <c r="AP1220" s="19" t="str">
        <f t="shared" si="491"/>
        <v/>
      </c>
      <c r="AQ1220" s="54"/>
      <c r="AR1220" s="21" t="str">
        <f t="shared" si="492"/>
        <v/>
      </c>
      <c r="AS1220" s="22" t="str">
        <f t="shared" si="493"/>
        <v/>
      </c>
      <c r="AT1220" s="57">
        <v>5</v>
      </c>
      <c r="AU1220" s="43"/>
      <c r="AV1220" s="60" t="s">
        <v>294</v>
      </c>
      <c r="AW1220" s="24"/>
    </row>
    <row r="1221" spans="1:49" ht="12" customHeight="1" thickBot="1">
      <c r="A1221" s="13">
        <f t="shared" si="497"/>
        <v>1220</v>
      </c>
      <c r="B1221" s="14" t="s">
        <v>7</v>
      </c>
      <c r="C1221" s="15" t="s">
        <v>114</v>
      </c>
      <c r="D1221" s="67">
        <v>2015</v>
      </c>
      <c r="E1221" s="15">
        <v>20</v>
      </c>
      <c r="F1221" s="15"/>
      <c r="G1221" s="15"/>
      <c r="H1221" s="15" t="s">
        <v>49</v>
      </c>
      <c r="I1221" s="17"/>
      <c r="J1221" s="39" t="s">
        <v>342</v>
      </c>
      <c r="K1221" s="18" t="str">
        <f t="shared" si="475"/>
        <v>Tuyên bố nào sau đây về thiết bị điều hòa không khí là không phù hợp nhất?</v>
      </c>
      <c r="L1221" s="19" t="str">
        <f t="shared" si="476"/>
        <v>001220_question.jpg</v>
      </c>
      <c r="M1221" s="34" t="s">
        <v>689</v>
      </c>
      <c r="N1221" s="18" t="str">
        <f t="shared" si="477"/>
        <v>Máy làm lạnh turbo hiệu suất cao gắn biến tần thường có hiệu suất cao hơn trong quá trình hoạt động định mức, nhưng giảm hiệu suất trong quá trình vận hành tải một phần.</v>
      </c>
      <c r="O1221" s="18" t="str">
        <f t="shared" si="478"/>
        <v>001220_opt1.jpg</v>
      </c>
      <c r="P1221" s="18" t="str">
        <f t="shared" si="494"/>
        <v>TRUE</v>
      </c>
      <c r="Q1221" s="46"/>
      <c r="R1221" s="20" t="str">
        <f t="shared" si="479"/>
        <v/>
      </c>
      <c r="S1221" s="31" t="s">
        <v>689</v>
      </c>
      <c r="T1221" s="18" t="str">
        <f t="shared" si="480"/>
        <v>Máy làm lạnh turbo hiệu suất cao gắn biến tần thường có hiệu suất cao hơn trong quá trình hoạt động định mức, nhưng giảm hiệu suất trong quá trình vận hành tải một phần.</v>
      </c>
      <c r="U1221" s="18" t="str">
        <f t="shared" si="481"/>
        <v>001220_opt2.jpg</v>
      </c>
      <c r="V1221" s="18" t="str">
        <f t="shared" si="495"/>
        <v>FALSE</v>
      </c>
      <c r="W1221" s="46"/>
      <c r="X1221" s="19" t="str">
        <f t="shared" si="482"/>
        <v/>
      </c>
      <c r="Y1221" s="31" t="s">
        <v>853</v>
      </c>
      <c r="Z1221" s="18" t="str">
        <f t="shared" si="483"/>
        <v>Vào mùa đông, hệ thống làm mát miễn phí sử dụng nước làm mát từ tháp giải nhiệt mà không cần vận hành máy nén của tủ lạnh được sử dụng để điều hòa không khí trong các cơ sở có tải làm mát hàng năm, chẳng hạn như phòng máy tính.</v>
      </c>
      <c r="AA1221" s="18" t="str">
        <f t="shared" si="484"/>
        <v>001220_opt3.jpg</v>
      </c>
      <c r="AB1221" s="18" t="str">
        <f t="shared" si="496"/>
        <v>FALSE</v>
      </c>
      <c r="AC1221" s="46"/>
      <c r="AD1221" s="19" t="str">
        <f t="shared" si="485"/>
        <v/>
      </c>
      <c r="AE1221" s="31" t="s">
        <v>1012</v>
      </c>
      <c r="AF1221" s="18" t="str">
        <f t="shared" si="486"/>
        <v>Máy nước nóng chân không hoạt động ở nhiệt độ thấp hơn áp suất khí quyển vì áp suất hơi bên trong có độ an toàn cao và không yêu cầu người vận hành lò hơi có trình độ.</v>
      </c>
      <c r="AG1221" s="18" t="str">
        <f t="shared" si="487"/>
        <v>001220_opt4.jpg</v>
      </c>
      <c r="AH1221" s="18" t="str">
        <f t="shared" si="498"/>
        <v>FALSE</v>
      </c>
      <c r="AI1221" s="46"/>
      <c r="AJ1221" s="19" t="str">
        <f t="shared" si="488"/>
        <v/>
      </c>
      <c r="AK1221" s="31" t="s">
        <v>594</v>
      </c>
      <c r="AL1221" s="18" t="str">
        <f t="shared" si="489"/>
        <v>Trong quá trình sưởi ấm, máy bơm nhiệt động cơ khí có thể được sử dụng bằng cách kết hợp lượng nhiệt thu được từ hoạt động của máy bơm nhiệt và nhiệt thải của động cơ.</v>
      </c>
      <c r="AM1221" s="18" t="str">
        <f t="shared" si="490"/>
        <v>001220_opt5.jpg</v>
      </c>
      <c r="AN1221" s="18" t="str">
        <f t="shared" si="499"/>
        <v>FALSE</v>
      </c>
      <c r="AO1221" s="46"/>
      <c r="AP1221" s="19" t="str">
        <f t="shared" si="491"/>
        <v/>
      </c>
      <c r="AQ1221" s="54"/>
      <c r="AR1221" s="21" t="str">
        <f t="shared" si="492"/>
        <v/>
      </c>
      <c r="AS1221" s="22" t="str">
        <f t="shared" si="493"/>
        <v/>
      </c>
      <c r="AT1221" s="57">
        <v>1</v>
      </c>
      <c r="AU1221" s="43"/>
      <c r="AV1221" s="60" t="s">
        <v>294</v>
      </c>
      <c r="AW1221" s="24"/>
    </row>
    <row r="1222" spans="1:49" ht="12" customHeight="1" thickBot="1">
      <c r="A1222" s="13">
        <f t="shared" si="497"/>
        <v>1221</v>
      </c>
      <c r="B1222" s="14" t="s">
        <v>7</v>
      </c>
      <c r="C1222" s="15" t="s">
        <v>114</v>
      </c>
      <c r="D1222" s="67">
        <v>2015</v>
      </c>
      <c r="E1222" s="15">
        <v>21</v>
      </c>
      <c r="F1222" s="15"/>
      <c r="G1222" s="15"/>
      <c r="H1222" s="15" t="s">
        <v>49</v>
      </c>
      <c r="I1222" s="17"/>
      <c r="J1222" s="39" t="s">
        <v>342</v>
      </c>
      <c r="K1222" s="18" t="str">
        <f t="shared" ref="K1222:K1285" si="500">_xlfn.TRANSLATE(J1222,"ja","vi")</f>
        <v>Tuyên bố nào sau đây về thiết bị điều hòa không khí là không phù hợp nhất?</v>
      </c>
      <c r="L1222" s="19" t="str">
        <f t="shared" ref="L1222:L1285" si="501">IF(J1222="","",_xlfn.CONCAT(TEXT($A1222,"000000"),"_question.jpg"))</f>
        <v>001221_question.jpg</v>
      </c>
      <c r="M1222" s="34" t="s">
        <v>690</v>
      </c>
      <c r="N1222" s="18" t="str">
        <f t="shared" ref="N1222:N1285" si="502">_xlfn.TRANSLATE(M1222,"ja","vi")</f>
        <v>Nhìn chung, rất khó để duy trì sự phân phối luồng không khí và độ sạch không khí trong phòng một cách đồng đều so với hệ thống ống gió đơn thể tích không đổi.</v>
      </c>
      <c r="O1222" s="18" t="str">
        <f t="shared" ref="O1222:O1285" si="503">IF(M1222="","",_xlfn.CONCAT(TEXT($A1222,"000000"),"_opt1.jpg"))</f>
        <v>001221_opt1.jpg</v>
      </c>
      <c r="P1222" s="18" t="str">
        <f t="shared" si="494"/>
        <v>FALSE</v>
      </c>
      <c r="Q1222" s="46"/>
      <c r="R1222" s="20" t="str">
        <f t="shared" ref="R1222:R1285" si="504">_xlfn.TRANSLATE(Q1222,"ja","vi")</f>
        <v/>
      </c>
      <c r="S1222" s="31" t="s">
        <v>690</v>
      </c>
      <c r="T1222" s="18" t="str">
        <f t="shared" ref="T1222:T1285" si="505">_xlfn.TRANSLATE(S1222,"ja","vi")</f>
        <v>Nhìn chung, rất khó để duy trì sự phân phối luồng không khí và độ sạch không khí trong phòng một cách đồng đều so với hệ thống ống gió đơn thể tích không đổi.</v>
      </c>
      <c r="U1222" s="18" t="str">
        <f t="shared" ref="U1222:U1285" si="506">IF(S1222="","",_xlfn.CONCAT(TEXT($A1222,"000000"),"_opt2.jpg"))</f>
        <v>001221_opt2.jpg</v>
      </c>
      <c r="V1222" s="18" t="str">
        <f t="shared" si="495"/>
        <v>TRUE</v>
      </c>
      <c r="W1222" s="46"/>
      <c r="X1222" s="19" t="str">
        <f t="shared" ref="X1222:X1285" si="507">_xlfn.TRANSLATE(W1222,"ja","vi")</f>
        <v/>
      </c>
      <c r="Y1222" s="31" t="s">
        <v>854</v>
      </c>
      <c r="Z1222" s="18" t="str">
        <f t="shared" ref="Z1222:Z1285" si="508">_xlfn.TRANSLATE(Y1222,"ja","vi")</f>
        <v>Vì hệ thống điều hòa không khí thổi sàn cần tăng nhiệt độ không khí cung cấp trong quá trình làm mát so với thổi trần thông thường, nên thường cần phải hút ẩm vào mùa hè.</v>
      </c>
      <c r="AA1222" s="18" t="str">
        <f t="shared" ref="AA1222:AA1285" si="509">IF(Y1222="","",_xlfn.CONCAT(TEXT($A1222,"000000"),"_opt3.jpg"))</f>
        <v>001221_opt3.jpg</v>
      </c>
      <c r="AB1222" s="18" t="str">
        <f t="shared" si="496"/>
        <v>FALSE</v>
      </c>
      <c r="AC1222" s="46"/>
      <c r="AD1222" s="19" t="str">
        <f t="shared" ref="AD1222:AD1285" si="510">_xlfn.TRANSLATE(AC1222,"ja","vi")</f>
        <v/>
      </c>
      <c r="AE1222" s="31" t="s">
        <v>1013</v>
      </c>
      <c r="AF1222" s="18" t="str">
        <f t="shared" ref="AF1222:AF1285" si="511">_xlfn.TRANSLATE(AE1222,"ja","vi")</f>
        <v>Hệ thống hâm nóng đầu cuối cho phép kiểm soát nhiệt độ cho mỗi bộ hâm nóng, nhưng cần nhiều năng lượng hơn so với hệ thống ống đơn.</v>
      </c>
      <c r="AG1222" s="18" t="str">
        <f t="shared" ref="AG1222:AG1285" si="512">IF(AE1222="","",_xlfn.CONCAT(TEXT($A1222,"000000"),"_opt4.jpg"))</f>
        <v>001221_opt4.jpg</v>
      </c>
      <c r="AH1222" s="18" t="str">
        <f t="shared" si="498"/>
        <v>FALSE</v>
      </c>
      <c r="AI1222" s="46"/>
      <c r="AJ1222" s="19" t="str">
        <f t="shared" ref="AJ1222:AJ1285" si="513">_xlfn.TRANSLATE(AI1222,"ja","vi")</f>
        <v/>
      </c>
      <c r="AK1222" s="31" t="s">
        <v>1171</v>
      </c>
      <c r="AL1222" s="18" t="str">
        <f t="shared" ref="AL1222:AL1285" si="514">_xlfn.TRANSLATE(AK1222,"ja","vi")</f>
        <v>Phương pháp điều hòa không khí thổi nhiệt độ thấp sử dụng không khí lạnh nhiệt độ thấp khoảng 10 ~ 12 °C có thể làm giảm công suất thổi và giảm không gian điều hòa không khí và ống dẫn.</v>
      </c>
      <c r="AM1222" s="18" t="str">
        <f t="shared" ref="AM1222:AM1285" si="515">IF(AK1222="","",_xlfn.CONCAT(TEXT($A1222,"000000"),"_opt5.jpg"))</f>
        <v>001221_opt5.jpg</v>
      </c>
      <c r="AN1222" s="18" t="str">
        <f t="shared" si="499"/>
        <v>FALSE</v>
      </c>
      <c r="AO1222" s="46"/>
      <c r="AP1222" s="19" t="str">
        <f t="shared" ref="AP1222:AP1285" si="516">_xlfn.TRANSLATE(AO1222,"ja","vi")</f>
        <v/>
      </c>
      <c r="AQ1222" s="54"/>
      <c r="AR1222" s="21" t="str">
        <f t="shared" ref="AR1222:AR1285" si="517">_xlfn.TRANSLATE(AQ1222,"ja","vi")</f>
        <v/>
      </c>
      <c r="AS1222" s="22" t="str">
        <f t="shared" ref="AS1222:AS1285" si="518">IF(AQ1222="","",_xlfn.CONCAT(TEXT($A1222,"000000"),"_explain.jpg"))</f>
        <v/>
      </c>
      <c r="AT1222" s="57">
        <v>2</v>
      </c>
      <c r="AU1222" s="43"/>
      <c r="AV1222" s="60" t="s">
        <v>294</v>
      </c>
      <c r="AW1222" s="24"/>
    </row>
    <row r="1223" spans="1:49" ht="12" customHeight="1" thickBot="1">
      <c r="A1223" s="13">
        <f t="shared" si="497"/>
        <v>1222</v>
      </c>
      <c r="B1223" s="14" t="s">
        <v>7</v>
      </c>
      <c r="C1223" s="15" t="s">
        <v>114</v>
      </c>
      <c r="D1223" s="67">
        <v>2015</v>
      </c>
      <c r="E1223" s="15">
        <v>22</v>
      </c>
      <c r="F1223" s="15"/>
      <c r="G1223" s="15"/>
      <c r="H1223" s="15" t="s">
        <v>49</v>
      </c>
      <c r="I1223" s="17"/>
      <c r="J1223" s="39" t="s">
        <v>344</v>
      </c>
      <c r="K1223" s="18" t="str">
        <f t="shared" si="500"/>
        <v>Tuyên bố nào sau đây về vệ sinh cấp thoát nước là không phù hợp nhất?</v>
      </c>
      <c r="L1223" s="19" t="str">
        <f t="shared" si="501"/>
        <v>001222_question.jpg</v>
      </c>
      <c r="M1223" s="34" t="s">
        <v>691</v>
      </c>
      <c r="N1223" s="18" t="str">
        <f t="shared" si="502"/>
        <v>Áp suất tối thiểu cần thiết cho nước chảy trong van xả bồn cầu thường là 70 kPa.</v>
      </c>
      <c r="O1223" s="18" t="str">
        <f t="shared" si="503"/>
        <v>001222_opt1.jpg</v>
      </c>
      <c r="P1223" s="18" t="str">
        <f t="shared" si="494"/>
        <v>FALSE</v>
      </c>
      <c r="Q1223" s="46"/>
      <c r="R1223" s="20" t="str">
        <f t="shared" si="504"/>
        <v/>
      </c>
      <c r="S1223" s="31" t="s">
        <v>691</v>
      </c>
      <c r="T1223" s="18" t="str">
        <f t="shared" si="505"/>
        <v>Áp suất tối thiểu cần thiết cho nước chảy trong van xả bồn cầu thường là 70 kPa.</v>
      </c>
      <c r="U1223" s="18" t="str">
        <f t="shared" si="506"/>
        <v>001222_opt2.jpg</v>
      </c>
      <c r="V1223" s="18" t="str">
        <f t="shared" si="495"/>
        <v>FALSE</v>
      </c>
      <c r="W1223" s="46"/>
      <c r="X1223" s="19" t="str">
        <f t="shared" si="507"/>
        <v/>
      </c>
      <c r="Y1223" s="31" t="s">
        <v>855</v>
      </c>
      <c r="Z1223" s="18" t="str">
        <f t="shared" si="508"/>
        <v>Lượng nước được sử dụng để xả bồn cầu kiểu bể chứa khoảng 10 lít đối với loại xi phông và khoảng 8 lít đối với loại xả, nhưng loại tiết kiệm nước từ 4 lít trở xuống đang trở nên phổ biến hơn.</v>
      </c>
      <c r="AA1223" s="18" t="str">
        <f t="shared" si="509"/>
        <v>001222_opt3.jpg</v>
      </c>
      <c r="AB1223" s="18" t="str">
        <f t="shared" si="496"/>
        <v>FALSE</v>
      </c>
      <c r="AC1223" s="46"/>
      <c r="AD1223" s="19" t="str">
        <f t="shared" si="510"/>
        <v/>
      </c>
      <c r="AE1223" s="31" t="s">
        <v>1014</v>
      </c>
      <c r="AF1223" s="18" t="str">
        <f t="shared" si="511"/>
        <v>Ống ngang của ống thông gió được đặt theo chiều ngang trong phạm vi 10 cm so với mép tràn của thiết bị vệ sinh ở vị trí cao nhất của sàn.</v>
      </c>
      <c r="AG1223" s="18" t="str">
        <f t="shared" si="512"/>
        <v>001222_opt4.jpg</v>
      </c>
      <c r="AH1223" s="18" t="str">
        <f t="shared" si="498"/>
        <v>TRUE</v>
      </c>
      <c r="AI1223" s="46"/>
      <c r="AJ1223" s="19" t="str">
        <f t="shared" si="513"/>
        <v/>
      </c>
      <c r="AK1223" s="31" t="s">
        <v>1172</v>
      </c>
      <c r="AL1223" s="18" t="str">
        <f t="shared" si="514"/>
        <v>Phương thức cung cấp khí đốt thành phố được phân loại theo áp suất cung cấp và phương pháp cung cấp áp suất thấp được coi là nhỏ hơn 0,1 MPa.</v>
      </c>
      <c r="AM1223" s="18" t="str">
        <f t="shared" si="515"/>
        <v>001222_opt5.jpg</v>
      </c>
      <c r="AN1223" s="18" t="str">
        <f t="shared" si="499"/>
        <v>FALSE</v>
      </c>
      <c r="AO1223" s="46"/>
      <c r="AP1223" s="19" t="str">
        <f t="shared" si="516"/>
        <v/>
      </c>
      <c r="AQ1223" s="54"/>
      <c r="AR1223" s="21" t="str">
        <f t="shared" si="517"/>
        <v/>
      </c>
      <c r="AS1223" s="22" t="str">
        <f t="shared" si="518"/>
        <v/>
      </c>
      <c r="AT1223" s="57">
        <v>4</v>
      </c>
      <c r="AU1223" s="43"/>
      <c r="AV1223" s="60" t="s">
        <v>294</v>
      </c>
      <c r="AW1223" s="24"/>
    </row>
    <row r="1224" spans="1:49" ht="12" customHeight="1" thickBot="1">
      <c r="A1224" s="13">
        <f t="shared" si="497"/>
        <v>1223</v>
      </c>
      <c r="B1224" s="14" t="s">
        <v>7</v>
      </c>
      <c r="C1224" s="15" t="s">
        <v>114</v>
      </c>
      <c r="D1224" s="67">
        <v>2015</v>
      </c>
      <c r="E1224" s="15">
        <v>23</v>
      </c>
      <c r="F1224" s="15"/>
      <c r="G1224" s="15"/>
      <c r="H1224" s="15" t="s">
        <v>49</v>
      </c>
      <c r="I1224" s="17"/>
      <c r="J1224" s="39" t="s">
        <v>525</v>
      </c>
      <c r="K1224" s="18" t="str">
        <f t="shared" si="500"/>
        <v>Nếu một văn phòng có hình dạng mặt phẳng hình chữ nhật được quy hoạch với ánh sáng chung và độ rọi trung bình của bề mặt làm việc được tính bằng phương pháp quang thông, thì yếu tố nào sau đây không được sử dụng trong tính toán?</v>
      </c>
      <c r="L1224" s="19" t="str">
        <f t="shared" si="501"/>
        <v>001223_question.jpg</v>
      </c>
      <c r="M1224" s="34" t="s">
        <v>692</v>
      </c>
      <c r="N1224" s="18" t="str">
        <f t="shared" si="502"/>
        <v>Tỷ lệ chiếu sáng</v>
      </c>
      <c r="O1224" s="18" t="str">
        <f t="shared" si="503"/>
        <v>001223_opt1.jpg</v>
      </c>
      <c r="P1224" s="18" t="str">
        <f t="shared" si="494"/>
        <v>FALSE</v>
      </c>
      <c r="Q1224" s="46"/>
      <c r="R1224" s="20" t="str">
        <f t="shared" si="504"/>
        <v/>
      </c>
      <c r="S1224" s="31" t="s">
        <v>692</v>
      </c>
      <c r="T1224" s="18" t="str">
        <f t="shared" si="505"/>
        <v>Tỷ lệ chiếu sáng</v>
      </c>
      <c r="U1224" s="18" t="str">
        <f t="shared" si="506"/>
        <v>001223_opt2.jpg</v>
      </c>
      <c r="V1224" s="18" t="str">
        <f t="shared" si="495"/>
        <v>FALSE</v>
      </c>
      <c r="W1224" s="46"/>
      <c r="X1224" s="19" t="str">
        <f t="shared" si="507"/>
        <v/>
      </c>
      <c r="Y1224" s="31" t="s">
        <v>856</v>
      </c>
      <c r="Z1224" s="18" t="str">
        <f t="shared" si="508"/>
        <v>Hệ số phản xạ trong nhà</v>
      </c>
      <c r="AA1224" s="18" t="str">
        <f t="shared" si="509"/>
        <v>001223_opt3.jpg</v>
      </c>
      <c r="AB1224" s="18" t="str">
        <f t="shared" si="496"/>
        <v>FALSE</v>
      </c>
      <c r="AC1224" s="46"/>
      <c r="AD1224" s="19" t="str">
        <f t="shared" si="510"/>
        <v/>
      </c>
      <c r="AE1224" s="31" t="s">
        <v>1015</v>
      </c>
      <c r="AF1224" s="18" t="str">
        <f t="shared" si="511"/>
        <v>Tỷ lệ ánh sáng ban ngày</v>
      </c>
      <c r="AG1224" s="18" t="str">
        <f t="shared" si="512"/>
        <v>001223_opt4.jpg</v>
      </c>
      <c r="AH1224" s="18" t="str">
        <f t="shared" si="498"/>
        <v>TRUE</v>
      </c>
      <c r="AI1224" s="46"/>
      <c r="AJ1224" s="19" t="str">
        <f t="shared" si="513"/>
        <v/>
      </c>
      <c r="AK1224" s="31" t="s">
        <v>1173</v>
      </c>
      <c r="AL1224" s="18" t="str">
        <f t="shared" si="514"/>
        <v>Chỉ số buồng</v>
      </c>
      <c r="AM1224" s="18" t="str">
        <f t="shared" si="515"/>
        <v>001223_opt5.jpg</v>
      </c>
      <c r="AN1224" s="18" t="str">
        <f t="shared" si="499"/>
        <v>FALSE</v>
      </c>
      <c r="AO1224" s="46"/>
      <c r="AP1224" s="19" t="str">
        <f t="shared" si="516"/>
        <v/>
      </c>
      <c r="AQ1224" s="54"/>
      <c r="AR1224" s="21" t="str">
        <f t="shared" si="517"/>
        <v/>
      </c>
      <c r="AS1224" s="22" t="str">
        <f t="shared" si="518"/>
        <v/>
      </c>
      <c r="AT1224" s="57">
        <v>4</v>
      </c>
      <c r="AU1224" s="43"/>
      <c r="AV1224" s="60" t="s">
        <v>294</v>
      </c>
      <c r="AW1224" s="24"/>
    </row>
    <row r="1225" spans="1:49" ht="12" customHeight="1" thickBot="1">
      <c r="A1225" s="13">
        <f t="shared" si="497"/>
        <v>1224</v>
      </c>
      <c r="B1225" s="14" t="s">
        <v>7</v>
      </c>
      <c r="C1225" s="15" t="s">
        <v>114</v>
      </c>
      <c r="D1225" s="67">
        <v>2015</v>
      </c>
      <c r="E1225" s="15">
        <v>24</v>
      </c>
      <c r="F1225" s="15"/>
      <c r="G1225" s="15"/>
      <c r="H1225" s="15" t="s">
        <v>49</v>
      </c>
      <c r="I1225" s="17"/>
      <c r="J1225" s="39" t="s">
        <v>476</v>
      </c>
      <c r="K1225" s="18" t="str">
        <f t="shared" si="500"/>
        <v>Tuyên bố nào sau đây về thiết bị phòng chống thiên tai và chữa cháy là không phù hợp nhất?</v>
      </c>
      <c r="L1225" s="19" t="str">
        <f t="shared" si="501"/>
        <v>001224_question.jpg</v>
      </c>
      <c r="M1225" s="34" t="s">
        <v>693</v>
      </c>
      <c r="N1225" s="18" t="str">
        <f t="shared" si="502"/>
        <v>Việc lắp đặt vòi phun nước kín bao gồm ướt, khô và được kích hoạt trước.</v>
      </c>
      <c r="O1225" s="18" t="str">
        <f t="shared" si="503"/>
        <v>001224_opt1.jpg</v>
      </c>
      <c r="P1225" s="18" t="str">
        <f t="shared" si="494"/>
        <v>FALSE</v>
      </c>
      <c r="Q1225" s="46"/>
      <c r="R1225" s="20" t="str">
        <f t="shared" si="504"/>
        <v/>
      </c>
      <c r="S1225" s="31" t="s">
        <v>693</v>
      </c>
      <c r="T1225" s="18" t="str">
        <f t="shared" si="505"/>
        <v>Việc lắp đặt vòi phun nước kín bao gồm ướt, khô và được kích hoạt trước.</v>
      </c>
      <c r="U1225" s="18" t="str">
        <f t="shared" si="506"/>
        <v>001224_opt2.jpg</v>
      </c>
      <c r="V1225" s="18" t="str">
        <f t="shared" si="495"/>
        <v>FALSE</v>
      </c>
      <c r="W1225" s="46"/>
      <c r="X1225" s="19" t="str">
        <f t="shared" si="507"/>
        <v/>
      </c>
      <c r="Y1225" s="31" t="s">
        <v>857</v>
      </c>
      <c r="Z1225" s="18" t="str">
        <f t="shared" si="508"/>
        <v>Phải có thiết bị chống sét để bảo vệ phần công trình có chiều cao trên 20 m khỏi sét đánh.</v>
      </c>
      <c r="AA1225" s="18" t="str">
        <f t="shared" si="509"/>
        <v>001224_opt3.jpg</v>
      </c>
      <c r="AB1225" s="18" t="str">
        <f t="shared" si="496"/>
        <v>FALSE</v>
      </c>
      <c r="AC1225" s="46"/>
      <c r="AD1225" s="19" t="str">
        <f t="shared" si="510"/>
        <v/>
      </c>
      <c r="AE1225" s="31" t="s">
        <v>1016</v>
      </c>
      <c r="AF1225" s="18" t="str">
        <f t="shared" si="511"/>
        <v>Vòi phun nước được kết nối là một thiết bị lắp đặt một đầu phun nước trên trần nhà để chuẩn bị cho đám cháy ở tầng hầm, và trong trường hợp hỏa hoạn, nước được bơm từ xe bơm chữa cháy qua đầu vào nước và đường ống để dập tắt đám cháy.</v>
      </c>
      <c r="AG1225" s="18" t="str">
        <f t="shared" si="512"/>
        <v>001224_opt4.jpg</v>
      </c>
      <c r="AH1225" s="18" t="str">
        <f t="shared" si="498"/>
        <v>FALSE</v>
      </c>
      <c r="AI1225" s="46"/>
      <c r="AJ1225" s="19" t="str">
        <f t="shared" si="513"/>
        <v/>
      </c>
      <c r="AK1225" s="31" t="s">
        <v>1174</v>
      </c>
      <c r="AL1225" s="18" t="str">
        <f t="shared" si="514"/>
        <v>Thiết bị chữa cháy phun nước không thích hợp để dập tắt đám cháy dầu.</v>
      </c>
      <c r="AM1225" s="18" t="str">
        <f t="shared" si="515"/>
        <v>001224_opt5.jpg</v>
      </c>
      <c r="AN1225" s="18" t="str">
        <f t="shared" si="499"/>
        <v>TRUE</v>
      </c>
      <c r="AO1225" s="46"/>
      <c r="AP1225" s="19" t="str">
        <f t="shared" si="516"/>
        <v/>
      </c>
      <c r="AQ1225" s="54"/>
      <c r="AR1225" s="21" t="str">
        <f t="shared" si="517"/>
        <v/>
      </c>
      <c r="AS1225" s="22" t="str">
        <f t="shared" si="518"/>
        <v/>
      </c>
      <c r="AT1225" s="57">
        <v>5</v>
      </c>
      <c r="AU1225" s="43"/>
      <c r="AV1225" s="60" t="s">
        <v>294</v>
      </c>
      <c r="AW1225" s="24"/>
    </row>
    <row r="1226" spans="1:49" ht="12" customHeight="1" thickBot="1">
      <c r="A1226" s="13">
        <f t="shared" si="497"/>
        <v>1225</v>
      </c>
      <c r="B1226" s="14" t="s">
        <v>7</v>
      </c>
      <c r="C1226" s="15" t="s">
        <v>114</v>
      </c>
      <c r="D1226" s="67">
        <v>2015</v>
      </c>
      <c r="E1226" s="15">
        <v>25</v>
      </c>
      <c r="F1226" s="15"/>
      <c r="G1226" s="15"/>
      <c r="H1226" s="15" t="s">
        <v>49</v>
      </c>
      <c r="I1226" s="17"/>
      <c r="J1226" s="39" t="s">
        <v>507</v>
      </c>
      <c r="K1226" s="18" t="str">
        <f t="shared" si="500"/>
        <v>Tuyên bố nào sau đây liên quan đến quy hoạch xây dựng và cơ sở có tính đến môi trường và bảo tồn năng lượng ở Nhật Bản là không phù hợp nhất?</v>
      </c>
      <c r="L1226" s="19" t="str">
        <f t="shared" si="501"/>
        <v>001225_question.jpg</v>
      </c>
      <c r="M1226" s="34" t="s">
        <v>694</v>
      </c>
      <c r="N1226" s="18" t="str">
        <f t="shared" si="502"/>
        <v>Để giảm tải bức xạ mặt trời từ bề mặt cửa sổ trong quá trình làm mát mùa hè, các cửa gió thẳng đứng có thể di chuyển đã được lên kế hoạch cho các cửa sổ ở phía tây.</v>
      </c>
      <c r="O1226" s="18" t="str">
        <f t="shared" si="503"/>
        <v>001225_opt1.jpg</v>
      </c>
      <c r="P1226" s="18" t="str">
        <f t="shared" si="494"/>
        <v>FALSE</v>
      </c>
      <c r="Q1226" s="46"/>
      <c r="R1226" s="20" t="str">
        <f t="shared" si="504"/>
        <v/>
      </c>
      <c r="S1226" s="31" t="s">
        <v>694</v>
      </c>
      <c r="T1226" s="18" t="str">
        <f t="shared" si="505"/>
        <v>Để giảm tải bức xạ mặt trời từ bề mặt cửa sổ trong quá trình làm mát mùa hè, các cửa gió thẳng đứng có thể di chuyển đã được lên kế hoạch cho các cửa sổ ở phía tây.</v>
      </c>
      <c r="U1226" s="18" t="str">
        <f t="shared" si="506"/>
        <v>001225_opt2.jpg</v>
      </c>
      <c r="V1226" s="18" t="str">
        <f t="shared" si="495"/>
        <v>FALSE</v>
      </c>
      <c r="W1226" s="46"/>
      <c r="X1226" s="19" t="str">
        <f t="shared" si="507"/>
        <v/>
      </c>
      <c r="Y1226" s="31" t="s">
        <v>858</v>
      </c>
      <c r="Z1226" s="18" t="str">
        <f t="shared" si="508"/>
        <v>Điểm thu gom nước mưa trong hệ thống sử dụng nước mưa là mặt mái.</v>
      </c>
      <c r="AA1226" s="18" t="str">
        <f t="shared" si="509"/>
        <v>001225_opt3.jpg</v>
      </c>
      <c r="AB1226" s="18" t="str">
        <f t="shared" si="496"/>
        <v>FALSE</v>
      </c>
      <c r="AC1226" s="46"/>
      <c r="AD1226" s="19" t="str">
        <f t="shared" si="510"/>
        <v/>
      </c>
      <c r="AE1226" s="31" t="s">
        <v>1017</v>
      </c>
      <c r="AF1226" s="18" t="str">
        <f t="shared" si="511"/>
        <v>Điện áp phân phối được tăng lên để giảm tổn thất điện năng trong đường dây phân phối.</v>
      </c>
      <c r="AG1226" s="18" t="str">
        <f t="shared" si="512"/>
        <v>001225_opt4.jpg</v>
      </c>
      <c r="AH1226" s="18" t="str">
        <f t="shared" si="498"/>
        <v>FALSE</v>
      </c>
      <c r="AI1226" s="46"/>
      <c r="AJ1226" s="19" t="str">
        <f t="shared" si="513"/>
        <v/>
      </c>
      <c r="AK1226" s="31" t="s">
        <v>1175</v>
      </c>
      <c r="AL1226" s="18" t="str">
        <f t="shared" si="514"/>
        <v>Máy điều hòa không khí nhiều gói nguồn không khí sử dụng thiết bị có hệ số hiệu suất nhỏ.</v>
      </c>
      <c r="AM1226" s="18" t="str">
        <f t="shared" si="515"/>
        <v>001225_opt5.jpg</v>
      </c>
      <c r="AN1226" s="18" t="str">
        <f t="shared" si="499"/>
        <v>TRUE</v>
      </c>
      <c r="AO1226" s="46"/>
      <c r="AP1226" s="19" t="str">
        <f t="shared" si="516"/>
        <v/>
      </c>
      <c r="AQ1226" s="54"/>
      <c r="AR1226" s="21" t="str">
        <f t="shared" si="517"/>
        <v/>
      </c>
      <c r="AS1226" s="22" t="str">
        <f t="shared" si="518"/>
        <v/>
      </c>
      <c r="AT1226" s="57">
        <v>5</v>
      </c>
      <c r="AU1226" s="43"/>
      <c r="AV1226" s="60" t="s">
        <v>294</v>
      </c>
      <c r="AW1226" s="24"/>
    </row>
    <row r="1227" spans="1:49" ht="12" customHeight="1" thickBot="1">
      <c r="A1227" s="13">
        <f t="shared" si="497"/>
        <v>1226</v>
      </c>
      <c r="B1227" s="14" t="s">
        <v>7</v>
      </c>
      <c r="C1227" s="15" t="s">
        <v>114</v>
      </c>
      <c r="D1227" s="67">
        <v>2014</v>
      </c>
      <c r="E1227" s="15">
        <v>1</v>
      </c>
      <c r="F1227" s="15"/>
      <c r="G1227" s="15"/>
      <c r="H1227" s="15" t="s">
        <v>49</v>
      </c>
      <c r="I1227" s="17"/>
      <c r="J1227" s="39"/>
      <c r="K1227" s="18" t="str">
        <f t="shared" si="500"/>
        <v/>
      </c>
      <c r="L1227" s="19" t="str">
        <f t="shared" si="501"/>
        <v/>
      </c>
      <c r="M1227" s="34"/>
      <c r="N1227" s="18" t="str">
        <f t="shared" si="502"/>
        <v/>
      </c>
      <c r="O1227" s="18" t="str">
        <f t="shared" si="503"/>
        <v/>
      </c>
      <c r="P1227" s="18" t="str">
        <f t="shared" si="494"/>
        <v/>
      </c>
      <c r="Q1227" s="46"/>
      <c r="R1227" s="20" t="str">
        <f t="shared" si="504"/>
        <v/>
      </c>
      <c r="S1227" s="31"/>
      <c r="T1227" s="18" t="str">
        <f t="shared" si="505"/>
        <v/>
      </c>
      <c r="U1227" s="18" t="str">
        <f t="shared" si="506"/>
        <v/>
      </c>
      <c r="V1227" s="18" t="str">
        <f t="shared" si="495"/>
        <v/>
      </c>
      <c r="W1227" s="46"/>
      <c r="X1227" s="19" t="str">
        <f t="shared" si="507"/>
        <v/>
      </c>
      <c r="Y1227" s="31"/>
      <c r="Z1227" s="18" t="str">
        <f t="shared" si="508"/>
        <v/>
      </c>
      <c r="AA1227" s="18" t="str">
        <f t="shared" si="509"/>
        <v/>
      </c>
      <c r="AB1227" s="18" t="str">
        <f t="shared" si="496"/>
        <v/>
      </c>
      <c r="AC1227" s="46"/>
      <c r="AD1227" s="19" t="str">
        <f t="shared" si="510"/>
        <v/>
      </c>
      <c r="AE1227" s="31"/>
      <c r="AF1227" s="18" t="str">
        <f t="shared" si="511"/>
        <v/>
      </c>
      <c r="AG1227" s="18" t="str">
        <f t="shared" si="512"/>
        <v/>
      </c>
      <c r="AH1227" s="18" t="str">
        <f t="shared" si="498"/>
        <v/>
      </c>
      <c r="AI1227" s="46"/>
      <c r="AJ1227" s="19" t="str">
        <f t="shared" si="513"/>
        <v/>
      </c>
      <c r="AK1227" s="31"/>
      <c r="AL1227" s="18" t="str">
        <f t="shared" si="514"/>
        <v/>
      </c>
      <c r="AM1227" s="18" t="str">
        <f t="shared" si="515"/>
        <v/>
      </c>
      <c r="AN1227" s="18" t="str">
        <f t="shared" si="499"/>
        <v/>
      </c>
      <c r="AO1227" s="46"/>
      <c r="AP1227" s="19" t="str">
        <f t="shared" si="516"/>
        <v/>
      </c>
      <c r="AQ1227" s="54"/>
      <c r="AR1227" s="21" t="str">
        <f t="shared" si="517"/>
        <v/>
      </c>
      <c r="AS1227" s="22" t="str">
        <f t="shared" si="518"/>
        <v/>
      </c>
      <c r="AT1227" s="57"/>
      <c r="AU1227" s="43"/>
      <c r="AV1227" s="60" t="s">
        <v>294</v>
      </c>
      <c r="AW1227" s="24"/>
    </row>
    <row r="1228" spans="1:49" ht="12" customHeight="1" thickBot="1">
      <c r="A1228" s="13">
        <f t="shared" si="497"/>
        <v>1227</v>
      </c>
      <c r="B1228" s="14" t="s">
        <v>7</v>
      </c>
      <c r="C1228" s="15" t="s">
        <v>114</v>
      </c>
      <c r="D1228" s="67">
        <v>2014</v>
      </c>
      <c r="E1228" s="15">
        <v>2</v>
      </c>
      <c r="F1228" s="15"/>
      <c r="G1228" s="15"/>
      <c r="H1228" s="15" t="s">
        <v>49</v>
      </c>
      <c r="I1228" s="17"/>
      <c r="J1228" s="39"/>
      <c r="K1228" s="18" t="str">
        <f t="shared" si="500"/>
        <v/>
      </c>
      <c r="L1228" s="19" t="str">
        <f t="shared" si="501"/>
        <v/>
      </c>
      <c r="M1228" s="34"/>
      <c r="N1228" s="18" t="str">
        <f t="shared" si="502"/>
        <v/>
      </c>
      <c r="O1228" s="18" t="str">
        <f t="shared" si="503"/>
        <v/>
      </c>
      <c r="P1228" s="18" t="str">
        <f t="shared" si="494"/>
        <v/>
      </c>
      <c r="Q1228" s="46"/>
      <c r="R1228" s="20" t="str">
        <f t="shared" si="504"/>
        <v/>
      </c>
      <c r="S1228" s="31"/>
      <c r="T1228" s="18" t="str">
        <f t="shared" si="505"/>
        <v/>
      </c>
      <c r="U1228" s="18" t="str">
        <f t="shared" si="506"/>
        <v/>
      </c>
      <c r="V1228" s="18" t="str">
        <f t="shared" si="495"/>
        <v/>
      </c>
      <c r="W1228" s="46"/>
      <c r="X1228" s="19" t="str">
        <f t="shared" si="507"/>
        <v/>
      </c>
      <c r="Y1228" s="31"/>
      <c r="Z1228" s="18" t="str">
        <f t="shared" si="508"/>
        <v/>
      </c>
      <c r="AA1228" s="18" t="str">
        <f t="shared" si="509"/>
        <v/>
      </c>
      <c r="AB1228" s="18" t="str">
        <f t="shared" si="496"/>
        <v/>
      </c>
      <c r="AC1228" s="46"/>
      <c r="AD1228" s="19" t="str">
        <f t="shared" si="510"/>
        <v/>
      </c>
      <c r="AE1228" s="31"/>
      <c r="AF1228" s="18" t="str">
        <f t="shared" si="511"/>
        <v/>
      </c>
      <c r="AG1228" s="18" t="str">
        <f t="shared" si="512"/>
        <v/>
      </c>
      <c r="AH1228" s="18" t="str">
        <f t="shared" si="498"/>
        <v/>
      </c>
      <c r="AI1228" s="46"/>
      <c r="AJ1228" s="19" t="str">
        <f t="shared" si="513"/>
        <v/>
      </c>
      <c r="AK1228" s="31"/>
      <c r="AL1228" s="18" t="str">
        <f t="shared" si="514"/>
        <v/>
      </c>
      <c r="AM1228" s="18" t="str">
        <f t="shared" si="515"/>
        <v/>
      </c>
      <c r="AN1228" s="18" t="str">
        <f t="shared" si="499"/>
        <v/>
      </c>
      <c r="AO1228" s="46"/>
      <c r="AP1228" s="19" t="str">
        <f t="shared" si="516"/>
        <v/>
      </c>
      <c r="AQ1228" s="54"/>
      <c r="AR1228" s="21" t="str">
        <f t="shared" si="517"/>
        <v/>
      </c>
      <c r="AS1228" s="22" t="str">
        <f t="shared" si="518"/>
        <v/>
      </c>
      <c r="AT1228" s="57"/>
      <c r="AU1228" s="43"/>
      <c r="AV1228" s="60" t="s">
        <v>294</v>
      </c>
      <c r="AW1228" s="24"/>
    </row>
    <row r="1229" spans="1:49" ht="12" customHeight="1" thickBot="1">
      <c r="A1229" s="13">
        <f t="shared" si="497"/>
        <v>1228</v>
      </c>
      <c r="B1229" s="14" t="s">
        <v>7</v>
      </c>
      <c r="C1229" s="15" t="s">
        <v>114</v>
      </c>
      <c r="D1229" s="67">
        <v>2014</v>
      </c>
      <c r="E1229" s="15">
        <v>3</v>
      </c>
      <c r="F1229" s="15"/>
      <c r="G1229" s="15"/>
      <c r="H1229" s="15" t="s">
        <v>49</v>
      </c>
      <c r="I1229" s="17"/>
      <c r="J1229" s="39"/>
      <c r="K1229" s="18" t="str">
        <f t="shared" si="500"/>
        <v/>
      </c>
      <c r="L1229" s="19" t="str">
        <f t="shared" si="501"/>
        <v/>
      </c>
      <c r="M1229" s="34"/>
      <c r="N1229" s="18" t="str">
        <f t="shared" si="502"/>
        <v/>
      </c>
      <c r="O1229" s="18" t="str">
        <f t="shared" si="503"/>
        <v/>
      </c>
      <c r="P1229" s="18" t="str">
        <f t="shared" si="494"/>
        <v/>
      </c>
      <c r="Q1229" s="46"/>
      <c r="R1229" s="20" t="str">
        <f t="shared" si="504"/>
        <v/>
      </c>
      <c r="S1229" s="31"/>
      <c r="T1229" s="18" t="str">
        <f t="shared" si="505"/>
        <v/>
      </c>
      <c r="U1229" s="18" t="str">
        <f t="shared" si="506"/>
        <v/>
      </c>
      <c r="V1229" s="18" t="str">
        <f t="shared" si="495"/>
        <v/>
      </c>
      <c r="W1229" s="46"/>
      <c r="X1229" s="19" t="str">
        <f t="shared" si="507"/>
        <v/>
      </c>
      <c r="Y1229" s="31"/>
      <c r="Z1229" s="18" t="str">
        <f t="shared" si="508"/>
        <v/>
      </c>
      <c r="AA1229" s="18" t="str">
        <f t="shared" si="509"/>
        <v/>
      </c>
      <c r="AB1229" s="18" t="str">
        <f t="shared" si="496"/>
        <v/>
      </c>
      <c r="AC1229" s="46"/>
      <c r="AD1229" s="19" t="str">
        <f t="shared" si="510"/>
        <v/>
      </c>
      <c r="AE1229" s="31"/>
      <c r="AF1229" s="18" t="str">
        <f t="shared" si="511"/>
        <v/>
      </c>
      <c r="AG1229" s="18" t="str">
        <f t="shared" si="512"/>
        <v/>
      </c>
      <c r="AH1229" s="18" t="str">
        <f t="shared" si="498"/>
        <v/>
      </c>
      <c r="AI1229" s="46"/>
      <c r="AJ1229" s="19" t="str">
        <f t="shared" si="513"/>
        <v/>
      </c>
      <c r="AK1229" s="31"/>
      <c r="AL1229" s="18" t="str">
        <f t="shared" si="514"/>
        <v/>
      </c>
      <c r="AM1229" s="18" t="str">
        <f t="shared" si="515"/>
        <v/>
      </c>
      <c r="AN1229" s="18" t="str">
        <f t="shared" si="499"/>
        <v/>
      </c>
      <c r="AO1229" s="46"/>
      <c r="AP1229" s="19" t="str">
        <f t="shared" si="516"/>
        <v/>
      </c>
      <c r="AQ1229" s="54"/>
      <c r="AR1229" s="21" t="str">
        <f t="shared" si="517"/>
        <v/>
      </c>
      <c r="AS1229" s="22" t="str">
        <f t="shared" si="518"/>
        <v/>
      </c>
      <c r="AT1229" s="57"/>
      <c r="AU1229" s="43"/>
      <c r="AV1229" s="60" t="s">
        <v>294</v>
      </c>
      <c r="AW1229" s="24"/>
    </row>
    <row r="1230" spans="1:49" ht="12" customHeight="1" thickBot="1">
      <c r="A1230" s="13">
        <f t="shared" si="497"/>
        <v>1229</v>
      </c>
      <c r="B1230" s="14" t="s">
        <v>7</v>
      </c>
      <c r="C1230" s="15" t="s">
        <v>114</v>
      </c>
      <c r="D1230" s="67">
        <v>2014</v>
      </c>
      <c r="E1230" s="15">
        <v>4</v>
      </c>
      <c r="F1230" s="15"/>
      <c r="G1230" s="15"/>
      <c r="H1230" s="15" t="s">
        <v>49</v>
      </c>
      <c r="I1230" s="17"/>
      <c r="J1230" s="39"/>
      <c r="K1230" s="18" t="str">
        <f t="shared" si="500"/>
        <v/>
      </c>
      <c r="L1230" s="19" t="str">
        <f t="shared" si="501"/>
        <v/>
      </c>
      <c r="M1230" s="34"/>
      <c r="N1230" s="18" t="str">
        <f t="shared" si="502"/>
        <v/>
      </c>
      <c r="O1230" s="18" t="str">
        <f t="shared" si="503"/>
        <v/>
      </c>
      <c r="P1230" s="18" t="str">
        <f t="shared" si="494"/>
        <v/>
      </c>
      <c r="Q1230" s="46"/>
      <c r="R1230" s="20" t="str">
        <f t="shared" si="504"/>
        <v/>
      </c>
      <c r="S1230" s="31"/>
      <c r="T1230" s="18" t="str">
        <f t="shared" si="505"/>
        <v/>
      </c>
      <c r="U1230" s="18" t="str">
        <f t="shared" si="506"/>
        <v/>
      </c>
      <c r="V1230" s="18" t="str">
        <f t="shared" si="495"/>
        <v/>
      </c>
      <c r="W1230" s="46"/>
      <c r="X1230" s="19" t="str">
        <f t="shared" si="507"/>
        <v/>
      </c>
      <c r="Y1230" s="31"/>
      <c r="Z1230" s="18" t="str">
        <f t="shared" si="508"/>
        <v/>
      </c>
      <c r="AA1230" s="18" t="str">
        <f t="shared" si="509"/>
        <v/>
      </c>
      <c r="AB1230" s="18" t="str">
        <f t="shared" si="496"/>
        <v/>
      </c>
      <c r="AC1230" s="46"/>
      <c r="AD1230" s="19" t="str">
        <f t="shared" si="510"/>
        <v/>
      </c>
      <c r="AE1230" s="31"/>
      <c r="AF1230" s="18" t="str">
        <f t="shared" si="511"/>
        <v/>
      </c>
      <c r="AG1230" s="18" t="str">
        <f t="shared" si="512"/>
        <v/>
      </c>
      <c r="AH1230" s="18" t="str">
        <f t="shared" si="498"/>
        <v/>
      </c>
      <c r="AI1230" s="46"/>
      <c r="AJ1230" s="19" t="str">
        <f t="shared" si="513"/>
        <v/>
      </c>
      <c r="AK1230" s="31"/>
      <c r="AL1230" s="18" t="str">
        <f t="shared" si="514"/>
        <v/>
      </c>
      <c r="AM1230" s="18" t="str">
        <f t="shared" si="515"/>
        <v/>
      </c>
      <c r="AN1230" s="18" t="str">
        <f t="shared" si="499"/>
        <v/>
      </c>
      <c r="AO1230" s="46"/>
      <c r="AP1230" s="19" t="str">
        <f t="shared" si="516"/>
        <v/>
      </c>
      <c r="AQ1230" s="54"/>
      <c r="AR1230" s="21" t="str">
        <f t="shared" si="517"/>
        <v/>
      </c>
      <c r="AS1230" s="22" t="str">
        <f t="shared" si="518"/>
        <v/>
      </c>
      <c r="AT1230" s="57"/>
      <c r="AU1230" s="43"/>
      <c r="AV1230" s="60" t="s">
        <v>294</v>
      </c>
      <c r="AW1230" s="24"/>
    </row>
    <row r="1231" spans="1:49" ht="12" customHeight="1" thickBot="1">
      <c r="A1231" s="13">
        <f t="shared" si="497"/>
        <v>1230</v>
      </c>
      <c r="B1231" s="14" t="s">
        <v>7</v>
      </c>
      <c r="C1231" s="15" t="s">
        <v>114</v>
      </c>
      <c r="D1231" s="67">
        <v>2014</v>
      </c>
      <c r="E1231" s="15">
        <v>5</v>
      </c>
      <c r="F1231" s="15"/>
      <c r="G1231" s="15"/>
      <c r="H1231" s="15" t="s">
        <v>49</v>
      </c>
      <c r="I1231" s="17"/>
      <c r="J1231" s="39"/>
      <c r="K1231" s="18" t="str">
        <f t="shared" si="500"/>
        <v/>
      </c>
      <c r="L1231" s="19" t="str">
        <f t="shared" si="501"/>
        <v/>
      </c>
      <c r="M1231" s="34"/>
      <c r="N1231" s="18" t="str">
        <f t="shared" si="502"/>
        <v/>
      </c>
      <c r="O1231" s="18" t="str">
        <f t="shared" si="503"/>
        <v/>
      </c>
      <c r="P1231" s="18" t="str">
        <f t="shared" si="494"/>
        <v/>
      </c>
      <c r="Q1231" s="46"/>
      <c r="R1231" s="20" t="str">
        <f t="shared" si="504"/>
        <v/>
      </c>
      <c r="S1231" s="31"/>
      <c r="T1231" s="18" t="str">
        <f t="shared" si="505"/>
        <v/>
      </c>
      <c r="U1231" s="18" t="str">
        <f t="shared" si="506"/>
        <v/>
      </c>
      <c r="V1231" s="18" t="str">
        <f t="shared" si="495"/>
        <v/>
      </c>
      <c r="W1231" s="46"/>
      <c r="X1231" s="19" t="str">
        <f t="shared" si="507"/>
        <v/>
      </c>
      <c r="Y1231" s="31"/>
      <c r="Z1231" s="18" t="str">
        <f t="shared" si="508"/>
        <v/>
      </c>
      <c r="AA1231" s="18" t="str">
        <f t="shared" si="509"/>
        <v/>
      </c>
      <c r="AB1231" s="18" t="str">
        <f t="shared" si="496"/>
        <v/>
      </c>
      <c r="AC1231" s="46"/>
      <c r="AD1231" s="19" t="str">
        <f t="shared" si="510"/>
        <v/>
      </c>
      <c r="AE1231" s="31"/>
      <c r="AF1231" s="18" t="str">
        <f t="shared" si="511"/>
        <v/>
      </c>
      <c r="AG1231" s="18" t="str">
        <f t="shared" si="512"/>
        <v/>
      </c>
      <c r="AH1231" s="18" t="str">
        <f t="shared" si="498"/>
        <v/>
      </c>
      <c r="AI1231" s="46"/>
      <c r="AJ1231" s="19" t="str">
        <f t="shared" si="513"/>
        <v/>
      </c>
      <c r="AK1231" s="31"/>
      <c r="AL1231" s="18" t="str">
        <f t="shared" si="514"/>
        <v/>
      </c>
      <c r="AM1231" s="18" t="str">
        <f t="shared" si="515"/>
        <v/>
      </c>
      <c r="AN1231" s="18" t="str">
        <f t="shared" si="499"/>
        <v/>
      </c>
      <c r="AO1231" s="46"/>
      <c r="AP1231" s="19" t="str">
        <f t="shared" si="516"/>
        <v/>
      </c>
      <c r="AQ1231" s="54"/>
      <c r="AR1231" s="21" t="str">
        <f t="shared" si="517"/>
        <v/>
      </c>
      <c r="AS1231" s="22" t="str">
        <f t="shared" si="518"/>
        <v/>
      </c>
      <c r="AT1231" s="57"/>
      <c r="AU1231" s="43"/>
      <c r="AV1231" s="60" t="s">
        <v>294</v>
      </c>
      <c r="AW1231" s="24"/>
    </row>
    <row r="1232" spans="1:49" ht="12" customHeight="1" thickBot="1">
      <c r="A1232" s="13">
        <f t="shared" si="497"/>
        <v>1231</v>
      </c>
      <c r="B1232" s="14" t="s">
        <v>7</v>
      </c>
      <c r="C1232" s="15" t="s">
        <v>114</v>
      </c>
      <c r="D1232" s="67">
        <v>2014</v>
      </c>
      <c r="E1232" s="15">
        <v>6</v>
      </c>
      <c r="F1232" s="15"/>
      <c r="G1232" s="15"/>
      <c r="H1232" s="15" t="s">
        <v>49</v>
      </c>
      <c r="I1232" s="17"/>
      <c r="J1232" s="39"/>
      <c r="K1232" s="18" t="str">
        <f t="shared" si="500"/>
        <v/>
      </c>
      <c r="L1232" s="19" t="str">
        <f t="shared" si="501"/>
        <v/>
      </c>
      <c r="M1232" s="34"/>
      <c r="N1232" s="18" t="str">
        <f t="shared" si="502"/>
        <v/>
      </c>
      <c r="O1232" s="18" t="str">
        <f t="shared" si="503"/>
        <v/>
      </c>
      <c r="P1232" s="18" t="str">
        <f t="shared" si="494"/>
        <v/>
      </c>
      <c r="Q1232" s="46"/>
      <c r="R1232" s="20" t="str">
        <f t="shared" si="504"/>
        <v/>
      </c>
      <c r="S1232" s="31"/>
      <c r="T1232" s="18" t="str">
        <f t="shared" si="505"/>
        <v/>
      </c>
      <c r="U1232" s="18" t="str">
        <f t="shared" si="506"/>
        <v/>
      </c>
      <c r="V1232" s="18" t="str">
        <f t="shared" si="495"/>
        <v/>
      </c>
      <c r="W1232" s="46"/>
      <c r="X1232" s="19" t="str">
        <f t="shared" si="507"/>
        <v/>
      </c>
      <c r="Y1232" s="31"/>
      <c r="Z1232" s="18" t="str">
        <f t="shared" si="508"/>
        <v/>
      </c>
      <c r="AA1232" s="18" t="str">
        <f t="shared" si="509"/>
        <v/>
      </c>
      <c r="AB1232" s="18" t="str">
        <f t="shared" si="496"/>
        <v/>
      </c>
      <c r="AC1232" s="46"/>
      <c r="AD1232" s="19" t="str">
        <f t="shared" si="510"/>
        <v/>
      </c>
      <c r="AE1232" s="31"/>
      <c r="AF1232" s="18" t="str">
        <f t="shared" si="511"/>
        <v/>
      </c>
      <c r="AG1232" s="18" t="str">
        <f t="shared" si="512"/>
        <v/>
      </c>
      <c r="AH1232" s="18" t="str">
        <f t="shared" si="498"/>
        <v/>
      </c>
      <c r="AI1232" s="46"/>
      <c r="AJ1232" s="19" t="str">
        <f t="shared" si="513"/>
        <v/>
      </c>
      <c r="AK1232" s="31"/>
      <c r="AL1232" s="18" t="str">
        <f t="shared" si="514"/>
        <v/>
      </c>
      <c r="AM1232" s="18" t="str">
        <f t="shared" si="515"/>
        <v/>
      </c>
      <c r="AN1232" s="18" t="str">
        <f t="shared" si="499"/>
        <v/>
      </c>
      <c r="AO1232" s="46"/>
      <c r="AP1232" s="19" t="str">
        <f t="shared" si="516"/>
        <v/>
      </c>
      <c r="AQ1232" s="54"/>
      <c r="AR1232" s="21" t="str">
        <f t="shared" si="517"/>
        <v/>
      </c>
      <c r="AS1232" s="22" t="str">
        <f t="shared" si="518"/>
        <v/>
      </c>
      <c r="AT1232" s="57"/>
      <c r="AU1232" s="43"/>
      <c r="AV1232" s="60" t="s">
        <v>294</v>
      </c>
      <c r="AW1232" s="24"/>
    </row>
    <row r="1233" spans="1:49" ht="12" customHeight="1" thickBot="1">
      <c r="A1233" s="13">
        <f t="shared" si="497"/>
        <v>1232</v>
      </c>
      <c r="B1233" s="14" t="s">
        <v>7</v>
      </c>
      <c r="C1233" s="15" t="s">
        <v>114</v>
      </c>
      <c r="D1233" s="67">
        <v>2014</v>
      </c>
      <c r="E1233" s="15">
        <v>7</v>
      </c>
      <c r="F1233" s="15"/>
      <c r="G1233" s="15"/>
      <c r="H1233" s="15" t="s">
        <v>49</v>
      </c>
      <c r="I1233" s="17"/>
      <c r="J1233" s="39"/>
      <c r="K1233" s="18" t="str">
        <f t="shared" si="500"/>
        <v/>
      </c>
      <c r="L1233" s="19" t="str">
        <f t="shared" si="501"/>
        <v/>
      </c>
      <c r="M1233" s="34"/>
      <c r="N1233" s="18" t="str">
        <f t="shared" si="502"/>
        <v/>
      </c>
      <c r="O1233" s="18" t="str">
        <f t="shared" si="503"/>
        <v/>
      </c>
      <c r="P1233" s="18" t="str">
        <f t="shared" si="494"/>
        <v/>
      </c>
      <c r="Q1233" s="46"/>
      <c r="R1233" s="20" t="str">
        <f t="shared" si="504"/>
        <v/>
      </c>
      <c r="S1233" s="31"/>
      <c r="T1233" s="18" t="str">
        <f t="shared" si="505"/>
        <v/>
      </c>
      <c r="U1233" s="18" t="str">
        <f t="shared" si="506"/>
        <v/>
      </c>
      <c r="V1233" s="18" t="str">
        <f t="shared" si="495"/>
        <v/>
      </c>
      <c r="W1233" s="46"/>
      <c r="X1233" s="19" t="str">
        <f t="shared" si="507"/>
        <v/>
      </c>
      <c r="Y1233" s="31"/>
      <c r="Z1233" s="18" t="str">
        <f t="shared" si="508"/>
        <v/>
      </c>
      <c r="AA1233" s="18" t="str">
        <f t="shared" si="509"/>
        <v/>
      </c>
      <c r="AB1233" s="18" t="str">
        <f t="shared" si="496"/>
        <v/>
      </c>
      <c r="AC1233" s="46"/>
      <c r="AD1233" s="19" t="str">
        <f t="shared" si="510"/>
        <v/>
      </c>
      <c r="AE1233" s="31"/>
      <c r="AF1233" s="18" t="str">
        <f t="shared" si="511"/>
        <v/>
      </c>
      <c r="AG1233" s="18" t="str">
        <f t="shared" si="512"/>
        <v/>
      </c>
      <c r="AH1233" s="18" t="str">
        <f t="shared" si="498"/>
        <v/>
      </c>
      <c r="AI1233" s="46"/>
      <c r="AJ1233" s="19" t="str">
        <f t="shared" si="513"/>
        <v/>
      </c>
      <c r="AK1233" s="31"/>
      <c r="AL1233" s="18" t="str">
        <f t="shared" si="514"/>
        <v/>
      </c>
      <c r="AM1233" s="18" t="str">
        <f t="shared" si="515"/>
        <v/>
      </c>
      <c r="AN1233" s="18" t="str">
        <f t="shared" si="499"/>
        <v/>
      </c>
      <c r="AO1233" s="46"/>
      <c r="AP1233" s="19" t="str">
        <f t="shared" si="516"/>
        <v/>
      </c>
      <c r="AQ1233" s="54"/>
      <c r="AR1233" s="21" t="str">
        <f t="shared" si="517"/>
        <v/>
      </c>
      <c r="AS1233" s="22" t="str">
        <f t="shared" si="518"/>
        <v/>
      </c>
      <c r="AT1233" s="57"/>
      <c r="AU1233" s="43"/>
      <c r="AV1233" s="60" t="s">
        <v>294</v>
      </c>
      <c r="AW1233" s="24"/>
    </row>
    <row r="1234" spans="1:49" ht="12" customHeight="1" thickBot="1">
      <c r="A1234" s="13">
        <f t="shared" si="497"/>
        <v>1233</v>
      </c>
      <c r="B1234" s="14" t="s">
        <v>7</v>
      </c>
      <c r="C1234" s="15" t="s">
        <v>114</v>
      </c>
      <c r="D1234" s="67">
        <v>2014</v>
      </c>
      <c r="E1234" s="15">
        <v>8</v>
      </c>
      <c r="F1234" s="15"/>
      <c r="G1234" s="15"/>
      <c r="H1234" s="15" t="s">
        <v>49</v>
      </c>
      <c r="I1234" s="17"/>
      <c r="J1234" s="39"/>
      <c r="K1234" s="18" t="str">
        <f t="shared" si="500"/>
        <v/>
      </c>
      <c r="L1234" s="19" t="str">
        <f t="shared" si="501"/>
        <v/>
      </c>
      <c r="M1234" s="34"/>
      <c r="N1234" s="18" t="str">
        <f t="shared" si="502"/>
        <v/>
      </c>
      <c r="O1234" s="18" t="str">
        <f t="shared" si="503"/>
        <v/>
      </c>
      <c r="P1234" s="18" t="str">
        <f t="shared" si="494"/>
        <v/>
      </c>
      <c r="Q1234" s="46"/>
      <c r="R1234" s="20" t="str">
        <f t="shared" si="504"/>
        <v/>
      </c>
      <c r="S1234" s="31"/>
      <c r="T1234" s="18" t="str">
        <f t="shared" si="505"/>
        <v/>
      </c>
      <c r="U1234" s="18" t="str">
        <f t="shared" si="506"/>
        <v/>
      </c>
      <c r="V1234" s="18" t="str">
        <f t="shared" si="495"/>
        <v/>
      </c>
      <c r="W1234" s="46"/>
      <c r="X1234" s="19" t="str">
        <f t="shared" si="507"/>
        <v/>
      </c>
      <c r="Y1234" s="31"/>
      <c r="Z1234" s="18" t="str">
        <f t="shared" si="508"/>
        <v/>
      </c>
      <c r="AA1234" s="18" t="str">
        <f t="shared" si="509"/>
        <v/>
      </c>
      <c r="AB1234" s="18" t="str">
        <f t="shared" si="496"/>
        <v/>
      </c>
      <c r="AC1234" s="46"/>
      <c r="AD1234" s="19" t="str">
        <f t="shared" si="510"/>
        <v/>
      </c>
      <c r="AE1234" s="31"/>
      <c r="AF1234" s="18" t="str">
        <f t="shared" si="511"/>
        <v/>
      </c>
      <c r="AG1234" s="18" t="str">
        <f t="shared" si="512"/>
        <v/>
      </c>
      <c r="AH1234" s="18" t="str">
        <f t="shared" si="498"/>
        <v/>
      </c>
      <c r="AI1234" s="46"/>
      <c r="AJ1234" s="19" t="str">
        <f t="shared" si="513"/>
        <v/>
      </c>
      <c r="AK1234" s="31"/>
      <c r="AL1234" s="18" t="str">
        <f t="shared" si="514"/>
        <v/>
      </c>
      <c r="AM1234" s="18" t="str">
        <f t="shared" si="515"/>
        <v/>
      </c>
      <c r="AN1234" s="18" t="str">
        <f t="shared" si="499"/>
        <v/>
      </c>
      <c r="AO1234" s="46"/>
      <c r="AP1234" s="19" t="str">
        <f t="shared" si="516"/>
        <v/>
      </c>
      <c r="AQ1234" s="54"/>
      <c r="AR1234" s="21" t="str">
        <f t="shared" si="517"/>
        <v/>
      </c>
      <c r="AS1234" s="22" t="str">
        <f t="shared" si="518"/>
        <v/>
      </c>
      <c r="AT1234" s="57"/>
      <c r="AU1234" s="43"/>
      <c r="AV1234" s="60" t="s">
        <v>294</v>
      </c>
      <c r="AW1234" s="24"/>
    </row>
    <row r="1235" spans="1:49" ht="12" customHeight="1" thickBot="1">
      <c r="A1235" s="13">
        <f t="shared" si="497"/>
        <v>1234</v>
      </c>
      <c r="B1235" s="14" t="s">
        <v>7</v>
      </c>
      <c r="C1235" s="15" t="s">
        <v>114</v>
      </c>
      <c r="D1235" s="67">
        <v>2014</v>
      </c>
      <c r="E1235" s="15">
        <v>9</v>
      </c>
      <c r="F1235" s="15"/>
      <c r="G1235" s="15"/>
      <c r="H1235" s="15" t="s">
        <v>49</v>
      </c>
      <c r="I1235" s="17"/>
      <c r="J1235" s="39"/>
      <c r="K1235" s="18" t="str">
        <f t="shared" si="500"/>
        <v/>
      </c>
      <c r="L1235" s="19" t="str">
        <f t="shared" si="501"/>
        <v/>
      </c>
      <c r="M1235" s="34"/>
      <c r="N1235" s="18" t="str">
        <f t="shared" si="502"/>
        <v/>
      </c>
      <c r="O1235" s="18" t="str">
        <f t="shared" si="503"/>
        <v/>
      </c>
      <c r="P1235" s="18" t="str">
        <f t="shared" si="494"/>
        <v/>
      </c>
      <c r="Q1235" s="46"/>
      <c r="R1235" s="20" t="str">
        <f t="shared" si="504"/>
        <v/>
      </c>
      <c r="S1235" s="31"/>
      <c r="T1235" s="18" t="str">
        <f t="shared" si="505"/>
        <v/>
      </c>
      <c r="U1235" s="18" t="str">
        <f t="shared" si="506"/>
        <v/>
      </c>
      <c r="V1235" s="18" t="str">
        <f t="shared" si="495"/>
        <v/>
      </c>
      <c r="W1235" s="46"/>
      <c r="X1235" s="19" t="str">
        <f t="shared" si="507"/>
        <v/>
      </c>
      <c r="Y1235" s="31"/>
      <c r="Z1235" s="18" t="str">
        <f t="shared" si="508"/>
        <v/>
      </c>
      <c r="AA1235" s="18" t="str">
        <f t="shared" si="509"/>
        <v/>
      </c>
      <c r="AB1235" s="18" t="str">
        <f t="shared" si="496"/>
        <v/>
      </c>
      <c r="AC1235" s="46"/>
      <c r="AD1235" s="19" t="str">
        <f t="shared" si="510"/>
        <v/>
      </c>
      <c r="AE1235" s="31"/>
      <c r="AF1235" s="18" t="str">
        <f t="shared" si="511"/>
        <v/>
      </c>
      <c r="AG1235" s="18" t="str">
        <f t="shared" si="512"/>
        <v/>
      </c>
      <c r="AH1235" s="18" t="str">
        <f t="shared" si="498"/>
        <v/>
      </c>
      <c r="AI1235" s="46"/>
      <c r="AJ1235" s="19" t="str">
        <f t="shared" si="513"/>
        <v/>
      </c>
      <c r="AK1235" s="31"/>
      <c r="AL1235" s="18" t="str">
        <f t="shared" si="514"/>
        <v/>
      </c>
      <c r="AM1235" s="18" t="str">
        <f t="shared" si="515"/>
        <v/>
      </c>
      <c r="AN1235" s="18" t="str">
        <f t="shared" si="499"/>
        <v/>
      </c>
      <c r="AO1235" s="46"/>
      <c r="AP1235" s="19" t="str">
        <f t="shared" si="516"/>
        <v/>
      </c>
      <c r="AQ1235" s="54"/>
      <c r="AR1235" s="21" t="str">
        <f t="shared" si="517"/>
        <v/>
      </c>
      <c r="AS1235" s="22" t="str">
        <f t="shared" si="518"/>
        <v/>
      </c>
      <c r="AT1235" s="57"/>
      <c r="AU1235" s="43"/>
      <c r="AV1235" s="60" t="s">
        <v>294</v>
      </c>
      <c r="AW1235" s="24"/>
    </row>
    <row r="1236" spans="1:49" ht="12" customHeight="1" thickBot="1">
      <c r="A1236" s="13">
        <f t="shared" si="497"/>
        <v>1235</v>
      </c>
      <c r="B1236" s="14" t="s">
        <v>7</v>
      </c>
      <c r="C1236" s="15" t="s">
        <v>114</v>
      </c>
      <c r="D1236" s="67">
        <v>2014</v>
      </c>
      <c r="E1236" s="15">
        <v>10</v>
      </c>
      <c r="F1236" s="15"/>
      <c r="G1236" s="15"/>
      <c r="H1236" s="15" t="s">
        <v>49</v>
      </c>
      <c r="I1236" s="17"/>
      <c r="J1236" s="39"/>
      <c r="K1236" s="18" t="str">
        <f t="shared" si="500"/>
        <v/>
      </c>
      <c r="L1236" s="19" t="str">
        <f t="shared" si="501"/>
        <v/>
      </c>
      <c r="M1236" s="34"/>
      <c r="N1236" s="18" t="str">
        <f t="shared" si="502"/>
        <v/>
      </c>
      <c r="O1236" s="18" t="str">
        <f t="shared" si="503"/>
        <v/>
      </c>
      <c r="P1236" s="18" t="str">
        <f t="shared" si="494"/>
        <v/>
      </c>
      <c r="Q1236" s="46"/>
      <c r="R1236" s="20" t="str">
        <f t="shared" si="504"/>
        <v/>
      </c>
      <c r="S1236" s="31"/>
      <c r="T1236" s="18" t="str">
        <f t="shared" si="505"/>
        <v/>
      </c>
      <c r="U1236" s="18" t="str">
        <f t="shared" si="506"/>
        <v/>
      </c>
      <c r="V1236" s="18" t="str">
        <f t="shared" si="495"/>
        <v/>
      </c>
      <c r="W1236" s="46"/>
      <c r="X1236" s="19" t="str">
        <f t="shared" si="507"/>
        <v/>
      </c>
      <c r="Y1236" s="31"/>
      <c r="Z1236" s="18" t="str">
        <f t="shared" si="508"/>
        <v/>
      </c>
      <c r="AA1236" s="18" t="str">
        <f t="shared" si="509"/>
        <v/>
      </c>
      <c r="AB1236" s="18" t="str">
        <f t="shared" si="496"/>
        <v/>
      </c>
      <c r="AC1236" s="46"/>
      <c r="AD1236" s="19" t="str">
        <f t="shared" si="510"/>
        <v/>
      </c>
      <c r="AE1236" s="31"/>
      <c r="AF1236" s="18" t="str">
        <f t="shared" si="511"/>
        <v/>
      </c>
      <c r="AG1236" s="18" t="str">
        <f t="shared" si="512"/>
        <v/>
      </c>
      <c r="AH1236" s="18" t="str">
        <f t="shared" si="498"/>
        <v/>
      </c>
      <c r="AI1236" s="46"/>
      <c r="AJ1236" s="19" t="str">
        <f t="shared" si="513"/>
        <v/>
      </c>
      <c r="AK1236" s="31"/>
      <c r="AL1236" s="18" t="str">
        <f t="shared" si="514"/>
        <v/>
      </c>
      <c r="AM1236" s="18" t="str">
        <f t="shared" si="515"/>
        <v/>
      </c>
      <c r="AN1236" s="18" t="str">
        <f t="shared" si="499"/>
        <v/>
      </c>
      <c r="AO1236" s="46"/>
      <c r="AP1236" s="19" t="str">
        <f t="shared" si="516"/>
        <v/>
      </c>
      <c r="AQ1236" s="54"/>
      <c r="AR1236" s="21" t="str">
        <f t="shared" si="517"/>
        <v/>
      </c>
      <c r="AS1236" s="22" t="str">
        <f t="shared" si="518"/>
        <v/>
      </c>
      <c r="AT1236" s="57"/>
      <c r="AU1236" s="43"/>
      <c r="AV1236" s="60" t="s">
        <v>294</v>
      </c>
      <c r="AW1236" s="24"/>
    </row>
    <row r="1237" spans="1:49" ht="12" customHeight="1" thickBot="1">
      <c r="A1237" s="13">
        <f t="shared" si="497"/>
        <v>1236</v>
      </c>
      <c r="B1237" s="14" t="s">
        <v>7</v>
      </c>
      <c r="C1237" s="15" t="s">
        <v>114</v>
      </c>
      <c r="D1237" s="67">
        <v>2014</v>
      </c>
      <c r="E1237" s="15">
        <v>11</v>
      </c>
      <c r="F1237" s="15"/>
      <c r="G1237" s="15"/>
      <c r="H1237" s="15" t="s">
        <v>49</v>
      </c>
      <c r="I1237" s="17"/>
      <c r="J1237" s="39"/>
      <c r="K1237" s="18" t="str">
        <f t="shared" si="500"/>
        <v/>
      </c>
      <c r="L1237" s="19" t="str">
        <f t="shared" si="501"/>
        <v/>
      </c>
      <c r="M1237" s="34"/>
      <c r="N1237" s="18" t="str">
        <f t="shared" si="502"/>
        <v/>
      </c>
      <c r="O1237" s="18" t="str">
        <f t="shared" si="503"/>
        <v/>
      </c>
      <c r="P1237" s="18" t="str">
        <f t="shared" si="494"/>
        <v/>
      </c>
      <c r="Q1237" s="46"/>
      <c r="R1237" s="20" t="str">
        <f t="shared" si="504"/>
        <v/>
      </c>
      <c r="S1237" s="31"/>
      <c r="T1237" s="18" t="str">
        <f t="shared" si="505"/>
        <v/>
      </c>
      <c r="U1237" s="18" t="str">
        <f t="shared" si="506"/>
        <v/>
      </c>
      <c r="V1237" s="18" t="str">
        <f t="shared" si="495"/>
        <v/>
      </c>
      <c r="W1237" s="46"/>
      <c r="X1237" s="19" t="str">
        <f t="shared" si="507"/>
        <v/>
      </c>
      <c r="Y1237" s="31"/>
      <c r="Z1237" s="18" t="str">
        <f t="shared" si="508"/>
        <v/>
      </c>
      <c r="AA1237" s="18" t="str">
        <f t="shared" si="509"/>
        <v/>
      </c>
      <c r="AB1237" s="18" t="str">
        <f t="shared" si="496"/>
        <v/>
      </c>
      <c r="AC1237" s="46"/>
      <c r="AD1237" s="19" t="str">
        <f t="shared" si="510"/>
        <v/>
      </c>
      <c r="AE1237" s="31"/>
      <c r="AF1237" s="18" t="str">
        <f t="shared" si="511"/>
        <v/>
      </c>
      <c r="AG1237" s="18" t="str">
        <f t="shared" si="512"/>
        <v/>
      </c>
      <c r="AH1237" s="18" t="str">
        <f t="shared" si="498"/>
        <v/>
      </c>
      <c r="AI1237" s="46"/>
      <c r="AJ1237" s="19" t="str">
        <f t="shared" si="513"/>
        <v/>
      </c>
      <c r="AK1237" s="31"/>
      <c r="AL1237" s="18" t="str">
        <f t="shared" si="514"/>
        <v/>
      </c>
      <c r="AM1237" s="18" t="str">
        <f t="shared" si="515"/>
        <v/>
      </c>
      <c r="AN1237" s="18" t="str">
        <f t="shared" si="499"/>
        <v/>
      </c>
      <c r="AO1237" s="46"/>
      <c r="AP1237" s="19" t="str">
        <f t="shared" si="516"/>
        <v/>
      </c>
      <c r="AQ1237" s="54"/>
      <c r="AR1237" s="21" t="str">
        <f t="shared" si="517"/>
        <v/>
      </c>
      <c r="AS1237" s="22" t="str">
        <f t="shared" si="518"/>
        <v/>
      </c>
      <c r="AT1237" s="57"/>
      <c r="AU1237" s="43"/>
      <c r="AV1237" s="60" t="s">
        <v>294</v>
      </c>
      <c r="AW1237" s="24"/>
    </row>
    <row r="1238" spans="1:49" ht="12" customHeight="1" thickBot="1">
      <c r="A1238" s="13">
        <f t="shared" si="497"/>
        <v>1237</v>
      </c>
      <c r="B1238" s="14" t="s">
        <v>7</v>
      </c>
      <c r="C1238" s="15" t="s">
        <v>114</v>
      </c>
      <c r="D1238" s="67">
        <v>2014</v>
      </c>
      <c r="E1238" s="15">
        <v>12</v>
      </c>
      <c r="F1238" s="15"/>
      <c r="G1238" s="15"/>
      <c r="H1238" s="15" t="s">
        <v>49</v>
      </c>
      <c r="I1238" s="17"/>
      <c r="J1238" s="39"/>
      <c r="K1238" s="18" t="str">
        <f t="shared" si="500"/>
        <v/>
      </c>
      <c r="L1238" s="19" t="str">
        <f t="shared" si="501"/>
        <v/>
      </c>
      <c r="M1238" s="34"/>
      <c r="N1238" s="18" t="str">
        <f t="shared" si="502"/>
        <v/>
      </c>
      <c r="O1238" s="18" t="str">
        <f t="shared" si="503"/>
        <v/>
      </c>
      <c r="P1238" s="18" t="str">
        <f t="shared" si="494"/>
        <v/>
      </c>
      <c r="Q1238" s="46"/>
      <c r="R1238" s="20" t="str">
        <f t="shared" si="504"/>
        <v/>
      </c>
      <c r="S1238" s="31"/>
      <c r="T1238" s="18" t="str">
        <f t="shared" si="505"/>
        <v/>
      </c>
      <c r="U1238" s="18" t="str">
        <f t="shared" si="506"/>
        <v/>
      </c>
      <c r="V1238" s="18" t="str">
        <f t="shared" si="495"/>
        <v/>
      </c>
      <c r="W1238" s="46"/>
      <c r="X1238" s="19" t="str">
        <f t="shared" si="507"/>
        <v/>
      </c>
      <c r="Y1238" s="31"/>
      <c r="Z1238" s="18" t="str">
        <f t="shared" si="508"/>
        <v/>
      </c>
      <c r="AA1238" s="18" t="str">
        <f t="shared" si="509"/>
        <v/>
      </c>
      <c r="AB1238" s="18" t="str">
        <f t="shared" si="496"/>
        <v/>
      </c>
      <c r="AC1238" s="46"/>
      <c r="AD1238" s="19" t="str">
        <f t="shared" si="510"/>
        <v/>
      </c>
      <c r="AE1238" s="31"/>
      <c r="AF1238" s="18" t="str">
        <f t="shared" si="511"/>
        <v/>
      </c>
      <c r="AG1238" s="18" t="str">
        <f t="shared" si="512"/>
        <v/>
      </c>
      <c r="AH1238" s="18" t="str">
        <f t="shared" si="498"/>
        <v/>
      </c>
      <c r="AI1238" s="46"/>
      <c r="AJ1238" s="19" t="str">
        <f t="shared" si="513"/>
        <v/>
      </c>
      <c r="AK1238" s="31"/>
      <c r="AL1238" s="18" t="str">
        <f t="shared" si="514"/>
        <v/>
      </c>
      <c r="AM1238" s="18" t="str">
        <f t="shared" si="515"/>
        <v/>
      </c>
      <c r="AN1238" s="18" t="str">
        <f t="shared" si="499"/>
        <v/>
      </c>
      <c r="AO1238" s="46"/>
      <c r="AP1238" s="19" t="str">
        <f t="shared" si="516"/>
        <v/>
      </c>
      <c r="AQ1238" s="54"/>
      <c r="AR1238" s="21" t="str">
        <f t="shared" si="517"/>
        <v/>
      </c>
      <c r="AS1238" s="22" t="str">
        <f t="shared" si="518"/>
        <v/>
      </c>
      <c r="AT1238" s="57"/>
      <c r="AU1238" s="43"/>
      <c r="AV1238" s="60" t="s">
        <v>294</v>
      </c>
      <c r="AW1238" s="24"/>
    </row>
    <row r="1239" spans="1:49" ht="12" customHeight="1" thickBot="1">
      <c r="A1239" s="13">
        <f t="shared" si="497"/>
        <v>1238</v>
      </c>
      <c r="B1239" s="14" t="s">
        <v>7</v>
      </c>
      <c r="C1239" s="15" t="s">
        <v>114</v>
      </c>
      <c r="D1239" s="67">
        <v>2014</v>
      </c>
      <c r="E1239" s="15">
        <v>13</v>
      </c>
      <c r="F1239" s="15"/>
      <c r="G1239" s="15"/>
      <c r="H1239" s="15" t="s">
        <v>49</v>
      </c>
      <c r="I1239" s="17"/>
      <c r="J1239" s="39"/>
      <c r="K1239" s="18" t="str">
        <f t="shared" si="500"/>
        <v/>
      </c>
      <c r="L1239" s="19" t="str">
        <f t="shared" si="501"/>
        <v/>
      </c>
      <c r="M1239" s="34"/>
      <c r="N1239" s="18" t="str">
        <f t="shared" si="502"/>
        <v/>
      </c>
      <c r="O1239" s="18" t="str">
        <f t="shared" si="503"/>
        <v/>
      </c>
      <c r="P1239" s="18" t="str">
        <f t="shared" si="494"/>
        <v/>
      </c>
      <c r="Q1239" s="46"/>
      <c r="R1239" s="20" t="str">
        <f t="shared" si="504"/>
        <v/>
      </c>
      <c r="S1239" s="31"/>
      <c r="T1239" s="18" t="str">
        <f t="shared" si="505"/>
        <v/>
      </c>
      <c r="U1239" s="18" t="str">
        <f t="shared" si="506"/>
        <v/>
      </c>
      <c r="V1239" s="18" t="str">
        <f t="shared" si="495"/>
        <v/>
      </c>
      <c r="W1239" s="46"/>
      <c r="X1239" s="19" t="str">
        <f t="shared" si="507"/>
        <v/>
      </c>
      <c r="Y1239" s="31"/>
      <c r="Z1239" s="18" t="str">
        <f t="shared" si="508"/>
        <v/>
      </c>
      <c r="AA1239" s="18" t="str">
        <f t="shared" si="509"/>
        <v/>
      </c>
      <c r="AB1239" s="18" t="str">
        <f t="shared" si="496"/>
        <v/>
      </c>
      <c r="AC1239" s="46"/>
      <c r="AD1239" s="19" t="str">
        <f t="shared" si="510"/>
        <v/>
      </c>
      <c r="AE1239" s="31"/>
      <c r="AF1239" s="18" t="str">
        <f t="shared" si="511"/>
        <v/>
      </c>
      <c r="AG1239" s="18" t="str">
        <f t="shared" si="512"/>
        <v/>
      </c>
      <c r="AH1239" s="18" t="str">
        <f t="shared" si="498"/>
        <v/>
      </c>
      <c r="AI1239" s="46"/>
      <c r="AJ1239" s="19" t="str">
        <f t="shared" si="513"/>
        <v/>
      </c>
      <c r="AK1239" s="31"/>
      <c r="AL1239" s="18" t="str">
        <f t="shared" si="514"/>
        <v/>
      </c>
      <c r="AM1239" s="18" t="str">
        <f t="shared" si="515"/>
        <v/>
      </c>
      <c r="AN1239" s="18" t="str">
        <f t="shared" si="499"/>
        <v/>
      </c>
      <c r="AO1239" s="46"/>
      <c r="AP1239" s="19" t="str">
        <f t="shared" si="516"/>
        <v/>
      </c>
      <c r="AQ1239" s="54"/>
      <c r="AR1239" s="21" t="str">
        <f t="shared" si="517"/>
        <v/>
      </c>
      <c r="AS1239" s="22" t="str">
        <f t="shared" si="518"/>
        <v/>
      </c>
      <c r="AT1239" s="57"/>
      <c r="AU1239" s="43"/>
      <c r="AV1239" s="60" t="s">
        <v>294</v>
      </c>
      <c r="AW1239" s="24"/>
    </row>
    <row r="1240" spans="1:49" ht="12" customHeight="1" thickBot="1">
      <c r="A1240" s="13">
        <f t="shared" si="497"/>
        <v>1239</v>
      </c>
      <c r="B1240" s="14" t="s">
        <v>7</v>
      </c>
      <c r="C1240" s="15" t="s">
        <v>114</v>
      </c>
      <c r="D1240" s="67">
        <v>2014</v>
      </c>
      <c r="E1240" s="15">
        <v>14</v>
      </c>
      <c r="F1240" s="15"/>
      <c r="G1240" s="15"/>
      <c r="H1240" s="15" t="s">
        <v>49</v>
      </c>
      <c r="I1240" s="17"/>
      <c r="J1240" s="39"/>
      <c r="K1240" s="18" t="str">
        <f t="shared" si="500"/>
        <v/>
      </c>
      <c r="L1240" s="19" t="str">
        <f t="shared" si="501"/>
        <v/>
      </c>
      <c r="M1240" s="34"/>
      <c r="N1240" s="18" t="str">
        <f t="shared" si="502"/>
        <v/>
      </c>
      <c r="O1240" s="18" t="str">
        <f t="shared" si="503"/>
        <v/>
      </c>
      <c r="P1240" s="18" t="str">
        <f t="shared" si="494"/>
        <v/>
      </c>
      <c r="Q1240" s="46"/>
      <c r="R1240" s="20" t="str">
        <f t="shared" si="504"/>
        <v/>
      </c>
      <c r="S1240" s="31"/>
      <c r="T1240" s="18" t="str">
        <f t="shared" si="505"/>
        <v/>
      </c>
      <c r="U1240" s="18" t="str">
        <f t="shared" si="506"/>
        <v/>
      </c>
      <c r="V1240" s="18" t="str">
        <f t="shared" si="495"/>
        <v/>
      </c>
      <c r="W1240" s="46"/>
      <c r="X1240" s="19" t="str">
        <f t="shared" si="507"/>
        <v/>
      </c>
      <c r="Y1240" s="31"/>
      <c r="Z1240" s="18" t="str">
        <f t="shared" si="508"/>
        <v/>
      </c>
      <c r="AA1240" s="18" t="str">
        <f t="shared" si="509"/>
        <v/>
      </c>
      <c r="AB1240" s="18" t="str">
        <f t="shared" si="496"/>
        <v/>
      </c>
      <c r="AC1240" s="46"/>
      <c r="AD1240" s="19" t="str">
        <f t="shared" si="510"/>
        <v/>
      </c>
      <c r="AE1240" s="31"/>
      <c r="AF1240" s="18" t="str">
        <f t="shared" si="511"/>
        <v/>
      </c>
      <c r="AG1240" s="18" t="str">
        <f t="shared" si="512"/>
        <v/>
      </c>
      <c r="AH1240" s="18" t="str">
        <f t="shared" si="498"/>
        <v/>
      </c>
      <c r="AI1240" s="46"/>
      <c r="AJ1240" s="19" t="str">
        <f t="shared" si="513"/>
        <v/>
      </c>
      <c r="AK1240" s="31"/>
      <c r="AL1240" s="18" t="str">
        <f t="shared" si="514"/>
        <v/>
      </c>
      <c r="AM1240" s="18" t="str">
        <f t="shared" si="515"/>
        <v/>
      </c>
      <c r="AN1240" s="18" t="str">
        <f t="shared" si="499"/>
        <v/>
      </c>
      <c r="AO1240" s="46"/>
      <c r="AP1240" s="19" t="str">
        <f t="shared" si="516"/>
        <v/>
      </c>
      <c r="AQ1240" s="54"/>
      <c r="AR1240" s="21" t="str">
        <f t="shared" si="517"/>
        <v/>
      </c>
      <c r="AS1240" s="22" t="str">
        <f t="shared" si="518"/>
        <v/>
      </c>
      <c r="AT1240" s="57"/>
      <c r="AU1240" s="43"/>
      <c r="AV1240" s="60" t="s">
        <v>294</v>
      </c>
      <c r="AW1240" s="24"/>
    </row>
    <row r="1241" spans="1:49" ht="12" customHeight="1" thickBot="1">
      <c r="A1241" s="13">
        <f t="shared" si="497"/>
        <v>1240</v>
      </c>
      <c r="B1241" s="14" t="s">
        <v>7</v>
      </c>
      <c r="C1241" s="15" t="s">
        <v>114</v>
      </c>
      <c r="D1241" s="67">
        <v>2014</v>
      </c>
      <c r="E1241" s="15">
        <v>15</v>
      </c>
      <c r="F1241" s="15"/>
      <c r="G1241" s="15"/>
      <c r="H1241" s="15" t="s">
        <v>49</v>
      </c>
      <c r="I1241" s="17"/>
      <c r="J1241" s="39"/>
      <c r="K1241" s="18" t="str">
        <f t="shared" si="500"/>
        <v/>
      </c>
      <c r="L1241" s="19" t="str">
        <f t="shared" si="501"/>
        <v/>
      </c>
      <c r="M1241" s="34"/>
      <c r="N1241" s="18" t="str">
        <f t="shared" si="502"/>
        <v/>
      </c>
      <c r="O1241" s="18" t="str">
        <f t="shared" si="503"/>
        <v/>
      </c>
      <c r="P1241" s="18" t="str">
        <f t="shared" si="494"/>
        <v/>
      </c>
      <c r="Q1241" s="46"/>
      <c r="R1241" s="20" t="str">
        <f t="shared" si="504"/>
        <v/>
      </c>
      <c r="S1241" s="31"/>
      <c r="T1241" s="18" t="str">
        <f t="shared" si="505"/>
        <v/>
      </c>
      <c r="U1241" s="18" t="str">
        <f t="shared" si="506"/>
        <v/>
      </c>
      <c r="V1241" s="18" t="str">
        <f t="shared" si="495"/>
        <v/>
      </c>
      <c r="W1241" s="46"/>
      <c r="X1241" s="19" t="str">
        <f t="shared" si="507"/>
        <v/>
      </c>
      <c r="Y1241" s="31"/>
      <c r="Z1241" s="18" t="str">
        <f t="shared" si="508"/>
        <v/>
      </c>
      <c r="AA1241" s="18" t="str">
        <f t="shared" si="509"/>
        <v/>
      </c>
      <c r="AB1241" s="18" t="str">
        <f t="shared" si="496"/>
        <v/>
      </c>
      <c r="AC1241" s="46"/>
      <c r="AD1241" s="19" t="str">
        <f t="shared" si="510"/>
        <v/>
      </c>
      <c r="AE1241" s="31"/>
      <c r="AF1241" s="18" t="str">
        <f t="shared" si="511"/>
        <v/>
      </c>
      <c r="AG1241" s="18" t="str">
        <f t="shared" si="512"/>
        <v/>
      </c>
      <c r="AH1241" s="18" t="str">
        <f t="shared" si="498"/>
        <v/>
      </c>
      <c r="AI1241" s="46"/>
      <c r="AJ1241" s="19" t="str">
        <f t="shared" si="513"/>
        <v/>
      </c>
      <c r="AK1241" s="31"/>
      <c r="AL1241" s="18" t="str">
        <f t="shared" si="514"/>
        <v/>
      </c>
      <c r="AM1241" s="18" t="str">
        <f t="shared" si="515"/>
        <v/>
      </c>
      <c r="AN1241" s="18" t="str">
        <f t="shared" si="499"/>
        <v/>
      </c>
      <c r="AO1241" s="46"/>
      <c r="AP1241" s="19" t="str">
        <f t="shared" si="516"/>
        <v/>
      </c>
      <c r="AQ1241" s="54"/>
      <c r="AR1241" s="21" t="str">
        <f t="shared" si="517"/>
        <v/>
      </c>
      <c r="AS1241" s="22" t="str">
        <f t="shared" si="518"/>
        <v/>
      </c>
      <c r="AT1241" s="57"/>
      <c r="AU1241" s="43"/>
      <c r="AV1241" s="60" t="s">
        <v>294</v>
      </c>
      <c r="AW1241" s="24"/>
    </row>
    <row r="1242" spans="1:49" ht="12" customHeight="1" thickBot="1">
      <c r="A1242" s="13">
        <f t="shared" si="497"/>
        <v>1241</v>
      </c>
      <c r="B1242" s="14" t="s">
        <v>7</v>
      </c>
      <c r="C1242" s="15" t="s">
        <v>114</v>
      </c>
      <c r="D1242" s="67">
        <v>2014</v>
      </c>
      <c r="E1242" s="15">
        <v>16</v>
      </c>
      <c r="F1242" s="15"/>
      <c r="G1242" s="15"/>
      <c r="H1242" s="15" t="s">
        <v>49</v>
      </c>
      <c r="I1242" s="17"/>
      <c r="J1242" s="39"/>
      <c r="K1242" s="18" t="str">
        <f t="shared" si="500"/>
        <v/>
      </c>
      <c r="L1242" s="19" t="str">
        <f t="shared" si="501"/>
        <v/>
      </c>
      <c r="M1242" s="34"/>
      <c r="N1242" s="18" t="str">
        <f t="shared" si="502"/>
        <v/>
      </c>
      <c r="O1242" s="18" t="str">
        <f t="shared" si="503"/>
        <v/>
      </c>
      <c r="P1242" s="18" t="str">
        <f t="shared" si="494"/>
        <v/>
      </c>
      <c r="Q1242" s="46"/>
      <c r="R1242" s="20" t="str">
        <f t="shared" si="504"/>
        <v/>
      </c>
      <c r="S1242" s="31"/>
      <c r="T1242" s="18" t="str">
        <f t="shared" si="505"/>
        <v/>
      </c>
      <c r="U1242" s="18" t="str">
        <f t="shared" si="506"/>
        <v/>
      </c>
      <c r="V1242" s="18" t="str">
        <f t="shared" si="495"/>
        <v/>
      </c>
      <c r="W1242" s="46"/>
      <c r="X1242" s="19" t="str">
        <f t="shared" si="507"/>
        <v/>
      </c>
      <c r="Y1242" s="31"/>
      <c r="Z1242" s="18" t="str">
        <f t="shared" si="508"/>
        <v/>
      </c>
      <c r="AA1242" s="18" t="str">
        <f t="shared" si="509"/>
        <v/>
      </c>
      <c r="AB1242" s="18" t="str">
        <f t="shared" si="496"/>
        <v/>
      </c>
      <c r="AC1242" s="46"/>
      <c r="AD1242" s="19" t="str">
        <f t="shared" si="510"/>
        <v/>
      </c>
      <c r="AE1242" s="31"/>
      <c r="AF1242" s="18" t="str">
        <f t="shared" si="511"/>
        <v/>
      </c>
      <c r="AG1242" s="18" t="str">
        <f t="shared" si="512"/>
        <v/>
      </c>
      <c r="AH1242" s="18" t="str">
        <f t="shared" si="498"/>
        <v/>
      </c>
      <c r="AI1242" s="46"/>
      <c r="AJ1242" s="19" t="str">
        <f t="shared" si="513"/>
        <v/>
      </c>
      <c r="AK1242" s="31"/>
      <c r="AL1242" s="18" t="str">
        <f t="shared" si="514"/>
        <v/>
      </c>
      <c r="AM1242" s="18" t="str">
        <f t="shared" si="515"/>
        <v/>
      </c>
      <c r="AN1242" s="18" t="str">
        <f t="shared" si="499"/>
        <v/>
      </c>
      <c r="AO1242" s="46"/>
      <c r="AP1242" s="19" t="str">
        <f t="shared" si="516"/>
        <v/>
      </c>
      <c r="AQ1242" s="54"/>
      <c r="AR1242" s="21" t="str">
        <f t="shared" si="517"/>
        <v/>
      </c>
      <c r="AS1242" s="22" t="str">
        <f t="shared" si="518"/>
        <v/>
      </c>
      <c r="AT1242" s="57"/>
      <c r="AU1242" s="43"/>
      <c r="AV1242" s="60" t="s">
        <v>294</v>
      </c>
      <c r="AW1242" s="24"/>
    </row>
    <row r="1243" spans="1:49" ht="12" customHeight="1" thickBot="1">
      <c r="A1243" s="13">
        <f t="shared" si="497"/>
        <v>1242</v>
      </c>
      <c r="B1243" s="14" t="s">
        <v>7</v>
      </c>
      <c r="C1243" s="15" t="s">
        <v>114</v>
      </c>
      <c r="D1243" s="67">
        <v>2014</v>
      </c>
      <c r="E1243" s="15">
        <v>17</v>
      </c>
      <c r="F1243" s="15"/>
      <c r="G1243" s="15"/>
      <c r="H1243" s="15" t="s">
        <v>49</v>
      </c>
      <c r="I1243" s="17"/>
      <c r="J1243" s="39"/>
      <c r="K1243" s="18" t="str">
        <f t="shared" si="500"/>
        <v/>
      </c>
      <c r="L1243" s="19" t="str">
        <f t="shared" si="501"/>
        <v/>
      </c>
      <c r="M1243" s="34"/>
      <c r="N1243" s="18" t="str">
        <f t="shared" si="502"/>
        <v/>
      </c>
      <c r="O1243" s="18" t="str">
        <f t="shared" si="503"/>
        <v/>
      </c>
      <c r="P1243" s="18" t="str">
        <f t="shared" si="494"/>
        <v/>
      </c>
      <c r="Q1243" s="46"/>
      <c r="R1243" s="20" t="str">
        <f t="shared" si="504"/>
        <v/>
      </c>
      <c r="S1243" s="31"/>
      <c r="T1243" s="18" t="str">
        <f t="shared" si="505"/>
        <v/>
      </c>
      <c r="U1243" s="18" t="str">
        <f t="shared" si="506"/>
        <v/>
      </c>
      <c r="V1243" s="18" t="str">
        <f t="shared" si="495"/>
        <v/>
      </c>
      <c r="W1243" s="46"/>
      <c r="X1243" s="19" t="str">
        <f t="shared" si="507"/>
        <v/>
      </c>
      <c r="Y1243" s="31"/>
      <c r="Z1243" s="18" t="str">
        <f t="shared" si="508"/>
        <v/>
      </c>
      <c r="AA1243" s="18" t="str">
        <f t="shared" si="509"/>
        <v/>
      </c>
      <c r="AB1243" s="18" t="str">
        <f t="shared" si="496"/>
        <v/>
      </c>
      <c r="AC1243" s="46"/>
      <c r="AD1243" s="19" t="str">
        <f t="shared" si="510"/>
        <v/>
      </c>
      <c r="AE1243" s="31"/>
      <c r="AF1243" s="18" t="str">
        <f t="shared" si="511"/>
        <v/>
      </c>
      <c r="AG1243" s="18" t="str">
        <f t="shared" si="512"/>
        <v/>
      </c>
      <c r="AH1243" s="18" t="str">
        <f t="shared" si="498"/>
        <v/>
      </c>
      <c r="AI1243" s="46"/>
      <c r="AJ1243" s="19" t="str">
        <f t="shared" si="513"/>
        <v/>
      </c>
      <c r="AK1243" s="31"/>
      <c r="AL1243" s="18" t="str">
        <f t="shared" si="514"/>
        <v/>
      </c>
      <c r="AM1243" s="18" t="str">
        <f t="shared" si="515"/>
        <v/>
      </c>
      <c r="AN1243" s="18" t="str">
        <f t="shared" si="499"/>
        <v/>
      </c>
      <c r="AO1243" s="46"/>
      <c r="AP1243" s="19" t="str">
        <f t="shared" si="516"/>
        <v/>
      </c>
      <c r="AQ1243" s="54"/>
      <c r="AR1243" s="21" t="str">
        <f t="shared" si="517"/>
        <v/>
      </c>
      <c r="AS1243" s="22" t="str">
        <f t="shared" si="518"/>
        <v/>
      </c>
      <c r="AT1243" s="57"/>
      <c r="AU1243" s="43"/>
      <c r="AV1243" s="60" t="s">
        <v>294</v>
      </c>
      <c r="AW1243" s="24"/>
    </row>
    <row r="1244" spans="1:49" ht="12" customHeight="1" thickBot="1">
      <c r="A1244" s="13">
        <f t="shared" si="497"/>
        <v>1243</v>
      </c>
      <c r="B1244" s="14" t="s">
        <v>7</v>
      </c>
      <c r="C1244" s="15" t="s">
        <v>114</v>
      </c>
      <c r="D1244" s="67">
        <v>2014</v>
      </c>
      <c r="E1244" s="15">
        <v>18</v>
      </c>
      <c r="F1244" s="15"/>
      <c r="G1244" s="15"/>
      <c r="H1244" s="15" t="s">
        <v>49</v>
      </c>
      <c r="I1244" s="17"/>
      <c r="J1244" s="39"/>
      <c r="K1244" s="18" t="str">
        <f t="shared" si="500"/>
        <v/>
      </c>
      <c r="L1244" s="19" t="str">
        <f t="shared" si="501"/>
        <v/>
      </c>
      <c r="M1244" s="34"/>
      <c r="N1244" s="18" t="str">
        <f t="shared" si="502"/>
        <v/>
      </c>
      <c r="O1244" s="18" t="str">
        <f t="shared" si="503"/>
        <v/>
      </c>
      <c r="P1244" s="18" t="str">
        <f t="shared" si="494"/>
        <v/>
      </c>
      <c r="Q1244" s="46"/>
      <c r="R1244" s="20" t="str">
        <f t="shared" si="504"/>
        <v/>
      </c>
      <c r="S1244" s="31"/>
      <c r="T1244" s="18" t="str">
        <f t="shared" si="505"/>
        <v/>
      </c>
      <c r="U1244" s="18" t="str">
        <f t="shared" si="506"/>
        <v/>
      </c>
      <c r="V1244" s="18" t="str">
        <f t="shared" si="495"/>
        <v/>
      </c>
      <c r="W1244" s="46"/>
      <c r="X1244" s="19" t="str">
        <f t="shared" si="507"/>
        <v/>
      </c>
      <c r="Y1244" s="31"/>
      <c r="Z1244" s="18" t="str">
        <f t="shared" si="508"/>
        <v/>
      </c>
      <c r="AA1244" s="18" t="str">
        <f t="shared" si="509"/>
        <v/>
      </c>
      <c r="AB1244" s="18" t="str">
        <f t="shared" si="496"/>
        <v/>
      </c>
      <c r="AC1244" s="46"/>
      <c r="AD1244" s="19" t="str">
        <f t="shared" si="510"/>
        <v/>
      </c>
      <c r="AE1244" s="31"/>
      <c r="AF1244" s="18" t="str">
        <f t="shared" si="511"/>
        <v/>
      </c>
      <c r="AG1244" s="18" t="str">
        <f t="shared" si="512"/>
        <v/>
      </c>
      <c r="AH1244" s="18" t="str">
        <f t="shared" si="498"/>
        <v/>
      </c>
      <c r="AI1244" s="46"/>
      <c r="AJ1244" s="19" t="str">
        <f t="shared" si="513"/>
        <v/>
      </c>
      <c r="AK1244" s="31"/>
      <c r="AL1244" s="18" t="str">
        <f t="shared" si="514"/>
        <v/>
      </c>
      <c r="AM1244" s="18" t="str">
        <f t="shared" si="515"/>
        <v/>
      </c>
      <c r="AN1244" s="18" t="str">
        <f t="shared" si="499"/>
        <v/>
      </c>
      <c r="AO1244" s="46"/>
      <c r="AP1244" s="19" t="str">
        <f t="shared" si="516"/>
        <v/>
      </c>
      <c r="AQ1244" s="54"/>
      <c r="AR1244" s="21" t="str">
        <f t="shared" si="517"/>
        <v/>
      </c>
      <c r="AS1244" s="22" t="str">
        <f t="shared" si="518"/>
        <v/>
      </c>
      <c r="AT1244" s="57"/>
      <c r="AU1244" s="43"/>
      <c r="AV1244" s="60" t="s">
        <v>294</v>
      </c>
      <c r="AW1244" s="24"/>
    </row>
    <row r="1245" spans="1:49" ht="12" customHeight="1" thickBot="1">
      <c r="A1245" s="13">
        <f t="shared" si="497"/>
        <v>1244</v>
      </c>
      <c r="B1245" s="14" t="s">
        <v>7</v>
      </c>
      <c r="C1245" s="15" t="s">
        <v>114</v>
      </c>
      <c r="D1245" s="67">
        <v>2014</v>
      </c>
      <c r="E1245" s="15">
        <v>19</v>
      </c>
      <c r="F1245" s="15"/>
      <c r="G1245" s="15"/>
      <c r="H1245" s="15" t="s">
        <v>49</v>
      </c>
      <c r="I1245" s="17"/>
      <c r="J1245" s="39"/>
      <c r="K1245" s="18" t="str">
        <f t="shared" si="500"/>
        <v/>
      </c>
      <c r="L1245" s="19" t="str">
        <f t="shared" si="501"/>
        <v/>
      </c>
      <c r="M1245" s="34"/>
      <c r="N1245" s="18" t="str">
        <f t="shared" si="502"/>
        <v/>
      </c>
      <c r="O1245" s="18" t="str">
        <f t="shared" si="503"/>
        <v/>
      </c>
      <c r="P1245" s="18" t="str">
        <f t="shared" si="494"/>
        <v/>
      </c>
      <c r="Q1245" s="46"/>
      <c r="R1245" s="20" t="str">
        <f t="shared" si="504"/>
        <v/>
      </c>
      <c r="S1245" s="31"/>
      <c r="T1245" s="18" t="str">
        <f t="shared" si="505"/>
        <v/>
      </c>
      <c r="U1245" s="18" t="str">
        <f t="shared" si="506"/>
        <v/>
      </c>
      <c r="V1245" s="18" t="str">
        <f t="shared" si="495"/>
        <v/>
      </c>
      <c r="W1245" s="46"/>
      <c r="X1245" s="19" t="str">
        <f t="shared" si="507"/>
        <v/>
      </c>
      <c r="Y1245" s="31"/>
      <c r="Z1245" s="18" t="str">
        <f t="shared" si="508"/>
        <v/>
      </c>
      <c r="AA1245" s="18" t="str">
        <f t="shared" si="509"/>
        <v/>
      </c>
      <c r="AB1245" s="18" t="str">
        <f t="shared" si="496"/>
        <v/>
      </c>
      <c r="AC1245" s="46"/>
      <c r="AD1245" s="19" t="str">
        <f t="shared" si="510"/>
        <v/>
      </c>
      <c r="AE1245" s="31"/>
      <c r="AF1245" s="18" t="str">
        <f t="shared" si="511"/>
        <v/>
      </c>
      <c r="AG1245" s="18" t="str">
        <f t="shared" si="512"/>
        <v/>
      </c>
      <c r="AH1245" s="18" t="str">
        <f t="shared" si="498"/>
        <v/>
      </c>
      <c r="AI1245" s="46"/>
      <c r="AJ1245" s="19" t="str">
        <f t="shared" si="513"/>
        <v/>
      </c>
      <c r="AK1245" s="31"/>
      <c r="AL1245" s="18" t="str">
        <f t="shared" si="514"/>
        <v/>
      </c>
      <c r="AM1245" s="18" t="str">
        <f t="shared" si="515"/>
        <v/>
      </c>
      <c r="AN1245" s="18" t="str">
        <f t="shared" si="499"/>
        <v/>
      </c>
      <c r="AO1245" s="46"/>
      <c r="AP1245" s="19" t="str">
        <f t="shared" si="516"/>
        <v/>
      </c>
      <c r="AQ1245" s="54"/>
      <c r="AR1245" s="21" t="str">
        <f t="shared" si="517"/>
        <v/>
      </c>
      <c r="AS1245" s="22" t="str">
        <f t="shared" si="518"/>
        <v/>
      </c>
      <c r="AT1245" s="57"/>
      <c r="AU1245" s="43"/>
      <c r="AV1245" s="60" t="s">
        <v>294</v>
      </c>
      <c r="AW1245" s="24"/>
    </row>
    <row r="1246" spans="1:49" ht="12" customHeight="1" thickBot="1">
      <c r="A1246" s="13">
        <f t="shared" si="497"/>
        <v>1245</v>
      </c>
      <c r="B1246" s="14" t="s">
        <v>7</v>
      </c>
      <c r="C1246" s="15" t="s">
        <v>114</v>
      </c>
      <c r="D1246" s="67">
        <v>2014</v>
      </c>
      <c r="E1246" s="15">
        <v>20</v>
      </c>
      <c r="F1246" s="15"/>
      <c r="G1246" s="15"/>
      <c r="H1246" s="15" t="s">
        <v>49</v>
      </c>
      <c r="I1246" s="17"/>
      <c r="J1246" s="39"/>
      <c r="K1246" s="18" t="str">
        <f t="shared" si="500"/>
        <v/>
      </c>
      <c r="L1246" s="19" t="str">
        <f t="shared" si="501"/>
        <v/>
      </c>
      <c r="M1246" s="34"/>
      <c r="N1246" s="18" t="str">
        <f t="shared" si="502"/>
        <v/>
      </c>
      <c r="O1246" s="18" t="str">
        <f t="shared" si="503"/>
        <v/>
      </c>
      <c r="P1246" s="18" t="str">
        <f t="shared" si="494"/>
        <v/>
      </c>
      <c r="Q1246" s="46"/>
      <c r="R1246" s="20" t="str">
        <f t="shared" si="504"/>
        <v/>
      </c>
      <c r="S1246" s="31"/>
      <c r="T1246" s="18" t="str">
        <f t="shared" si="505"/>
        <v/>
      </c>
      <c r="U1246" s="18" t="str">
        <f t="shared" si="506"/>
        <v/>
      </c>
      <c r="V1246" s="18" t="str">
        <f t="shared" si="495"/>
        <v/>
      </c>
      <c r="W1246" s="46"/>
      <c r="X1246" s="19" t="str">
        <f t="shared" si="507"/>
        <v/>
      </c>
      <c r="Y1246" s="31"/>
      <c r="Z1246" s="18" t="str">
        <f t="shared" si="508"/>
        <v/>
      </c>
      <c r="AA1246" s="18" t="str">
        <f t="shared" si="509"/>
        <v/>
      </c>
      <c r="AB1246" s="18" t="str">
        <f t="shared" si="496"/>
        <v/>
      </c>
      <c r="AC1246" s="46"/>
      <c r="AD1246" s="19" t="str">
        <f t="shared" si="510"/>
        <v/>
      </c>
      <c r="AE1246" s="31"/>
      <c r="AF1246" s="18" t="str">
        <f t="shared" si="511"/>
        <v/>
      </c>
      <c r="AG1246" s="18" t="str">
        <f t="shared" si="512"/>
        <v/>
      </c>
      <c r="AH1246" s="18" t="str">
        <f t="shared" si="498"/>
        <v/>
      </c>
      <c r="AI1246" s="46"/>
      <c r="AJ1246" s="19" t="str">
        <f t="shared" si="513"/>
        <v/>
      </c>
      <c r="AK1246" s="31"/>
      <c r="AL1246" s="18" t="str">
        <f t="shared" si="514"/>
        <v/>
      </c>
      <c r="AM1246" s="18" t="str">
        <f t="shared" si="515"/>
        <v/>
      </c>
      <c r="AN1246" s="18" t="str">
        <f t="shared" si="499"/>
        <v/>
      </c>
      <c r="AO1246" s="46"/>
      <c r="AP1246" s="19" t="str">
        <f t="shared" si="516"/>
        <v/>
      </c>
      <c r="AQ1246" s="54"/>
      <c r="AR1246" s="21" t="str">
        <f t="shared" si="517"/>
        <v/>
      </c>
      <c r="AS1246" s="22" t="str">
        <f t="shared" si="518"/>
        <v/>
      </c>
      <c r="AT1246" s="57"/>
      <c r="AU1246" s="43"/>
      <c r="AV1246" s="60" t="s">
        <v>294</v>
      </c>
      <c r="AW1246" s="24"/>
    </row>
    <row r="1247" spans="1:49" ht="12" customHeight="1" thickBot="1">
      <c r="A1247" s="13">
        <f t="shared" si="497"/>
        <v>1246</v>
      </c>
      <c r="B1247" s="14" t="s">
        <v>7</v>
      </c>
      <c r="C1247" s="15" t="s">
        <v>114</v>
      </c>
      <c r="D1247" s="67">
        <v>2014</v>
      </c>
      <c r="E1247" s="15">
        <v>21</v>
      </c>
      <c r="F1247" s="15"/>
      <c r="G1247" s="15"/>
      <c r="H1247" s="15" t="s">
        <v>49</v>
      </c>
      <c r="I1247" s="17"/>
      <c r="J1247" s="39"/>
      <c r="K1247" s="18" t="str">
        <f t="shared" si="500"/>
        <v/>
      </c>
      <c r="L1247" s="19" t="str">
        <f t="shared" si="501"/>
        <v/>
      </c>
      <c r="M1247" s="34"/>
      <c r="N1247" s="18" t="str">
        <f t="shared" si="502"/>
        <v/>
      </c>
      <c r="O1247" s="18" t="str">
        <f t="shared" si="503"/>
        <v/>
      </c>
      <c r="P1247" s="18" t="str">
        <f t="shared" si="494"/>
        <v/>
      </c>
      <c r="Q1247" s="46"/>
      <c r="R1247" s="20" t="str">
        <f t="shared" si="504"/>
        <v/>
      </c>
      <c r="S1247" s="31"/>
      <c r="T1247" s="18" t="str">
        <f t="shared" si="505"/>
        <v/>
      </c>
      <c r="U1247" s="18" t="str">
        <f t="shared" si="506"/>
        <v/>
      </c>
      <c r="V1247" s="18" t="str">
        <f t="shared" si="495"/>
        <v/>
      </c>
      <c r="W1247" s="46"/>
      <c r="X1247" s="19" t="str">
        <f t="shared" si="507"/>
        <v/>
      </c>
      <c r="Y1247" s="31"/>
      <c r="Z1247" s="18" t="str">
        <f t="shared" si="508"/>
        <v/>
      </c>
      <c r="AA1247" s="18" t="str">
        <f t="shared" si="509"/>
        <v/>
      </c>
      <c r="AB1247" s="18" t="str">
        <f t="shared" si="496"/>
        <v/>
      </c>
      <c r="AC1247" s="46"/>
      <c r="AD1247" s="19" t="str">
        <f t="shared" si="510"/>
        <v/>
      </c>
      <c r="AE1247" s="31"/>
      <c r="AF1247" s="18" t="str">
        <f t="shared" si="511"/>
        <v/>
      </c>
      <c r="AG1247" s="18" t="str">
        <f t="shared" si="512"/>
        <v/>
      </c>
      <c r="AH1247" s="18" t="str">
        <f t="shared" si="498"/>
        <v/>
      </c>
      <c r="AI1247" s="46"/>
      <c r="AJ1247" s="19" t="str">
        <f t="shared" si="513"/>
        <v/>
      </c>
      <c r="AK1247" s="31"/>
      <c r="AL1247" s="18" t="str">
        <f t="shared" si="514"/>
        <v/>
      </c>
      <c r="AM1247" s="18" t="str">
        <f t="shared" si="515"/>
        <v/>
      </c>
      <c r="AN1247" s="18" t="str">
        <f t="shared" si="499"/>
        <v/>
      </c>
      <c r="AO1247" s="46"/>
      <c r="AP1247" s="19" t="str">
        <f t="shared" si="516"/>
        <v/>
      </c>
      <c r="AQ1247" s="54"/>
      <c r="AR1247" s="21" t="str">
        <f t="shared" si="517"/>
        <v/>
      </c>
      <c r="AS1247" s="22" t="str">
        <f t="shared" si="518"/>
        <v/>
      </c>
      <c r="AT1247" s="57"/>
      <c r="AU1247" s="43"/>
      <c r="AV1247" s="60" t="s">
        <v>294</v>
      </c>
      <c r="AW1247" s="24"/>
    </row>
    <row r="1248" spans="1:49" ht="12" customHeight="1" thickBot="1">
      <c r="A1248" s="13">
        <f t="shared" si="497"/>
        <v>1247</v>
      </c>
      <c r="B1248" s="14" t="s">
        <v>7</v>
      </c>
      <c r="C1248" s="15" t="s">
        <v>114</v>
      </c>
      <c r="D1248" s="67">
        <v>2014</v>
      </c>
      <c r="E1248" s="15">
        <v>22</v>
      </c>
      <c r="F1248" s="15"/>
      <c r="G1248" s="15"/>
      <c r="H1248" s="15" t="s">
        <v>49</v>
      </c>
      <c r="I1248" s="17"/>
      <c r="J1248" s="39"/>
      <c r="K1248" s="18" t="str">
        <f t="shared" si="500"/>
        <v/>
      </c>
      <c r="L1248" s="19" t="str">
        <f t="shared" si="501"/>
        <v/>
      </c>
      <c r="M1248" s="34"/>
      <c r="N1248" s="18" t="str">
        <f t="shared" si="502"/>
        <v/>
      </c>
      <c r="O1248" s="18" t="str">
        <f t="shared" si="503"/>
        <v/>
      </c>
      <c r="P1248" s="18" t="str">
        <f t="shared" si="494"/>
        <v/>
      </c>
      <c r="Q1248" s="46"/>
      <c r="R1248" s="20" t="str">
        <f t="shared" si="504"/>
        <v/>
      </c>
      <c r="S1248" s="31"/>
      <c r="T1248" s="18" t="str">
        <f t="shared" si="505"/>
        <v/>
      </c>
      <c r="U1248" s="18" t="str">
        <f t="shared" si="506"/>
        <v/>
      </c>
      <c r="V1248" s="18" t="str">
        <f t="shared" si="495"/>
        <v/>
      </c>
      <c r="W1248" s="46"/>
      <c r="X1248" s="19" t="str">
        <f t="shared" si="507"/>
        <v/>
      </c>
      <c r="Y1248" s="31"/>
      <c r="Z1248" s="18" t="str">
        <f t="shared" si="508"/>
        <v/>
      </c>
      <c r="AA1248" s="18" t="str">
        <f t="shared" si="509"/>
        <v/>
      </c>
      <c r="AB1248" s="18" t="str">
        <f t="shared" si="496"/>
        <v/>
      </c>
      <c r="AC1248" s="46"/>
      <c r="AD1248" s="19" t="str">
        <f t="shared" si="510"/>
        <v/>
      </c>
      <c r="AE1248" s="31"/>
      <c r="AF1248" s="18" t="str">
        <f t="shared" si="511"/>
        <v/>
      </c>
      <c r="AG1248" s="18" t="str">
        <f t="shared" si="512"/>
        <v/>
      </c>
      <c r="AH1248" s="18" t="str">
        <f t="shared" si="498"/>
        <v/>
      </c>
      <c r="AI1248" s="46"/>
      <c r="AJ1248" s="19" t="str">
        <f t="shared" si="513"/>
        <v/>
      </c>
      <c r="AK1248" s="31"/>
      <c r="AL1248" s="18" t="str">
        <f t="shared" si="514"/>
        <v/>
      </c>
      <c r="AM1248" s="18" t="str">
        <f t="shared" si="515"/>
        <v/>
      </c>
      <c r="AN1248" s="18" t="str">
        <f t="shared" si="499"/>
        <v/>
      </c>
      <c r="AO1248" s="46"/>
      <c r="AP1248" s="19" t="str">
        <f t="shared" si="516"/>
        <v/>
      </c>
      <c r="AQ1248" s="54"/>
      <c r="AR1248" s="21" t="str">
        <f t="shared" si="517"/>
        <v/>
      </c>
      <c r="AS1248" s="22" t="str">
        <f t="shared" si="518"/>
        <v/>
      </c>
      <c r="AT1248" s="57"/>
      <c r="AU1248" s="43"/>
      <c r="AV1248" s="60" t="s">
        <v>294</v>
      </c>
      <c r="AW1248" s="24"/>
    </row>
    <row r="1249" spans="1:49" ht="12" customHeight="1" thickBot="1">
      <c r="A1249" s="13">
        <f t="shared" si="497"/>
        <v>1248</v>
      </c>
      <c r="B1249" s="14" t="s">
        <v>7</v>
      </c>
      <c r="C1249" s="15" t="s">
        <v>114</v>
      </c>
      <c r="D1249" s="67">
        <v>2014</v>
      </c>
      <c r="E1249" s="15">
        <v>23</v>
      </c>
      <c r="F1249" s="15"/>
      <c r="G1249" s="15"/>
      <c r="H1249" s="15" t="s">
        <v>49</v>
      </c>
      <c r="I1249" s="17"/>
      <c r="J1249" s="39"/>
      <c r="K1249" s="18" t="str">
        <f t="shared" si="500"/>
        <v/>
      </c>
      <c r="L1249" s="19" t="str">
        <f t="shared" si="501"/>
        <v/>
      </c>
      <c r="M1249" s="34"/>
      <c r="N1249" s="18" t="str">
        <f t="shared" si="502"/>
        <v/>
      </c>
      <c r="O1249" s="18" t="str">
        <f t="shared" si="503"/>
        <v/>
      </c>
      <c r="P1249" s="18" t="str">
        <f t="shared" si="494"/>
        <v/>
      </c>
      <c r="Q1249" s="46"/>
      <c r="R1249" s="20" t="str">
        <f t="shared" si="504"/>
        <v/>
      </c>
      <c r="S1249" s="31"/>
      <c r="T1249" s="18" t="str">
        <f t="shared" si="505"/>
        <v/>
      </c>
      <c r="U1249" s="18" t="str">
        <f t="shared" si="506"/>
        <v/>
      </c>
      <c r="V1249" s="18" t="str">
        <f t="shared" si="495"/>
        <v/>
      </c>
      <c r="W1249" s="46"/>
      <c r="X1249" s="19" t="str">
        <f t="shared" si="507"/>
        <v/>
      </c>
      <c r="Y1249" s="31"/>
      <c r="Z1249" s="18" t="str">
        <f t="shared" si="508"/>
        <v/>
      </c>
      <c r="AA1249" s="18" t="str">
        <f t="shared" si="509"/>
        <v/>
      </c>
      <c r="AB1249" s="18" t="str">
        <f t="shared" si="496"/>
        <v/>
      </c>
      <c r="AC1249" s="46"/>
      <c r="AD1249" s="19" t="str">
        <f t="shared" si="510"/>
        <v/>
      </c>
      <c r="AE1249" s="31"/>
      <c r="AF1249" s="18" t="str">
        <f t="shared" si="511"/>
        <v/>
      </c>
      <c r="AG1249" s="18" t="str">
        <f t="shared" si="512"/>
        <v/>
      </c>
      <c r="AH1249" s="18" t="str">
        <f t="shared" si="498"/>
        <v/>
      </c>
      <c r="AI1249" s="46"/>
      <c r="AJ1249" s="19" t="str">
        <f t="shared" si="513"/>
        <v/>
      </c>
      <c r="AK1249" s="31"/>
      <c r="AL1249" s="18" t="str">
        <f t="shared" si="514"/>
        <v/>
      </c>
      <c r="AM1249" s="18" t="str">
        <f t="shared" si="515"/>
        <v/>
      </c>
      <c r="AN1249" s="18" t="str">
        <f t="shared" si="499"/>
        <v/>
      </c>
      <c r="AO1249" s="46"/>
      <c r="AP1249" s="19" t="str">
        <f t="shared" si="516"/>
        <v/>
      </c>
      <c r="AQ1249" s="54"/>
      <c r="AR1249" s="21" t="str">
        <f t="shared" si="517"/>
        <v/>
      </c>
      <c r="AS1249" s="22" t="str">
        <f t="shared" si="518"/>
        <v/>
      </c>
      <c r="AT1249" s="57"/>
      <c r="AU1249" s="43"/>
      <c r="AV1249" s="60" t="s">
        <v>294</v>
      </c>
      <c r="AW1249" s="24"/>
    </row>
    <row r="1250" spans="1:49" ht="12" customHeight="1" thickBot="1">
      <c r="A1250" s="13">
        <f t="shared" si="497"/>
        <v>1249</v>
      </c>
      <c r="B1250" s="14" t="s">
        <v>7</v>
      </c>
      <c r="C1250" s="15" t="s">
        <v>114</v>
      </c>
      <c r="D1250" s="67">
        <v>2014</v>
      </c>
      <c r="E1250" s="15">
        <v>24</v>
      </c>
      <c r="F1250" s="15"/>
      <c r="G1250" s="15"/>
      <c r="H1250" s="15" t="s">
        <v>49</v>
      </c>
      <c r="I1250" s="17"/>
      <c r="J1250" s="39"/>
      <c r="K1250" s="18" t="str">
        <f t="shared" si="500"/>
        <v/>
      </c>
      <c r="L1250" s="19" t="str">
        <f t="shared" si="501"/>
        <v/>
      </c>
      <c r="M1250" s="34"/>
      <c r="N1250" s="18" t="str">
        <f t="shared" si="502"/>
        <v/>
      </c>
      <c r="O1250" s="18" t="str">
        <f t="shared" si="503"/>
        <v/>
      </c>
      <c r="P1250" s="18" t="str">
        <f t="shared" si="494"/>
        <v/>
      </c>
      <c r="Q1250" s="46"/>
      <c r="R1250" s="20" t="str">
        <f t="shared" si="504"/>
        <v/>
      </c>
      <c r="S1250" s="31"/>
      <c r="T1250" s="18" t="str">
        <f t="shared" si="505"/>
        <v/>
      </c>
      <c r="U1250" s="18" t="str">
        <f t="shared" si="506"/>
        <v/>
      </c>
      <c r="V1250" s="18" t="str">
        <f t="shared" si="495"/>
        <v/>
      </c>
      <c r="W1250" s="46"/>
      <c r="X1250" s="19" t="str">
        <f t="shared" si="507"/>
        <v/>
      </c>
      <c r="Y1250" s="31"/>
      <c r="Z1250" s="18" t="str">
        <f t="shared" si="508"/>
        <v/>
      </c>
      <c r="AA1250" s="18" t="str">
        <f t="shared" si="509"/>
        <v/>
      </c>
      <c r="AB1250" s="18" t="str">
        <f t="shared" si="496"/>
        <v/>
      </c>
      <c r="AC1250" s="46"/>
      <c r="AD1250" s="19" t="str">
        <f t="shared" si="510"/>
        <v/>
      </c>
      <c r="AE1250" s="31"/>
      <c r="AF1250" s="18" t="str">
        <f t="shared" si="511"/>
        <v/>
      </c>
      <c r="AG1250" s="18" t="str">
        <f t="shared" si="512"/>
        <v/>
      </c>
      <c r="AH1250" s="18" t="str">
        <f t="shared" si="498"/>
        <v/>
      </c>
      <c r="AI1250" s="46"/>
      <c r="AJ1250" s="19" t="str">
        <f t="shared" si="513"/>
        <v/>
      </c>
      <c r="AK1250" s="31"/>
      <c r="AL1250" s="18" t="str">
        <f t="shared" si="514"/>
        <v/>
      </c>
      <c r="AM1250" s="18" t="str">
        <f t="shared" si="515"/>
        <v/>
      </c>
      <c r="AN1250" s="18" t="str">
        <f t="shared" si="499"/>
        <v/>
      </c>
      <c r="AO1250" s="46"/>
      <c r="AP1250" s="19" t="str">
        <f t="shared" si="516"/>
        <v/>
      </c>
      <c r="AQ1250" s="54"/>
      <c r="AR1250" s="21" t="str">
        <f t="shared" si="517"/>
        <v/>
      </c>
      <c r="AS1250" s="22" t="str">
        <f t="shared" si="518"/>
        <v/>
      </c>
      <c r="AT1250" s="57"/>
      <c r="AU1250" s="43"/>
      <c r="AV1250" s="60" t="s">
        <v>294</v>
      </c>
      <c r="AW1250" s="24"/>
    </row>
    <row r="1251" spans="1:49" ht="12" customHeight="1" thickBot="1">
      <c r="A1251" s="13">
        <f t="shared" si="497"/>
        <v>1250</v>
      </c>
      <c r="B1251" s="14" t="s">
        <v>7</v>
      </c>
      <c r="C1251" s="15" t="s">
        <v>114</v>
      </c>
      <c r="D1251" s="67">
        <v>2014</v>
      </c>
      <c r="E1251" s="15">
        <v>25</v>
      </c>
      <c r="F1251" s="15"/>
      <c r="G1251" s="15"/>
      <c r="H1251" s="15" t="s">
        <v>49</v>
      </c>
      <c r="I1251" s="17"/>
      <c r="J1251" s="39"/>
      <c r="K1251" s="18" t="str">
        <f t="shared" si="500"/>
        <v/>
      </c>
      <c r="L1251" s="19" t="str">
        <f t="shared" si="501"/>
        <v/>
      </c>
      <c r="M1251" s="34"/>
      <c r="N1251" s="18" t="str">
        <f t="shared" si="502"/>
        <v/>
      </c>
      <c r="O1251" s="18" t="str">
        <f t="shared" si="503"/>
        <v/>
      </c>
      <c r="P1251" s="18" t="str">
        <f t="shared" si="494"/>
        <v/>
      </c>
      <c r="Q1251" s="46"/>
      <c r="R1251" s="20" t="str">
        <f t="shared" si="504"/>
        <v/>
      </c>
      <c r="S1251" s="31"/>
      <c r="T1251" s="18" t="str">
        <f t="shared" si="505"/>
        <v/>
      </c>
      <c r="U1251" s="18" t="str">
        <f t="shared" si="506"/>
        <v/>
      </c>
      <c r="V1251" s="18" t="str">
        <f t="shared" si="495"/>
        <v/>
      </c>
      <c r="W1251" s="46"/>
      <c r="X1251" s="19" t="str">
        <f t="shared" si="507"/>
        <v/>
      </c>
      <c r="Y1251" s="31"/>
      <c r="Z1251" s="18" t="str">
        <f t="shared" si="508"/>
        <v/>
      </c>
      <c r="AA1251" s="18" t="str">
        <f t="shared" si="509"/>
        <v/>
      </c>
      <c r="AB1251" s="18" t="str">
        <f t="shared" si="496"/>
        <v/>
      </c>
      <c r="AC1251" s="46"/>
      <c r="AD1251" s="19" t="str">
        <f t="shared" si="510"/>
        <v/>
      </c>
      <c r="AE1251" s="31"/>
      <c r="AF1251" s="18" t="str">
        <f t="shared" si="511"/>
        <v/>
      </c>
      <c r="AG1251" s="18" t="str">
        <f t="shared" si="512"/>
        <v/>
      </c>
      <c r="AH1251" s="18" t="str">
        <f t="shared" si="498"/>
        <v/>
      </c>
      <c r="AI1251" s="46"/>
      <c r="AJ1251" s="19" t="str">
        <f t="shared" si="513"/>
        <v/>
      </c>
      <c r="AK1251" s="31"/>
      <c r="AL1251" s="18" t="str">
        <f t="shared" si="514"/>
        <v/>
      </c>
      <c r="AM1251" s="18" t="str">
        <f t="shared" si="515"/>
        <v/>
      </c>
      <c r="AN1251" s="18" t="str">
        <f t="shared" si="499"/>
        <v/>
      </c>
      <c r="AO1251" s="46"/>
      <c r="AP1251" s="19" t="str">
        <f t="shared" si="516"/>
        <v/>
      </c>
      <c r="AQ1251" s="54"/>
      <c r="AR1251" s="21" t="str">
        <f t="shared" si="517"/>
        <v/>
      </c>
      <c r="AS1251" s="22" t="str">
        <f t="shared" si="518"/>
        <v/>
      </c>
      <c r="AT1251" s="57"/>
      <c r="AU1251" s="43"/>
      <c r="AV1251" s="60" t="s">
        <v>294</v>
      </c>
      <c r="AW1251" s="24"/>
    </row>
    <row r="1252" spans="1:49" ht="12" customHeight="1" thickBot="1">
      <c r="A1252" s="13">
        <f t="shared" si="497"/>
        <v>1251</v>
      </c>
      <c r="B1252" s="14" t="s">
        <v>7</v>
      </c>
      <c r="C1252" s="15" t="s">
        <v>114</v>
      </c>
      <c r="D1252" s="67">
        <v>2013</v>
      </c>
      <c r="E1252" s="15">
        <v>1</v>
      </c>
      <c r="F1252" s="15"/>
      <c r="G1252" s="15"/>
      <c r="H1252" s="15" t="s">
        <v>49</v>
      </c>
      <c r="I1252" s="17"/>
      <c r="J1252" s="39"/>
      <c r="K1252" s="18" t="str">
        <f t="shared" si="500"/>
        <v/>
      </c>
      <c r="L1252" s="19" t="str">
        <f t="shared" si="501"/>
        <v/>
      </c>
      <c r="M1252" s="34"/>
      <c r="N1252" s="18" t="str">
        <f t="shared" si="502"/>
        <v/>
      </c>
      <c r="O1252" s="18" t="str">
        <f t="shared" si="503"/>
        <v/>
      </c>
      <c r="P1252" s="18" t="str">
        <f t="shared" si="494"/>
        <v/>
      </c>
      <c r="Q1252" s="46"/>
      <c r="R1252" s="20" t="str">
        <f t="shared" si="504"/>
        <v/>
      </c>
      <c r="S1252" s="31"/>
      <c r="T1252" s="18" t="str">
        <f t="shared" si="505"/>
        <v/>
      </c>
      <c r="U1252" s="18" t="str">
        <f t="shared" si="506"/>
        <v/>
      </c>
      <c r="V1252" s="18" t="str">
        <f t="shared" si="495"/>
        <v/>
      </c>
      <c r="W1252" s="46"/>
      <c r="X1252" s="19" t="str">
        <f t="shared" si="507"/>
        <v/>
      </c>
      <c r="Y1252" s="31"/>
      <c r="Z1252" s="18" t="str">
        <f t="shared" si="508"/>
        <v/>
      </c>
      <c r="AA1252" s="18" t="str">
        <f t="shared" si="509"/>
        <v/>
      </c>
      <c r="AB1252" s="18" t="str">
        <f t="shared" si="496"/>
        <v/>
      </c>
      <c r="AC1252" s="46"/>
      <c r="AD1252" s="19" t="str">
        <f t="shared" si="510"/>
        <v/>
      </c>
      <c r="AE1252" s="31"/>
      <c r="AF1252" s="18" t="str">
        <f t="shared" si="511"/>
        <v/>
      </c>
      <c r="AG1252" s="18" t="str">
        <f t="shared" si="512"/>
        <v/>
      </c>
      <c r="AH1252" s="18" t="str">
        <f t="shared" si="498"/>
        <v/>
      </c>
      <c r="AI1252" s="46"/>
      <c r="AJ1252" s="19" t="str">
        <f t="shared" si="513"/>
        <v/>
      </c>
      <c r="AK1252" s="31"/>
      <c r="AL1252" s="18" t="str">
        <f t="shared" si="514"/>
        <v/>
      </c>
      <c r="AM1252" s="18" t="str">
        <f t="shared" si="515"/>
        <v/>
      </c>
      <c r="AN1252" s="18" t="str">
        <f t="shared" si="499"/>
        <v/>
      </c>
      <c r="AO1252" s="46"/>
      <c r="AP1252" s="19" t="str">
        <f t="shared" si="516"/>
        <v/>
      </c>
      <c r="AQ1252" s="54"/>
      <c r="AR1252" s="21" t="str">
        <f t="shared" si="517"/>
        <v/>
      </c>
      <c r="AS1252" s="22" t="str">
        <f t="shared" si="518"/>
        <v/>
      </c>
      <c r="AT1252" s="57"/>
      <c r="AU1252" s="43"/>
      <c r="AV1252" s="60" t="s">
        <v>294</v>
      </c>
      <c r="AW1252" s="24"/>
    </row>
    <row r="1253" spans="1:49" ht="12" customHeight="1" thickBot="1">
      <c r="A1253" s="13">
        <f t="shared" si="497"/>
        <v>1252</v>
      </c>
      <c r="B1253" s="14" t="s">
        <v>7</v>
      </c>
      <c r="C1253" s="15" t="s">
        <v>114</v>
      </c>
      <c r="D1253" s="67">
        <v>2013</v>
      </c>
      <c r="E1253" s="15">
        <v>2</v>
      </c>
      <c r="F1253" s="15"/>
      <c r="G1253" s="15"/>
      <c r="H1253" s="15" t="s">
        <v>49</v>
      </c>
      <c r="I1253" s="17"/>
      <c r="J1253" s="39"/>
      <c r="K1253" s="18" t="str">
        <f t="shared" si="500"/>
        <v/>
      </c>
      <c r="L1253" s="19" t="str">
        <f t="shared" si="501"/>
        <v/>
      </c>
      <c r="M1253" s="34"/>
      <c r="N1253" s="18" t="str">
        <f t="shared" si="502"/>
        <v/>
      </c>
      <c r="O1253" s="18" t="str">
        <f t="shared" si="503"/>
        <v/>
      </c>
      <c r="P1253" s="18" t="str">
        <f t="shared" si="494"/>
        <v/>
      </c>
      <c r="Q1253" s="46"/>
      <c r="R1253" s="20" t="str">
        <f t="shared" si="504"/>
        <v/>
      </c>
      <c r="S1253" s="31"/>
      <c r="T1253" s="18" t="str">
        <f t="shared" si="505"/>
        <v/>
      </c>
      <c r="U1253" s="18" t="str">
        <f t="shared" si="506"/>
        <v/>
      </c>
      <c r="V1253" s="18" t="str">
        <f t="shared" si="495"/>
        <v/>
      </c>
      <c r="W1253" s="46"/>
      <c r="X1253" s="19" t="str">
        <f t="shared" si="507"/>
        <v/>
      </c>
      <c r="Y1253" s="31"/>
      <c r="Z1253" s="18" t="str">
        <f t="shared" si="508"/>
        <v/>
      </c>
      <c r="AA1253" s="18" t="str">
        <f t="shared" si="509"/>
        <v/>
      </c>
      <c r="AB1253" s="18" t="str">
        <f t="shared" si="496"/>
        <v/>
      </c>
      <c r="AC1253" s="46"/>
      <c r="AD1253" s="19" t="str">
        <f t="shared" si="510"/>
        <v/>
      </c>
      <c r="AE1253" s="31"/>
      <c r="AF1253" s="18" t="str">
        <f t="shared" si="511"/>
        <v/>
      </c>
      <c r="AG1253" s="18" t="str">
        <f t="shared" si="512"/>
        <v/>
      </c>
      <c r="AH1253" s="18" t="str">
        <f t="shared" si="498"/>
        <v/>
      </c>
      <c r="AI1253" s="46"/>
      <c r="AJ1253" s="19" t="str">
        <f t="shared" si="513"/>
        <v/>
      </c>
      <c r="AK1253" s="31"/>
      <c r="AL1253" s="18" t="str">
        <f t="shared" si="514"/>
        <v/>
      </c>
      <c r="AM1253" s="18" t="str">
        <f t="shared" si="515"/>
        <v/>
      </c>
      <c r="AN1253" s="18" t="str">
        <f t="shared" si="499"/>
        <v/>
      </c>
      <c r="AO1253" s="46"/>
      <c r="AP1253" s="19" t="str">
        <f t="shared" si="516"/>
        <v/>
      </c>
      <c r="AQ1253" s="54"/>
      <c r="AR1253" s="21" t="str">
        <f t="shared" si="517"/>
        <v/>
      </c>
      <c r="AS1253" s="22" t="str">
        <f t="shared" si="518"/>
        <v/>
      </c>
      <c r="AT1253" s="57"/>
      <c r="AU1253" s="43"/>
      <c r="AV1253" s="60" t="s">
        <v>294</v>
      </c>
      <c r="AW1253" s="24"/>
    </row>
    <row r="1254" spans="1:49" ht="12" customHeight="1" thickBot="1">
      <c r="A1254" s="13">
        <f t="shared" si="497"/>
        <v>1253</v>
      </c>
      <c r="B1254" s="14" t="s">
        <v>7</v>
      </c>
      <c r="C1254" s="15" t="s">
        <v>114</v>
      </c>
      <c r="D1254" s="67">
        <v>2013</v>
      </c>
      <c r="E1254" s="15">
        <v>3</v>
      </c>
      <c r="F1254" s="15"/>
      <c r="G1254" s="15"/>
      <c r="H1254" s="15" t="s">
        <v>49</v>
      </c>
      <c r="I1254" s="17"/>
      <c r="J1254" s="39"/>
      <c r="K1254" s="18" t="str">
        <f t="shared" si="500"/>
        <v/>
      </c>
      <c r="L1254" s="19" t="str">
        <f t="shared" si="501"/>
        <v/>
      </c>
      <c r="M1254" s="34"/>
      <c r="N1254" s="18" t="str">
        <f t="shared" si="502"/>
        <v/>
      </c>
      <c r="O1254" s="18" t="str">
        <f t="shared" si="503"/>
        <v/>
      </c>
      <c r="P1254" s="18" t="str">
        <f t="shared" si="494"/>
        <v/>
      </c>
      <c r="Q1254" s="46"/>
      <c r="R1254" s="20" t="str">
        <f t="shared" si="504"/>
        <v/>
      </c>
      <c r="S1254" s="31"/>
      <c r="T1254" s="18" t="str">
        <f t="shared" si="505"/>
        <v/>
      </c>
      <c r="U1254" s="18" t="str">
        <f t="shared" si="506"/>
        <v/>
      </c>
      <c r="V1254" s="18" t="str">
        <f t="shared" si="495"/>
        <v/>
      </c>
      <c r="W1254" s="46"/>
      <c r="X1254" s="19" t="str">
        <f t="shared" si="507"/>
        <v/>
      </c>
      <c r="Y1254" s="31"/>
      <c r="Z1254" s="18" t="str">
        <f t="shared" si="508"/>
        <v/>
      </c>
      <c r="AA1254" s="18" t="str">
        <f t="shared" si="509"/>
        <v/>
      </c>
      <c r="AB1254" s="18" t="str">
        <f t="shared" si="496"/>
        <v/>
      </c>
      <c r="AC1254" s="46"/>
      <c r="AD1254" s="19" t="str">
        <f t="shared" si="510"/>
        <v/>
      </c>
      <c r="AE1254" s="31"/>
      <c r="AF1254" s="18" t="str">
        <f t="shared" si="511"/>
        <v/>
      </c>
      <c r="AG1254" s="18" t="str">
        <f t="shared" si="512"/>
        <v/>
      </c>
      <c r="AH1254" s="18" t="str">
        <f t="shared" si="498"/>
        <v/>
      </c>
      <c r="AI1254" s="46"/>
      <c r="AJ1254" s="19" t="str">
        <f t="shared" si="513"/>
        <v/>
      </c>
      <c r="AK1254" s="31"/>
      <c r="AL1254" s="18" t="str">
        <f t="shared" si="514"/>
        <v/>
      </c>
      <c r="AM1254" s="18" t="str">
        <f t="shared" si="515"/>
        <v/>
      </c>
      <c r="AN1254" s="18" t="str">
        <f t="shared" si="499"/>
        <v/>
      </c>
      <c r="AO1254" s="46"/>
      <c r="AP1254" s="19" t="str">
        <f t="shared" si="516"/>
        <v/>
      </c>
      <c r="AQ1254" s="54"/>
      <c r="AR1254" s="21" t="str">
        <f t="shared" si="517"/>
        <v/>
      </c>
      <c r="AS1254" s="22" t="str">
        <f t="shared" si="518"/>
        <v/>
      </c>
      <c r="AT1254" s="57"/>
      <c r="AU1254" s="43"/>
      <c r="AV1254" s="60" t="s">
        <v>294</v>
      </c>
      <c r="AW1254" s="24"/>
    </row>
    <row r="1255" spans="1:49" ht="12" customHeight="1" thickBot="1">
      <c r="A1255" s="13">
        <f t="shared" si="497"/>
        <v>1254</v>
      </c>
      <c r="B1255" s="14" t="s">
        <v>7</v>
      </c>
      <c r="C1255" s="15" t="s">
        <v>114</v>
      </c>
      <c r="D1255" s="67">
        <v>2013</v>
      </c>
      <c r="E1255" s="15">
        <v>4</v>
      </c>
      <c r="F1255" s="15"/>
      <c r="G1255" s="15"/>
      <c r="H1255" s="15" t="s">
        <v>49</v>
      </c>
      <c r="I1255" s="17"/>
      <c r="J1255" s="39"/>
      <c r="K1255" s="18" t="str">
        <f t="shared" si="500"/>
        <v/>
      </c>
      <c r="L1255" s="19" t="str">
        <f t="shared" si="501"/>
        <v/>
      </c>
      <c r="M1255" s="34"/>
      <c r="N1255" s="18" t="str">
        <f t="shared" si="502"/>
        <v/>
      </c>
      <c r="O1255" s="18" t="str">
        <f t="shared" si="503"/>
        <v/>
      </c>
      <c r="P1255" s="18" t="str">
        <f t="shared" si="494"/>
        <v/>
      </c>
      <c r="Q1255" s="46"/>
      <c r="R1255" s="20" t="str">
        <f t="shared" si="504"/>
        <v/>
      </c>
      <c r="S1255" s="31"/>
      <c r="T1255" s="18" t="str">
        <f t="shared" si="505"/>
        <v/>
      </c>
      <c r="U1255" s="18" t="str">
        <f t="shared" si="506"/>
        <v/>
      </c>
      <c r="V1255" s="18" t="str">
        <f t="shared" si="495"/>
        <v/>
      </c>
      <c r="W1255" s="46"/>
      <c r="X1255" s="19" t="str">
        <f t="shared" si="507"/>
        <v/>
      </c>
      <c r="Y1255" s="31"/>
      <c r="Z1255" s="18" t="str">
        <f t="shared" si="508"/>
        <v/>
      </c>
      <c r="AA1255" s="18" t="str">
        <f t="shared" si="509"/>
        <v/>
      </c>
      <c r="AB1255" s="18" t="str">
        <f t="shared" si="496"/>
        <v/>
      </c>
      <c r="AC1255" s="46"/>
      <c r="AD1255" s="19" t="str">
        <f t="shared" si="510"/>
        <v/>
      </c>
      <c r="AE1255" s="31"/>
      <c r="AF1255" s="18" t="str">
        <f t="shared" si="511"/>
        <v/>
      </c>
      <c r="AG1255" s="18" t="str">
        <f t="shared" si="512"/>
        <v/>
      </c>
      <c r="AH1255" s="18" t="str">
        <f t="shared" si="498"/>
        <v/>
      </c>
      <c r="AI1255" s="46"/>
      <c r="AJ1255" s="19" t="str">
        <f t="shared" si="513"/>
        <v/>
      </c>
      <c r="AK1255" s="31"/>
      <c r="AL1255" s="18" t="str">
        <f t="shared" si="514"/>
        <v/>
      </c>
      <c r="AM1255" s="18" t="str">
        <f t="shared" si="515"/>
        <v/>
      </c>
      <c r="AN1255" s="18" t="str">
        <f t="shared" si="499"/>
        <v/>
      </c>
      <c r="AO1255" s="46"/>
      <c r="AP1255" s="19" t="str">
        <f t="shared" si="516"/>
        <v/>
      </c>
      <c r="AQ1255" s="54"/>
      <c r="AR1255" s="21" t="str">
        <f t="shared" si="517"/>
        <v/>
      </c>
      <c r="AS1255" s="22" t="str">
        <f t="shared" si="518"/>
        <v/>
      </c>
      <c r="AT1255" s="57"/>
      <c r="AU1255" s="43"/>
      <c r="AV1255" s="60" t="s">
        <v>294</v>
      </c>
      <c r="AW1255" s="24"/>
    </row>
    <row r="1256" spans="1:49" ht="12" customHeight="1" thickBot="1">
      <c r="A1256" s="13">
        <f t="shared" si="497"/>
        <v>1255</v>
      </c>
      <c r="B1256" s="14" t="s">
        <v>7</v>
      </c>
      <c r="C1256" s="15" t="s">
        <v>114</v>
      </c>
      <c r="D1256" s="67">
        <v>2013</v>
      </c>
      <c r="E1256" s="15">
        <v>5</v>
      </c>
      <c r="F1256" s="15"/>
      <c r="G1256" s="15"/>
      <c r="H1256" s="15" t="s">
        <v>49</v>
      </c>
      <c r="I1256" s="17"/>
      <c r="J1256" s="39"/>
      <c r="K1256" s="18" t="str">
        <f t="shared" si="500"/>
        <v/>
      </c>
      <c r="L1256" s="19" t="str">
        <f t="shared" si="501"/>
        <v/>
      </c>
      <c r="M1256" s="34"/>
      <c r="N1256" s="18" t="str">
        <f t="shared" si="502"/>
        <v/>
      </c>
      <c r="O1256" s="18" t="str">
        <f t="shared" si="503"/>
        <v/>
      </c>
      <c r="P1256" s="18" t="str">
        <f t="shared" si="494"/>
        <v/>
      </c>
      <c r="Q1256" s="46"/>
      <c r="R1256" s="20" t="str">
        <f t="shared" si="504"/>
        <v/>
      </c>
      <c r="S1256" s="31"/>
      <c r="T1256" s="18" t="str">
        <f t="shared" si="505"/>
        <v/>
      </c>
      <c r="U1256" s="18" t="str">
        <f t="shared" si="506"/>
        <v/>
      </c>
      <c r="V1256" s="18" t="str">
        <f t="shared" si="495"/>
        <v/>
      </c>
      <c r="W1256" s="46"/>
      <c r="X1256" s="19" t="str">
        <f t="shared" si="507"/>
        <v/>
      </c>
      <c r="Y1256" s="31"/>
      <c r="Z1256" s="18" t="str">
        <f t="shared" si="508"/>
        <v/>
      </c>
      <c r="AA1256" s="18" t="str">
        <f t="shared" si="509"/>
        <v/>
      </c>
      <c r="AB1256" s="18" t="str">
        <f t="shared" si="496"/>
        <v/>
      </c>
      <c r="AC1256" s="46"/>
      <c r="AD1256" s="19" t="str">
        <f t="shared" si="510"/>
        <v/>
      </c>
      <c r="AE1256" s="31"/>
      <c r="AF1256" s="18" t="str">
        <f t="shared" si="511"/>
        <v/>
      </c>
      <c r="AG1256" s="18" t="str">
        <f t="shared" si="512"/>
        <v/>
      </c>
      <c r="AH1256" s="18" t="str">
        <f t="shared" si="498"/>
        <v/>
      </c>
      <c r="AI1256" s="46"/>
      <c r="AJ1256" s="19" t="str">
        <f t="shared" si="513"/>
        <v/>
      </c>
      <c r="AK1256" s="31"/>
      <c r="AL1256" s="18" t="str">
        <f t="shared" si="514"/>
        <v/>
      </c>
      <c r="AM1256" s="18" t="str">
        <f t="shared" si="515"/>
        <v/>
      </c>
      <c r="AN1256" s="18" t="str">
        <f t="shared" si="499"/>
        <v/>
      </c>
      <c r="AO1256" s="46"/>
      <c r="AP1256" s="19" t="str">
        <f t="shared" si="516"/>
        <v/>
      </c>
      <c r="AQ1256" s="54"/>
      <c r="AR1256" s="21" t="str">
        <f t="shared" si="517"/>
        <v/>
      </c>
      <c r="AS1256" s="22" t="str">
        <f t="shared" si="518"/>
        <v/>
      </c>
      <c r="AT1256" s="57"/>
      <c r="AU1256" s="43"/>
      <c r="AV1256" s="60" t="s">
        <v>294</v>
      </c>
      <c r="AW1256" s="24"/>
    </row>
    <row r="1257" spans="1:49" ht="12" customHeight="1" thickBot="1">
      <c r="A1257" s="13">
        <f t="shared" si="497"/>
        <v>1256</v>
      </c>
      <c r="B1257" s="14" t="s">
        <v>7</v>
      </c>
      <c r="C1257" s="15" t="s">
        <v>114</v>
      </c>
      <c r="D1257" s="67">
        <v>2013</v>
      </c>
      <c r="E1257" s="15">
        <v>6</v>
      </c>
      <c r="F1257" s="15"/>
      <c r="G1257" s="15"/>
      <c r="H1257" s="15" t="s">
        <v>49</v>
      </c>
      <c r="I1257" s="17"/>
      <c r="J1257" s="39"/>
      <c r="K1257" s="18" t="str">
        <f t="shared" si="500"/>
        <v/>
      </c>
      <c r="L1257" s="19" t="str">
        <f t="shared" si="501"/>
        <v/>
      </c>
      <c r="M1257" s="34"/>
      <c r="N1257" s="18" t="str">
        <f t="shared" si="502"/>
        <v/>
      </c>
      <c r="O1257" s="18" t="str">
        <f t="shared" si="503"/>
        <v/>
      </c>
      <c r="P1257" s="18" t="str">
        <f t="shared" si="494"/>
        <v/>
      </c>
      <c r="Q1257" s="46"/>
      <c r="R1257" s="20" t="str">
        <f t="shared" si="504"/>
        <v/>
      </c>
      <c r="S1257" s="31"/>
      <c r="T1257" s="18" t="str">
        <f t="shared" si="505"/>
        <v/>
      </c>
      <c r="U1257" s="18" t="str">
        <f t="shared" si="506"/>
        <v/>
      </c>
      <c r="V1257" s="18" t="str">
        <f t="shared" si="495"/>
        <v/>
      </c>
      <c r="W1257" s="46"/>
      <c r="X1257" s="19" t="str">
        <f t="shared" si="507"/>
        <v/>
      </c>
      <c r="Y1257" s="31"/>
      <c r="Z1257" s="18" t="str">
        <f t="shared" si="508"/>
        <v/>
      </c>
      <c r="AA1257" s="18" t="str">
        <f t="shared" si="509"/>
        <v/>
      </c>
      <c r="AB1257" s="18" t="str">
        <f t="shared" si="496"/>
        <v/>
      </c>
      <c r="AC1257" s="46"/>
      <c r="AD1257" s="19" t="str">
        <f t="shared" si="510"/>
        <v/>
      </c>
      <c r="AE1257" s="31"/>
      <c r="AF1257" s="18" t="str">
        <f t="shared" si="511"/>
        <v/>
      </c>
      <c r="AG1257" s="18" t="str">
        <f t="shared" si="512"/>
        <v/>
      </c>
      <c r="AH1257" s="18" t="str">
        <f t="shared" si="498"/>
        <v/>
      </c>
      <c r="AI1257" s="46"/>
      <c r="AJ1257" s="19" t="str">
        <f t="shared" si="513"/>
        <v/>
      </c>
      <c r="AK1257" s="31"/>
      <c r="AL1257" s="18" t="str">
        <f t="shared" si="514"/>
        <v/>
      </c>
      <c r="AM1257" s="18" t="str">
        <f t="shared" si="515"/>
        <v/>
      </c>
      <c r="AN1257" s="18" t="str">
        <f t="shared" si="499"/>
        <v/>
      </c>
      <c r="AO1257" s="46"/>
      <c r="AP1257" s="19" t="str">
        <f t="shared" si="516"/>
        <v/>
      </c>
      <c r="AQ1257" s="54"/>
      <c r="AR1257" s="21" t="str">
        <f t="shared" si="517"/>
        <v/>
      </c>
      <c r="AS1257" s="22" t="str">
        <f t="shared" si="518"/>
        <v/>
      </c>
      <c r="AT1257" s="57"/>
      <c r="AU1257" s="43"/>
      <c r="AV1257" s="60" t="s">
        <v>294</v>
      </c>
      <c r="AW1257" s="24"/>
    </row>
    <row r="1258" spans="1:49" ht="12" customHeight="1" thickBot="1">
      <c r="A1258" s="13">
        <f t="shared" si="497"/>
        <v>1257</v>
      </c>
      <c r="B1258" s="14" t="s">
        <v>7</v>
      </c>
      <c r="C1258" s="15" t="s">
        <v>114</v>
      </c>
      <c r="D1258" s="67">
        <v>2013</v>
      </c>
      <c r="E1258" s="15">
        <v>7</v>
      </c>
      <c r="F1258" s="15"/>
      <c r="G1258" s="15"/>
      <c r="H1258" s="15" t="s">
        <v>49</v>
      </c>
      <c r="I1258" s="17"/>
      <c r="J1258" s="39"/>
      <c r="K1258" s="18" t="str">
        <f t="shared" si="500"/>
        <v/>
      </c>
      <c r="L1258" s="19" t="str">
        <f t="shared" si="501"/>
        <v/>
      </c>
      <c r="M1258" s="34"/>
      <c r="N1258" s="18" t="str">
        <f t="shared" si="502"/>
        <v/>
      </c>
      <c r="O1258" s="18" t="str">
        <f t="shared" si="503"/>
        <v/>
      </c>
      <c r="P1258" s="18" t="str">
        <f t="shared" si="494"/>
        <v/>
      </c>
      <c r="Q1258" s="46"/>
      <c r="R1258" s="20" t="str">
        <f t="shared" si="504"/>
        <v/>
      </c>
      <c r="S1258" s="31"/>
      <c r="T1258" s="18" t="str">
        <f t="shared" si="505"/>
        <v/>
      </c>
      <c r="U1258" s="18" t="str">
        <f t="shared" si="506"/>
        <v/>
      </c>
      <c r="V1258" s="18" t="str">
        <f t="shared" si="495"/>
        <v/>
      </c>
      <c r="W1258" s="46"/>
      <c r="X1258" s="19" t="str">
        <f t="shared" si="507"/>
        <v/>
      </c>
      <c r="Y1258" s="31"/>
      <c r="Z1258" s="18" t="str">
        <f t="shared" si="508"/>
        <v/>
      </c>
      <c r="AA1258" s="18" t="str">
        <f t="shared" si="509"/>
        <v/>
      </c>
      <c r="AB1258" s="18" t="str">
        <f t="shared" si="496"/>
        <v/>
      </c>
      <c r="AC1258" s="46"/>
      <c r="AD1258" s="19" t="str">
        <f t="shared" si="510"/>
        <v/>
      </c>
      <c r="AE1258" s="31"/>
      <c r="AF1258" s="18" t="str">
        <f t="shared" si="511"/>
        <v/>
      </c>
      <c r="AG1258" s="18" t="str">
        <f t="shared" si="512"/>
        <v/>
      </c>
      <c r="AH1258" s="18" t="str">
        <f t="shared" si="498"/>
        <v/>
      </c>
      <c r="AI1258" s="46"/>
      <c r="AJ1258" s="19" t="str">
        <f t="shared" si="513"/>
        <v/>
      </c>
      <c r="AK1258" s="31"/>
      <c r="AL1258" s="18" t="str">
        <f t="shared" si="514"/>
        <v/>
      </c>
      <c r="AM1258" s="18" t="str">
        <f t="shared" si="515"/>
        <v/>
      </c>
      <c r="AN1258" s="18" t="str">
        <f t="shared" si="499"/>
        <v/>
      </c>
      <c r="AO1258" s="46"/>
      <c r="AP1258" s="19" t="str">
        <f t="shared" si="516"/>
        <v/>
      </c>
      <c r="AQ1258" s="54"/>
      <c r="AR1258" s="21" t="str">
        <f t="shared" si="517"/>
        <v/>
      </c>
      <c r="AS1258" s="22" t="str">
        <f t="shared" si="518"/>
        <v/>
      </c>
      <c r="AT1258" s="57"/>
      <c r="AU1258" s="43"/>
      <c r="AV1258" s="60" t="s">
        <v>294</v>
      </c>
      <c r="AW1258" s="24"/>
    </row>
    <row r="1259" spans="1:49" ht="12" customHeight="1" thickBot="1">
      <c r="A1259" s="13">
        <f t="shared" si="497"/>
        <v>1258</v>
      </c>
      <c r="B1259" s="14" t="s">
        <v>7</v>
      </c>
      <c r="C1259" s="15" t="s">
        <v>114</v>
      </c>
      <c r="D1259" s="67">
        <v>2013</v>
      </c>
      <c r="E1259" s="15">
        <v>8</v>
      </c>
      <c r="F1259" s="15"/>
      <c r="G1259" s="15"/>
      <c r="H1259" s="15" t="s">
        <v>49</v>
      </c>
      <c r="I1259" s="17"/>
      <c r="J1259" s="39"/>
      <c r="K1259" s="18" t="str">
        <f t="shared" si="500"/>
        <v/>
      </c>
      <c r="L1259" s="19" t="str">
        <f t="shared" si="501"/>
        <v/>
      </c>
      <c r="M1259" s="34"/>
      <c r="N1259" s="18" t="str">
        <f t="shared" si="502"/>
        <v/>
      </c>
      <c r="O1259" s="18" t="str">
        <f t="shared" si="503"/>
        <v/>
      </c>
      <c r="P1259" s="18" t="str">
        <f t="shared" si="494"/>
        <v/>
      </c>
      <c r="Q1259" s="46"/>
      <c r="R1259" s="20" t="str">
        <f t="shared" si="504"/>
        <v/>
      </c>
      <c r="S1259" s="31"/>
      <c r="T1259" s="18" t="str">
        <f t="shared" si="505"/>
        <v/>
      </c>
      <c r="U1259" s="18" t="str">
        <f t="shared" si="506"/>
        <v/>
      </c>
      <c r="V1259" s="18" t="str">
        <f t="shared" si="495"/>
        <v/>
      </c>
      <c r="W1259" s="46"/>
      <c r="X1259" s="19" t="str">
        <f t="shared" si="507"/>
        <v/>
      </c>
      <c r="Y1259" s="31"/>
      <c r="Z1259" s="18" t="str">
        <f t="shared" si="508"/>
        <v/>
      </c>
      <c r="AA1259" s="18" t="str">
        <f t="shared" si="509"/>
        <v/>
      </c>
      <c r="AB1259" s="18" t="str">
        <f t="shared" si="496"/>
        <v/>
      </c>
      <c r="AC1259" s="46"/>
      <c r="AD1259" s="19" t="str">
        <f t="shared" si="510"/>
        <v/>
      </c>
      <c r="AE1259" s="31"/>
      <c r="AF1259" s="18" t="str">
        <f t="shared" si="511"/>
        <v/>
      </c>
      <c r="AG1259" s="18" t="str">
        <f t="shared" si="512"/>
        <v/>
      </c>
      <c r="AH1259" s="18" t="str">
        <f t="shared" si="498"/>
        <v/>
      </c>
      <c r="AI1259" s="46"/>
      <c r="AJ1259" s="19" t="str">
        <f t="shared" si="513"/>
        <v/>
      </c>
      <c r="AK1259" s="31"/>
      <c r="AL1259" s="18" t="str">
        <f t="shared" si="514"/>
        <v/>
      </c>
      <c r="AM1259" s="18" t="str">
        <f t="shared" si="515"/>
        <v/>
      </c>
      <c r="AN1259" s="18" t="str">
        <f t="shared" si="499"/>
        <v/>
      </c>
      <c r="AO1259" s="46"/>
      <c r="AP1259" s="19" t="str">
        <f t="shared" si="516"/>
        <v/>
      </c>
      <c r="AQ1259" s="54"/>
      <c r="AR1259" s="21" t="str">
        <f t="shared" si="517"/>
        <v/>
      </c>
      <c r="AS1259" s="22" t="str">
        <f t="shared" si="518"/>
        <v/>
      </c>
      <c r="AT1259" s="57"/>
      <c r="AU1259" s="43"/>
      <c r="AV1259" s="60" t="s">
        <v>294</v>
      </c>
      <c r="AW1259" s="24"/>
    </row>
    <row r="1260" spans="1:49" ht="12" customHeight="1" thickBot="1">
      <c r="A1260" s="13">
        <f t="shared" si="497"/>
        <v>1259</v>
      </c>
      <c r="B1260" s="14" t="s">
        <v>7</v>
      </c>
      <c r="C1260" s="15" t="s">
        <v>114</v>
      </c>
      <c r="D1260" s="67">
        <v>2013</v>
      </c>
      <c r="E1260" s="15">
        <v>9</v>
      </c>
      <c r="F1260" s="15"/>
      <c r="G1260" s="15"/>
      <c r="H1260" s="15" t="s">
        <v>49</v>
      </c>
      <c r="I1260" s="17"/>
      <c r="J1260" s="39"/>
      <c r="K1260" s="18" t="str">
        <f t="shared" si="500"/>
        <v/>
      </c>
      <c r="L1260" s="19" t="str">
        <f t="shared" si="501"/>
        <v/>
      </c>
      <c r="M1260" s="34"/>
      <c r="N1260" s="18" t="str">
        <f t="shared" si="502"/>
        <v/>
      </c>
      <c r="O1260" s="18" t="str">
        <f t="shared" si="503"/>
        <v/>
      </c>
      <c r="P1260" s="18" t="str">
        <f t="shared" si="494"/>
        <v/>
      </c>
      <c r="Q1260" s="46"/>
      <c r="R1260" s="20" t="str">
        <f t="shared" si="504"/>
        <v/>
      </c>
      <c r="S1260" s="31"/>
      <c r="T1260" s="18" t="str">
        <f t="shared" si="505"/>
        <v/>
      </c>
      <c r="U1260" s="18" t="str">
        <f t="shared" si="506"/>
        <v/>
      </c>
      <c r="V1260" s="18" t="str">
        <f t="shared" si="495"/>
        <v/>
      </c>
      <c r="W1260" s="46"/>
      <c r="X1260" s="19" t="str">
        <f t="shared" si="507"/>
        <v/>
      </c>
      <c r="Y1260" s="31"/>
      <c r="Z1260" s="18" t="str">
        <f t="shared" si="508"/>
        <v/>
      </c>
      <c r="AA1260" s="18" t="str">
        <f t="shared" si="509"/>
        <v/>
      </c>
      <c r="AB1260" s="18" t="str">
        <f t="shared" si="496"/>
        <v/>
      </c>
      <c r="AC1260" s="46"/>
      <c r="AD1260" s="19" t="str">
        <f t="shared" si="510"/>
        <v/>
      </c>
      <c r="AE1260" s="31"/>
      <c r="AF1260" s="18" t="str">
        <f t="shared" si="511"/>
        <v/>
      </c>
      <c r="AG1260" s="18" t="str">
        <f t="shared" si="512"/>
        <v/>
      </c>
      <c r="AH1260" s="18" t="str">
        <f t="shared" si="498"/>
        <v/>
      </c>
      <c r="AI1260" s="46"/>
      <c r="AJ1260" s="19" t="str">
        <f t="shared" si="513"/>
        <v/>
      </c>
      <c r="AK1260" s="31"/>
      <c r="AL1260" s="18" t="str">
        <f t="shared" si="514"/>
        <v/>
      </c>
      <c r="AM1260" s="18" t="str">
        <f t="shared" si="515"/>
        <v/>
      </c>
      <c r="AN1260" s="18" t="str">
        <f t="shared" si="499"/>
        <v/>
      </c>
      <c r="AO1260" s="46"/>
      <c r="AP1260" s="19" t="str">
        <f t="shared" si="516"/>
        <v/>
      </c>
      <c r="AQ1260" s="54"/>
      <c r="AR1260" s="21" t="str">
        <f t="shared" si="517"/>
        <v/>
      </c>
      <c r="AS1260" s="22" t="str">
        <f t="shared" si="518"/>
        <v/>
      </c>
      <c r="AT1260" s="57"/>
      <c r="AU1260" s="43"/>
      <c r="AV1260" s="60" t="s">
        <v>294</v>
      </c>
      <c r="AW1260" s="24"/>
    </row>
    <row r="1261" spans="1:49" ht="12" customHeight="1" thickBot="1">
      <c r="A1261" s="13">
        <f t="shared" si="497"/>
        <v>1260</v>
      </c>
      <c r="B1261" s="14" t="s">
        <v>7</v>
      </c>
      <c r="C1261" s="15" t="s">
        <v>114</v>
      </c>
      <c r="D1261" s="67">
        <v>2013</v>
      </c>
      <c r="E1261" s="15">
        <v>10</v>
      </c>
      <c r="F1261" s="15"/>
      <c r="G1261" s="15"/>
      <c r="H1261" s="15" t="s">
        <v>49</v>
      </c>
      <c r="I1261" s="17"/>
      <c r="J1261" s="39"/>
      <c r="K1261" s="18" t="str">
        <f t="shared" si="500"/>
        <v/>
      </c>
      <c r="L1261" s="19" t="str">
        <f t="shared" si="501"/>
        <v/>
      </c>
      <c r="M1261" s="34"/>
      <c r="N1261" s="18" t="str">
        <f t="shared" si="502"/>
        <v/>
      </c>
      <c r="O1261" s="18" t="str">
        <f t="shared" si="503"/>
        <v/>
      </c>
      <c r="P1261" s="18" t="str">
        <f t="shared" si="494"/>
        <v/>
      </c>
      <c r="Q1261" s="46"/>
      <c r="R1261" s="20" t="str">
        <f t="shared" si="504"/>
        <v/>
      </c>
      <c r="S1261" s="31"/>
      <c r="T1261" s="18" t="str">
        <f t="shared" si="505"/>
        <v/>
      </c>
      <c r="U1261" s="18" t="str">
        <f t="shared" si="506"/>
        <v/>
      </c>
      <c r="V1261" s="18" t="str">
        <f t="shared" si="495"/>
        <v/>
      </c>
      <c r="W1261" s="46"/>
      <c r="X1261" s="19" t="str">
        <f t="shared" si="507"/>
        <v/>
      </c>
      <c r="Y1261" s="31"/>
      <c r="Z1261" s="18" t="str">
        <f t="shared" si="508"/>
        <v/>
      </c>
      <c r="AA1261" s="18" t="str">
        <f t="shared" si="509"/>
        <v/>
      </c>
      <c r="AB1261" s="18" t="str">
        <f t="shared" si="496"/>
        <v/>
      </c>
      <c r="AC1261" s="46"/>
      <c r="AD1261" s="19" t="str">
        <f t="shared" si="510"/>
        <v/>
      </c>
      <c r="AE1261" s="31"/>
      <c r="AF1261" s="18" t="str">
        <f t="shared" si="511"/>
        <v/>
      </c>
      <c r="AG1261" s="18" t="str">
        <f t="shared" si="512"/>
        <v/>
      </c>
      <c r="AH1261" s="18" t="str">
        <f t="shared" si="498"/>
        <v/>
      </c>
      <c r="AI1261" s="46"/>
      <c r="AJ1261" s="19" t="str">
        <f t="shared" si="513"/>
        <v/>
      </c>
      <c r="AK1261" s="31"/>
      <c r="AL1261" s="18" t="str">
        <f t="shared" si="514"/>
        <v/>
      </c>
      <c r="AM1261" s="18" t="str">
        <f t="shared" si="515"/>
        <v/>
      </c>
      <c r="AN1261" s="18" t="str">
        <f t="shared" si="499"/>
        <v/>
      </c>
      <c r="AO1261" s="46"/>
      <c r="AP1261" s="19" t="str">
        <f t="shared" si="516"/>
        <v/>
      </c>
      <c r="AQ1261" s="54"/>
      <c r="AR1261" s="21" t="str">
        <f t="shared" si="517"/>
        <v/>
      </c>
      <c r="AS1261" s="22" t="str">
        <f t="shared" si="518"/>
        <v/>
      </c>
      <c r="AT1261" s="57"/>
      <c r="AU1261" s="43"/>
      <c r="AV1261" s="60" t="s">
        <v>294</v>
      </c>
      <c r="AW1261" s="24"/>
    </row>
    <row r="1262" spans="1:49" ht="12" customHeight="1" thickBot="1">
      <c r="A1262" s="13">
        <f t="shared" si="497"/>
        <v>1261</v>
      </c>
      <c r="B1262" s="14" t="s">
        <v>7</v>
      </c>
      <c r="C1262" s="15" t="s">
        <v>114</v>
      </c>
      <c r="D1262" s="67">
        <v>2013</v>
      </c>
      <c r="E1262" s="15">
        <v>11</v>
      </c>
      <c r="F1262" s="15"/>
      <c r="G1262" s="15"/>
      <c r="H1262" s="15" t="s">
        <v>49</v>
      </c>
      <c r="I1262" s="17"/>
      <c r="J1262" s="39"/>
      <c r="K1262" s="18" t="str">
        <f t="shared" si="500"/>
        <v/>
      </c>
      <c r="L1262" s="19" t="str">
        <f t="shared" si="501"/>
        <v/>
      </c>
      <c r="M1262" s="34"/>
      <c r="N1262" s="18" t="str">
        <f t="shared" si="502"/>
        <v/>
      </c>
      <c r="O1262" s="18" t="str">
        <f t="shared" si="503"/>
        <v/>
      </c>
      <c r="P1262" s="18" t="str">
        <f t="shared" si="494"/>
        <v/>
      </c>
      <c r="Q1262" s="46"/>
      <c r="R1262" s="20" t="str">
        <f t="shared" si="504"/>
        <v/>
      </c>
      <c r="S1262" s="31"/>
      <c r="T1262" s="18" t="str">
        <f t="shared" si="505"/>
        <v/>
      </c>
      <c r="U1262" s="18" t="str">
        <f t="shared" si="506"/>
        <v/>
      </c>
      <c r="V1262" s="18" t="str">
        <f t="shared" si="495"/>
        <v/>
      </c>
      <c r="W1262" s="46"/>
      <c r="X1262" s="19" t="str">
        <f t="shared" si="507"/>
        <v/>
      </c>
      <c r="Y1262" s="31"/>
      <c r="Z1262" s="18" t="str">
        <f t="shared" si="508"/>
        <v/>
      </c>
      <c r="AA1262" s="18" t="str">
        <f t="shared" si="509"/>
        <v/>
      </c>
      <c r="AB1262" s="18" t="str">
        <f t="shared" si="496"/>
        <v/>
      </c>
      <c r="AC1262" s="46"/>
      <c r="AD1262" s="19" t="str">
        <f t="shared" si="510"/>
        <v/>
      </c>
      <c r="AE1262" s="31"/>
      <c r="AF1262" s="18" t="str">
        <f t="shared" si="511"/>
        <v/>
      </c>
      <c r="AG1262" s="18" t="str">
        <f t="shared" si="512"/>
        <v/>
      </c>
      <c r="AH1262" s="18" t="str">
        <f t="shared" si="498"/>
        <v/>
      </c>
      <c r="AI1262" s="46"/>
      <c r="AJ1262" s="19" t="str">
        <f t="shared" si="513"/>
        <v/>
      </c>
      <c r="AK1262" s="31"/>
      <c r="AL1262" s="18" t="str">
        <f t="shared" si="514"/>
        <v/>
      </c>
      <c r="AM1262" s="18" t="str">
        <f t="shared" si="515"/>
        <v/>
      </c>
      <c r="AN1262" s="18" t="str">
        <f t="shared" si="499"/>
        <v/>
      </c>
      <c r="AO1262" s="46"/>
      <c r="AP1262" s="19" t="str">
        <f t="shared" si="516"/>
        <v/>
      </c>
      <c r="AQ1262" s="54"/>
      <c r="AR1262" s="21" t="str">
        <f t="shared" si="517"/>
        <v/>
      </c>
      <c r="AS1262" s="22" t="str">
        <f t="shared" si="518"/>
        <v/>
      </c>
      <c r="AT1262" s="57"/>
      <c r="AU1262" s="43"/>
      <c r="AV1262" s="60" t="s">
        <v>294</v>
      </c>
      <c r="AW1262" s="24"/>
    </row>
    <row r="1263" spans="1:49" ht="12" customHeight="1" thickBot="1">
      <c r="A1263" s="13">
        <f t="shared" si="497"/>
        <v>1262</v>
      </c>
      <c r="B1263" s="14" t="s">
        <v>7</v>
      </c>
      <c r="C1263" s="15" t="s">
        <v>114</v>
      </c>
      <c r="D1263" s="67">
        <v>2013</v>
      </c>
      <c r="E1263" s="15">
        <v>12</v>
      </c>
      <c r="F1263" s="15"/>
      <c r="G1263" s="15"/>
      <c r="H1263" s="15" t="s">
        <v>49</v>
      </c>
      <c r="I1263" s="17"/>
      <c r="J1263" s="39"/>
      <c r="K1263" s="18" t="str">
        <f t="shared" si="500"/>
        <v/>
      </c>
      <c r="L1263" s="19" t="str">
        <f t="shared" si="501"/>
        <v/>
      </c>
      <c r="M1263" s="34"/>
      <c r="N1263" s="18" t="str">
        <f t="shared" si="502"/>
        <v/>
      </c>
      <c r="O1263" s="18" t="str">
        <f t="shared" si="503"/>
        <v/>
      </c>
      <c r="P1263" s="18" t="str">
        <f t="shared" si="494"/>
        <v/>
      </c>
      <c r="Q1263" s="46"/>
      <c r="R1263" s="20" t="str">
        <f t="shared" si="504"/>
        <v/>
      </c>
      <c r="S1263" s="31"/>
      <c r="T1263" s="18" t="str">
        <f t="shared" si="505"/>
        <v/>
      </c>
      <c r="U1263" s="18" t="str">
        <f t="shared" si="506"/>
        <v/>
      </c>
      <c r="V1263" s="18" t="str">
        <f t="shared" si="495"/>
        <v/>
      </c>
      <c r="W1263" s="46"/>
      <c r="X1263" s="19" t="str">
        <f t="shared" si="507"/>
        <v/>
      </c>
      <c r="Y1263" s="31"/>
      <c r="Z1263" s="18" t="str">
        <f t="shared" si="508"/>
        <v/>
      </c>
      <c r="AA1263" s="18" t="str">
        <f t="shared" si="509"/>
        <v/>
      </c>
      <c r="AB1263" s="18" t="str">
        <f t="shared" si="496"/>
        <v/>
      </c>
      <c r="AC1263" s="46"/>
      <c r="AD1263" s="19" t="str">
        <f t="shared" si="510"/>
        <v/>
      </c>
      <c r="AE1263" s="31"/>
      <c r="AF1263" s="18" t="str">
        <f t="shared" si="511"/>
        <v/>
      </c>
      <c r="AG1263" s="18" t="str">
        <f t="shared" si="512"/>
        <v/>
      </c>
      <c r="AH1263" s="18" t="str">
        <f t="shared" si="498"/>
        <v/>
      </c>
      <c r="AI1263" s="46"/>
      <c r="AJ1263" s="19" t="str">
        <f t="shared" si="513"/>
        <v/>
      </c>
      <c r="AK1263" s="31"/>
      <c r="AL1263" s="18" t="str">
        <f t="shared" si="514"/>
        <v/>
      </c>
      <c r="AM1263" s="18" t="str">
        <f t="shared" si="515"/>
        <v/>
      </c>
      <c r="AN1263" s="18" t="str">
        <f t="shared" si="499"/>
        <v/>
      </c>
      <c r="AO1263" s="46"/>
      <c r="AP1263" s="19" t="str">
        <f t="shared" si="516"/>
        <v/>
      </c>
      <c r="AQ1263" s="54"/>
      <c r="AR1263" s="21" t="str">
        <f t="shared" si="517"/>
        <v/>
      </c>
      <c r="AS1263" s="22" t="str">
        <f t="shared" si="518"/>
        <v/>
      </c>
      <c r="AT1263" s="57"/>
      <c r="AU1263" s="43"/>
      <c r="AV1263" s="60" t="s">
        <v>294</v>
      </c>
      <c r="AW1263" s="24"/>
    </row>
    <row r="1264" spans="1:49" ht="12" customHeight="1" thickBot="1">
      <c r="A1264" s="13">
        <f t="shared" si="497"/>
        <v>1263</v>
      </c>
      <c r="B1264" s="14" t="s">
        <v>7</v>
      </c>
      <c r="C1264" s="15" t="s">
        <v>114</v>
      </c>
      <c r="D1264" s="67">
        <v>2013</v>
      </c>
      <c r="E1264" s="15">
        <v>13</v>
      </c>
      <c r="F1264" s="15"/>
      <c r="G1264" s="15"/>
      <c r="H1264" s="15" t="s">
        <v>49</v>
      </c>
      <c r="I1264" s="17"/>
      <c r="J1264" s="39"/>
      <c r="K1264" s="18" t="str">
        <f t="shared" si="500"/>
        <v/>
      </c>
      <c r="L1264" s="19" t="str">
        <f t="shared" si="501"/>
        <v/>
      </c>
      <c r="M1264" s="34"/>
      <c r="N1264" s="18" t="str">
        <f t="shared" si="502"/>
        <v/>
      </c>
      <c r="O1264" s="18" t="str">
        <f t="shared" si="503"/>
        <v/>
      </c>
      <c r="P1264" s="18" t="str">
        <f t="shared" si="494"/>
        <v/>
      </c>
      <c r="Q1264" s="46"/>
      <c r="R1264" s="20" t="str">
        <f t="shared" si="504"/>
        <v/>
      </c>
      <c r="S1264" s="31"/>
      <c r="T1264" s="18" t="str">
        <f t="shared" si="505"/>
        <v/>
      </c>
      <c r="U1264" s="18" t="str">
        <f t="shared" si="506"/>
        <v/>
      </c>
      <c r="V1264" s="18" t="str">
        <f t="shared" si="495"/>
        <v/>
      </c>
      <c r="W1264" s="46"/>
      <c r="X1264" s="19" t="str">
        <f t="shared" si="507"/>
        <v/>
      </c>
      <c r="Y1264" s="31"/>
      <c r="Z1264" s="18" t="str">
        <f t="shared" si="508"/>
        <v/>
      </c>
      <c r="AA1264" s="18" t="str">
        <f t="shared" si="509"/>
        <v/>
      </c>
      <c r="AB1264" s="18" t="str">
        <f t="shared" si="496"/>
        <v/>
      </c>
      <c r="AC1264" s="46"/>
      <c r="AD1264" s="19" t="str">
        <f t="shared" si="510"/>
        <v/>
      </c>
      <c r="AE1264" s="31"/>
      <c r="AF1264" s="18" t="str">
        <f t="shared" si="511"/>
        <v/>
      </c>
      <c r="AG1264" s="18" t="str">
        <f t="shared" si="512"/>
        <v/>
      </c>
      <c r="AH1264" s="18" t="str">
        <f t="shared" si="498"/>
        <v/>
      </c>
      <c r="AI1264" s="46"/>
      <c r="AJ1264" s="19" t="str">
        <f t="shared" si="513"/>
        <v/>
      </c>
      <c r="AK1264" s="31"/>
      <c r="AL1264" s="18" t="str">
        <f t="shared" si="514"/>
        <v/>
      </c>
      <c r="AM1264" s="18" t="str">
        <f t="shared" si="515"/>
        <v/>
      </c>
      <c r="AN1264" s="18" t="str">
        <f t="shared" si="499"/>
        <v/>
      </c>
      <c r="AO1264" s="46"/>
      <c r="AP1264" s="19" t="str">
        <f t="shared" si="516"/>
        <v/>
      </c>
      <c r="AQ1264" s="54"/>
      <c r="AR1264" s="21" t="str">
        <f t="shared" si="517"/>
        <v/>
      </c>
      <c r="AS1264" s="22" t="str">
        <f t="shared" si="518"/>
        <v/>
      </c>
      <c r="AT1264" s="57"/>
      <c r="AU1264" s="43"/>
      <c r="AV1264" s="60" t="s">
        <v>294</v>
      </c>
      <c r="AW1264" s="24"/>
    </row>
    <row r="1265" spans="1:49" ht="12" customHeight="1" thickBot="1">
      <c r="A1265" s="13">
        <f t="shared" si="497"/>
        <v>1264</v>
      </c>
      <c r="B1265" s="14" t="s">
        <v>7</v>
      </c>
      <c r="C1265" s="15" t="s">
        <v>114</v>
      </c>
      <c r="D1265" s="67">
        <v>2013</v>
      </c>
      <c r="E1265" s="15">
        <v>14</v>
      </c>
      <c r="F1265" s="15"/>
      <c r="G1265" s="15"/>
      <c r="H1265" s="15" t="s">
        <v>49</v>
      </c>
      <c r="I1265" s="17"/>
      <c r="J1265" s="39"/>
      <c r="K1265" s="18" t="str">
        <f t="shared" si="500"/>
        <v/>
      </c>
      <c r="L1265" s="19" t="str">
        <f t="shared" si="501"/>
        <v/>
      </c>
      <c r="M1265" s="34"/>
      <c r="N1265" s="18" t="str">
        <f t="shared" si="502"/>
        <v/>
      </c>
      <c r="O1265" s="18" t="str">
        <f t="shared" si="503"/>
        <v/>
      </c>
      <c r="P1265" s="18" t="str">
        <f t="shared" si="494"/>
        <v/>
      </c>
      <c r="Q1265" s="46"/>
      <c r="R1265" s="20" t="str">
        <f t="shared" si="504"/>
        <v/>
      </c>
      <c r="S1265" s="31"/>
      <c r="T1265" s="18" t="str">
        <f t="shared" si="505"/>
        <v/>
      </c>
      <c r="U1265" s="18" t="str">
        <f t="shared" si="506"/>
        <v/>
      </c>
      <c r="V1265" s="18" t="str">
        <f t="shared" si="495"/>
        <v/>
      </c>
      <c r="W1265" s="46"/>
      <c r="X1265" s="19" t="str">
        <f t="shared" si="507"/>
        <v/>
      </c>
      <c r="Y1265" s="31"/>
      <c r="Z1265" s="18" t="str">
        <f t="shared" si="508"/>
        <v/>
      </c>
      <c r="AA1265" s="18" t="str">
        <f t="shared" si="509"/>
        <v/>
      </c>
      <c r="AB1265" s="18" t="str">
        <f t="shared" si="496"/>
        <v/>
      </c>
      <c r="AC1265" s="46"/>
      <c r="AD1265" s="19" t="str">
        <f t="shared" si="510"/>
        <v/>
      </c>
      <c r="AE1265" s="31"/>
      <c r="AF1265" s="18" t="str">
        <f t="shared" si="511"/>
        <v/>
      </c>
      <c r="AG1265" s="18" t="str">
        <f t="shared" si="512"/>
        <v/>
      </c>
      <c r="AH1265" s="18" t="str">
        <f t="shared" si="498"/>
        <v/>
      </c>
      <c r="AI1265" s="46"/>
      <c r="AJ1265" s="19" t="str">
        <f t="shared" si="513"/>
        <v/>
      </c>
      <c r="AK1265" s="31"/>
      <c r="AL1265" s="18" t="str">
        <f t="shared" si="514"/>
        <v/>
      </c>
      <c r="AM1265" s="18" t="str">
        <f t="shared" si="515"/>
        <v/>
      </c>
      <c r="AN1265" s="18" t="str">
        <f t="shared" si="499"/>
        <v/>
      </c>
      <c r="AO1265" s="46"/>
      <c r="AP1265" s="19" t="str">
        <f t="shared" si="516"/>
        <v/>
      </c>
      <c r="AQ1265" s="54"/>
      <c r="AR1265" s="21" t="str">
        <f t="shared" si="517"/>
        <v/>
      </c>
      <c r="AS1265" s="22" t="str">
        <f t="shared" si="518"/>
        <v/>
      </c>
      <c r="AT1265" s="57"/>
      <c r="AU1265" s="43"/>
      <c r="AV1265" s="60" t="s">
        <v>294</v>
      </c>
      <c r="AW1265" s="24"/>
    </row>
    <row r="1266" spans="1:49" ht="12" customHeight="1" thickBot="1">
      <c r="A1266" s="13">
        <f t="shared" si="497"/>
        <v>1265</v>
      </c>
      <c r="B1266" s="14" t="s">
        <v>7</v>
      </c>
      <c r="C1266" s="15" t="s">
        <v>114</v>
      </c>
      <c r="D1266" s="67">
        <v>2013</v>
      </c>
      <c r="E1266" s="15">
        <v>15</v>
      </c>
      <c r="F1266" s="15"/>
      <c r="G1266" s="15"/>
      <c r="H1266" s="15" t="s">
        <v>49</v>
      </c>
      <c r="I1266" s="17"/>
      <c r="J1266" s="39"/>
      <c r="K1266" s="18" t="str">
        <f t="shared" si="500"/>
        <v/>
      </c>
      <c r="L1266" s="19" t="str">
        <f t="shared" si="501"/>
        <v/>
      </c>
      <c r="M1266" s="34"/>
      <c r="N1266" s="18" t="str">
        <f t="shared" si="502"/>
        <v/>
      </c>
      <c r="O1266" s="18" t="str">
        <f t="shared" si="503"/>
        <v/>
      </c>
      <c r="P1266" s="18" t="str">
        <f t="shared" si="494"/>
        <v/>
      </c>
      <c r="Q1266" s="46"/>
      <c r="R1266" s="20" t="str">
        <f t="shared" si="504"/>
        <v/>
      </c>
      <c r="S1266" s="31"/>
      <c r="T1266" s="18" t="str">
        <f t="shared" si="505"/>
        <v/>
      </c>
      <c r="U1266" s="18" t="str">
        <f t="shared" si="506"/>
        <v/>
      </c>
      <c r="V1266" s="18" t="str">
        <f t="shared" si="495"/>
        <v/>
      </c>
      <c r="W1266" s="46"/>
      <c r="X1266" s="19" t="str">
        <f t="shared" si="507"/>
        <v/>
      </c>
      <c r="Y1266" s="31"/>
      <c r="Z1266" s="18" t="str">
        <f t="shared" si="508"/>
        <v/>
      </c>
      <c r="AA1266" s="18" t="str">
        <f t="shared" si="509"/>
        <v/>
      </c>
      <c r="AB1266" s="18" t="str">
        <f t="shared" si="496"/>
        <v/>
      </c>
      <c r="AC1266" s="46"/>
      <c r="AD1266" s="19" t="str">
        <f t="shared" si="510"/>
        <v/>
      </c>
      <c r="AE1266" s="31"/>
      <c r="AF1266" s="18" t="str">
        <f t="shared" si="511"/>
        <v/>
      </c>
      <c r="AG1266" s="18" t="str">
        <f t="shared" si="512"/>
        <v/>
      </c>
      <c r="AH1266" s="18" t="str">
        <f t="shared" si="498"/>
        <v/>
      </c>
      <c r="AI1266" s="46"/>
      <c r="AJ1266" s="19" t="str">
        <f t="shared" si="513"/>
        <v/>
      </c>
      <c r="AK1266" s="31"/>
      <c r="AL1266" s="18" t="str">
        <f t="shared" si="514"/>
        <v/>
      </c>
      <c r="AM1266" s="18" t="str">
        <f t="shared" si="515"/>
        <v/>
      </c>
      <c r="AN1266" s="18" t="str">
        <f t="shared" si="499"/>
        <v/>
      </c>
      <c r="AO1266" s="46"/>
      <c r="AP1266" s="19" t="str">
        <f t="shared" si="516"/>
        <v/>
      </c>
      <c r="AQ1266" s="54"/>
      <c r="AR1266" s="21" t="str">
        <f t="shared" si="517"/>
        <v/>
      </c>
      <c r="AS1266" s="22" t="str">
        <f t="shared" si="518"/>
        <v/>
      </c>
      <c r="AT1266" s="57"/>
      <c r="AU1266" s="43"/>
      <c r="AV1266" s="60" t="s">
        <v>294</v>
      </c>
      <c r="AW1266" s="24"/>
    </row>
    <row r="1267" spans="1:49" ht="12" customHeight="1" thickBot="1">
      <c r="A1267" s="13">
        <f t="shared" si="497"/>
        <v>1266</v>
      </c>
      <c r="B1267" s="14" t="s">
        <v>7</v>
      </c>
      <c r="C1267" s="15" t="s">
        <v>114</v>
      </c>
      <c r="D1267" s="67">
        <v>2013</v>
      </c>
      <c r="E1267" s="15">
        <v>16</v>
      </c>
      <c r="F1267" s="15"/>
      <c r="G1267" s="15"/>
      <c r="H1267" s="15" t="s">
        <v>49</v>
      </c>
      <c r="I1267" s="17"/>
      <c r="J1267" s="39"/>
      <c r="K1267" s="18" t="str">
        <f t="shared" si="500"/>
        <v/>
      </c>
      <c r="L1267" s="19" t="str">
        <f t="shared" si="501"/>
        <v/>
      </c>
      <c r="M1267" s="34"/>
      <c r="N1267" s="18" t="str">
        <f t="shared" si="502"/>
        <v/>
      </c>
      <c r="O1267" s="18" t="str">
        <f t="shared" si="503"/>
        <v/>
      </c>
      <c r="P1267" s="18" t="str">
        <f t="shared" si="494"/>
        <v/>
      </c>
      <c r="Q1267" s="46"/>
      <c r="R1267" s="20" t="str">
        <f t="shared" si="504"/>
        <v/>
      </c>
      <c r="S1267" s="31"/>
      <c r="T1267" s="18" t="str">
        <f t="shared" si="505"/>
        <v/>
      </c>
      <c r="U1267" s="18" t="str">
        <f t="shared" si="506"/>
        <v/>
      </c>
      <c r="V1267" s="18" t="str">
        <f t="shared" si="495"/>
        <v/>
      </c>
      <c r="W1267" s="46"/>
      <c r="X1267" s="19" t="str">
        <f t="shared" si="507"/>
        <v/>
      </c>
      <c r="Y1267" s="31"/>
      <c r="Z1267" s="18" t="str">
        <f t="shared" si="508"/>
        <v/>
      </c>
      <c r="AA1267" s="18" t="str">
        <f t="shared" si="509"/>
        <v/>
      </c>
      <c r="AB1267" s="18" t="str">
        <f t="shared" si="496"/>
        <v/>
      </c>
      <c r="AC1267" s="46"/>
      <c r="AD1267" s="19" t="str">
        <f t="shared" si="510"/>
        <v/>
      </c>
      <c r="AE1267" s="31"/>
      <c r="AF1267" s="18" t="str">
        <f t="shared" si="511"/>
        <v/>
      </c>
      <c r="AG1267" s="18" t="str">
        <f t="shared" si="512"/>
        <v/>
      </c>
      <c r="AH1267" s="18" t="str">
        <f t="shared" si="498"/>
        <v/>
      </c>
      <c r="AI1267" s="46"/>
      <c r="AJ1267" s="19" t="str">
        <f t="shared" si="513"/>
        <v/>
      </c>
      <c r="AK1267" s="31"/>
      <c r="AL1267" s="18" t="str">
        <f t="shared" si="514"/>
        <v/>
      </c>
      <c r="AM1267" s="18" t="str">
        <f t="shared" si="515"/>
        <v/>
      </c>
      <c r="AN1267" s="18" t="str">
        <f t="shared" si="499"/>
        <v/>
      </c>
      <c r="AO1267" s="46"/>
      <c r="AP1267" s="19" t="str">
        <f t="shared" si="516"/>
        <v/>
      </c>
      <c r="AQ1267" s="54"/>
      <c r="AR1267" s="21" t="str">
        <f t="shared" si="517"/>
        <v/>
      </c>
      <c r="AS1267" s="22" t="str">
        <f t="shared" si="518"/>
        <v/>
      </c>
      <c r="AT1267" s="57"/>
      <c r="AU1267" s="43"/>
      <c r="AV1267" s="60" t="s">
        <v>294</v>
      </c>
      <c r="AW1267" s="24"/>
    </row>
    <row r="1268" spans="1:49" ht="12" customHeight="1" thickBot="1">
      <c r="A1268" s="13">
        <f t="shared" si="497"/>
        <v>1267</v>
      </c>
      <c r="B1268" s="14" t="s">
        <v>7</v>
      </c>
      <c r="C1268" s="15" t="s">
        <v>114</v>
      </c>
      <c r="D1268" s="67">
        <v>2013</v>
      </c>
      <c r="E1268" s="15">
        <v>17</v>
      </c>
      <c r="F1268" s="15"/>
      <c r="G1268" s="15"/>
      <c r="H1268" s="15" t="s">
        <v>49</v>
      </c>
      <c r="I1268" s="17"/>
      <c r="J1268" s="39"/>
      <c r="K1268" s="18" t="str">
        <f t="shared" si="500"/>
        <v/>
      </c>
      <c r="L1268" s="19" t="str">
        <f t="shared" si="501"/>
        <v/>
      </c>
      <c r="M1268" s="34"/>
      <c r="N1268" s="18" t="str">
        <f t="shared" si="502"/>
        <v/>
      </c>
      <c r="O1268" s="18" t="str">
        <f t="shared" si="503"/>
        <v/>
      </c>
      <c r="P1268" s="18" t="str">
        <f t="shared" si="494"/>
        <v/>
      </c>
      <c r="Q1268" s="46"/>
      <c r="R1268" s="20" t="str">
        <f t="shared" si="504"/>
        <v/>
      </c>
      <c r="S1268" s="31"/>
      <c r="T1268" s="18" t="str">
        <f t="shared" si="505"/>
        <v/>
      </c>
      <c r="U1268" s="18" t="str">
        <f t="shared" si="506"/>
        <v/>
      </c>
      <c r="V1268" s="18" t="str">
        <f t="shared" si="495"/>
        <v/>
      </c>
      <c r="W1268" s="46"/>
      <c r="X1268" s="19" t="str">
        <f t="shared" si="507"/>
        <v/>
      </c>
      <c r="Y1268" s="31"/>
      <c r="Z1268" s="18" t="str">
        <f t="shared" si="508"/>
        <v/>
      </c>
      <c r="AA1268" s="18" t="str">
        <f t="shared" si="509"/>
        <v/>
      </c>
      <c r="AB1268" s="18" t="str">
        <f t="shared" si="496"/>
        <v/>
      </c>
      <c r="AC1268" s="46"/>
      <c r="AD1268" s="19" t="str">
        <f t="shared" si="510"/>
        <v/>
      </c>
      <c r="AE1268" s="31"/>
      <c r="AF1268" s="18" t="str">
        <f t="shared" si="511"/>
        <v/>
      </c>
      <c r="AG1268" s="18" t="str">
        <f t="shared" si="512"/>
        <v/>
      </c>
      <c r="AH1268" s="18" t="str">
        <f t="shared" si="498"/>
        <v/>
      </c>
      <c r="AI1268" s="46"/>
      <c r="AJ1268" s="19" t="str">
        <f t="shared" si="513"/>
        <v/>
      </c>
      <c r="AK1268" s="31"/>
      <c r="AL1268" s="18" t="str">
        <f t="shared" si="514"/>
        <v/>
      </c>
      <c r="AM1268" s="18" t="str">
        <f t="shared" si="515"/>
        <v/>
      </c>
      <c r="AN1268" s="18" t="str">
        <f t="shared" si="499"/>
        <v/>
      </c>
      <c r="AO1268" s="46"/>
      <c r="AP1268" s="19" t="str">
        <f t="shared" si="516"/>
        <v/>
      </c>
      <c r="AQ1268" s="54"/>
      <c r="AR1268" s="21" t="str">
        <f t="shared" si="517"/>
        <v/>
      </c>
      <c r="AS1268" s="22" t="str">
        <f t="shared" si="518"/>
        <v/>
      </c>
      <c r="AT1268" s="57"/>
      <c r="AU1268" s="43"/>
      <c r="AV1268" s="60" t="s">
        <v>294</v>
      </c>
      <c r="AW1268" s="24"/>
    </row>
    <row r="1269" spans="1:49" ht="12" customHeight="1" thickBot="1">
      <c r="A1269" s="13">
        <f t="shared" si="497"/>
        <v>1268</v>
      </c>
      <c r="B1269" s="14" t="s">
        <v>7</v>
      </c>
      <c r="C1269" s="15" t="s">
        <v>114</v>
      </c>
      <c r="D1269" s="67">
        <v>2013</v>
      </c>
      <c r="E1269" s="15">
        <v>18</v>
      </c>
      <c r="F1269" s="15"/>
      <c r="G1269" s="15"/>
      <c r="H1269" s="15" t="s">
        <v>49</v>
      </c>
      <c r="I1269" s="17"/>
      <c r="J1269" s="39"/>
      <c r="K1269" s="18" t="str">
        <f t="shared" si="500"/>
        <v/>
      </c>
      <c r="L1269" s="19" t="str">
        <f t="shared" si="501"/>
        <v/>
      </c>
      <c r="M1269" s="34"/>
      <c r="N1269" s="18" t="str">
        <f t="shared" si="502"/>
        <v/>
      </c>
      <c r="O1269" s="18" t="str">
        <f t="shared" si="503"/>
        <v/>
      </c>
      <c r="P1269" s="18" t="str">
        <f t="shared" si="494"/>
        <v/>
      </c>
      <c r="Q1269" s="46"/>
      <c r="R1269" s="20" t="str">
        <f t="shared" si="504"/>
        <v/>
      </c>
      <c r="S1269" s="31"/>
      <c r="T1269" s="18" t="str">
        <f t="shared" si="505"/>
        <v/>
      </c>
      <c r="U1269" s="18" t="str">
        <f t="shared" si="506"/>
        <v/>
      </c>
      <c r="V1269" s="18" t="str">
        <f t="shared" si="495"/>
        <v/>
      </c>
      <c r="W1269" s="46"/>
      <c r="X1269" s="19" t="str">
        <f t="shared" si="507"/>
        <v/>
      </c>
      <c r="Y1269" s="31"/>
      <c r="Z1269" s="18" t="str">
        <f t="shared" si="508"/>
        <v/>
      </c>
      <c r="AA1269" s="18" t="str">
        <f t="shared" si="509"/>
        <v/>
      </c>
      <c r="AB1269" s="18" t="str">
        <f t="shared" si="496"/>
        <v/>
      </c>
      <c r="AC1269" s="46"/>
      <c r="AD1269" s="19" t="str">
        <f t="shared" si="510"/>
        <v/>
      </c>
      <c r="AE1269" s="31"/>
      <c r="AF1269" s="18" t="str">
        <f t="shared" si="511"/>
        <v/>
      </c>
      <c r="AG1269" s="18" t="str">
        <f t="shared" si="512"/>
        <v/>
      </c>
      <c r="AH1269" s="18" t="str">
        <f t="shared" si="498"/>
        <v/>
      </c>
      <c r="AI1269" s="46"/>
      <c r="AJ1269" s="19" t="str">
        <f t="shared" si="513"/>
        <v/>
      </c>
      <c r="AK1269" s="31"/>
      <c r="AL1269" s="18" t="str">
        <f t="shared" si="514"/>
        <v/>
      </c>
      <c r="AM1269" s="18" t="str">
        <f t="shared" si="515"/>
        <v/>
      </c>
      <c r="AN1269" s="18" t="str">
        <f t="shared" si="499"/>
        <v/>
      </c>
      <c r="AO1269" s="46"/>
      <c r="AP1269" s="19" t="str">
        <f t="shared" si="516"/>
        <v/>
      </c>
      <c r="AQ1269" s="54"/>
      <c r="AR1269" s="21" t="str">
        <f t="shared" si="517"/>
        <v/>
      </c>
      <c r="AS1269" s="22" t="str">
        <f t="shared" si="518"/>
        <v/>
      </c>
      <c r="AT1269" s="57"/>
      <c r="AU1269" s="43"/>
      <c r="AV1269" s="60" t="s">
        <v>294</v>
      </c>
      <c r="AW1269" s="24"/>
    </row>
    <row r="1270" spans="1:49" ht="12" customHeight="1" thickBot="1">
      <c r="A1270" s="13">
        <f t="shared" si="497"/>
        <v>1269</v>
      </c>
      <c r="B1270" s="14" t="s">
        <v>7</v>
      </c>
      <c r="C1270" s="15" t="s">
        <v>114</v>
      </c>
      <c r="D1270" s="67">
        <v>2013</v>
      </c>
      <c r="E1270" s="15">
        <v>19</v>
      </c>
      <c r="F1270" s="15"/>
      <c r="G1270" s="15"/>
      <c r="H1270" s="15" t="s">
        <v>49</v>
      </c>
      <c r="I1270" s="17"/>
      <c r="J1270" s="39"/>
      <c r="K1270" s="18" t="str">
        <f t="shared" si="500"/>
        <v/>
      </c>
      <c r="L1270" s="19" t="str">
        <f t="shared" si="501"/>
        <v/>
      </c>
      <c r="M1270" s="34"/>
      <c r="N1270" s="18" t="str">
        <f t="shared" si="502"/>
        <v/>
      </c>
      <c r="O1270" s="18" t="str">
        <f t="shared" si="503"/>
        <v/>
      </c>
      <c r="P1270" s="18" t="str">
        <f t="shared" si="494"/>
        <v/>
      </c>
      <c r="Q1270" s="46"/>
      <c r="R1270" s="20" t="str">
        <f t="shared" si="504"/>
        <v/>
      </c>
      <c r="S1270" s="31"/>
      <c r="T1270" s="18" t="str">
        <f t="shared" si="505"/>
        <v/>
      </c>
      <c r="U1270" s="18" t="str">
        <f t="shared" si="506"/>
        <v/>
      </c>
      <c r="V1270" s="18" t="str">
        <f t="shared" si="495"/>
        <v/>
      </c>
      <c r="W1270" s="46"/>
      <c r="X1270" s="19" t="str">
        <f t="shared" si="507"/>
        <v/>
      </c>
      <c r="Y1270" s="31"/>
      <c r="Z1270" s="18" t="str">
        <f t="shared" si="508"/>
        <v/>
      </c>
      <c r="AA1270" s="18" t="str">
        <f t="shared" si="509"/>
        <v/>
      </c>
      <c r="AB1270" s="18" t="str">
        <f t="shared" si="496"/>
        <v/>
      </c>
      <c r="AC1270" s="46"/>
      <c r="AD1270" s="19" t="str">
        <f t="shared" si="510"/>
        <v/>
      </c>
      <c r="AE1270" s="31"/>
      <c r="AF1270" s="18" t="str">
        <f t="shared" si="511"/>
        <v/>
      </c>
      <c r="AG1270" s="18" t="str">
        <f t="shared" si="512"/>
        <v/>
      </c>
      <c r="AH1270" s="18" t="str">
        <f t="shared" si="498"/>
        <v/>
      </c>
      <c r="AI1270" s="46"/>
      <c r="AJ1270" s="19" t="str">
        <f t="shared" si="513"/>
        <v/>
      </c>
      <c r="AK1270" s="31"/>
      <c r="AL1270" s="18" t="str">
        <f t="shared" si="514"/>
        <v/>
      </c>
      <c r="AM1270" s="18" t="str">
        <f t="shared" si="515"/>
        <v/>
      </c>
      <c r="AN1270" s="18" t="str">
        <f t="shared" si="499"/>
        <v/>
      </c>
      <c r="AO1270" s="46"/>
      <c r="AP1270" s="19" t="str">
        <f t="shared" si="516"/>
        <v/>
      </c>
      <c r="AQ1270" s="54"/>
      <c r="AR1270" s="21" t="str">
        <f t="shared" si="517"/>
        <v/>
      </c>
      <c r="AS1270" s="22" t="str">
        <f t="shared" si="518"/>
        <v/>
      </c>
      <c r="AT1270" s="57"/>
      <c r="AU1270" s="43"/>
      <c r="AV1270" s="60" t="s">
        <v>294</v>
      </c>
      <c r="AW1270" s="24"/>
    </row>
    <row r="1271" spans="1:49" ht="12" customHeight="1" thickBot="1">
      <c r="A1271" s="13">
        <f t="shared" si="497"/>
        <v>1270</v>
      </c>
      <c r="B1271" s="14" t="s">
        <v>7</v>
      </c>
      <c r="C1271" s="15" t="s">
        <v>114</v>
      </c>
      <c r="D1271" s="67">
        <v>2013</v>
      </c>
      <c r="E1271" s="15">
        <v>20</v>
      </c>
      <c r="F1271" s="15"/>
      <c r="G1271" s="15"/>
      <c r="H1271" s="15" t="s">
        <v>49</v>
      </c>
      <c r="I1271" s="17"/>
      <c r="J1271" s="39"/>
      <c r="K1271" s="18" t="str">
        <f t="shared" si="500"/>
        <v/>
      </c>
      <c r="L1271" s="19" t="str">
        <f t="shared" si="501"/>
        <v/>
      </c>
      <c r="M1271" s="34"/>
      <c r="N1271" s="18" t="str">
        <f t="shared" si="502"/>
        <v/>
      </c>
      <c r="O1271" s="18" t="str">
        <f t="shared" si="503"/>
        <v/>
      </c>
      <c r="P1271" s="18" t="str">
        <f t="shared" si="494"/>
        <v/>
      </c>
      <c r="Q1271" s="46"/>
      <c r="R1271" s="20" t="str">
        <f t="shared" si="504"/>
        <v/>
      </c>
      <c r="S1271" s="31"/>
      <c r="T1271" s="18" t="str">
        <f t="shared" si="505"/>
        <v/>
      </c>
      <c r="U1271" s="18" t="str">
        <f t="shared" si="506"/>
        <v/>
      </c>
      <c r="V1271" s="18" t="str">
        <f t="shared" si="495"/>
        <v/>
      </c>
      <c r="W1271" s="46"/>
      <c r="X1271" s="19" t="str">
        <f t="shared" si="507"/>
        <v/>
      </c>
      <c r="Y1271" s="31"/>
      <c r="Z1271" s="18" t="str">
        <f t="shared" si="508"/>
        <v/>
      </c>
      <c r="AA1271" s="18" t="str">
        <f t="shared" si="509"/>
        <v/>
      </c>
      <c r="AB1271" s="18" t="str">
        <f t="shared" si="496"/>
        <v/>
      </c>
      <c r="AC1271" s="46"/>
      <c r="AD1271" s="19" t="str">
        <f t="shared" si="510"/>
        <v/>
      </c>
      <c r="AE1271" s="31"/>
      <c r="AF1271" s="18" t="str">
        <f t="shared" si="511"/>
        <v/>
      </c>
      <c r="AG1271" s="18" t="str">
        <f t="shared" si="512"/>
        <v/>
      </c>
      <c r="AH1271" s="18" t="str">
        <f t="shared" si="498"/>
        <v/>
      </c>
      <c r="AI1271" s="46"/>
      <c r="AJ1271" s="19" t="str">
        <f t="shared" si="513"/>
        <v/>
      </c>
      <c r="AK1271" s="31"/>
      <c r="AL1271" s="18" t="str">
        <f t="shared" si="514"/>
        <v/>
      </c>
      <c r="AM1271" s="18" t="str">
        <f t="shared" si="515"/>
        <v/>
      </c>
      <c r="AN1271" s="18" t="str">
        <f t="shared" si="499"/>
        <v/>
      </c>
      <c r="AO1271" s="46"/>
      <c r="AP1271" s="19" t="str">
        <f t="shared" si="516"/>
        <v/>
      </c>
      <c r="AQ1271" s="54"/>
      <c r="AR1271" s="21" t="str">
        <f t="shared" si="517"/>
        <v/>
      </c>
      <c r="AS1271" s="22" t="str">
        <f t="shared" si="518"/>
        <v/>
      </c>
      <c r="AT1271" s="57"/>
      <c r="AU1271" s="43"/>
      <c r="AV1271" s="60" t="s">
        <v>294</v>
      </c>
      <c r="AW1271" s="24"/>
    </row>
    <row r="1272" spans="1:49" ht="12" customHeight="1" thickBot="1">
      <c r="A1272" s="13">
        <f t="shared" si="497"/>
        <v>1271</v>
      </c>
      <c r="B1272" s="14" t="s">
        <v>7</v>
      </c>
      <c r="C1272" s="15" t="s">
        <v>114</v>
      </c>
      <c r="D1272" s="67">
        <v>2013</v>
      </c>
      <c r="E1272" s="15">
        <v>21</v>
      </c>
      <c r="F1272" s="15"/>
      <c r="G1272" s="15"/>
      <c r="H1272" s="15" t="s">
        <v>49</v>
      </c>
      <c r="I1272" s="17"/>
      <c r="J1272" s="39"/>
      <c r="K1272" s="18" t="str">
        <f t="shared" si="500"/>
        <v/>
      </c>
      <c r="L1272" s="19" t="str">
        <f t="shared" si="501"/>
        <v/>
      </c>
      <c r="M1272" s="34"/>
      <c r="N1272" s="18" t="str">
        <f t="shared" si="502"/>
        <v/>
      </c>
      <c r="O1272" s="18" t="str">
        <f t="shared" si="503"/>
        <v/>
      </c>
      <c r="P1272" s="18" t="str">
        <f t="shared" si="494"/>
        <v/>
      </c>
      <c r="Q1272" s="46"/>
      <c r="R1272" s="20" t="str">
        <f t="shared" si="504"/>
        <v/>
      </c>
      <c r="S1272" s="31"/>
      <c r="T1272" s="18" t="str">
        <f t="shared" si="505"/>
        <v/>
      </c>
      <c r="U1272" s="18" t="str">
        <f t="shared" si="506"/>
        <v/>
      </c>
      <c r="V1272" s="18" t="str">
        <f t="shared" si="495"/>
        <v/>
      </c>
      <c r="W1272" s="46"/>
      <c r="X1272" s="19" t="str">
        <f t="shared" si="507"/>
        <v/>
      </c>
      <c r="Y1272" s="31"/>
      <c r="Z1272" s="18" t="str">
        <f t="shared" si="508"/>
        <v/>
      </c>
      <c r="AA1272" s="18" t="str">
        <f t="shared" si="509"/>
        <v/>
      </c>
      <c r="AB1272" s="18" t="str">
        <f t="shared" si="496"/>
        <v/>
      </c>
      <c r="AC1272" s="46"/>
      <c r="AD1272" s="19" t="str">
        <f t="shared" si="510"/>
        <v/>
      </c>
      <c r="AE1272" s="31"/>
      <c r="AF1272" s="18" t="str">
        <f t="shared" si="511"/>
        <v/>
      </c>
      <c r="AG1272" s="18" t="str">
        <f t="shared" si="512"/>
        <v/>
      </c>
      <c r="AH1272" s="18" t="str">
        <f t="shared" si="498"/>
        <v/>
      </c>
      <c r="AI1272" s="46"/>
      <c r="AJ1272" s="19" t="str">
        <f t="shared" si="513"/>
        <v/>
      </c>
      <c r="AK1272" s="31"/>
      <c r="AL1272" s="18" t="str">
        <f t="shared" si="514"/>
        <v/>
      </c>
      <c r="AM1272" s="18" t="str">
        <f t="shared" si="515"/>
        <v/>
      </c>
      <c r="AN1272" s="18" t="str">
        <f t="shared" si="499"/>
        <v/>
      </c>
      <c r="AO1272" s="46"/>
      <c r="AP1272" s="19" t="str">
        <f t="shared" si="516"/>
        <v/>
      </c>
      <c r="AQ1272" s="54"/>
      <c r="AR1272" s="21" t="str">
        <f t="shared" si="517"/>
        <v/>
      </c>
      <c r="AS1272" s="22" t="str">
        <f t="shared" si="518"/>
        <v/>
      </c>
      <c r="AT1272" s="57"/>
      <c r="AU1272" s="43"/>
      <c r="AV1272" s="60" t="s">
        <v>294</v>
      </c>
      <c r="AW1272" s="24"/>
    </row>
    <row r="1273" spans="1:49" ht="12" customHeight="1" thickBot="1">
      <c r="A1273" s="13">
        <f t="shared" si="497"/>
        <v>1272</v>
      </c>
      <c r="B1273" s="14" t="s">
        <v>7</v>
      </c>
      <c r="C1273" s="15" t="s">
        <v>114</v>
      </c>
      <c r="D1273" s="67">
        <v>2013</v>
      </c>
      <c r="E1273" s="15">
        <v>22</v>
      </c>
      <c r="F1273" s="15"/>
      <c r="G1273" s="15"/>
      <c r="H1273" s="15" t="s">
        <v>49</v>
      </c>
      <c r="I1273" s="17"/>
      <c r="J1273" s="39"/>
      <c r="K1273" s="18" t="str">
        <f t="shared" si="500"/>
        <v/>
      </c>
      <c r="L1273" s="19" t="str">
        <f t="shared" si="501"/>
        <v/>
      </c>
      <c r="M1273" s="34"/>
      <c r="N1273" s="18" t="str">
        <f t="shared" si="502"/>
        <v/>
      </c>
      <c r="O1273" s="18" t="str">
        <f t="shared" si="503"/>
        <v/>
      </c>
      <c r="P1273" s="18" t="str">
        <f t="shared" si="494"/>
        <v/>
      </c>
      <c r="Q1273" s="46"/>
      <c r="R1273" s="20" t="str">
        <f t="shared" si="504"/>
        <v/>
      </c>
      <c r="S1273" s="31"/>
      <c r="T1273" s="18" t="str">
        <f t="shared" si="505"/>
        <v/>
      </c>
      <c r="U1273" s="18" t="str">
        <f t="shared" si="506"/>
        <v/>
      </c>
      <c r="V1273" s="18" t="str">
        <f t="shared" si="495"/>
        <v/>
      </c>
      <c r="W1273" s="46"/>
      <c r="X1273" s="19" t="str">
        <f t="shared" si="507"/>
        <v/>
      </c>
      <c r="Y1273" s="31"/>
      <c r="Z1273" s="18" t="str">
        <f t="shared" si="508"/>
        <v/>
      </c>
      <c r="AA1273" s="18" t="str">
        <f t="shared" si="509"/>
        <v/>
      </c>
      <c r="AB1273" s="18" t="str">
        <f t="shared" si="496"/>
        <v/>
      </c>
      <c r="AC1273" s="46"/>
      <c r="AD1273" s="19" t="str">
        <f t="shared" si="510"/>
        <v/>
      </c>
      <c r="AE1273" s="31"/>
      <c r="AF1273" s="18" t="str">
        <f t="shared" si="511"/>
        <v/>
      </c>
      <c r="AG1273" s="18" t="str">
        <f t="shared" si="512"/>
        <v/>
      </c>
      <c r="AH1273" s="18" t="str">
        <f t="shared" si="498"/>
        <v/>
      </c>
      <c r="AI1273" s="46"/>
      <c r="AJ1273" s="19" t="str">
        <f t="shared" si="513"/>
        <v/>
      </c>
      <c r="AK1273" s="31"/>
      <c r="AL1273" s="18" t="str">
        <f t="shared" si="514"/>
        <v/>
      </c>
      <c r="AM1273" s="18" t="str">
        <f t="shared" si="515"/>
        <v/>
      </c>
      <c r="AN1273" s="18" t="str">
        <f t="shared" si="499"/>
        <v/>
      </c>
      <c r="AO1273" s="46"/>
      <c r="AP1273" s="19" t="str">
        <f t="shared" si="516"/>
        <v/>
      </c>
      <c r="AQ1273" s="54"/>
      <c r="AR1273" s="21" t="str">
        <f t="shared" si="517"/>
        <v/>
      </c>
      <c r="AS1273" s="22" t="str">
        <f t="shared" si="518"/>
        <v/>
      </c>
      <c r="AT1273" s="57"/>
      <c r="AU1273" s="43"/>
      <c r="AV1273" s="60" t="s">
        <v>294</v>
      </c>
      <c r="AW1273" s="24"/>
    </row>
    <row r="1274" spans="1:49" ht="12" customHeight="1" thickBot="1">
      <c r="A1274" s="13">
        <f t="shared" si="497"/>
        <v>1273</v>
      </c>
      <c r="B1274" s="14" t="s">
        <v>7</v>
      </c>
      <c r="C1274" s="15" t="s">
        <v>114</v>
      </c>
      <c r="D1274" s="67">
        <v>2013</v>
      </c>
      <c r="E1274" s="15">
        <v>23</v>
      </c>
      <c r="F1274" s="15"/>
      <c r="G1274" s="15"/>
      <c r="H1274" s="15" t="s">
        <v>49</v>
      </c>
      <c r="I1274" s="17"/>
      <c r="J1274" s="39"/>
      <c r="K1274" s="18" t="str">
        <f t="shared" si="500"/>
        <v/>
      </c>
      <c r="L1274" s="19" t="str">
        <f t="shared" si="501"/>
        <v/>
      </c>
      <c r="M1274" s="34"/>
      <c r="N1274" s="18" t="str">
        <f t="shared" si="502"/>
        <v/>
      </c>
      <c r="O1274" s="18" t="str">
        <f t="shared" si="503"/>
        <v/>
      </c>
      <c r="P1274" s="18" t="str">
        <f t="shared" si="494"/>
        <v/>
      </c>
      <c r="Q1274" s="46"/>
      <c r="R1274" s="20" t="str">
        <f t="shared" si="504"/>
        <v/>
      </c>
      <c r="S1274" s="31"/>
      <c r="T1274" s="18" t="str">
        <f t="shared" si="505"/>
        <v/>
      </c>
      <c r="U1274" s="18" t="str">
        <f t="shared" si="506"/>
        <v/>
      </c>
      <c r="V1274" s="18" t="str">
        <f t="shared" si="495"/>
        <v/>
      </c>
      <c r="W1274" s="46"/>
      <c r="X1274" s="19" t="str">
        <f t="shared" si="507"/>
        <v/>
      </c>
      <c r="Y1274" s="31"/>
      <c r="Z1274" s="18" t="str">
        <f t="shared" si="508"/>
        <v/>
      </c>
      <c r="AA1274" s="18" t="str">
        <f t="shared" si="509"/>
        <v/>
      </c>
      <c r="AB1274" s="18" t="str">
        <f t="shared" si="496"/>
        <v/>
      </c>
      <c r="AC1274" s="46"/>
      <c r="AD1274" s="19" t="str">
        <f t="shared" si="510"/>
        <v/>
      </c>
      <c r="AE1274" s="31"/>
      <c r="AF1274" s="18" t="str">
        <f t="shared" si="511"/>
        <v/>
      </c>
      <c r="AG1274" s="18" t="str">
        <f t="shared" si="512"/>
        <v/>
      </c>
      <c r="AH1274" s="18" t="str">
        <f t="shared" si="498"/>
        <v/>
      </c>
      <c r="AI1274" s="46"/>
      <c r="AJ1274" s="19" t="str">
        <f t="shared" si="513"/>
        <v/>
      </c>
      <c r="AK1274" s="31"/>
      <c r="AL1274" s="18" t="str">
        <f t="shared" si="514"/>
        <v/>
      </c>
      <c r="AM1274" s="18" t="str">
        <f t="shared" si="515"/>
        <v/>
      </c>
      <c r="AN1274" s="18" t="str">
        <f t="shared" si="499"/>
        <v/>
      </c>
      <c r="AO1274" s="46"/>
      <c r="AP1274" s="19" t="str">
        <f t="shared" si="516"/>
        <v/>
      </c>
      <c r="AQ1274" s="54"/>
      <c r="AR1274" s="21" t="str">
        <f t="shared" si="517"/>
        <v/>
      </c>
      <c r="AS1274" s="22" t="str">
        <f t="shared" si="518"/>
        <v/>
      </c>
      <c r="AT1274" s="57"/>
      <c r="AU1274" s="43"/>
      <c r="AV1274" s="60" t="s">
        <v>294</v>
      </c>
      <c r="AW1274" s="24"/>
    </row>
    <row r="1275" spans="1:49" ht="12" customHeight="1" thickBot="1">
      <c r="A1275" s="13">
        <f t="shared" si="497"/>
        <v>1274</v>
      </c>
      <c r="B1275" s="14" t="s">
        <v>7</v>
      </c>
      <c r="C1275" s="15" t="s">
        <v>114</v>
      </c>
      <c r="D1275" s="67">
        <v>2013</v>
      </c>
      <c r="E1275" s="15">
        <v>24</v>
      </c>
      <c r="F1275" s="15"/>
      <c r="G1275" s="15"/>
      <c r="H1275" s="15" t="s">
        <v>49</v>
      </c>
      <c r="I1275" s="17"/>
      <c r="J1275" s="39"/>
      <c r="K1275" s="18" t="str">
        <f t="shared" si="500"/>
        <v/>
      </c>
      <c r="L1275" s="19" t="str">
        <f t="shared" si="501"/>
        <v/>
      </c>
      <c r="M1275" s="34"/>
      <c r="N1275" s="18" t="str">
        <f t="shared" si="502"/>
        <v/>
      </c>
      <c r="O1275" s="18" t="str">
        <f t="shared" si="503"/>
        <v/>
      </c>
      <c r="P1275" s="18" t="str">
        <f t="shared" si="494"/>
        <v/>
      </c>
      <c r="Q1275" s="46"/>
      <c r="R1275" s="20" t="str">
        <f t="shared" si="504"/>
        <v/>
      </c>
      <c r="S1275" s="31"/>
      <c r="T1275" s="18" t="str">
        <f t="shared" si="505"/>
        <v/>
      </c>
      <c r="U1275" s="18" t="str">
        <f t="shared" si="506"/>
        <v/>
      </c>
      <c r="V1275" s="18" t="str">
        <f t="shared" si="495"/>
        <v/>
      </c>
      <c r="W1275" s="46"/>
      <c r="X1275" s="19" t="str">
        <f t="shared" si="507"/>
        <v/>
      </c>
      <c r="Y1275" s="31"/>
      <c r="Z1275" s="18" t="str">
        <f t="shared" si="508"/>
        <v/>
      </c>
      <c r="AA1275" s="18" t="str">
        <f t="shared" si="509"/>
        <v/>
      </c>
      <c r="AB1275" s="18" t="str">
        <f t="shared" si="496"/>
        <v/>
      </c>
      <c r="AC1275" s="46"/>
      <c r="AD1275" s="19" t="str">
        <f t="shared" si="510"/>
        <v/>
      </c>
      <c r="AE1275" s="31"/>
      <c r="AF1275" s="18" t="str">
        <f t="shared" si="511"/>
        <v/>
      </c>
      <c r="AG1275" s="18" t="str">
        <f t="shared" si="512"/>
        <v/>
      </c>
      <c r="AH1275" s="18" t="str">
        <f t="shared" si="498"/>
        <v/>
      </c>
      <c r="AI1275" s="46"/>
      <c r="AJ1275" s="19" t="str">
        <f t="shared" si="513"/>
        <v/>
      </c>
      <c r="AK1275" s="31"/>
      <c r="AL1275" s="18" t="str">
        <f t="shared" si="514"/>
        <v/>
      </c>
      <c r="AM1275" s="18" t="str">
        <f t="shared" si="515"/>
        <v/>
      </c>
      <c r="AN1275" s="18" t="str">
        <f t="shared" si="499"/>
        <v/>
      </c>
      <c r="AO1275" s="46"/>
      <c r="AP1275" s="19" t="str">
        <f t="shared" si="516"/>
        <v/>
      </c>
      <c r="AQ1275" s="54"/>
      <c r="AR1275" s="21" t="str">
        <f t="shared" si="517"/>
        <v/>
      </c>
      <c r="AS1275" s="22" t="str">
        <f t="shared" si="518"/>
        <v/>
      </c>
      <c r="AT1275" s="57"/>
      <c r="AU1275" s="43"/>
      <c r="AV1275" s="60" t="s">
        <v>294</v>
      </c>
      <c r="AW1275" s="24"/>
    </row>
    <row r="1276" spans="1:49" ht="12" customHeight="1" thickBot="1">
      <c r="A1276" s="13">
        <f t="shared" si="497"/>
        <v>1275</v>
      </c>
      <c r="B1276" s="14" t="s">
        <v>7</v>
      </c>
      <c r="C1276" s="15" t="s">
        <v>114</v>
      </c>
      <c r="D1276" s="67">
        <v>2013</v>
      </c>
      <c r="E1276" s="15">
        <v>25</v>
      </c>
      <c r="F1276" s="15"/>
      <c r="G1276" s="15"/>
      <c r="H1276" s="15" t="s">
        <v>49</v>
      </c>
      <c r="I1276" s="17"/>
      <c r="J1276" s="39"/>
      <c r="K1276" s="18" t="str">
        <f t="shared" si="500"/>
        <v/>
      </c>
      <c r="L1276" s="19" t="str">
        <f t="shared" si="501"/>
        <v/>
      </c>
      <c r="M1276" s="34"/>
      <c r="N1276" s="18" t="str">
        <f t="shared" si="502"/>
        <v/>
      </c>
      <c r="O1276" s="18" t="str">
        <f t="shared" si="503"/>
        <v/>
      </c>
      <c r="P1276" s="18" t="str">
        <f t="shared" si="494"/>
        <v/>
      </c>
      <c r="Q1276" s="46"/>
      <c r="R1276" s="20" t="str">
        <f t="shared" si="504"/>
        <v/>
      </c>
      <c r="S1276" s="31"/>
      <c r="T1276" s="18" t="str">
        <f t="shared" si="505"/>
        <v/>
      </c>
      <c r="U1276" s="18" t="str">
        <f t="shared" si="506"/>
        <v/>
      </c>
      <c r="V1276" s="18" t="str">
        <f t="shared" si="495"/>
        <v/>
      </c>
      <c r="W1276" s="46"/>
      <c r="X1276" s="19" t="str">
        <f t="shared" si="507"/>
        <v/>
      </c>
      <c r="Y1276" s="31"/>
      <c r="Z1276" s="18" t="str">
        <f t="shared" si="508"/>
        <v/>
      </c>
      <c r="AA1276" s="18" t="str">
        <f t="shared" si="509"/>
        <v/>
      </c>
      <c r="AB1276" s="18" t="str">
        <f t="shared" si="496"/>
        <v/>
      </c>
      <c r="AC1276" s="46"/>
      <c r="AD1276" s="19" t="str">
        <f t="shared" si="510"/>
        <v/>
      </c>
      <c r="AE1276" s="31"/>
      <c r="AF1276" s="18" t="str">
        <f t="shared" si="511"/>
        <v/>
      </c>
      <c r="AG1276" s="18" t="str">
        <f t="shared" si="512"/>
        <v/>
      </c>
      <c r="AH1276" s="18" t="str">
        <f t="shared" si="498"/>
        <v/>
      </c>
      <c r="AI1276" s="46"/>
      <c r="AJ1276" s="19" t="str">
        <f t="shared" si="513"/>
        <v/>
      </c>
      <c r="AK1276" s="31"/>
      <c r="AL1276" s="18" t="str">
        <f t="shared" si="514"/>
        <v/>
      </c>
      <c r="AM1276" s="18" t="str">
        <f t="shared" si="515"/>
        <v/>
      </c>
      <c r="AN1276" s="18" t="str">
        <f t="shared" si="499"/>
        <v/>
      </c>
      <c r="AO1276" s="46"/>
      <c r="AP1276" s="19" t="str">
        <f t="shared" si="516"/>
        <v/>
      </c>
      <c r="AQ1276" s="54"/>
      <c r="AR1276" s="21" t="str">
        <f t="shared" si="517"/>
        <v/>
      </c>
      <c r="AS1276" s="22" t="str">
        <f t="shared" si="518"/>
        <v/>
      </c>
      <c r="AT1276" s="57"/>
      <c r="AU1276" s="43"/>
      <c r="AV1276" s="60" t="s">
        <v>294</v>
      </c>
      <c r="AW1276" s="24"/>
    </row>
    <row r="1277" spans="1:49" ht="12" customHeight="1" thickBot="1">
      <c r="A1277" s="13">
        <f t="shared" si="497"/>
        <v>1276</v>
      </c>
      <c r="B1277" s="14" t="s">
        <v>7</v>
      </c>
      <c r="C1277" s="15" t="s">
        <v>114</v>
      </c>
      <c r="D1277" s="67">
        <v>2012</v>
      </c>
      <c r="E1277" s="15">
        <v>1</v>
      </c>
      <c r="F1277" s="15"/>
      <c r="G1277" s="15"/>
      <c r="H1277" s="15" t="s">
        <v>49</v>
      </c>
      <c r="I1277" s="17"/>
      <c r="J1277" s="39"/>
      <c r="K1277" s="18" t="str">
        <f t="shared" si="500"/>
        <v/>
      </c>
      <c r="L1277" s="19" t="str">
        <f t="shared" si="501"/>
        <v/>
      </c>
      <c r="M1277" s="34"/>
      <c r="N1277" s="18" t="str">
        <f t="shared" si="502"/>
        <v/>
      </c>
      <c r="O1277" s="18" t="str">
        <f t="shared" si="503"/>
        <v/>
      </c>
      <c r="P1277" s="18" t="str">
        <f t="shared" si="494"/>
        <v/>
      </c>
      <c r="Q1277" s="46"/>
      <c r="R1277" s="20" t="str">
        <f t="shared" si="504"/>
        <v/>
      </c>
      <c r="S1277" s="31"/>
      <c r="T1277" s="18" t="str">
        <f t="shared" si="505"/>
        <v/>
      </c>
      <c r="U1277" s="18" t="str">
        <f t="shared" si="506"/>
        <v/>
      </c>
      <c r="V1277" s="18" t="str">
        <f t="shared" si="495"/>
        <v/>
      </c>
      <c r="W1277" s="46"/>
      <c r="X1277" s="19" t="str">
        <f t="shared" si="507"/>
        <v/>
      </c>
      <c r="Y1277" s="31"/>
      <c r="Z1277" s="18" t="str">
        <f t="shared" si="508"/>
        <v/>
      </c>
      <c r="AA1277" s="18" t="str">
        <f t="shared" si="509"/>
        <v/>
      </c>
      <c r="AB1277" s="18" t="str">
        <f t="shared" si="496"/>
        <v/>
      </c>
      <c r="AC1277" s="46"/>
      <c r="AD1277" s="19" t="str">
        <f t="shared" si="510"/>
        <v/>
      </c>
      <c r="AE1277" s="31"/>
      <c r="AF1277" s="18" t="str">
        <f t="shared" si="511"/>
        <v/>
      </c>
      <c r="AG1277" s="18" t="str">
        <f t="shared" si="512"/>
        <v/>
      </c>
      <c r="AH1277" s="18" t="str">
        <f t="shared" si="498"/>
        <v/>
      </c>
      <c r="AI1277" s="46"/>
      <c r="AJ1277" s="19" t="str">
        <f t="shared" si="513"/>
        <v/>
      </c>
      <c r="AK1277" s="31"/>
      <c r="AL1277" s="18" t="str">
        <f t="shared" si="514"/>
        <v/>
      </c>
      <c r="AM1277" s="18" t="str">
        <f t="shared" si="515"/>
        <v/>
      </c>
      <c r="AN1277" s="18" t="str">
        <f t="shared" si="499"/>
        <v/>
      </c>
      <c r="AO1277" s="46"/>
      <c r="AP1277" s="19" t="str">
        <f t="shared" si="516"/>
        <v/>
      </c>
      <c r="AQ1277" s="54"/>
      <c r="AR1277" s="21" t="str">
        <f t="shared" si="517"/>
        <v/>
      </c>
      <c r="AS1277" s="22" t="str">
        <f t="shared" si="518"/>
        <v/>
      </c>
      <c r="AT1277" s="57"/>
      <c r="AU1277" s="43"/>
      <c r="AV1277" s="60" t="s">
        <v>294</v>
      </c>
      <c r="AW1277" s="24"/>
    </row>
    <row r="1278" spans="1:49" ht="12" customHeight="1" thickBot="1">
      <c r="A1278" s="13">
        <f t="shared" si="497"/>
        <v>1277</v>
      </c>
      <c r="B1278" s="14" t="s">
        <v>7</v>
      </c>
      <c r="C1278" s="15" t="s">
        <v>114</v>
      </c>
      <c r="D1278" s="67">
        <v>2012</v>
      </c>
      <c r="E1278" s="15">
        <v>2</v>
      </c>
      <c r="F1278" s="15"/>
      <c r="G1278" s="15"/>
      <c r="H1278" s="15" t="s">
        <v>49</v>
      </c>
      <c r="I1278" s="17"/>
      <c r="J1278" s="39"/>
      <c r="K1278" s="18" t="str">
        <f t="shared" si="500"/>
        <v/>
      </c>
      <c r="L1278" s="19" t="str">
        <f t="shared" si="501"/>
        <v/>
      </c>
      <c r="M1278" s="34"/>
      <c r="N1278" s="18" t="str">
        <f t="shared" si="502"/>
        <v/>
      </c>
      <c r="O1278" s="18" t="str">
        <f t="shared" si="503"/>
        <v/>
      </c>
      <c r="P1278" s="18" t="str">
        <f t="shared" si="494"/>
        <v/>
      </c>
      <c r="Q1278" s="46"/>
      <c r="R1278" s="20" t="str">
        <f t="shared" si="504"/>
        <v/>
      </c>
      <c r="S1278" s="31"/>
      <c r="T1278" s="18" t="str">
        <f t="shared" si="505"/>
        <v/>
      </c>
      <c r="U1278" s="18" t="str">
        <f t="shared" si="506"/>
        <v/>
      </c>
      <c r="V1278" s="18" t="str">
        <f t="shared" si="495"/>
        <v/>
      </c>
      <c r="W1278" s="46"/>
      <c r="X1278" s="19" t="str">
        <f t="shared" si="507"/>
        <v/>
      </c>
      <c r="Y1278" s="31"/>
      <c r="Z1278" s="18" t="str">
        <f t="shared" si="508"/>
        <v/>
      </c>
      <c r="AA1278" s="18" t="str">
        <f t="shared" si="509"/>
        <v/>
      </c>
      <c r="AB1278" s="18" t="str">
        <f t="shared" si="496"/>
        <v/>
      </c>
      <c r="AC1278" s="46"/>
      <c r="AD1278" s="19" t="str">
        <f t="shared" si="510"/>
        <v/>
      </c>
      <c r="AE1278" s="31"/>
      <c r="AF1278" s="18" t="str">
        <f t="shared" si="511"/>
        <v/>
      </c>
      <c r="AG1278" s="18" t="str">
        <f t="shared" si="512"/>
        <v/>
      </c>
      <c r="AH1278" s="18" t="str">
        <f t="shared" si="498"/>
        <v/>
      </c>
      <c r="AI1278" s="46"/>
      <c r="AJ1278" s="19" t="str">
        <f t="shared" si="513"/>
        <v/>
      </c>
      <c r="AK1278" s="31"/>
      <c r="AL1278" s="18" t="str">
        <f t="shared" si="514"/>
        <v/>
      </c>
      <c r="AM1278" s="18" t="str">
        <f t="shared" si="515"/>
        <v/>
      </c>
      <c r="AN1278" s="18" t="str">
        <f t="shared" si="499"/>
        <v/>
      </c>
      <c r="AO1278" s="46"/>
      <c r="AP1278" s="19" t="str">
        <f t="shared" si="516"/>
        <v/>
      </c>
      <c r="AQ1278" s="54"/>
      <c r="AR1278" s="21" t="str">
        <f t="shared" si="517"/>
        <v/>
      </c>
      <c r="AS1278" s="22" t="str">
        <f t="shared" si="518"/>
        <v/>
      </c>
      <c r="AT1278" s="57"/>
      <c r="AU1278" s="43"/>
      <c r="AV1278" s="60" t="s">
        <v>294</v>
      </c>
      <c r="AW1278" s="24"/>
    </row>
    <row r="1279" spans="1:49" ht="12" customHeight="1" thickBot="1">
      <c r="A1279" s="13">
        <f t="shared" si="497"/>
        <v>1278</v>
      </c>
      <c r="B1279" s="14" t="s">
        <v>7</v>
      </c>
      <c r="C1279" s="15" t="s">
        <v>114</v>
      </c>
      <c r="D1279" s="67">
        <v>2012</v>
      </c>
      <c r="E1279" s="15">
        <v>3</v>
      </c>
      <c r="F1279" s="15"/>
      <c r="G1279" s="15"/>
      <c r="H1279" s="15" t="s">
        <v>49</v>
      </c>
      <c r="I1279" s="17"/>
      <c r="J1279" s="39"/>
      <c r="K1279" s="18" t="str">
        <f t="shared" si="500"/>
        <v/>
      </c>
      <c r="L1279" s="19" t="str">
        <f t="shared" si="501"/>
        <v/>
      </c>
      <c r="M1279" s="34"/>
      <c r="N1279" s="18" t="str">
        <f t="shared" si="502"/>
        <v/>
      </c>
      <c r="O1279" s="18" t="str">
        <f t="shared" si="503"/>
        <v/>
      </c>
      <c r="P1279" s="18" t="str">
        <f t="shared" si="494"/>
        <v/>
      </c>
      <c r="Q1279" s="46"/>
      <c r="R1279" s="20" t="str">
        <f t="shared" si="504"/>
        <v/>
      </c>
      <c r="S1279" s="31"/>
      <c r="T1279" s="18" t="str">
        <f t="shared" si="505"/>
        <v/>
      </c>
      <c r="U1279" s="18" t="str">
        <f t="shared" si="506"/>
        <v/>
      </c>
      <c r="V1279" s="18" t="str">
        <f t="shared" si="495"/>
        <v/>
      </c>
      <c r="W1279" s="46"/>
      <c r="X1279" s="19" t="str">
        <f t="shared" si="507"/>
        <v/>
      </c>
      <c r="Y1279" s="31"/>
      <c r="Z1279" s="18" t="str">
        <f t="shared" si="508"/>
        <v/>
      </c>
      <c r="AA1279" s="18" t="str">
        <f t="shared" si="509"/>
        <v/>
      </c>
      <c r="AB1279" s="18" t="str">
        <f t="shared" si="496"/>
        <v/>
      </c>
      <c r="AC1279" s="46"/>
      <c r="AD1279" s="19" t="str">
        <f t="shared" si="510"/>
        <v/>
      </c>
      <c r="AE1279" s="31"/>
      <c r="AF1279" s="18" t="str">
        <f t="shared" si="511"/>
        <v/>
      </c>
      <c r="AG1279" s="18" t="str">
        <f t="shared" si="512"/>
        <v/>
      </c>
      <c r="AH1279" s="18" t="str">
        <f t="shared" si="498"/>
        <v/>
      </c>
      <c r="AI1279" s="46"/>
      <c r="AJ1279" s="19" t="str">
        <f t="shared" si="513"/>
        <v/>
      </c>
      <c r="AK1279" s="31"/>
      <c r="AL1279" s="18" t="str">
        <f t="shared" si="514"/>
        <v/>
      </c>
      <c r="AM1279" s="18" t="str">
        <f t="shared" si="515"/>
        <v/>
      </c>
      <c r="AN1279" s="18" t="str">
        <f t="shared" si="499"/>
        <v/>
      </c>
      <c r="AO1279" s="46"/>
      <c r="AP1279" s="19" t="str">
        <f t="shared" si="516"/>
        <v/>
      </c>
      <c r="AQ1279" s="54"/>
      <c r="AR1279" s="21" t="str">
        <f t="shared" si="517"/>
        <v/>
      </c>
      <c r="AS1279" s="22" t="str">
        <f t="shared" si="518"/>
        <v/>
      </c>
      <c r="AT1279" s="57"/>
      <c r="AU1279" s="43"/>
      <c r="AV1279" s="60" t="s">
        <v>294</v>
      </c>
      <c r="AW1279" s="24"/>
    </row>
    <row r="1280" spans="1:49" ht="12" customHeight="1" thickBot="1">
      <c r="A1280" s="13">
        <f t="shared" si="497"/>
        <v>1279</v>
      </c>
      <c r="B1280" s="14" t="s">
        <v>7</v>
      </c>
      <c r="C1280" s="15" t="s">
        <v>114</v>
      </c>
      <c r="D1280" s="67">
        <v>2012</v>
      </c>
      <c r="E1280" s="15">
        <v>4</v>
      </c>
      <c r="F1280" s="15"/>
      <c r="G1280" s="15"/>
      <c r="H1280" s="15" t="s">
        <v>49</v>
      </c>
      <c r="I1280" s="17"/>
      <c r="J1280" s="39"/>
      <c r="K1280" s="18" t="str">
        <f t="shared" si="500"/>
        <v/>
      </c>
      <c r="L1280" s="19" t="str">
        <f t="shared" si="501"/>
        <v/>
      </c>
      <c r="M1280" s="34"/>
      <c r="N1280" s="18" t="str">
        <f t="shared" si="502"/>
        <v/>
      </c>
      <c r="O1280" s="18" t="str">
        <f t="shared" si="503"/>
        <v/>
      </c>
      <c r="P1280" s="18" t="str">
        <f t="shared" si="494"/>
        <v/>
      </c>
      <c r="Q1280" s="46"/>
      <c r="R1280" s="20" t="str">
        <f t="shared" si="504"/>
        <v/>
      </c>
      <c r="S1280" s="31"/>
      <c r="T1280" s="18" t="str">
        <f t="shared" si="505"/>
        <v/>
      </c>
      <c r="U1280" s="18" t="str">
        <f t="shared" si="506"/>
        <v/>
      </c>
      <c r="V1280" s="18" t="str">
        <f t="shared" si="495"/>
        <v/>
      </c>
      <c r="W1280" s="46"/>
      <c r="X1280" s="19" t="str">
        <f t="shared" si="507"/>
        <v/>
      </c>
      <c r="Y1280" s="31"/>
      <c r="Z1280" s="18" t="str">
        <f t="shared" si="508"/>
        <v/>
      </c>
      <c r="AA1280" s="18" t="str">
        <f t="shared" si="509"/>
        <v/>
      </c>
      <c r="AB1280" s="18" t="str">
        <f t="shared" si="496"/>
        <v/>
      </c>
      <c r="AC1280" s="46"/>
      <c r="AD1280" s="19" t="str">
        <f t="shared" si="510"/>
        <v/>
      </c>
      <c r="AE1280" s="31"/>
      <c r="AF1280" s="18" t="str">
        <f t="shared" si="511"/>
        <v/>
      </c>
      <c r="AG1280" s="18" t="str">
        <f t="shared" si="512"/>
        <v/>
      </c>
      <c r="AH1280" s="18" t="str">
        <f t="shared" si="498"/>
        <v/>
      </c>
      <c r="AI1280" s="46"/>
      <c r="AJ1280" s="19" t="str">
        <f t="shared" si="513"/>
        <v/>
      </c>
      <c r="AK1280" s="31"/>
      <c r="AL1280" s="18" t="str">
        <f t="shared" si="514"/>
        <v/>
      </c>
      <c r="AM1280" s="18" t="str">
        <f t="shared" si="515"/>
        <v/>
      </c>
      <c r="AN1280" s="18" t="str">
        <f t="shared" si="499"/>
        <v/>
      </c>
      <c r="AO1280" s="46"/>
      <c r="AP1280" s="19" t="str">
        <f t="shared" si="516"/>
        <v/>
      </c>
      <c r="AQ1280" s="54"/>
      <c r="AR1280" s="21" t="str">
        <f t="shared" si="517"/>
        <v/>
      </c>
      <c r="AS1280" s="22" t="str">
        <f t="shared" si="518"/>
        <v/>
      </c>
      <c r="AT1280" s="57"/>
      <c r="AU1280" s="43"/>
      <c r="AV1280" s="60" t="s">
        <v>294</v>
      </c>
      <c r="AW1280" s="24"/>
    </row>
    <row r="1281" spans="1:49" ht="12" customHeight="1" thickBot="1">
      <c r="A1281" s="13">
        <f t="shared" si="497"/>
        <v>1280</v>
      </c>
      <c r="B1281" s="14" t="s">
        <v>7</v>
      </c>
      <c r="C1281" s="15" t="s">
        <v>114</v>
      </c>
      <c r="D1281" s="67">
        <v>2012</v>
      </c>
      <c r="E1281" s="15">
        <v>5</v>
      </c>
      <c r="F1281" s="15"/>
      <c r="G1281" s="15"/>
      <c r="H1281" s="15" t="s">
        <v>49</v>
      </c>
      <c r="I1281" s="17"/>
      <c r="J1281" s="39"/>
      <c r="K1281" s="18" t="str">
        <f t="shared" si="500"/>
        <v/>
      </c>
      <c r="L1281" s="19" t="str">
        <f t="shared" si="501"/>
        <v/>
      </c>
      <c r="M1281" s="34"/>
      <c r="N1281" s="18" t="str">
        <f t="shared" si="502"/>
        <v/>
      </c>
      <c r="O1281" s="18" t="str">
        <f t="shared" si="503"/>
        <v/>
      </c>
      <c r="P1281" s="18" t="str">
        <f t="shared" si="494"/>
        <v/>
      </c>
      <c r="Q1281" s="46"/>
      <c r="R1281" s="20" t="str">
        <f t="shared" si="504"/>
        <v/>
      </c>
      <c r="S1281" s="31"/>
      <c r="T1281" s="18" t="str">
        <f t="shared" si="505"/>
        <v/>
      </c>
      <c r="U1281" s="18" t="str">
        <f t="shared" si="506"/>
        <v/>
      </c>
      <c r="V1281" s="18" t="str">
        <f t="shared" si="495"/>
        <v/>
      </c>
      <c r="W1281" s="46"/>
      <c r="X1281" s="19" t="str">
        <f t="shared" si="507"/>
        <v/>
      </c>
      <c r="Y1281" s="31"/>
      <c r="Z1281" s="18" t="str">
        <f t="shared" si="508"/>
        <v/>
      </c>
      <c r="AA1281" s="18" t="str">
        <f t="shared" si="509"/>
        <v/>
      </c>
      <c r="AB1281" s="18" t="str">
        <f t="shared" si="496"/>
        <v/>
      </c>
      <c r="AC1281" s="46"/>
      <c r="AD1281" s="19" t="str">
        <f t="shared" si="510"/>
        <v/>
      </c>
      <c r="AE1281" s="31"/>
      <c r="AF1281" s="18" t="str">
        <f t="shared" si="511"/>
        <v/>
      </c>
      <c r="AG1281" s="18" t="str">
        <f t="shared" si="512"/>
        <v/>
      </c>
      <c r="AH1281" s="18" t="str">
        <f t="shared" si="498"/>
        <v/>
      </c>
      <c r="AI1281" s="46"/>
      <c r="AJ1281" s="19" t="str">
        <f t="shared" si="513"/>
        <v/>
      </c>
      <c r="AK1281" s="31"/>
      <c r="AL1281" s="18" t="str">
        <f t="shared" si="514"/>
        <v/>
      </c>
      <c r="AM1281" s="18" t="str">
        <f t="shared" si="515"/>
        <v/>
      </c>
      <c r="AN1281" s="18" t="str">
        <f t="shared" si="499"/>
        <v/>
      </c>
      <c r="AO1281" s="46"/>
      <c r="AP1281" s="19" t="str">
        <f t="shared" si="516"/>
        <v/>
      </c>
      <c r="AQ1281" s="54"/>
      <c r="AR1281" s="21" t="str">
        <f t="shared" si="517"/>
        <v/>
      </c>
      <c r="AS1281" s="22" t="str">
        <f t="shared" si="518"/>
        <v/>
      </c>
      <c r="AT1281" s="57"/>
      <c r="AU1281" s="43"/>
      <c r="AV1281" s="60" t="s">
        <v>294</v>
      </c>
      <c r="AW1281" s="24"/>
    </row>
    <row r="1282" spans="1:49" ht="12" customHeight="1" thickBot="1">
      <c r="A1282" s="13">
        <f t="shared" si="497"/>
        <v>1281</v>
      </c>
      <c r="B1282" s="14" t="s">
        <v>7</v>
      </c>
      <c r="C1282" s="15" t="s">
        <v>114</v>
      </c>
      <c r="D1282" s="67">
        <v>2012</v>
      </c>
      <c r="E1282" s="15">
        <v>6</v>
      </c>
      <c r="F1282" s="15"/>
      <c r="G1282" s="15"/>
      <c r="H1282" s="15" t="s">
        <v>49</v>
      </c>
      <c r="I1282" s="17"/>
      <c r="J1282" s="39"/>
      <c r="K1282" s="18" t="str">
        <f t="shared" si="500"/>
        <v/>
      </c>
      <c r="L1282" s="19" t="str">
        <f t="shared" si="501"/>
        <v/>
      </c>
      <c r="M1282" s="34"/>
      <c r="N1282" s="18" t="str">
        <f t="shared" si="502"/>
        <v/>
      </c>
      <c r="O1282" s="18" t="str">
        <f t="shared" si="503"/>
        <v/>
      </c>
      <c r="P1282" s="18" t="str">
        <f t="shared" si="494"/>
        <v/>
      </c>
      <c r="Q1282" s="46"/>
      <c r="R1282" s="20" t="str">
        <f t="shared" si="504"/>
        <v/>
      </c>
      <c r="S1282" s="31"/>
      <c r="T1282" s="18" t="str">
        <f t="shared" si="505"/>
        <v/>
      </c>
      <c r="U1282" s="18" t="str">
        <f t="shared" si="506"/>
        <v/>
      </c>
      <c r="V1282" s="18" t="str">
        <f t="shared" si="495"/>
        <v/>
      </c>
      <c r="W1282" s="46"/>
      <c r="X1282" s="19" t="str">
        <f t="shared" si="507"/>
        <v/>
      </c>
      <c r="Y1282" s="31"/>
      <c r="Z1282" s="18" t="str">
        <f t="shared" si="508"/>
        <v/>
      </c>
      <c r="AA1282" s="18" t="str">
        <f t="shared" si="509"/>
        <v/>
      </c>
      <c r="AB1282" s="18" t="str">
        <f t="shared" si="496"/>
        <v/>
      </c>
      <c r="AC1282" s="46"/>
      <c r="AD1282" s="19" t="str">
        <f t="shared" si="510"/>
        <v/>
      </c>
      <c r="AE1282" s="31"/>
      <c r="AF1282" s="18" t="str">
        <f t="shared" si="511"/>
        <v/>
      </c>
      <c r="AG1282" s="18" t="str">
        <f t="shared" si="512"/>
        <v/>
      </c>
      <c r="AH1282" s="18" t="str">
        <f t="shared" si="498"/>
        <v/>
      </c>
      <c r="AI1282" s="46"/>
      <c r="AJ1282" s="19" t="str">
        <f t="shared" si="513"/>
        <v/>
      </c>
      <c r="AK1282" s="31"/>
      <c r="AL1282" s="18" t="str">
        <f t="shared" si="514"/>
        <v/>
      </c>
      <c r="AM1282" s="18" t="str">
        <f t="shared" si="515"/>
        <v/>
      </c>
      <c r="AN1282" s="18" t="str">
        <f t="shared" si="499"/>
        <v/>
      </c>
      <c r="AO1282" s="46"/>
      <c r="AP1282" s="19" t="str">
        <f t="shared" si="516"/>
        <v/>
      </c>
      <c r="AQ1282" s="54"/>
      <c r="AR1282" s="21" t="str">
        <f t="shared" si="517"/>
        <v/>
      </c>
      <c r="AS1282" s="22" t="str">
        <f t="shared" si="518"/>
        <v/>
      </c>
      <c r="AT1282" s="57"/>
      <c r="AU1282" s="43"/>
      <c r="AV1282" s="60" t="s">
        <v>294</v>
      </c>
      <c r="AW1282" s="24"/>
    </row>
    <row r="1283" spans="1:49" ht="12" customHeight="1" thickBot="1">
      <c r="A1283" s="13">
        <f t="shared" si="497"/>
        <v>1282</v>
      </c>
      <c r="B1283" s="14" t="s">
        <v>7</v>
      </c>
      <c r="C1283" s="15" t="s">
        <v>114</v>
      </c>
      <c r="D1283" s="67">
        <v>2012</v>
      </c>
      <c r="E1283" s="15">
        <v>7</v>
      </c>
      <c r="F1283" s="15"/>
      <c r="G1283" s="15"/>
      <c r="H1283" s="15" t="s">
        <v>49</v>
      </c>
      <c r="I1283" s="17"/>
      <c r="J1283" s="39"/>
      <c r="K1283" s="18" t="str">
        <f t="shared" si="500"/>
        <v/>
      </c>
      <c r="L1283" s="19" t="str">
        <f t="shared" si="501"/>
        <v/>
      </c>
      <c r="M1283" s="34"/>
      <c r="N1283" s="18" t="str">
        <f t="shared" si="502"/>
        <v/>
      </c>
      <c r="O1283" s="18" t="str">
        <f t="shared" si="503"/>
        <v/>
      </c>
      <c r="P1283" s="18" t="str">
        <f t="shared" ref="P1283:P1301" si="519">IF($AT1283="","",IF($AT1283=1,"TRUE","FALSE"))</f>
        <v/>
      </c>
      <c r="Q1283" s="46"/>
      <c r="R1283" s="20" t="str">
        <f t="shared" si="504"/>
        <v/>
      </c>
      <c r="S1283" s="31"/>
      <c r="T1283" s="18" t="str">
        <f t="shared" si="505"/>
        <v/>
      </c>
      <c r="U1283" s="18" t="str">
        <f t="shared" si="506"/>
        <v/>
      </c>
      <c r="V1283" s="18" t="str">
        <f t="shared" ref="V1283:V1301" si="520">IF($AT1283="","",IF($AT1283=2,"TRUE","FALSE"))</f>
        <v/>
      </c>
      <c r="W1283" s="46"/>
      <c r="X1283" s="19" t="str">
        <f t="shared" si="507"/>
        <v/>
      </c>
      <c r="Y1283" s="31"/>
      <c r="Z1283" s="18" t="str">
        <f t="shared" si="508"/>
        <v/>
      </c>
      <c r="AA1283" s="18" t="str">
        <f t="shared" si="509"/>
        <v/>
      </c>
      <c r="AB1283" s="18" t="str">
        <f t="shared" ref="AB1283:AB1301" si="521">IF($AT1283="","",IF($AT1283=3,"TRUE","FALSE"))</f>
        <v/>
      </c>
      <c r="AC1283" s="46"/>
      <c r="AD1283" s="19" t="str">
        <f t="shared" si="510"/>
        <v/>
      </c>
      <c r="AE1283" s="31"/>
      <c r="AF1283" s="18" t="str">
        <f t="shared" si="511"/>
        <v/>
      </c>
      <c r="AG1283" s="18" t="str">
        <f t="shared" si="512"/>
        <v/>
      </c>
      <c r="AH1283" s="18" t="str">
        <f t="shared" si="498"/>
        <v/>
      </c>
      <c r="AI1283" s="46"/>
      <c r="AJ1283" s="19" t="str">
        <f t="shared" si="513"/>
        <v/>
      </c>
      <c r="AK1283" s="31"/>
      <c r="AL1283" s="18" t="str">
        <f t="shared" si="514"/>
        <v/>
      </c>
      <c r="AM1283" s="18" t="str">
        <f t="shared" si="515"/>
        <v/>
      </c>
      <c r="AN1283" s="18" t="str">
        <f t="shared" si="499"/>
        <v/>
      </c>
      <c r="AO1283" s="46"/>
      <c r="AP1283" s="19" t="str">
        <f t="shared" si="516"/>
        <v/>
      </c>
      <c r="AQ1283" s="54"/>
      <c r="AR1283" s="21" t="str">
        <f t="shared" si="517"/>
        <v/>
      </c>
      <c r="AS1283" s="22" t="str">
        <f t="shared" si="518"/>
        <v/>
      </c>
      <c r="AT1283" s="57"/>
      <c r="AU1283" s="43"/>
      <c r="AV1283" s="60" t="s">
        <v>294</v>
      </c>
      <c r="AW1283" s="24"/>
    </row>
    <row r="1284" spans="1:49" ht="12" customHeight="1" thickBot="1">
      <c r="A1284" s="13">
        <f t="shared" ref="A1284:A1347" si="522">ROW(A1284)-1</f>
        <v>1283</v>
      </c>
      <c r="B1284" s="14" t="s">
        <v>7</v>
      </c>
      <c r="C1284" s="15" t="s">
        <v>114</v>
      </c>
      <c r="D1284" s="67">
        <v>2012</v>
      </c>
      <c r="E1284" s="15">
        <v>8</v>
      </c>
      <c r="F1284" s="15"/>
      <c r="G1284" s="15"/>
      <c r="H1284" s="15" t="s">
        <v>49</v>
      </c>
      <c r="I1284" s="17"/>
      <c r="J1284" s="39"/>
      <c r="K1284" s="18" t="str">
        <f t="shared" si="500"/>
        <v/>
      </c>
      <c r="L1284" s="19" t="str">
        <f t="shared" si="501"/>
        <v/>
      </c>
      <c r="M1284" s="34"/>
      <c r="N1284" s="18" t="str">
        <f t="shared" si="502"/>
        <v/>
      </c>
      <c r="O1284" s="18" t="str">
        <f t="shared" si="503"/>
        <v/>
      </c>
      <c r="P1284" s="18" t="str">
        <f t="shared" si="519"/>
        <v/>
      </c>
      <c r="Q1284" s="46"/>
      <c r="R1284" s="20" t="str">
        <f t="shared" si="504"/>
        <v/>
      </c>
      <c r="S1284" s="31"/>
      <c r="T1284" s="18" t="str">
        <f t="shared" si="505"/>
        <v/>
      </c>
      <c r="U1284" s="18" t="str">
        <f t="shared" si="506"/>
        <v/>
      </c>
      <c r="V1284" s="18" t="str">
        <f t="shared" si="520"/>
        <v/>
      </c>
      <c r="W1284" s="46"/>
      <c r="X1284" s="19" t="str">
        <f t="shared" si="507"/>
        <v/>
      </c>
      <c r="Y1284" s="31"/>
      <c r="Z1284" s="18" t="str">
        <f t="shared" si="508"/>
        <v/>
      </c>
      <c r="AA1284" s="18" t="str">
        <f t="shared" si="509"/>
        <v/>
      </c>
      <c r="AB1284" s="18" t="str">
        <f t="shared" si="521"/>
        <v/>
      </c>
      <c r="AC1284" s="46"/>
      <c r="AD1284" s="19" t="str">
        <f t="shared" si="510"/>
        <v/>
      </c>
      <c r="AE1284" s="31"/>
      <c r="AF1284" s="18" t="str">
        <f t="shared" si="511"/>
        <v/>
      </c>
      <c r="AG1284" s="18" t="str">
        <f t="shared" si="512"/>
        <v/>
      </c>
      <c r="AH1284" s="18" t="str">
        <f t="shared" ref="AH1284:AH1301" si="523">IF($AT1284="","",IF($AT1284=4,"TRUE","FALSE"))</f>
        <v/>
      </c>
      <c r="AI1284" s="46"/>
      <c r="AJ1284" s="19" t="str">
        <f t="shared" si="513"/>
        <v/>
      </c>
      <c r="AK1284" s="31"/>
      <c r="AL1284" s="18" t="str">
        <f t="shared" si="514"/>
        <v/>
      </c>
      <c r="AM1284" s="18" t="str">
        <f t="shared" si="515"/>
        <v/>
      </c>
      <c r="AN1284" s="18" t="str">
        <f t="shared" ref="AN1284:AN1301" si="524">IF($AT1284="","",IF($AT1284=5,"TRUE","FALSE"))</f>
        <v/>
      </c>
      <c r="AO1284" s="46"/>
      <c r="AP1284" s="19" t="str">
        <f t="shared" si="516"/>
        <v/>
      </c>
      <c r="AQ1284" s="54"/>
      <c r="AR1284" s="21" t="str">
        <f t="shared" si="517"/>
        <v/>
      </c>
      <c r="AS1284" s="22" t="str">
        <f t="shared" si="518"/>
        <v/>
      </c>
      <c r="AT1284" s="57"/>
      <c r="AU1284" s="43"/>
      <c r="AV1284" s="60" t="s">
        <v>294</v>
      </c>
      <c r="AW1284" s="24"/>
    </row>
    <row r="1285" spans="1:49" ht="12" customHeight="1" thickBot="1">
      <c r="A1285" s="13">
        <f t="shared" si="522"/>
        <v>1284</v>
      </c>
      <c r="B1285" s="14" t="s">
        <v>7</v>
      </c>
      <c r="C1285" s="15" t="s">
        <v>114</v>
      </c>
      <c r="D1285" s="67">
        <v>2012</v>
      </c>
      <c r="E1285" s="15">
        <v>9</v>
      </c>
      <c r="F1285" s="15"/>
      <c r="G1285" s="15"/>
      <c r="H1285" s="15" t="s">
        <v>49</v>
      </c>
      <c r="I1285" s="17"/>
      <c r="J1285" s="39"/>
      <c r="K1285" s="18" t="str">
        <f t="shared" si="500"/>
        <v/>
      </c>
      <c r="L1285" s="19" t="str">
        <f t="shared" si="501"/>
        <v/>
      </c>
      <c r="M1285" s="34"/>
      <c r="N1285" s="18" t="str">
        <f t="shared" si="502"/>
        <v/>
      </c>
      <c r="O1285" s="18" t="str">
        <f t="shared" si="503"/>
        <v/>
      </c>
      <c r="P1285" s="18" t="str">
        <f t="shared" si="519"/>
        <v/>
      </c>
      <c r="Q1285" s="46"/>
      <c r="R1285" s="20" t="str">
        <f t="shared" si="504"/>
        <v/>
      </c>
      <c r="S1285" s="31"/>
      <c r="T1285" s="18" t="str">
        <f t="shared" si="505"/>
        <v/>
      </c>
      <c r="U1285" s="18" t="str">
        <f t="shared" si="506"/>
        <v/>
      </c>
      <c r="V1285" s="18" t="str">
        <f t="shared" si="520"/>
        <v/>
      </c>
      <c r="W1285" s="46"/>
      <c r="X1285" s="19" t="str">
        <f t="shared" si="507"/>
        <v/>
      </c>
      <c r="Y1285" s="31"/>
      <c r="Z1285" s="18" t="str">
        <f t="shared" si="508"/>
        <v/>
      </c>
      <c r="AA1285" s="18" t="str">
        <f t="shared" si="509"/>
        <v/>
      </c>
      <c r="AB1285" s="18" t="str">
        <f t="shared" si="521"/>
        <v/>
      </c>
      <c r="AC1285" s="46"/>
      <c r="AD1285" s="19" t="str">
        <f t="shared" si="510"/>
        <v/>
      </c>
      <c r="AE1285" s="31"/>
      <c r="AF1285" s="18" t="str">
        <f t="shared" si="511"/>
        <v/>
      </c>
      <c r="AG1285" s="18" t="str">
        <f t="shared" si="512"/>
        <v/>
      </c>
      <c r="AH1285" s="18" t="str">
        <f t="shared" si="523"/>
        <v/>
      </c>
      <c r="AI1285" s="46"/>
      <c r="AJ1285" s="19" t="str">
        <f t="shared" si="513"/>
        <v/>
      </c>
      <c r="AK1285" s="31"/>
      <c r="AL1285" s="18" t="str">
        <f t="shared" si="514"/>
        <v/>
      </c>
      <c r="AM1285" s="18" t="str">
        <f t="shared" si="515"/>
        <v/>
      </c>
      <c r="AN1285" s="18" t="str">
        <f t="shared" si="524"/>
        <v/>
      </c>
      <c r="AO1285" s="46"/>
      <c r="AP1285" s="19" t="str">
        <f t="shared" si="516"/>
        <v/>
      </c>
      <c r="AQ1285" s="54"/>
      <c r="AR1285" s="21" t="str">
        <f t="shared" si="517"/>
        <v/>
      </c>
      <c r="AS1285" s="22" t="str">
        <f t="shared" si="518"/>
        <v/>
      </c>
      <c r="AT1285" s="57"/>
      <c r="AU1285" s="43"/>
      <c r="AV1285" s="60" t="s">
        <v>294</v>
      </c>
      <c r="AW1285" s="24"/>
    </row>
    <row r="1286" spans="1:49" ht="12" customHeight="1" thickBot="1">
      <c r="A1286" s="13">
        <f t="shared" si="522"/>
        <v>1285</v>
      </c>
      <c r="B1286" s="14" t="s">
        <v>7</v>
      </c>
      <c r="C1286" s="15" t="s">
        <v>114</v>
      </c>
      <c r="D1286" s="67">
        <v>2012</v>
      </c>
      <c r="E1286" s="15">
        <v>10</v>
      </c>
      <c r="F1286" s="15"/>
      <c r="G1286" s="15"/>
      <c r="H1286" s="15" t="s">
        <v>49</v>
      </c>
      <c r="I1286" s="17"/>
      <c r="J1286" s="39"/>
      <c r="K1286" s="18" t="str">
        <f t="shared" ref="K1286:K1301" si="525">_xlfn.TRANSLATE(J1286,"ja","vi")</f>
        <v/>
      </c>
      <c r="L1286" s="19" t="str">
        <f t="shared" ref="L1286:L1301" si="526">IF(J1286="","",_xlfn.CONCAT(TEXT($A1286,"000000"),"_question.jpg"))</f>
        <v/>
      </c>
      <c r="M1286" s="34"/>
      <c r="N1286" s="18" t="str">
        <f t="shared" ref="N1286:N1301" si="527">_xlfn.TRANSLATE(M1286,"ja","vi")</f>
        <v/>
      </c>
      <c r="O1286" s="18" t="str">
        <f t="shared" ref="O1286:O1301" si="528">IF(M1286="","",_xlfn.CONCAT(TEXT($A1286,"000000"),"_opt1.jpg"))</f>
        <v/>
      </c>
      <c r="P1286" s="18" t="str">
        <f t="shared" si="519"/>
        <v/>
      </c>
      <c r="Q1286" s="46"/>
      <c r="R1286" s="20" t="str">
        <f t="shared" ref="R1286:R1301" si="529">_xlfn.TRANSLATE(Q1286,"ja","vi")</f>
        <v/>
      </c>
      <c r="S1286" s="31"/>
      <c r="T1286" s="18" t="str">
        <f t="shared" ref="T1286:T1301" si="530">_xlfn.TRANSLATE(S1286,"ja","vi")</f>
        <v/>
      </c>
      <c r="U1286" s="18" t="str">
        <f t="shared" ref="U1286:U1301" si="531">IF(S1286="","",_xlfn.CONCAT(TEXT($A1286,"000000"),"_opt2.jpg"))</f>
        <v/>
      </c>
      <c r="V1286" s="18" t="str">
        <f t="shared" si="520"/>
        <v/>
      </c>
      <c r="W1286" s="46"/>
      <c r="X1286" s="19" t="str">
        <f t="shared" ref="X1286:X1301" si="532">_xlfn.TRANSLATE(W1286,"ja","vi")</f>
        <v/>
      </c>
      <c r="Y1286" s="31"/>
      <c r="Z1286" s="18" t="str">
        <f t="shared" ref="Z1286:Z1301" si="533">_xlfn.TRANSLATE(Y1286,"ja","vi")</f>
        <v/>
      </c>
      <c r="AA1286" s="18" t="str">
        <f t="shared" ref="AA1286:AA1301" si="534">IF(Y1286="","",_xlfn.CONCAT(TEXT($A1286,"000000"),"_opt3.jpg"))</f>
        <v/>
      </c>
      <c r="AB1286" s="18" t="str">
        <f t="shared" si="521"/>
        <v/>
      </c>
      <c r="AC1286" s="46"/>
      <c r="AD1286" s="19" t="str">
        <f t="shared" ref="AD1286:AD1301" si="535">_xlfn.TRANSLATE(AC1286,"ja","vi")</f>
        <v/>
      </c>
      <c r="AE1286" s="31"/>
      <c r="AF1286" s="18" t="str">
        <f t="shared" ref="AF1286:AF1301" si="536">_xlfn.TRANSLATE(AE1286,"ja","vi")</f>
        <v/>
      </c>
      <c r="AG1286" s="18" t="str">
        <f t="shared" ref="AG1286:AG1301" si="537">IF(AE1286="","",_xlfn.CONCAT(TEXT($A1286,"000000"),"_opt4.jpg"))</f>
        <v/>
      </c>
      <c r="AH1286" s="18" t="str">
        <f t="shared" si="523"/>
        <v/>
      </c>
      <c r="AI1286" s="46"/>
      <c r="AJ1286" s="19" t="str">
        <f t="shared" ref="AJ1286:AJ1301" si="538">_xlfn.TRANSLATE(AI1286,"ja","vi")</f>
        <v/>
      </c>
      <c r="AK1286" s="31"/>
      <c r="AL1286" s="18" t="str">
        <f t="shared" ref="AL1286:AL1301" si="539">_xlfn.TRANSLATE(AK1286,"ja","vi")</f>
        <v/>
      </c>
      <c r="AM1286" s="18" t="str">
        <f t="shared" ref="AM1286:AM1301" si="540">IF(AK1286="","",_xlfn.CONCAT(TEXT($A1286,"000000"),"_opt5.jpg"))</f>
        <v/>
      </c>
      <c r="AN1286" s="18" t="str">
        <f t="shared" si="524"/>
        <v/>
      </c>
      <c r="AO1286" s="46"/>
      <c r="AP1286" s="19" t="str">
        <f t="shared" ref="AP1286:AP1301" si="541">_xlfn.TRANSLATE(AO1286,"ja","vi")</f>
        <v/>
      </c>
      <c r="AQ1286" s="54"/>
      <c r="AR1286" s="21" t="str">
        <f t="shared" ref="AR1286:AR1301" si="542">_xlfn.TRANSLATE(AQ1286,"ja","vi")</f>
        <v/>
      </c>
      <c r="AS1286" s="22" t="str">
        <f t="shared" ref="AS1286:AS1301" si="543">IF(AQ1286="","",_xlfn.CONCAT(TEXT($A1286,"000000"),"_explain.jpg"))</f>
        <v/>
      </c>
      <c r="AT1286" s="57"/>
      <c r="AU1286" s="43"/>
      <c r="AV1286" s="60" t="s">
        <v>294</v>
      </c>
      <c r="AW1286" s="24"/>
    </row>
    <row r="1287" spans="1:49" ht="12" customHeight="1" thickBot="1">
      <c r="A1287" s="13">
        <f t="shared" si="522"/>
        <v>1286</v>
      </c>
      <c r="B1287" s="14" t="s">
        <v>7</v>
      </c>
      <c r="C1287" s="15" t="s">
        <v>114</v>
      </c>
      <c r="D1287" s="67">
        <v>2012</v>
      </c>
      <c r="E1287" s="15">
        <v>11</v>
      </c>
      <c r="F1287" s="15"/>
      <c r="G1287" s="15"/>
      <c r="H1287" s="15" t="s">
        <v>49</v>
      </c>
      <c r="I1287" s="17"/>
      <c r="J1287" s="39"/>
      <c r="K1287" s="18" t="str">
        <f t="shared" si="525"/>
        <v/>
      </c>
      <c r="L1287" s="19" t="str">
        <f t="shared" si="526"/>
        <v/>
      </c>
      <c r="M1287" s="34"/>
      <c r="N1287" s="18" t="str">
        <f t="shared" si="527"/>
        <v/>
      </c>
      <c r="O1287" s="18" t="str">
        <f t="shared" si="528"/>
        <v/>
      </c>
      <c r="P1287" s="18" t="str">
        <f t="shared" si="519"/>
        <v/>
      </c>
      <c r="Q1287" s="46"/>
      <c r="R1287" s="20" t="str">
        <f t="shared" si="529"/>
        <v/>
      </c>
      <c r="S1287" s="31"/>
      <c r="T1287" s="18" t="str">
        <f t="shared" si="530"/>
        <v/>
      </c>
      <c r="U1287" s="18" t="str">
        <f t="shared" si="531"/>
        <v/>
      </c>
      <c r="V1287" s="18" t="str">
        <f t="shared" si="520"/>
        <v/>
      </c>
      <c r="W1287" s="46"/>
      <c r="X1287" s="19" t="str">
        <f t="shared" si="532"/>
        <v/>
      </c>
      <c r="Y1287" s="31"/>
      <c r="Z1287" s="18" t="str">
        <f t="shared" si="533"/>
        <v/>
      </c>
      <c r="AA1287" s="18" t="str">
        <f t="shared" si="534"/>
        <v/>
      </c>
      <c r="AB1287" s="18" t="str">
        <f t="shared" si="521"/>
        <v/>
      </c>
      <c r="AC1287" s="46"/>
      <c r="AD1287" s="19" t="str">
        <f t="shared" si="535"/>
        <v/>
      </c>
      <c r="AE1287" s="31"/>
      <c r="AF1287" s="18" t="str">
        <f t="shared" si="536"/>
        <v/>
      </c>
      <c r="AG1287" s="18" t="str">
        <f t="shared" si="537"/>
        <v/>
      </c>
      <c r="AH1287" s="18" t="str">
        <f t="shared" si="523"/>
        <v/>
      </c>
      <c r="AI1287" s="46"/>
      <c r="AJ1287" s="19" t="str">
        <f t="shared" si="538"/>
        <v/>
      </c>
      <c r="AK1287" s="31"/>
      <c r="AL1287" s="18" t="str">
        <f t="shared" si="539"/>
        <v/>
      </c>
      <c r="AM1287" s="18" t="str">
        <f t="shared" si="540"/>
        <v/>
      </c>
      <c r="AN1287" s="18" t="str">
        <f t="shared" si="524"/>
        <v/>
      </c>
      <c r="AO1287" s="46"/>
      <c r="AP1287" s="19" t="str">
        <f t="shared" si="541"/>
        <v/>
      </c>
      <c r="AQ1287" s="54"/>
      <c r="AR1287" s="21" t="str">
        <f t="shared" si="542"/>
        <v/>
      </c>
      <c r="AS1287" s="22" t="str">
        <f t="shared" si="543"/>
        <v/>
      </c>
      <c r="AT1287" s="57"/>
      <c r="AU1287" s="43"/>
      <c r="AV1287" s="60" t="s">
        <v>294</v>
      </c>
      <c r="AW1287" s="24"/>
    </row>
    <row r="1288" spans="1:49" ht="12" customHeight="1" thickBot="1">
      <c r="A1288" s="13">
        <f t="shared" si="522"/>
        <v>1287</v>
      </c>
      <c r="B1288" s="14" t="s">
        <v>7</v>
      </c>
      <c r="C1288" s="15" t="s">
        <v>114</v>
      </c>
      <c r="D1288" s="67">
        <v>2012</v>
      </c>
      <c r="E1288" s="15">
        <v>12</v>
      </c>
      <c r="F1288" s="15"/>
      <c r="G1288" s="15"/>
      <c r="H1288" s="15" t="s">
        <v>49</v>
      </c>
      <c r="I1288" s="17"/>
      <c r="J1288" s="39"/>
      <c r="K1288" s="18" t="str">
        <f t="shared" si="525"/>
        <v/>
      </c>
      <c r="L1288" s="19" t="str">
        <f t="shared" si="526"/>
        <v/>
      </c>
      <c r="M1288" s="34"/>
      <c r="N1288" s="18" t="str">
        <f t="shared" si="527"/>
        <v/>
      </c>
      <c r="O1288" s="18" t="str">
        <f t="shared" si="528"/>
        <v/>
      </c>
      <c r="P1288" s="18" t="str">
        <f t="shared" si="519"/>
        <v/>
      </c>
      <c r="Q1288" s="46"/>
      <c r="R1288" s="20" t="str">
        <f t="shared" si="529"/>
        <v/>
      </c>
      <c r="S1288" s="31"/>
      <c r="T1288" s="18" t="str">
        <f t="shared" si="530"/>
        <v/>
      </c>
      <c r="U1288" s="18" t="str">
        <f t="shared" si="531"/>
        <v/>
      </c>
      <c r="V1288" s="18" t="str">
        <f t="shared" si="520"/>
        <v/>
      </c>
      <c r="W1288" s="46"/>
      <c r="X1288" s="19" t="str">
        <f t="shared" si="532"/>
        <v/>
      </c>
      <c r="Y1288" s="31"/>
      <c r="Z1288" s="18" t="str">
        <f t="shared" si="533"/>
        <v/>
      </c>
      <c r="AA1288" s="18" t="str">
        <f t="shared" si="534"/>
        <v/>
      </c>
      <c r="AB1288" s="18" t="str">
        <f t="shared" si="521"/>
        <v/>
      </c>
      <c r="AC1288" s="46"/>
      <c r="AD1288" s="19" t="str">
        <f t="shared" si="535"/>
        <v/>
      </c>
      <c r="AE1288" s="31"/>
      <c r="AF1288" s="18" t="str">
        <f t="shared" si="536"/>
        <v/>
      </c>
      <c r="AG1288" s="18" t="str">
        <f t="shared" si="537"/>
        <v/>
      </c>
      <c r="AH1288" s="18" t="str">
        <f t="shared" si="523"/>
        <v/>
      </c>
      <c r="AI1288" s="46"/>
      <c r="AJ1288" s="19" t="str">
        <f t="shared" si="538"/>
        <v/>
      </c>
      <c r="AK1288" s="31"/>
      <c r="AL1288" s="18" t="str">
        <f t="shared" si="539"/>
        <v/>
      </c>
      <c r="AM1288" s="18" t="str">
        <f t="shared" si="540"/>
        <v/>
      </c>
      <c r="AN1288" s="18" t="str">
        <f t="shared" si="524"/>
        <v/>
      </c>
      <c r="AO1288" s="46"/>
      <c r="AP1288" s="19" t="str">
        <f t="shared" si="541"/>
        <v/>
      </c>
      <c r="AQ1288" s="54"/>
      <c r="AR1288" s="21" t="str">
        <f t="shared" si="542"/>
        <v/>
      </c>
      <c r="AS1288" s="22" t="str">
        <f t="shared" si="543"/>
        <v/>
      </c>
      <c r="AT1288" s="57"/>
      <c r="AU1288" s="43"/>
      <c r="AV1288" s="60" t="s">
        <v>294</v>
      </c>
      <c r="AW1288" s="24"/>
    </row>
    <row r="1289" spans="1:49" ht="12" customHeight="1" thickBot="1">
      <c r="A1289" s="13">
        <f t="shared" si="522"/>
        <v>1288</v>
      </c>
      <c r="B1289" s="14" t="s">
        <v>7</v>
      </c>
      <c r="C1289" s="15" t="s">
        <v>114</v>
      </c>
      <c r="D1289" s="67">
        <v>2012</v>
      </c>
      <c r="E1289" s="15">
        <v>13</v>
      </c>
      <c r="F1289" s="15"/>
      <c r="G1289" s="15"/>
      <c r="H1289" s="15" t="s">
        <v>49</v>
      </c>
      <c r="I1289" s="17"/>
      <c r="J1289" s="39"/>
      <c r="K1289" s="18" t="str">
        <f t="shared" si="525"/>
        <v/>
      </c>
      <c r="L1289" s="19" t="str">
        <f t="shared" si="526"/>
        <v/>
      </c>
      <c r="M1289" s="34"/>
      <c r="N1289" s="18" t="str">
        <f t="shared" si="527"/>
        <v/>
      </c>
      <c r="O1289" s="18" t="str">
        <f t="shared" si="528"/>
        <v/>
      </c>
      <c r="P1289" s="18" t="str">
        <f t="shared" si="519"/>
        <v/>
      </c>
      <c r="Q1289" s="46"/>
      <c r="R1289" s="20" t="str">
        <f t="shared" si="529"/>
        <v/>
      </c>
      <c r="S1289" s="31"/>
      <c r="T1289" s="18" t="str">
        <f t="shared" si="530"/>
        <v/>
      </c>
      <c r="U1289" s="18" t="str">
        <f t="shared" si="531"/>
        <v/>
      </c>
      <c r="V1289" s="18" t="str">
        <f t="shared" si="520"/>
        <v/>
      </c>
      <c r="W1289" s="46"/>
      <c r="X1289" s="19" t="str">
        <f t="shared" si="532"/>
        <v/>
      </c>
      <c r="Y1289" s="31"/>
      <c r="Z1289" s="18" t="str">
        <f t="shared" si="533"/>
        <v/>
      </c>
      <c r="AA1289" s="18" t="str">
        <f t="shared" si="534"/>
        <v/>
      </c>
      <c r="AB1289" s="18" t="str">
        <f t="shared" si="521"/>
        <v/>
      </c>
      <c r="AC1289" s="46"/>
      <c r="AD1289" s="19" t="str">
        <f t="shared" si="535"/>
        <v/>
      </c>
      <c r="AE1289" s="31"/>
      <c r="AF1289" s="18" t="str">
        <f t="shared" si="536"/>
        <v/>
      </c>
      <c r="AG1289" s="18" t="str">
        <f t="shared" si="537"/>
        <v/>
      </c>
      <c r="AH1289" s="18" t="str">
        <f t="shared" si="523"/>
        <v/>
      </c>
      <c r="AI1289" s="46"/>
      <c r="AJ1289" s="19" t="str">
        <f t="shared" si="538"/>
        <v/>
      </c>
      <c r="AK1289" s="31"/>
      <c r="AL1289" s="18" t="str">
        <f t="shared" si="539"/>
        <v/>
      </c>
      <c r="AM1289" s="18" t="str">
        <f t="shared" si="540"/>
        <v/>
      </c>
      <c r="AN1289" s="18" t="str">
        <f t="shared" si="524"/>
        <v/>
      </c>
      <c r="AO1289" s="46"/>
      <c r="AP1289" s="19" t="str">
        <f t="shared" si="541"/>
        <v/>
      </c>
      <c r="AQ1289" s="54"/>
      <c r="AR1289" s="21" t="str">
        <f t="shared" si="542"/>
        <v/>
      </c>
      <c r="AS1289" s="22" t="str">
        <f t="shared" si="543"/>
        <v/>
      </c>
      <c r="AT1289" s="57"/>
      <c r="AU1289" s="43"/>
      <c r="AV1289" s="60" t="s">
        <v>294</v>
      </c>
      <c r="AW1289" s="24"/>
    </row>
    <row r="1290" spans="1:49" ht="12" customHeight="1" thickBot="1">
      <c r="A1290" s="13">
        <f t="shared" si="522"/>
        <v>1289</v>
      </c>
      <c r="B1290" s="14" t="s">
        <v>7</v>
      </c>
      <c r="C1290" s="15" t="s">
        <v>114</v>
      </c>
      <c r="D1290" s="67">
        <v>2012</v>
      </c>
      <c r="E1290" s="15">
        <v>14</v>
      </c>
      <c r="F1290" s="15"/>
      <c r="G1290" s="15"/>
      <c r="H1290" s="15" t="s">
        <v>49</v>
      </c>
      <c r="I1290" s="17"/>
      <c r="J1290" s="39"/>
      <c r="K1290" s="18" t="str">
        <f t="shared" si="525"/>
        <v/>
      </c>
      <c r="L1290" s="19" t="str">
        <f t="shared" si="526"/>
        <v/>
      </c>
      <c r="M1290" s="34"/>
      <c r="N1290" s="18" t="str">
        <f t="shared" si="527"/>
        <v/>
      </c>
      <c r="O1290" s="18" t="str">
        <f t="shared" si="528"/>
        <v/>
      </c>
      <c r="P1290" s="18" t="str">
        <f t="shared" si="519"/>
        <v/>
      </c>
      <c r="Q1290" s="46"/>
      <c r="R1290" s="20" t="str">
        <f t="shared" si="529"/>
        <v/>
      </c>
      <c r="S1290" s="31"/>
      <c r="T1290" s="18" t="str">
        <f t="shared" si="530"/>
        <v/>
      </c>
      <c r="U1290" s="18" t="str">
        <f t="shared" si="531"/>
        <v/>
      </c>
      <c r="V1290" s="18" t="str">
        <f t="shared" si="520"/>
        <v/>
      </c>
      <c r="W1290" s="46"/>
      <c r="X1290" s="19" t="str">
        <f t="shared" si="532"/>
        <v/>
      </c>
      <c r="Y1290" s="31"/>
      <c r="Z1290" s="18" t="str">
        <f t="shared" si="533"/>
        <v/>
      </c>
      <c r="AA1290" s="18" t="str">
        <f t="shared" si="534"/>
        <v/>
      </c>
      <c r="AB1290" s="18" t="str">
        <f t="shared" si="521"/>
        <v/>
      </c>
      <c r="AC1290" s="46"/>
      <c r="AD1290" s="19" t="str">
        <f t="shared" si="535"/>
        <v/>
      </c>
      <c r="AE1290" s="31"/>
      <c r="AF1290" s="18" t="str">
        <f t="shared" si="536"/>
        <v/>
      </c>
      <c r="AG1290" s="18" t="str">
        <f t="shared" si="537"/>
        <v/>
      </c>
      <c r="AH1290" s="18" t="str">
        <f t="shared" si="523"/>
        <v/>
      </c>
      <c r="AI1290" s="46"/>
      <c r="AJ1290" s="19" t="str">
        <f t="shared" si="538"/>
        <v/>
      </c>
      <c r="AK1290" s="31"/>
      <c r="AL1290" s="18" t="str">
        <f t="shared" si="539"/>
        <v/>
      </c>
      <c r="AM1290" s="18" t="str">
        <f t="shared" si="540"/>
        <v/>
      </c>
      <c r="AN1290" s="18" t="str">
        <f t="shared" si="524"/>
        <v/>
      </c>
      <c r="AO1290" s="46"/>
      <c r="AP1290" s="19" t="str">
        <f t="shared" si="541"/>
        <v/>
      </c>
      <c r="AQ1290" s="54"/>
      <c r="AR1290" s="21" t="str">
        <f t="shared" si="542"/>
        <v/>
      </c>
      <c r="AS1290" s="22" t="str">
        <f t="shared" si="543"/>
        <v/>
      </c>
      <c r="AT1290" s="57"/>
      <c r="AU1290" s="43"/>
      <c r="AV1290" s="60" t="s">
        <v>294</v>
      </c>
      <c r="AW1290" s="24"/>
    </row>
    <row r="1291" spans="1:49" ht="12" customHeight="1" thickBot="1">
      <c r="A1291" s="13">
        <f t="shared" si="522"/>
        <v>1290</v>
      </c>
      <c r="B1291" s="14" t="s">
        <v>7</v>
      </c>
      <c r="C1291" s="15" t="s">
        <v>114</v>
      </c>
      <c r="D1291" s="67">
        <v>2012</v>
      </c>
      <c r="E1291" s="15">
        <v>15</v>
      </c>
      <c r="F1291" s="15"/>
      <c r="G1291" s="15"/>
      <c r="H1291" s="15" t="s">
        <v>49</v>
      </c>
      <c r="I1291" s="17"/>
      <c r="J1291" s="39"/>
      <c r="K1291" s="18" t="str">
        <f t="shared" si="525"/>
        <v/>
      </c>
      <c r="L1291" s="19" t="str">
        <f t="shared" si="526"/>
        <v/>
      </c>
      <c r="M1291" s="34"/>
      <c r="N1291" s="18" t="str">
        <f t="shared" si="527"/>
        <v/>
      </c>
      <c r="O1291" s="18" t="str">
        <f t="shared" si="528"/>
        <v/>
      </c>
      <c r="P1291" s="18" t="str">
        <f t="shared" si="519"/>
        <v/>
      </c>
      <c r="Q1291" s="46"/>
      <c r="R1291" s="20" t="str">
        <f t="shared" si="529"/>
        <v/>
      </c>
      <c r="S1291" s="31"/>
      <c r="T1291" s="18" t="str">
        <f t="shared" si="530"/>
        <v/>
      </c>
      <c r="U1291" s="18" t="str">
        <f t="shared" si="531"/>
        <v/>
      </c>
      <c r="V1291" s="18" t="str">
        <f t="shared" si="520"/>
        <v/>
      </c>
      <c r="W1291" s="46"/>
      <c r="X1291" s="19" t="str">
        <f t="shared" si="532"/>
        <v/>
      </c>
      <c r="Y1291" s="31"/>
      <c r="Z1291" s="18" t="str">
        <f t="shared" si="533"/>
        <v/>
      </c>
      <c r="AA1291" s="18" t="str">
        <f t="shared" si="534"/>
        <v/>
      </c>
      <c r="AB1291" s="18" t="str">
        <f t="shared" si="521"/>
        <v/>
      </c>
      <c r="AC1291" s="46"/>
      <c r="AD1291" s="19" t="str">
        <f t="shared" si="535"/>
        <v/>
      </c>
      <c r="AE1291" s="31"/>
      <c r="AF1291" s="18" t="str">
        <f t="shared" si="536"/>
        <v/>
      </c>
      <c r="AG1291" s="18" t="str">
        <f t="shared" si="537"/>
        <v/>
      </c>
      <c r="AH1291" s="18" t="str">
        <f t="shared" si="523"/>
        <v/>
      </c>
      <c r="AI1291" s="46"/>
      <c r="AJ1291" s="19" t="str">
        <f t="shared" si="538"/>
        <v/>
      </c>
      <c r="AK1291" s="31"/>
      <c r="AL1291" s="18" t="str">
        <f t="shared" si="539"/>
        <v/>
      </c>
      <c r="AM1291" s="18" t="str">
        <f t="shared" si="540"/>
        <v/>
      </c>
      <c r="AN1291" s="18" t="str">
        <f t="shared" si="524"/>
        <v/>
      </c>
      <c r="AO1291" s="46"/>
      <c r="AP1291" s="19" t="str">
        <f t="shared" si="541"/>
        <v/>
      </c>
      <c r="AQ1291" s="54"/>
      <c r="AR1291" s="21" t="str">
        <f t="shared" si="542"/>
        <v/>
      </c>
      <c r="AS1291" s="22" t="str">
        <f t="shared" si="543"/>
        <v/>
      </c>
      <c r="AT1291" s="57"/>
      <c r="AU1291" s="43"/>
      <c r="AV1291" s="60" t="s">
        <v>294</v>
      </c>
      <c r="AW1291" s="24"/>
    </row>
    <row r="1292" spans="1:49" ht="12" customHeight="1" thickBot="1">
      <c r="A1292" s="13">
        <f t="shared" si="522"/>
        <v>1291</v>
      </c>
      <c r="B1292" s="14" t="s">
        <v>7</v>
      </c>
      <c r="C1292" s="15" t="s">
        <v>114</v>
      </c>
      <c r="D1292" s="67">
        <v>2012</v>
      </c>
      <c r="E1292" s="15">
        <v>16</v>
      </c>
      <c r="F1292" s="15"/>
      <c r="G1292" s="15"/>
      <c r="H1292" s="15" t="s">
        <v>49</v>
      </c>
      <c r="I1292" s="17"/>
      <c r="J1292" s="39"/>
      <c r="K1292" s="18" t="str">
        <f t="shared" si="525"/>
        <v/>
      </c>
      <c r="L1292" s="19" t="str">
        <f t="shared" si="526"/>
        <v/>
      </c>
      <c r="M1292" s="34"/>
      <c r="N1292" s="18" t="str">
        <f t="shared" si="527"/>
        <v/>
      </c>
      <c r="O1292" s="18" t="str">
        <f t="shared" si="528"/>
        <v/>
      </c>
      <c r="P1292" s="18" t="str">
        <f t="shared" si="519"/>
        <v/>
      </c>
      <c r="Q1292" s="46"/>
      <c r="R1292" s="20" t="str">
        <f t="shared" si="529"/>
        <v/>
      </c>
      <c r="S1292" s="31"/>
      <c r="T1292" s="18" t="str">
        <f t="shared" si="530"/>
        <v/>
      </c>
      <c r="U1292" s="18" t="str">
        <f t="shared" si="531"/>
        <v/>
      </c>
      <c r="V1292" s="18" t="str">
        <f t="shared" si="520"/>
        <v/>
      </c>
      <c r="W1292" s="46"/>
      <c r="X1292" s="19" t="str">
        <f t="shared" si="532"/>
        <v/>
      </c>
      <c r="Y1292" s="31"/>
      <c r="Z1292" s="18" t="str">
        <f t="shared" si="533"/>
        <v/>
      </c>
      <c r="AA1292" s="18" t="str">
        <f t="shared" si="534"/>
        <v/>
      </c>
      <c r="AB1292" s="18" t="str">
        <f t="shared" si="521"/>
        <v/>
      </c>
      <c r="AC1292" s="46"/>
      <c r="AD1292" s="19" t="str">
        <f t="shared" si="535"/>
        <v/>
      </c>
      <c r="AE1292" s="31"/>
      <c r="AF1292" s="18" t="str">
        <f t="shared" si="536"/>
        <v/>
      </c>
      <c r="AG1292" s="18" t="str">
        <f t="shared" si="537"/>
        <v/>
      </c>
      <c r="AH1292" s="18" t="str">
        <f t="shared" si="523"/>
        <v/>
      </c>
      <c r="AI1292" s="46"/>
      <c r="AJ1292" s="19" t="str">
        <f t="shared" si="538"/>
        <v/>
      </c>
      <c r="AK1292" s="31"/>
      <c r="AL1292" s="18" t="str">
        <f t="shared" si="539"/>
        <v/>
      </c>
      <c r="AM1292" s="18" t="str">
        <f t="shared" si="540"/>
        <v/>
      </c>
      <c r="AN1292" s="18" t="str">
        <f t="shared" si="524"/>
        <v/>
      </c>
      <c r="AO1292" s="46"/>
      <c r="AP1292" s="19" t="str">
        <f t="shared" si="541"/>
        <v/>
      </c>
      <c r="AQ1292" s="54"/>
      <c r="AR1292" s="21" t="str">
        <f t="shared" si="542"/>
        <v/>
      </c>
      <c r="AS1292" s="22" t="str">
        <f t="shared" si="543"/>
        <v/>
      </c>
      <c r="AT1292" s="57"/>
      <c r="AU1292" s="43"/>
      <c r="AV1292" s="60" t="s">
        <v>294</v>
      </c>
      <c r="AW1292" s="24"/>
    </row>
    <row r="1293" spans="1:49" ht="12" customHeight="1" thickBot="1">
      <c r="A1293" s="13">
        <f t="shared" si="522"/>
        <v>1292</v>
      </c>
      <c r="B1293" s="14" t="s">
        <v>7</v>
      </c>
      <c r="C1293" s="15" t="s">
        <v>114</v>
      </c>
      <c r="D1293" s="67">
        <v>2012</v>
      </c>
      <c r="E1293" s="15">
        <v>17</v>
      </c>
      <c r="F1293" s="15"/>
      <c r="G1293" s="15"/>
      <c r="H1293" s="15" t="s">
        <v>49</v>
      </c>
      <c r="I1293" s="17"/>
      <c r="J1293" s="39"/>
      <c r="K1293" s="18" t="str">
        <f t="shared" si="525"/>
        <v/>
      </c>
      <c r="L1293" s="19" t="str">
        <f t="shared" si="526"/>
        <v/>
      </c>
      <c r="M1293" s="34"/>
      <c r="N1293" s="18" t="str">
        <f t="shared" si="527"/>
        <v/>
      </c>
      <c r="O1293" s="18" t="str">
        <f t="shared" si="528"/>
        <v/>
      </c>
      <c r="P1293" s="18" t="str">
        <f t="shared" si="519"/>
        <v/>
      </c>
      <c r="Q1293" s="46"/>
      <c r="R1293" s="20" t="str">
        <f t="shared" si="529"/>
        <v/>
      </c>
      <c r="S1293" s="31"/>
      <c r="T1293" s="18" t="str">
        <f t="shared" si="530"/>
        <v/>
      </c>
      <c r="U1293" s="18" t="str">
        <f t="shared" si="531"/>
        <v/>
      </c>
      <c r="V1293" s="18" t="str">
        <f t="shared" si="520"/>
        <v/>
      </c>
      <c r="W1293" s="46"/>
      <c r="X1293" s="19" t="str">
        <f t="shared" si="532"/>
        <v/>
      </c>
      <c r="Y1293" s="31"/>
      <c r="Z1293" s="18" t="str">
        <f t="shared" si="533"/>
        <v/>
      </c>
      <c r="AA1293" s="18" t="str">
        <f t="shared" si="534"/>
        <v/>
      </c>
      <c r="AB1293" s="18" t="str">
        <f t="shared" si="521"/>
        <v/>
      </c>
      <c r="AC1293" s="46"/>
      <c r="AD1293" s="19" t="str">
        <f t="shared" si="535"/>
        <v/>
      </c>
      <c r="AE1293" s="31"/>
      <c r="AF1293" s="18" t="str">
        <f t="shared" si="536"/>
        <v/>
      </c>
      <c r="AG1293" s="18" t="str">
        <f t="shared" si="537"/>
        <v/>
      </c>
      <c r="AH1293" s="18" t="str">
        <f t="shared" si="523"/>
        <v/>
      </c>
      <c r="AI1293" s="46"/>
      <c r="AJ1293" s="19" t="str">
        <f t="shared" si="538"/>
        <v/>
      </c>
      <c r="AK1293" s="31"/>
      <c r="AL1293" s="18" t="str">
        <f t="shared" si="539"/>
        <v/>
      </c>
      <c r="AM1293" s="18" t="str">
        <f t="shared" si="540"/>
        <v/>
      </c>
      <c r="AN1293" s="18" t="str">
        <f t="shared" si="524"/>
        <v/>
      </c>
      <c r="AO1293" s="46"/>
      <c r="AP1293" s="19" t="str">
        <f t="shared" si="541"/>
        <v/>
      </c>
      <c r="AQ1293" s="54"/>
      <c r="AR1293" s="21" t="str">
        <f t="shared" si="542"/>
        <v/>
      </c>
      <c r="AS1293" s="22" t="str">
        <f t="shared" si="543"/>
        <v/>
      </c>
      <c r="AT1293" s="57"/>
      <c r="AU1293" s="43"/>
      <c r="AV1293" s="60" t="s">
        <v>294</v>
      </c>
      <c r="AW1293" s="24"/>
    </row>
    <row r="1294" spans="1:49" ht="12" customHeight="1" thickBot="1">
      <c r="A1294" s="13">
        <f t="shared" si="522"/>
        <v>1293</v>
      </c>
      <c r="B1294" s="14" t="s">
        <v>7</v>
      </c>
      <c r="C1294" s="15" t="s">
        <v>114</v>
      </c>
      <c r="D1294" s="67">
        <v>2012</v>
      </c>
      <c r="E1294" s="15">
        <v>18</v>
      </c>
      <c r="F1294" s="15"/>
      <c r="G1294" s="15"/>
      <c r="H1294" s="15" t="s">
        <v>49</v>
      </c>
      <c r="I1294" s="17"/>
      <c r="J1294" s="39"/>
      <c r="K1294" s="18" t="str">
        <f t="shared" si="525"/>
        <v/>
      </c>
      <c r="L1294" s="19" t="str">
        <f t="shared" si="526"/>
        <v/>
      </c>
      <c r="M1294" s="34"/>
      <c r="N1294" s="18" t="str">
        <f t="shared" si="527"/>
        <v/>
      </c>
      <c r="O1294" s="18" t="str">
        <f t="shared" si="528"/>
        <v/>
      </c>
      <c r="P1294" s="18" t="str">
        <f t="shared" si="519"/>
        <v/>
      </c>
      <c r="Q1294" s="46"/>
      <c r="R1294" s="20" t="str">
        <f t="shared" si="529"/>
        <v/>
      </c>
      <c r="S1294" s="31"/>
      <c r="T1294" s="18" t="str">
        <f t="shared" si="530"/>
        <v/>
      </c>
      <c r="U1294" s="18" t="str">
        <f t="shared" si="531"/>
        <v/>
      </c>
      <c r="V1294" s="18" t="str">
        <f t="shared" si="520"/>
        <v/>
      </c>
      <c r="W1294" s="46"/>
      <c r="X1294" s="19" t="str">
        <f t="shared" si="532"/>
        <v/>
      </c>
      <c r="Y1294" s="31"/>
      <c r="Z1294" s="18" t="str">
        <f t="shared" si="533"/>
        <v/>
      </c>
      <c r="AA1294" s="18" t="str">
        <f t="shared" si="534"/>
        <v/>
      </c>
      <c r="AB1294" s="18" t="str">
        <f t="shared" si="521"/>
        <v/>
      </c>
      <c r="AC1294" s="46"/>
      <c r="AD1294" s="19" t="str">
        <f t="shared" si="535"/>
        <v/>
      </c>
      <c r="AE1294" s="31"/>
      <c r="AF1294" s="18" t="str">
        <f t="shared" si="536"/>
        <v/>
      </c>
      <c r="AG1294" s="18" t="str">
        <f t="shared" si="537"/>
        <v/>
      </c>
      <c r="AH1294" s="18" t="str">
        <f t="shared" si="523"/>
        <v/>
      </c>
      <c r="AI1294" s="46"/>
      <c r="AJ1294" s="19" t="str">
        <f t="shared" si="538"/>
        <v/>
      </c>
      <c r="AK1294" s="31"/>
      <c r="AL1294" s="18" t="str">
        <f t="shared" si="539"/>
        <v/>
      </c>
      <c r="AM1294" s="18" t="str">
        <f t="shared" si="540"/>
        <v/>
      </c>
      <c r="AN1294" s="18" t="str">
        <f t="shared" si="524"/>
        <v/>
      </c>
      <c r="AO1294" s="46"/>
      <c r="AP1294" s="19" t="str">
        <f t="shared" si="541"/>
        <v/>
      </c>
      <c r="AQ1294" s="54"/>
      <c r="AR1294" s="21" t="str">
        <f t="shared" si="542"/>
        <v/>
      </c>
      <c r="AS1294" s="22" t="str">
        <f t="shared" si="543"/>
        <v/>
      </c>
      <c r="AT1294" s="57"/>
      <c r="AU1294" s="43"/>
      <c r="AV1294" s="60" t="s">
        <v>294</v>
      </c>
      <c r="AW1294" s="24"/>
    </row>
    <row r="1295" spans="1:49" ht="12" customHeight="1" thickBot="1">
      <c r="A1295" s="13">
        <f t="shared" si="522"/>
        <v>1294</v>
      </c>
      <c r="B1295" s="14" t="s">
        <v>7</v>
      </c>
      <c r="C1295" s="15" t="s">
        <v>114</v>
      </c>
      <c r="D1295" s="67">
        <v>2012</v>
      </c>
      <c r="E1295" s="15">
        <v>19</v>
      </c>
      <c r="F1295" s="15"/>
      <c r="G1295" s="15"/>
      <c r="H1295" s="15" t="s">
        <v>49</v>
      </c>
      <c r="I1295" s="17"/>
      <c r="J1295" s="39"/>
      <c r="K1295" s="18" t="str">
        <f t="shared" si="525"/>
        <v/>
      </c>
      <c r="L1295" s="19" t="str">
        <f t="shared" si="526"/>
        <v/>
      </c>
      <c r="M1295" s="34"/>
      <c r="N1295" s="18" t="str">
        <f t="shared" si="527"/>
        <v/>
      </c>
      <c r="O1295" s="18" t="str">
        <f t="shared" si="528"/>
        <v/>
      </c>
      <c r="P1295" s="18" t="str">
        <f t="shared" si="519"/>
        <v/>
      </c>
      <c r="Q1295" s="46"/>
      <c r="R1295" s="20" t="str">
        <f t="shared" si="529"/>
        <v/>
      </c>
      <c r="S1295" s="31"/>
      <c r="T1295" s="18" t="str">
        <f t="shared" si="530"/>
        <v/>
      </c>
      <c r="U1295" s="18" t="str">
        <f t="shared" si="531"/>
        <v/>
      </c>
      <c r="V1295" s="18" t="str">
        <f t="shared" si="520"/>
        <v/>
      </c>
      <c r="W1295" s="46"/>
      <c r="X1295" s="19" t="str">
        <f t="shared" si="532"/>
        <v/>
      </c>
      <c r="Y1295" s="31"/>
      <c r="Z1295" s="18" t="str">
        <f t="shared" si="533"/>
        <v/>
      </c>
      <c r="AA1295" s="18" t="str">
        <f t="shared" si="534"/>
        <v/>
      </c>
      <c r="AB1295" s="18" t="str">
        <f t="shared" si="521"/>
        <v/>
      </c>
      <c r="AC1295" s="46"/>
      <c r="AD1295" s="19" t="str">
        <f t="shared" si="535"/>
        <v/>
      </c>
      <c r="AE1295" s="31"/>
      <c r="AF1295" s="18" t="str">
        <f t="shared" si="536"/>
        <v/>
      </c>
      <c r="AG1295" s="18" t="str">
        <f t="shared" si="537"/>
        <v/>
      </c>
      <c r="AH1295" s="18" t="str">
        <f t="shared" si="523"/>
        <v/>
      </c>
      <c r="AI1295" s="46"/>
      <c r="AJ1295" s="19" t="str">
        <f t="shared" si="538"/>
        <v/>
      </c>
      <c r="AK1295" s="31"/>
      <c r="AL1295" s="18" t="str">
        <f t="shared" si="539"/>
        <v/>
      </c>
      <c r="AM1295" s="18" t="str">
        <f t="shared" si="540"/>
        <v/>
      </c>
      <c r="AN1295" s="18" t="str">
        <f t="shared" si="524"/>
        <v/>
      </c>
      <c r="AO1295" s="46"/>
      <c r="AP1295" s="19" t="str">
        <f t="shared" si="541"/>
        <v/>
      </c>
      <c r="AQ1295" s="54"/>
      <c r="AR1295" s="21" t="str">
        <f t="shared" si="542"/>
        <v/>
      </c>
      <c r="AS1295" s="22" t="str">
        <f t="shared" si="543"/>
        <v/>
      </c>
      <c r="AT1295" s="57"/>
      <c r="AU1295" s="43"/>
      <c r="AV1295" s="60" t="s">
        <v>294</v>
      </c>
      <c r="AW1295" s="24"/>
    </row>
    <row r="1296" spans="1:49" ht="12" customHeight="1" thickBot="1">
      <c r="A1296" s="13">
        <f t="shared" si="522"/>
        <v>1295</v>
      </c>
      <c r="B1296" s="14" t="s">
        <v>7</v>
      </c>
      <c r="C1296" s="15" t="s">
        <v>114</v>
      </c>
      <c r="D1296" s="67">
        <v>2012</v>
      </c>
      <c r="E1296" s="15">
        <v>20</v>
      </c>
      <c r="F1296" s="15"/>
      <c r="G1296" s="15"/>
      <c r="H1296" s="15" t="s">
        <v>49</v>
      </c>
      <c r="I1296" s="17"/>
      <c r="J1296" s="39"/>
      <c r="K1296" s="18" t="str">
        <f t="shared" si="525"/>
        <v/>
      </c>
      <c r="L1296" s="19" t="str">
        <f t="shared" si="526"/>
        <v/>
      </c>
      <c r="M1296" s="34"/>
      <c r="N1296" s="18" t="str">
        <f t="shared" si="527"/>
        <v/>
      </c>
      <c r="O1296" s="18" t="str">
        <f t="shared" si="528"/>
        <v/>
      </c>
      <c r="P1296" s="18" t="str">
        <f t="shared" si="519"/>
        <v/>
      </c>
      <c r="Q1296" s="46"/>
      <c r="R1296" s="20" t="str">
        <f t="shared" si="529"/>
        <v/>
      </c>
      <c r="S1296" s="31"/>
      <c r="T1296" s="18" t="str">
        <f t="shared" si="530"/>
        <v/>
      </c>
      <c r="U1296" s="18" t="str">
        <f t="shared" si="531"/>
        <v/>
      </c>
      <c r="V1296" s="18" t="str">
        <f t="shared" si="520"/>
        <v/>
      </c>
      <c r="W1296" s="46"/>
      <c r="X1296" s="19" t="str">
        <f t="shared" si="532"/>
        <v/>
      </c>
      <c r="Y1296" s="31"/>
      <c r="Z1296" s="18" t="str">
        <f t="shared" si="533"/>
        <v/>
      </c>
      <c r="AA1296" s="18" t="str">
        <f t="shared" si="534"/>
        <v/>
      </c>
      <c r="AB1296" s="18" t="str">
        <f t="shared" si="521"/>
        <v/>
      </c>
      <c r="AC1296" s="46"/>
      <c r="AD1296" s="19" t="str">
        <f t="shared" si="535"/>
        <v/>
      </c>
      <c r="AE1296" s="31"/>
      <c r="AF1296" s="18" t="str">
        <f t="shared" si="536"/>
        <v/>
      </c>
      <c r="AG1296" s="18" t="str">
        <f t="shared" si="537"/>
        <v/>
      </c>
      <c r="AH1296" s="18" t="str">
        <f t="shared" si="523"/>
        <v/>
      </c>
      <c r="AI1296" s="46"/>
      <c r="AJ1296" s="19" t="str">
        <f t="shared" si="538"/>
        <v/>
      </c>
      <c r="AK1296" s="31"/>
      <c r="AL1296" s="18" t="str">
        <f t="shared" si="539"/>
        <v/>
      </c>
      <c r="AM1296" s="18" t="str">
        <f t="shared" si="540"/>
        <v/>
      </c>
      <c r="AN1296" s="18" t="str">
        <f t="shared" si="524"/>
        <v/>
      </c>
      <c r="AO1296" s="46"/>
      <c r="AP1296" s="19" t="str">
        <f t="shared" si="541"/>
        <v/>
      </c>
      <c r="AQ1296" s="54"/>
      <c r="AR1296" s="21" t="str">
        <f t="shared" si="542"/>
        <v/>
      </c>
      <c r="AS1296" s="22" t="str">
        <f t="shared" si="543"/>
        <v/>
      </c>
      <c r="AT1296" s="57"/>
      <c r="AU1296" s="43"/>
      <c r="AV1296" s="60" t="s">
        <v>294</v>
      </c>
      <c r="AW1296" s="24"/>
    </row>
    <row r="1297" spans="1:49" ht="12" customHeight="1" thickBot="1">
      <c r="A1297" s="13">
        <f t="shared" si="522"/>
        <v>1296</v>
      </c>
      <c r="B1297" s="14" t="s">
        <v>7</v>
      </c>
      <c r="C1297" s="15" t="s">
        <v>114</v>
      </c>
      <c r="D1297" s="67">
        <v>2012</v>
      </c>
      <c r="E1297" s="15">
        <v>21</v>
      </c>
      <c r="F1297" s="15"/>
      <c r="G1297" s="15"/>
      <c r="H1297" s="15" t="s">
        <v>49</v>
      </c>
      <c r="I1297" s="17"/>
      <c r="J1297" s="39"/>
      <c r="K1297" s="18" t="str">
        <f t="shared" si="525"/>
        <v/>
      </c>
      <c r="L1297" s="19" t="str">
        <f t="shared" si="526"/>
        <v/>
      </c>
      <c r="M1297" s="34"/>
      <c r="N1297" s="18" t="str">
        <f t="shared" si="527"/>
        <v/>
      </c>
      <c r="O1297" s="18" t="str">
        <f t="shared" si="528"/>
        <v/>
      </c>
      <c r="P1297" s="18" t="str">
        <f t="shared" si="519"/>
        <v/>
      </c>
      <c r="Q1297" s="46"/>
      <c r="R1297" s="20" t="str">
        <f t="shared" si="529"/>
        <v/>
      </c>
      <c r="S1297" s="31"/>
      <c r="T1297" s="18" t="str">
        <f t="shared" si="530"/>
        <v/>
      </c>
      <c r="U1297" s="18" t="str">
        <f t="shared" si="531"/>
        <v/>
      </c>
      <c r="V1297" s="18" t="str">
        <f t="shared" si="520"/>
        <v/>
      </c>
      <c r="W1297" s="46"/>
      <c r="X1297" s="19" t="str">
        <f t="shared" si="532"/>
        <v/>
      </c>
      <c r="Y1297" s="31"/>
      <c r="Z1297" s="18" t="str">
        <f t="shared" si="533"/>
        <v/>
      </c>
      <c r="AA1297" s="18" t="str">
        <f t="shared" si="534"/>
        <v/>
      </c>
      <c r="AB1297" s="18" t="str">
        <f t="shared" si="521"/>
        <v/>
      </c>
      <c r="AC1297" s="46"/>
      <c r="AD1297" s="19" t="str">
        <f t="shared" si="535"/>
        <v/>
      </c>
      <c r="AE1297" s="31"/>
      <c r="AF1297" s="18" t="str">
        <f t="shared" si="536"/>
        <v/>
      </c>
      <c r="AG1297" s="18" t="str">
        <f t="shared" si="537"/>
        <v/>
      </c>
      <c r="AH1297" s="18" t="str">
        <f t="shared" si="523"/>
        <v/>
      </c>
      <c r="AI1297" s="46"/>
      <c r="AJ1297" s="19" t="str">
        <f t="shared" si="538"/>
        <v/>
      </c>
      <c r="AK1297" s="31"/>
      <c r="AL1297" s="18" t="str">
        <f t="shared" si="539"/>
        <v/>
      </c>
      <c r="AM1297" s="18" t="str">
        <f t="shared" si="540"/>
        <v/>
      </c>
      <c r="AN1297" s="18" t="str">
        <f t="shared" si="524"/>
        <v/>
      </c>
      <c r="AO1297" s="46"/>
      <c r="AP1297" s="19" t="str">
        <f t="shared" si="541"/>
        <v/>
      </c>
      <c r="AQ1297" s="54"/>
      <c r="AR1297" s="21" t="str">
        <f t="shared" si="542"/>
        <v/>
      </c>
      <c r="AS1297" s="22" t="str">
        <f t="shared" si="543"/>
        <v/>
      </c>
      <c r="AT1297" s="57"/>
      <c r="AU1297" s="43"/>
      <c r="AV1297" s="60" t="s">
        <v>294</v>
      </c>
      <c r="AW1297" s="24"/>
    </row>
    <row r="1298" spans="1:49" ht="12" customHeight="1" thickBot="1">
      <c r="A1298" s="13">
        <f t="shared" si="522"/>
        <v>1297</v>
      </c>
      <c r="B1298" s="14" t="s">
        <v>7</v>
      </c>
      <c r="C1298" s="15" t="s">
        <v>114</v>
      </c>
      <c r="D1298" s="67">
        <v>2012</v>
      </c>
      <c r="E1298" s="15">
        <v>22</v>
      </c>
      <c r="F1298" s="15"/>
      <c r="G1298" s="15"/>
      <c r="H1298" s="15" t="s">
        <v>49</v>
      </c>
      <c r="I1298" s="17"/>
      <c r="J1298" s="39"/>
      <c r="K1298" s="18" t="str">
        <f t="shared" si="525"/>
        <v/>
      </c>
      <c r="L1298" s="19" t="str">
        <f t="shared" si="526"/>
        <v/>
      </c>
      <c r="M1298" s="34"/>
      <c r="N1298" s="18" t="str">
        <f t="shared" si="527"/>
        <v/>
      </c>
      <c r="O1298" s="18" t="str">
        <f t="shared" si="528"/>
        <v/>
      </c>
      <c r="P1298" s="18" t="str">
        <f t="shared" si="519"/>
        <v/>
      </c>
      <c r="Q1298" s="46"/>
      <c r="R1298" s="20" t="str">
        <f t="shared" si="529"/>
        <v/>
      </c>
      <c r="S1298" s="31"/>
      <c r="T1298" s="18" t="str">
        <f t="shared" si="530"/>
        <v/>
      </c>
      <c r="U1298" s="18" t="str">
        <f t="shared" si="531"/>
        <v/>
      </c>
      <c r="V1298" s="18" t="str">
        <f t="shared" si="520"/>
        <v/>
      </c>
      <c r="W1298" s="46"/>
      <c r="X1298" s="19" t="str">
        <f t="shared" si="532"/>
        <v/>
      </c>
      <c r="Y1298" s="31"/>
      <c r="Z1298" s="18" t="str">
        <f t="shared" si="533"/>
        <v/>
      </c>
      <c r="AA1298" s="18" t="str">
        <f t="shared" si="534"/>
        <v/>
      </c>
      <c r="AB1298" s="18" t="str">
        <f t="shared" si="521"/>
        <v/>
      </c>
      <c r="AC1298" s="46"/>
      <c r="AD1298" s="19" t="str">
        <f t="shared" si="535"/>
        <v/>
      </c>
      <c r="AE1298" s="31"/>
      <c r="AF1298" s="18" t="str">
        <f t="shared" si="536"/>
        <v/>
      </c>
      <c r="AG1298" s="18" t="str">
        <f t="shared" si="537"/>
        <v/>
      </c>
      <c r="AH1298" s="18" t="str">
        <f t="shared" si="523"/>
        <v/>
      </c>
      <c r="AI1298" s="46"/>
      <c r="AJ1298" s="19" t="str">
        <f t="shared" si="538"/>
        <v/>
      </c>
      <c r="AK1298" s="31"/>
      <c r="AL1298" s="18" t="str">
        <f t="shared" si="539"/>
        <v/>
      </c>
      <c r="AM1298" s="18" t="str">
        <f t="shared" si="540"/>
        <v/>
      </c>
      <c r="AN1298" s="18" t="str">
        <f t="shared" si="524"/>
        <v/>
      </c>
      <c r="AO1298" s="46"/>
      <c r="AP1298" s="19" t="str">
        <f t="shared" si="541"/>
        <v/>
      </c>
      <c r="AQ1298" s="54"/>
      <c r="AR1298" s="21" t="str">
        <f t="shared" si="542"/>
        <v/>
      </c>
      <c r="AS1298" s="22" t="str">
        <f t="shared" si="543"/>
        <v/>
      </c>
      <c r="AT1298" s="57"/>
      <c r="AU1298" s="43"/>
      <c r="AV1298" s="60" t="s">
        <v>294</v>
      </c>
      <c r="AW1298" s="24"/>
    </row>
    <row r="1299" spans="1:49" ht="12" customHeight="1" thickBot="1">
      <c r="A1299" s="13">
        <f t="shared" si="522"/>
        <v>1298</v>
      </c>
      <c r="B1299" s="14" t="s">
        <v>7</v>
      </c>
      <c r="C1299" s="15" t="s">
        <v>114</v>
      </c>
      <c r="D1299" s="67">
        <v>2012</v>
      </c>
      <c r="E1299" s="15">
        <v>23</v>
      </c>
      <c r="F1299" s="15"/>
      <c r="G1299" s="15"/>
      <c r="H1299" s="15" t="s">
        <v>49</v>
      </c>
      <c r="I1299" s="17"/>
      <c r="J1299" s="39"/>
      <c r="K1299" s="18" t="str">
        <f t="shared" si="525"/>
        <v/>
      </c>
      <c r="L1299" s="19" t="str">
        <f t="shared" si="526"/>
        <v/>
      </c>
      <c r="M1299" s="34"/>
      <c r="N1299" s="18" t="str">
        <f t="shared" si="527"/>
        <v/>
      </c>
      <c r="O1299" s="18" t="str">
        <f t="shared" si="528"/>
        <v/>
      </c>
      <c r="P1299" s="18" t="str">
        <f t="shared" si="519"/>
        <v/>
      </c>
      <c r="Q1299" s="46"/>
      <c r="R1299" s="20" t="str">
        <f t="shared" si="529"/>
        <v/>
      </c>
      <c r="S1299" s="31"/>
      <c r="T1299" s="18" t="str">
        <f t="shared" si="530"/>
        <v/>
      </c>
      <c r="U1299" s="18" t="str">
        <f t="shared" si="531"/>
        <v/>
      </c>
      <c r="V1299" s="18" t="str">
        <f t="shared" si="520"/>
        <v/>
      </c>
      <c r="W1299" s="46"/>
      <c r="X1299" s="19" t="str">
        <f t="shared" si="532"/>
        <v/>
      </c>
      <c r="Y1299" s="31"/>
      <c r="Z1299" s="18" t="str">
        <f t="shared" si="533"/>
        <v/>
      </c>
      <c r="AA1299" s="18" t="str">
        <f t="shared" si="534"/>
        <v/>
      </c>
      <c r="AB1299" s="18" t="str">
        <f t="shared" si="521"/>
        <v/>
      </c>
      <c r="AC1299" s="46"/>
      <c r="AD1299" s="19" t="str">
        <f t="shared" si="535"/>
        <v/>
      </c>
      <c r="AE1299" s="31"/>
      <c r="AF1299" s="18" t="str">
        <f t="shared" si="536"/>
        <v/>
      </c>
      <c r="AG1299" s="18" t="str">
        <f t="shared" si="537"/>
        <v/>
      </c>
      <c r="AH1299" s="18" t="str">
        <f t="shared" si="523"/>
        <v/>
      </c>
      <c r="AI1299" s="46"/>
      <c r="AJ1299" s="19" t="str">
        <f t="shared" si="538"/>
        <v/>
      </c>
      <c r="AK1299" s="31"/>
      <c r="AL1299" s="18" t="str">
        <f t="shared" si="539"/>
        <v/>
      </c>
      <c r="AM1299" s="18" t="str">
        <f t="shared" si="540"/>
        <v/>
      </c>
      <c r="AN1299" s="18" t="str">
        <f t="shared" si="524"/>
        <v/>
      </c>
      <c r="AO1299" s="46"/>
      <c r="AP1299" s="19" t="str">
        <f t="shared" si="541"/>
        <v/>
      </c>
      <c r="AQ1299" s="54"/>
      <c r="AR1299" s="21" t="str">
        <f t="shared" si="542"/>
        <v/>
      </c>
      <c r="AS1299" s="22" t="str">
        <f t="shared" si="543"/>
        <v/>
      </c>
      <c r="AT1299" s="57"/>
      <c r="AU1299" s="43"/>
      <c r="AV1299" s="60" t="s">
        <v>294</v>
      </c>
      <c r="AW1299" s="24"/>
    </row>
    <row r="1300" spans="1:49" ht="12" customHeight="1" thickBot="1">
      <c r="A1300" s="13">
        <f t="shared" si="522"/>
        <v>1299</v>
      </c>
      <c r="B1300" s="14" t="s">
        <v>7</v>
      </c>
      <c r="C1300" s="15" t="s">
        <v>114</v>
      </c>
      <c r="D1300" s="67">
        <v>2012</v>
      </c>
      <c r="E1300" s="15">
        <v>24</v>
      </c>
      <c r="F1300" s="15"/>
      <c r="G1300" s="15"/>
      <c r="H1300" s="15" t="s">
        <v>49</v>
      </c>
      <c r="I1300" s="17"/>
      <c r="J1300" s="39"/>
      <c r="K1300" s="18" t="str">
        <f t="shared" si="525"/>
        <v/>
      </c>
      <c r="L1300" s="19" t="str">
        <f t="shared" si="526"/>
        <v/>
      </c>
      <c r="M1300" s="34"/>
      <c r="N1300" s="18" t="str">
        <f t="shared" si="527"/>
        <v/>
      </c>
      <c r="O1300" s="18" t="str">
        <f t="shared" si="528"/>
        <v/>
      </c>
      <c r="P1300" s="18" t="str">
        <f t="shared" si="519"/>
        <v/>
      </c>
      <c r="Q1300" s="46"/>
      <c r="R1300" s="20" t="str">
        <f t="shared" si="529"/>
        <v/>
      </c>
      <c r="S1300" s="31"/>
      <c r="T1300" s="18" t="str">
        <f t="shared" si="530"/>
        <v/>
      </c>
      <c r="U1300" s="18" t="str">
        <f t="shared" si="531"/>
        <v/>
      </c>
      <c r="V1300" s="18" t="str">
        <f t="shared" si="520"/>
        <v/>
      </c>
      <c r="W1300" s="46"/>
      <c r="X1300" s="19" t="str">
        <f t="shared" si="532"/>
        <v/>
      </c>
      <c r="Y1300" s="31"/>
      <c r="Z1300" s="18" t="str">
        <f t="shared" si="533"/>
        <v/>
      </c>
      <c r="AA1300" s="18" t="str">
        <f t="shared" si="534"/>
        <v/>
      </c>
      <c r="AB1300" s="18" t="str">
        <f t="shared" si="521"/>
        <v/>
      </c>
      <c r="AC1300" s="46"/>
      <c r="AD1300" s="19" t="str">
        <f t="shared" si="535"/>
        <v/>
      </c>
      <c r="AE1300" s="31"/>
      <c r="AF1300" s="18" t="str">
        <f t="shared" si="536"/>
        <v/>
      </c>
      <c r="AG1300" s="18" t="str">
        <f t="shared" si="537"/>
        <v/>
      </c>
      <c r="AH1300" s="18" t="str">
        <f t="shared" si="523"/>
        <v/>
      </c>
      <c r="AI1300" s="46"/>
      <c r="AJ1300" s="19" t="str">
        <f t="shared" si="538"/>
        <v/>
      </c>
      <c r="AK1300" s="31"/>
      <c r="AL1300" s="18" t="str">
        <f t="shared" si="539"/>
        <v/>
      </c>
      <c r="AM1300" s="18" t="str">
        <f t="shared" si="540"/>
        <v/>
      </c>
      <c r="AN1300" s="18" t="str">
        <f t="shared" si="524"/>
        <v/>
      </c>
      <c r="AO1300" s="46"/>
      <c r="AP1300" s="19" t="str">
        <f t="shared" si="541"/>
        <v/>
      </c>
      <c r="AQ1300" s="54"/>
      <c r="AR1300" s="21" t="str">
        <f t="shared" si="542"/>
        <v/>
      </c>
      <c r="AS1300" s="22" t="str">
        <f t="shared" si="543"/>
        <v/>
      </c>
      <c r="AT1300" s="57"/>
      <c r="AU1300" s="43"/>
      <c r="AV1300" s="60" t="s">
        <v>294</v>
      </c>
      <c r="AW1300" s="24"/>
    </row>
    <row r="1301" spans="1:49" ht="12" customHeight="1" thickBot="1">
      <c r="A1301" s="13">
        <f t="shared" si="522"/>
        <v>1300</v>
      </c>
      <c r="B1301" s="14" t="s">
        <v>7</v>
      </c>
      <c r="C1301" s="15" t="s">
        <v>114</v>
      </c>
      <c r="D1301" s="67">
        <v>2012</v>
      </c>
      <c r="E1301" s="15">
        <v>25</v>
      </c>
      <c r="F1301" s="15"/>
      <c r="G1301" s="15"/>
      <c r="H1301" s="15" t="s">
        <v>49</v>
      </c>
      <c r="I1301" s="17"/>
      <c r="J1301" s="39"/>
      <c r="K1301" s="18" t="str">
        <f t="shared" si="525"/>
        <v/>
      </c>
      <c r="L1301" s="19" t="str">
        <f t="shared" si="526"/>
        <v/>
      </c>
      <c r="M1301" s="34"/>
      <c r="N1301" s="18" t="str">
        <f t="shared" si="527"/>
        <v/>
      </c>
      <c r="O1301" s="18" t="str">
        <f t="shared" si="528"/>
        <v/>
      </c>
      <c r="P1301" s="18" t="str">
        <f t="shared" si="519"/>
        <v/>
      </c>
      <c r="Q1301" s="46"/>
      <c r="R1301" s="20" t="str">
        <f t="shared" si="529"/>
        <v/>
      </c>
      <c r="S1301" s="31"/>
      <c r="T1301" s="18" t="str">
        <f t="shared" si="530"/>
        <v/>
      </c>
      <c r="U1301" s="18" t="str">
        <f t="shared" si="531"/>
        <v/>
      </c>
      <c r="V1301" s="18" t="str">
        <f t="shared" si="520"/>
        <v/>
      </c>
      <c r="W1301" s="46"/>
      <c r="X1301" s="19" t="str">
        <f t="shared" si="532"/>
        <v/>
      </c>
      <c r="Y1301" s="31"/>
      <c r="Z1301" s="18" t="str">
        <f t="shared" si="533"/>
        <v/>
      </c>
      <c r="AA1301" s="18" t="str">
        <f t="shared" si="534"/>
        <v/>
      </c>
      <c r="AB1301" s="18" t="str">
        <f t="shared" si="521"/>
        <v/>
      </c>
      <c r="AC1301" s="46"/>
      <c r="AD1301" s="19" t="str">
        <f t="shared" si="535"/>
        <v/>
      </c>
      <c r="AE1301" s="31"/>
      <c r="AF1301" s="18" t="str">
        <f t="shared" si="536"/>
        <v/>
      </c>
      <c r="AG1301" s="18" t="str">
        <f t="shared" si="537"/>
        <v/>
      </c>
      <c r="AH1301" s="18" t="str">
        <f t="shared" si="523"/>
        <v/>
      </c>
      <c r="AI1301" s="46"/>
      <c r="AJ1301" s="19" t="str">
        <f t="shared" si="538"/>
        <v/>
      </c>
      <c r="AK1301" s="31"/>
      <c r="AL1301" s="18" t="str">
        <f t="shared" si="539"/>
        <v/>
      </c>
      <c r="AM1301" s="18" t="str">
        <f t="shared" si="540"/>
        <v/>
      </c>
      <c r="AN1301" s="18" t="str">
        <f t="shared" si="524"/>
        <v/>
      </c>
      <c r="AO1301" s="46"/>
      <c r="AP1301" s="19" t="str">
        <f t="shared" si="541"/>
        <v/>
      </c>
      <c r="AQ1301" s="54"/>
      <c r="AR1301" s="21" t="str">
        <f t="shared" si="542"/>
        <v/>
      </c>
      <c r="AS1301" s="22" t="str">
        <f t="shared" si="543"/>
        <v/>
      </c>
      <c r="AT1301" s="57"/>
      <c r="AU1301" s="43"/>
      <c r="AV1301" s="60" t="s">
        <v>294</v>
      </c>
      <c r="AW1301" s="24"/>
    </row>
    <row r="1302" spans="1:49" ht="12" customHeight="1" thickBot="1">
      <c r="A1302" s="13">
        <f t="shared" si="522"/>
        <v>1301</v>
      </c>
      <c r="B1302" s="14" t="s">
        <v>299</v>
      </c>
      <c r="C1302" s="15" t="s">
        <v>34</v>
      </c>
      <c r="D1302" s="67">
        <v>9999</v>
      </c>
      <c r="E1302" s="15"/>
      <c r="F1302" s="15" t="s">
        <v>238</v>
      </c>
      <c r="G1302" s="15" t="s">
        <v>303</v>
      </c>
      <c r="H1302" s="15" t="s">
        <v>304</v>
      </c>
      <c r="I1302" s="17" t="s">
        <v>306</v>
      </c>
      <c r="J1302" s="39" t="s">
        <v>300</v>
      </c>
      <c r="K1302" s="18" t="str">
        <f t="shared" ref="K1302:K1347" si="544">_xlfn.TRANSLATE(J1302,"ja","vi")</f>
        <v>Đơn vị dẫn nhiệt là W / (m2 · K) hoặc kcal/(m2·h· C).</v>
      </c>
      <c r="L1302" s="19" t="str">
        <f t="shared" ref="L1302:L1346" si="545">IF(J1302="","",_xlfn.CONCAT(TEXT($A1302,"000000"),"_question.jpg"))</f>
        <v>001301_question.jpg</v>
      </c>
      <c r="M1302" s="34"/>
      <c r="N1302" s="18"/>
      <c r="O1302" s="18"/>
      <c r="P1302" s="18"/>
      <c r="Q1302" s="46"/>
      <c r="R1302" s="20"/>
      <c r="S1302" s="31"/>
      <c r="T1302" s="18"/>
      <c r="U1302" s="18"/>
      <c r="V1302" s="18"/>
      <c r="W1302" s="46"/>
      <c r="X1302" s="19"/>
      <c r="Y1302" s="31"/>
      <c r="Z1302" s="18"/>
      <c r="AA1302" s="18"/>
      <c r="AB1302" s="18"/>
      <c r="AC1302" s="46"/>
      <c r="AD1302" s="19"/>
      <c r="AE1302" s="31"/>
      <c r="AF1302" s="18"/>
      <c r="AG1302" s="18"/>
      <c r="AH1302" s="18"/>
      <c r="AI1302" s="46"/>
      <c r="AJ1302" s="19"/>
      <c r="AK1302" s="31"/>
      <c r="AL1302" s="18"/>
      <c r="AM1302" s="18"/>
      <c r="AN1302" s="18"/>
      <c r="AO1302" s="46"/>
      <c r="AP1302" s="19"/>
      <c r="AQ1302" s="54" t="s">
        <v>302</v>
      </c>
      <c r="AR1302" s="21"/>
      <c r="AS1302" s="22"/>
      <c r="AT1302" s="57" t="b">
        <v>0</v>
      </c>
      <c r="AU1302" s="43" t="s">
        <v>77</v>
      </c>
      <c r="AV1302" s="61" t="s">
        <v>301</v>
      </c>
      <c r="AW1302" s="24"/>
    </row>
    <row r="1303" spans="1:49" ht="12" customHeight="1" thickBot="1">
      <c r="A1303" s="13">
        <f t="shared" si="522"/>
        <v>1302</v>
      </c>
      <c r="B1303" s="14" t="s">
        <v>305</v>
      </c>
      <c r="C1303" s="15" t="s">
        <v>34</v>
      </c>
      <c r="D1303" s="67">
        <v>9999</v>
      </c>
      <c r="E1303" s="15"/>
      <c r="F1303" s="15" t="s">
        <v>238</v>
      </c>
      <c r="G1303" s="15" t="s">
        <v>303</v>
      </c>
      <c r="H1303" s="15" t="s">
        <v>304</v>
      </c>
      <c r="I1303" s="17" t="s">
        <v>306</v>
      </c>
      <c r="J1303" s="39" t="s">
        <v>307</v>
      </c>
      <c r="K1303" s="18" t="str">
        <f t="shared" si="544"/>
        <v>Đơn vị nhu cầu oxy sinh hóa (BOD) là mg/l.</v>
      </c>
      <c r="L1303" s="19" t="str">
        <f t="shared" si="545"/>
        <v>001302_question.jpg</v>
      </c>
      <c r="M1303" s="34"/>
      <c r="N1303" s="18"/>
      <c r="O1303" s="18"/>
      <c r="P1303" s="18"/>
      <c r="Q1303" s="46"/>
      <c r="R1303" s="20"/>
      <c r="S1303" s="31"/>
      <c r="T1303" s="18"/>
      <c r="U1303" s="18"/>
      <c r="V1303" s="18"/>
      <c r="W1303" s="46"/>
      <c r="X1303" s="19"/>
      <c r="Y1303" s="31"/>
      <c r="Z1303" s="18"/>
      <c r="AA1303" s="18"/>
      <c r="AB1303" s="18"/>
      <c r="AC1303" s="46"/>
      <c r="AD1303" s="19"/>
      <c r="AE1303" s="31"/>
      <c r="AF1303" s="18"/>
      <c r="AG1303" s="18"/>
      <c r="AH1303" s="18"/>
      <c r="AI1303" s="46"/>
      <c r="AJ1303" s="19"/>
      <c r="AK1303" s="31"/>
      <c r="AL1303" s="18"/>
      <c r="AM1303" s="18"/>
      <c r="AN1303" s="18"/>
      <c r="AO1303" s="46"/>
      <c r="AP1303" s="19"/>
      <c r="AQ1303" s="54" t="s">
        <v>308</v>
      </c>
      <c r="AR1303" s="21"/>
      <c r="AS1303" s="22"/>
      <c r="AT1303" s="57" t="b">
        <v>1</v>
      </c>
      <c r="AU1303" s="43" t="s">
        <v>77</v>
      </c>
      <c r="AV1303" s="61" t="s">
        <v>301</v>
      </c>
      <c r="AW1303" s="24"/>
    </row>
    <row r="1304" spans="1:49" ht="12" customHeight="1" thickBot="1">
      <c r="A1304" s="13">
        <f t="shared" si="522"/>
        <v>1303</v>
      </c>
      <c r="B1304" s="14"/>
      <c r="C1304" s="15"/>
      <c r="D1304" s="67"/>
      <c r="E1304" s="15"/>
      <c r="F1304" s="15"/>
      <c r="G1304" s="15"/>
      <c r="H1304" s="15"/>
      <c r="I1304" s="17"/>
      <c r="J1304" s="39"/>
      <c r="K1304" s="18" t="str">
        <f t="shared" si="544"/>
        <v/>
      </c>
      <c r="L1304" s="19" t="str">
        <f t="shared" si="545"/>
        <v/>
      </c>
      <c r="M1304" s="34"/>
      <c r="N1304" s="18"/>
      <c r="O1304" s="18"/>
      <c r="P1304" s="18"/>
      <c r="Q1304" s="46"/>
      <c r="R1304" s="20"/>
      <c r="S1304" s="31"/>
      <c r="T1304" s="18"/>
      <c r="U1304" s="18"/>
      <c r="V1304" s="18"/>
      <c r="W1304" s="46"/>
      <c r="X1304" s="19"/>
      <c r="Y1304" s="31"/>
      <c r="Z1304" s="18"/>
      <c r="AA1304" s="18"/>
      <c r="AB1304" s="18"/>
      <c r="AC1304" s="46"/>
      <c r="AD1304" s="19"/>
      <c r="AE1304" s="31"/>
      <c r="AF1304" s="18"/>
      <c r="AG1304" s="18"/>
      <c r="AH1304" s="18"/>
      <c r="AI1304" s="46"/>
      <c r="AJ1304" s="19"/>
      <c r="AK1304" s="31"/>
      <c r="AL1304" s="18"/>
      <c r="AM1304" s="18"/>
      <c r="AN1304" s="18"/>
      <c r="AO1304" s="46"/>
      <c r="AP1304" s="19"/>
      <c r="AQ1304" s="54"/>
      <c r="AR1304" s="21"/>
      <c r="AS1304" s="22"/>
      <c r="AT1304" s="57"/>
      <c r="AU1304" s="43"/>
      <c r="AV1304" s="61"/>
      <c r="AW1304" s="24"/>
    </row>
    <row r="1305" spans="1:49" ht="12" customHeight="1" thickBot="1">
      <c r="A1305" s="13">
        <f t="shared" si="522"/>
        <v>1304</v>
      </c>
      <c r="B1305" s="14"/>
      <c r="C1305" s="15"/>
      <c r="D1305" s="67"/>
      <c r="E1305" s="15"/>
      <c r="F1305" s="15"/>
      <c r="G1305" s="15"/>
      <c r="H1305" s="15"/>
      <c r="I1305" s="17"/>
      <c r="J1305" s="39"/>
      <c r="K1305" s="18" t="str">
        <f t="shared" si="544"/>
        <v/>
      </c>
      <c r="L1305" s="19" t="str">
        <f t="shared" si="545"/>
        <v/>
      </c>
      <c r="M1305" s="34"/>
      <c r="N1305" s="18"/>
      <c r="O1305" s="18"/>
      <c r="P1305" s="18"/>
      <c r="Q1305" s="46"/>
      <c r="R1305" s="20"/>
      <c r="S1305" s="31"/>
      <c r="T1305" s="18"/>
      <c r="U1305" s="18"/>
      <c r="V1305" s="18"/>
      <c r="W1305" s="46"/>
      <c r="X1305" s="19"/>
      <c r="Y1305" s="31"/>
      <c r="Z1305" s="18"/>
      <c r="AA1305" s="18"/>
      <c r="AB1305" s="18"/>
      <c r="AC1305" s="46"/>
      <c r="AD1305" s="19"/>
      <c r="AE1305" s="31"/>
      <c r="AF1305" s="18"/>
      <c r="AG1305" s="18"/>
      <c r="AH1305" s="18"/>
      <c r="AI1305" s="46"/>
      <c r="AJ1305" s="19"/>
      <c r="AK1305" s="31"/>
      <c r="AL1305" s="18"/>
      <c r="AM1305" s="18"/>
      <c r="AN1305" s="18"/>
      <c r="AO1305" s="46"/>
      <c r="AP1305" s="19"/>
      <c r="AQ1305" s="54"/>
      <c r="AR1305" s="21"/>
      <c r="AS1305" s="22"/>
      <c r="AT1305" s="57"/>
      <c r="AU1305" s="43"/>
      <c r="AV1305" s="61"/>
      <c r="AW1305" s="24"/>
    </row>
    <row r="1306" spans="1:49" ht="12" customHeight="1" thickBot="1">
      <c r="A1306" s="13">
        <f t="shared" si="522"/>
        <v>1305</v>
      </c>
      <c r="B1306" s="14"/>
      <c r="C1306" s="15"/>
      <c r="D1306" s="67"/>
      <c r="E1306" s="15"/>
      <c r="F1306" s="15"/>
      <c r="G1306" s="15"/>
      <c r="H1306" s="15"/>
      <c r="I1306" s="17"/>
      <c r="J1306" s="39"/>
      <c r="K1306" s="18" t="str">
        <f t="shared" si="544"/>
        <v/>
      </c>
      <c r="L1306" s="19" t="str">
        <f t="shared" si="545"/>
        <v/>
      </c>
      <c r="M1306" s="34"/>
      <c r="N1306" s="18"/>
      <c r="O1306" s="18"/>
      <c r="P1306" s="18"/>
      <c r="Q1306" s="46"/>
      <c r="R1306" s="20"/>
      <c r="S1306" s="31"/>
      <c r="T1306" s="18"/>
      <c r="U1306" s="18"/>
      <c r="V1306" s="18"/>
      <c r="W1306" s="46"/>
      <c r="X1306" s="19"/>
      <c r="Y1306" s="31"/>
      <c r="Z1306" s="18"/>
      <c r="AA1306" s="18"/>
      <c r="AB1306" s="18"/>
      <c r="AC1306" s="46"/>
      <c r="AD1306" s="19"/>
      <c r="AE1306" s="31"/>
      <c r="AF1306" s="18"/>
      <c r="AG1306" s="18"/>
      <c r="AH1306" s="18"/>
      <c r="AI1306" s="46"/>
      <c r="AJ1306" s="19"/>
      <c r="AK1306" s="31"/>
      <c r="AL1306" s="18"/>
      <c r="AM1306" s="18"/>
      <c r="AN1306" s="18"/>
      <c r="AO1306" s="46"/>
      <c r="AP1306" s="19"/>
      <c r="AQ1306" s="54"/>
      <c r="AR1306" s="21"/>
      <c r="AS1306" s="22"/>
      <c r="AT1306" s="57"/>
      <c r="AU1306" s="43"/>
      <c r="AV1306" s="61"/>
      <c r="AW1306" s="24"/>
    </row>
    <row r="1307" spans="1:49" ht="12" customHeight="1" thickBot="1">
      <c r="A1307" s="13">
        <f t="shared" si="522"/>
        <v>1306</v>
      </c>
      <c r="B1307" s="14"/>
      <c r="C1307" s="15"/>
      <c r="D1307" s="67"/>
      <c r="E1307" s="15"/>
      <c r="F1307" s="15"/>
      <c r="G1307" s="15"/>
      <c r="H1307" s="15"/>
      <c r="I1307" s="17"/>
      <c r="J1307" s="39"/>
      <c r="K1307" s="18" t="str">
        <f t="shared" si="544"/>
        <v/>
      </c>
      <c r="L1307" s="19" t="str">
        <f t="shared" si="545"/>
        <v/>
      </c>
      <c r="M1307" s="34"/>
      <c r="N1307" s="18"/>
      <c r="O1307" s="18"/>
      <c r="P1307" s="18"/>
      <c r="Q1307" s="46"/>
      <c r="R1307" s="20"/>
      <c r="S1307" s="31"/>
      <c r="T1307" s="18"/>
      <c r="U1307" s="18"/>
      <c r="V1307" s="18"/>
      <c r="W1307" s="46"/>
      <c r="X1307" s="19"/>
      <c r="Y1307" s="31"/>
      <c r="Z1307" s="18"/>
      <c r="AA1307" s="18"/>
      <c r="AB1307" s="18"/>
      <c r="AC1307" s="46"/>
      <c r="AD1307" s="19"/>
      <c r="AE1307" s="31"/>
      <c r="AF1307" s="18"/>
      <c r="AG1307" s="18"/>
      <c r="AH1307" s="18"/>
      <c r="AI1307" s="46"/>
      <c r="AJ1307" s="19"/>
      <c r="AK1307" s="31"/>
      <c r="AL1307" s="18"/>
      <c r="AM1307" s="18"/>
      <c r="AN1307" s="18"/>
      <c r="AO1307" s="46"/>
      <c r="AP1307" s="19"/>
      <c r="AQ1307" s="54"/>
      <c r="AR1307" s="21"/>
      <c r="AS1307" s="22"/>
      <c r="AT1307" s="57"/>
      <c r="AU1307" s="43"/>
      <c r="AV1307" s="61"/>
      <c r="AW1307" s="24"/>
    </row>
    <row r="1308" spans="1:49" ht="12" customHeight="1" thickBot="1">
      <c r="A1308" s="13">
        <f t="shared" si="522"/>
        <v>1307</v>
      </c>
      <c r="B1308" s="14"/>
      <c r="C1308" s="15"/>
      <c r="D1308" s="67"/>
      <c r="E1308" s="15"/>
      <c r="F1308" s="15"/>
      <c r="G1308" s="15"/>
      <c r="H1308" s="15"/>
      <c r="I1308" s="17"/>
      <c r="J1308" s="39"/>
      <c r="K1308" s="18" t="str">
        <f t="shared" si="544"/>
        <v/>
      </c>
      <c r="L1308" s="19" t="str">
        <f t="shared" si="545"/>
        <v/>
      </c>
      <c r="M1308" s="34"/>
      <c r="N1308" s="18"/>
      <c r="O1308" s="18"/>
      <c r="P1308" s="18"/>
      <c r="Q1308" s="46"/>
      <c r="R1308" s="20"/>
      <c r="S1308" s="31"/>
      <c r="T1308" s="18"/>
      <c r="U1308" s="18"/>
      <c r="V1308" s="18"/>
      <c r="W1308" s="46"/>
      <c r="X1308" s="19"/>
      <c r="Y1308" s="31"/>
      <c r="Z1308" s="18"/>
      <c r="AA1308" s="18"/>
      <c r="AB1308" s="18"/>
      <c r="AC1308" s="46"/>
      <c r="AD1308" s="19"/>
      <c r="AE1308" s="31"/>
      <c r="AF1308" s="18"/>
      <c r="AG1308" s="18"/>
      <c r="AH1308" s="18"/>
      <c r="AI1308" s="46"/>
      <c r="AJ1308" s="19"/>
      <c r="AK1308" s="31"/>
      <c r="AL1308" s="18"/>
      <c r="AM1308" s="18"/>
      <c r="AN1308" s="18"/>
      <c r="AO1308" s="46"/>
      <c r="AP1308" s="19"/>
      <c r="AQ1308" s="54"/>
      <c r="AR1308" s="21"/>
      <c r="AS1308" s="22"/>
      <c r="AT1308" s="57"/>
      <c r="AU1308" s="43"/>
      <c r="AV1308" s="61"/>
      <c r="AW1308" s="24"/>
    </row>
    <row r="1309" spans="1:49" ht="12" customHeight="1" thickBot="1">
      <c r="A1309" s="13">
        <f t="shared" si="522"/>
        <v>1308</v>
      </c>
      <c r="B1309" s="14"/>
      <c r="C1309" s="15"/>
      <c r="D1309" s="67"/>
      <c r="E1309" s="15"/>
      <c r="F1309" s="15"/>
      <c r="G1309" s="15"/>
      <c r="H1309" s="15"/>
      <c r="I1309" s="17"/>
      <c r="J1309" s="39"/>
      <c r="K1309" s="18" t="str">
        <f t="shared" si="544"/>
        <v/>
      </c>
      <c r="L1309" s="19" t="str">
        <f t="shared" si="545"/>
        <v/>
      </c>
      <c r="M1309" s="34"/>
      <c r="N1309" s="18"/>
      <c r="O1309" s="18"/>
      <c r="P1309" s="18"/>
      <c r="Q1309" s="46"/>
      <c r="R1309" s="20"/>
      <c r="S1309" s="31"/>
      <c r="T1309" s="18"/>
      <c r="U1309" s="18"/>
      <c r="V1309" s="18"/>
      <c r="W1309" s="46"/>
      <c r="X1309" s="19"/>
      <c r="Y1309" s="31"/>
      <c r="Z1309" s="18"/>
      <c r="AA1309" s="18"/>
      <c r="AB1309" s="18"/>
      <c r="AC1309" s="46"/>
      <c r="AD1309" s="19"/>
      <c r="AE1309" s="31"/>
      <c r="AF1309" s="18"/>
      <c r="AG1309" s="18"/>
      <c r="AH1309" s="18"/>
      <c r="AI1309" s="46"/>
      <c r="AJ1309" s="19"/>
      <c r="AK1309" s="31"/>
      <c r="AL1309" s="18"/>
      <c r="AM1309" s="18"/>
      <c r="AN1309" s="18"/>
      <c r="AO1309" s="46"/>
      <c r="AP1309" s="19"/>
      <c r="AQ1309" s="54"/>
      <c r="AR1309" s="21"/>
      <c r="AS1309" s="22"/>
      <c r="AT1309" s="57"/>
      <c r="AU1309" s="43"/>
      <c r="AV1309" s="61"/>
      <c r="AW1309" s="24"/>
    </row>
    <row r="1310" spans="1:49" ht="12" customHeight="1" thickBot="1">
      <c r="A1310" s="13">
        <f t="shared" si="522"/>
        <v>1309</v>
      </c>
      <c r="B1310" s="14"/>
      <c r="C1310" s="15"/>
      <c r="D1310" s="67"/>
      <c r="E1310" s="15"/>
      <c r="F1310" s="15"/>
      <c r="G1310" s="15"/>
      <c r="H1310" s="15"/>
      <c r="I1310" s="17"/>
      <c r="J1310" s="39"/>
      <c r="K1310" s="18" t="str">
        <f t="shared" si="544"/>
        <v/>
      </c>
      <c r="L1310" s="19" t="str">
        <f t="shared" si="545"/>
        <v/>
      </c>
      <c r="M1310" s="34"/>
      <c r="N1310" s="18"/>
      <c r="O1310" s="18"/>
      <c r="P1310" s="18"/>
      <c r="Q1310" s="46"/>
      <c r="R1310" s="20"/>
      <c r="S1310" s="31"/>
      <c r="T1310" s="18"/>
      <c r="U1310" s="18"/>
      <c r="V1310" s="18"/>
      <c r="W1310" s="46"/>
      <c r="X1310" s="19"/>
      <c r="Y1310" s="31"/>
      <c r="Z1310" s="18"/>
      <c r="AA1310" s="18"/>
      <c r="AB1310" s="18"/>
      <c r="AC1310" s="46"/>
      <c r="AD1310" s="19"/>
      <c r="AE1310" s="31"/>
      <c r="AF1310" s="18"/>
      <c r="AG1310" s="18"/>
      <c r="AH1310" s="18"/>
      <c r="AI1310" s="46"/>
      <c r="AJ1310" s="19"/>
      <c r="AK1310" s="31"/>
      <c r="AL1310" s="18"/>
      <c r="AM1310" s="18"/>
      <c r="AN1310" s="18"/>
      <c r="AO1310" s="46"/>
      <c r="AP1310" s="19"/>
      <c r="AQ1310" s="54"/>
      <c r="AR1310" s="21"/>
      <c r="AS1310" s="22"/>
      <c r="AT1310" s="57"/>
      <c r="AU1310" s="43"/>
      <c r="AV1310" s="61"/>
      <c r="AW1310" s="24"/>
    </row>
    <row r="1311" spans="1:49" ht="12" customHeight="1" thickBot="1">
      <c r="A1311" s="13">
        <f t="shared" si="522"/>
        <v>1310</v>
      </c>
      <c r="B1311" s="14"/>
      <c r="C1311" s="15"/>
      <c r="D1311" s="67"/>
      <c r="E1311" s="15"/>
      <c r="F1311" s="15"/>
      <c r="G1311" s="15"/>
      <c r="H1311" s="15"/>
      <c r="I1311" s="17"/>
      <c r="J1311" s="39"/>
      <c r="K1311" s="18" t="str">
        <f t="shared" si="544"/>
        <v/>
      </c>
      <c r="L1311" s="19" t="str">
        <f t="shared" si="545"/>
        <v/>
      </c>
      <c r="M1311" s="34"/>
      <c r="N1311" s="18"/>
      <c r="O1311" s="18"/>
      <c r="P1311" s="18"/>
      <c r="Q1311" s="46"/>
      <c r="R1311" s="20"/>
      <c r="S1311" s="31"/>
      <c r="T1311" s="18"/>
      <c r="U1311" s="18"/>
      <c r="V1311" s="18"/>
      <c r="W1311" s="46"/>
      <c r="X1311" s="19"/>
      <c r="Y1311" s="31"/>
      <c r="Z1311" s="18"/>
      <c r="AA1311" s="18"/>
      <c r="AB1311" s="18"/>
      <c r="AC1311" s="46"/>
      <c r="AD1311" s="19"/>
      <c r="AE1311" s="31"/>
      <c r="AF1311" s="18"/>
      <c r="AG1311" s="18"/>
      <c r="AH1311" s="18"/>
      <c r="AI1311" s="46"/>
      <c r="AJ1311" s="19"/>
      <c r="AK1311" s="31"/>
      <c r="AL1311" s="18"/>
      <c r="AM1311" s="18"/>
      <c r="AN1311" s="18"/>
      <c r="AO1311" s="46"/>
      <c r="AP1311" s="19"/>
      <c r="AQ1311" s="54"/>
      <c r="AR1311" s="21"/>
      <c r="AS1311" s="22"/>
      <c r="AT1311" s="57"/>
      <c r="AU1311" s="43"/>
      <c r="AV1311" s="61"/>
      <c r="AW1311" s="24"/>
    </row>
    <row r="1312" spans="1:49" ht="12" customHeight="1" thickBot="1">
      <c r="A1312" s="13">
        <f t="shared" si="522"/>
        <v>1311</v>
      </c>
      <c r="B1312" s="14"/>
      <c r="C1312" s="15"/>
      <c r="D1312" s="67"/>
      <c r="E1312" s="15"/>
      <c r="F1312" s="15"/>
      <c r="G1312" s="15"/>
      <c r="H1312" s="15"/>
      <c r="I1312" s="17"/>
      <c r="J1312" s="39"/>
      <c r="K1312" s="18" t="str">
        <f t="shared" si="544"/>
        <v/>
      </c>
      <c r="L1312" s="19" t="str">
        <f t="shared" si="545"/>
        <v/>
      </c>
      <c r="M1312" s="34"/>
      <c r="N1312" s="18"/>
      <c r="O1312" s="18"/>
      <c r="P1312" s="18"/>
      <c r="Q1312" s="46"/>
      <c r="R1312" s="20"/>
      <c r="S1312" s="31"/>
      <c r="T1312" s="18"/>
      <c r="U1312" s="18"/>
      <c r="V1312" s="18"/>
      <c r="W1312" s="46"/>
      <c r="X1312" s="19"/>
      <c r="Y1312" s="31"/>
      <c r="Z1312" s="18"/>
      <c r="AA1312" s="18"/>
      <c r="AB1312" s="18"/>
      <c r="AC1312" s="46"/>
      <c r="AD1312" s="19"/>
      <c r="AE1312" s="31"/>
      <c r="AF1312" s="18"/>
      <c r="AG1312" s="18"/>
      <c r="AH1312" s="18"/>
      <c r="AI1312" s="46"/>
      <c r="AJ1312" s="19"/>
      <c r="AK1312" s="31"/>
      <c r="AL1312" s="18"/>
      <c r="AM1312" s="18"/>
      <c r="AN1312" s="18"/>
      <c r="AO1312" s="46"/>
      <c r="AP1312" s="19"/>
      <c r="AQ1312" s="54"/>
      <c r="AR1312" s="21"/>
      <c r="AS1312" s="22"/>
      <c r="AT1312" s="57"/>
      <c r="AU1312" s="43"/>
      <c r="AV1312" s="61"/>
      <c r="AW1312" s="24"/>
    </row>
    <row r="1313" spans="1:49" ht="12" customHeight="1" thickBot="1">
      <c r="A1313" s="13">
        <f t="shared" si="522"/>
        <v>1312</v>
      </c>
      <c r="B1313" s="14"/>
      <c r="C1313" s="15"/>
      <c r="D1313" s="67"/>
      <c r="E1313" s="15"/>
      <c r="F1313" s="15"/>
      <c r="G1313" s="15"/>
      <c r="H1313" s="15"/>
      <c r="I1313" s="17"/>
      <c r="J1313" s="39"/>
      <c r="K1313" s="18" t="str">
        <f t="shared" si="544"/>
        <v/>
      </c>
      <c r="L1313" s="19" t="str">
        <f t="shared" si="545"/>
        <v/>
      </c>
      <c r="M1313" s="34"/>
      <c r="N1313" s="18"/>
      <c r="O1313" s="18"/>
      <c r="P1313" s="18"/>
      <c r="Q1313" s="46"/>
      <c r="R1313" s="20"/>
      <c r="S1313" s="31"/>
      <c r="T1313" s="18"/>
      <c r="U1313" s="18"/>
      <c r="V1313" s="18"/>
      <c r="W1313" s="46"/>
      <c r="X1313" s="19"/>
      <c r="Y1313" s="31"/>
      <c r="Z1313" s="18"/>
      <c r="AA1313" s="18"/>
      <c r="AB1313" s="18"/>
      <c r="AC1313" s="46"/>
      <c r="AD1313" s="19"/>
      <c r="AE1313" s="31"/>
      <c r="AF1313" s="18"/>
      <c r="AG1313" s="18"/>
      <c r="AH1313" s="18"/>
      <c r="AI1313" s="46"/>
      <c r="AJ1313" s="19"/>
      <c r="AK1313" s="31"/>
      <c r="AL1313" s="18"/>
      <c r="AM1313" s="18"/>
      <c r="AN1313" s="18"/>
      <c r="AO1313" s="46"/>
      <c r="AP1313" s="19"/>
      <c r="AQ1313" s="54"/>
      <c r="AR1313" s="21"/>
      <c r="AS1313" s="22"/>
      <c r="AT1313" s="57"/>
      <c r="AU1313" s="43"/>
      <c r="AV1313" s="61"/>
      <c r="AW1313" s="24"/>
    </row>
    <row r="1314" spans="1:49" ht="12" customHeight="1" thickBot="1">
      <c r="A1314" s="13">
        <f t="shared" si="522"/>
        <v>1313</v>
      </c>
      <c r="B1314" s="14"/>
      <c r="C1314" s="15"/>
      <c r="D1314" s="67"/>
      <c r="E1314" s="15"/>
      <c r="F1314" s="15"/>
      <c r="G1314" s="15"/>
      <c r="H1314" s="15"/>
      <c r="I1314" s="17"/>
      <c r="J1314" s="39"/>
      <c r="K1314" s="18" t="str">
        <f t="shared" si="544"/>
        <v/>
      </c>
      <c r="L1314" s="19" t="str">
        <f t="shared" si="545"/>
        <v/>
      </c>
      <c r="M1314" s="34"/>
      <c r="N1314" s="18"/>
      <c r="O1314" s="18"/>
      <c r="P1314" s="18"/>
      <c r="Q1314" s="46"/>
      <c r="R1314" s="20"/>
      <c r="S1314" s="31"/>
      <c r="T1314" s="18"/>
      <c r="U1314" s="18"/>
      <c r="V1314" s="18"/>
      <c r="W1314" s="46"/>
      <c r="X1314" s="19"/>
      <c r="Y1314" s="31"/>
      <c r="Z1314" s="18"/>
      <c r="AA1314" s="18"/>
      <c r="AB1314" s="18"/>
      <c r="AC1314" s="46"/>
      <c r="AD1314" s="19"/>
      <c r="AE1314" s="31"/>
      <c r="AF1314" s="18"/>
      <c r="AG1314" s="18"/>
      <c r="AH1314" s="18"/>
      <c r="AI1314" s="46"/>
      <c r="AJ1314" s="19"/>
      <c r="AK1314" s="31"/>
      <c r="AL1314" s="18"/>
      <c r="AM1314" s="18"/>
      <c r="AN1314" s="18"/>
      <c r="AO1314" s="46"/>
      <c r="AP1314" s="19"/>
      <c r="AQ1314" s="54"/>
      <c r="AR1314" s="21"/>
      <c r="AS1314" s="22"/>
      <c r="AT1314" s="57"/>
      <c r="AU1314" s="43"/>
      <c r="AV1314" s="61"/>
      <c r="AW1314" s="24"/>
    </row>
    <row r="1315" spans="1:49" ht="12" customHeight="1" thickBot="1">
      <c r="A1315" s="13">
        <f t="shared" si="522"/>
        <v>1314</v>
      </c>
      <c r="B1315" s="14"/>
      <c r="C1315" s="15"/>
      <c r="D1315" s="67"/>
      <c r="E1315" s="15"/>
      <c r="F1315" s="15"/>
      <c r="G1315" s="15"/>
      <c r="H1315" s="15"/>
      <c r="I1315" s="17"/>
      <c r="J1315" s="39"/>
      <c r="K1315" s="18" t="str">
        <f t="shared" si="544"/>
        <v/>
      </c>
      <c r="L1315" s="19" t="str">
        <f t="shared" si="545"/>
        <v/>
      </c>
      <c r="M1315" s="34"/>
      <c r="N1315" s="18"/>
      <c r="O1315" s="18"/>
      <c r="P1315" s="18"/>
      <c r="Q1315" s="46"/>
      <c r="R1315" s="20"/>
      <c r="S1315" s="31"/>
      <c r="T1315" s="18"/>
      <c r="U1315" s="18"/>
      <c r="V1315" s="18"/>
      <c r="W1315" s="46"/>
      <c r="X1315" s="19"/>
      <c r="Y1315" s="31"/>
      <c r="Z1315" s="18"/>
      <c r="AA1315" s="18"/>
      <c r="AB1315" s="18"/>
      <c r="AC1315" s="46"/>
      <c r="AD1315" s="19"/>
      <c r="AE1315" s="31"/>
      <c r="AF1315" s="18"/>
      <c r="AG1315" s="18"/>
      <c r="AH1315" s="18"/>
      <c r="AI1315" s="46"/>
      <c r="AJ1315" s="19"/>
      <c r="AK1315" s="31"/>
      <c r="AL1315" s="18"/>
      <c r="AM1315" s="18"/>
      <c r="AN1315" s="18"/>
      <c r="AO1315" s="46"/>
      <c r="AP1315" s="19"/>
      <c r="AQ1315" s="54"/>
      <c r="AR1315" s="21"/>
      <c r="AS1315" s="22"/>
      <c r="AT1315" s="57"/>
      <c r="AU1315" s="43"/>
      <c r="AV1315" s="61"/>
      <c r="AW1315" s="24"/>
    </row>
    <row r="1316" spans="1:49" ht="12" customHeight="1" thickBot="1">
      <c r="A1316" s="13">
        <f t="shared" si="522"/>
        <v>1315</v>
      </c>
      <c r="B1316" s="14"/>
      <c r="C1316" s="15"/>
      <c r="D1316" s="67"/>
      <c r="E1316" s="15"/>
      <c r="F1316" s="15"/>
      <c r="G1316" s="15"/>
      <c r="H1316" s="15"/>
      <c r="I1316" s="17"/>
      <c r="J1316" s="39"/>
      <c r="K1316" s="18" t="str">
        <f t="shared" si="544"/>
        <v/>
      </c>
      <c r="L1316" s="19" t="str">
        <f t="shared" si="545"/>
        <v/>
      </c>
      <c r="M1316" s="34"/>
      <c r="N1316" s="18"/>
      <c r="O1316" s="18"/>
      <c r="P1316" s="18"/>
      <c r="Q1316" s="46"/>
      <c r="R1316" s="20"/>
      <c r="S1316" s="31"/>
      <c r="T1316" s="18"/>
      <c r="U1316" s="18"/>
      <c r="V1316" s="18"/>
      <c r="W1316" s="46"/>
      <c r="X1316" s="19"/>
      <c r="Y1316" s="31"/>
      <c r="Z1316" s="18"/>
      <c r="AA1316" s="18"/>
      <c r="AB1316" s="18"/>
      <c r="AC1316" s="46"/>
      <c r="AD1316" s="19"/>
      <c r="AE1316" s="31"/>
      <c r="AF1316" s="18"/>
      <c r="AG1316" s="18"/>
      <c r="AH1316" s="18"/>
      <c r="AI1316" s="46"/>
      <c r="AJ1316" s="19"/>
      <c r="AK1316" s="31"/>
      <c r="AL1316" s="18"/>
      <c r="AM1316" s="18"/>
      <c r="AN1316" s="18"/>
      <c r="AO1316" s="46"/>
      <c r="AP1316" s="19"/>
      <c r="AQ1316" s="54"/>
      <c r="AR1316" s="21"/>
      <c r="AS1316" s="22"/>
      <c r="AT1316" s="57"/>
      <c r="AU1316" s="43"/>
      <c r="AV1316" s="61"/>
      <c r="AW1316" s="24"/>
    </row>
    <row r="1317" spans="1:49" ht="12" customHeight="1" thickBot="1">
      <c r="A1317" s="13">
        <f t="shared" si="522"/>
        <v>1316</v>
      </c>
      <c r="B1317" s="14"/>
      <c r="C1317" s="15"/>
      <c r="D1317" s="67"/>
      <c r="E1317" s="15"/>
      <c r="F1317" s="15"/>
      <c r="G1317" s="15"/>
      <c r="H1317" s="15"/>
      <c r="I1317" s="17"/>
      <c r="J1317" s="39"/>
      <c r="K1317" s="18" t="str">
        <f t="shared" si="544"/>
        <v/>
      </c>
      <c r="L1317" s="19" t="str">
        <f t="shared" si="545"/>
        <v/>
      </c>
      <c r="M1317" s="34"/>
      <c r="N1317" s="18"/>
      <c r="O1317" s="18"/>
      <c r="P1317" s="18"/>
      <c r="Q1317" s="46"/>
      <c r="R1317" s="20"/>
      <c r="S1317" s="31"/>
      <c r="T1317" s="18"/>
      <c r="U1317" s="18"/>
      <c r="V1317" s="18"/>
      <c r="W1317" s="46"/>
      <c r="X1317" s="19"/>
      <c r="Y1317" s="31"/>
      <c r="Z1317" s="18"/>
      <c r="AA1317" s="18"/>
      <c r="AB1317" s="18"/>
      <c r="AC1317" s="46"/>
      <c r="AD1317" s="19"/>
      <c r="AE1317" s="31"/>
      <c r="AF1317" s="18"/>
      <c r="AG1317" s="18"/>
      <c r="AH1317" s="18"/>
      <c r="AI1317" s="46"/>
      <c r="AJ1317" s="19"/>
      <c r="AK1317" s="31"/>
      <c r="AL1317" s="18"/>
      <c r="AM1317" s="18"/>
      <c r="AN1317" s="18"/>
      <c r="AO1317" s="46"/>
      <c r="AP1317" s="19"/>
      <c r="AQ1317" s="54"/>
      <c r="AR1317" s="21"/>
      <c r="AS1317" s="22"/>
      <c r="AT1317" s="57"/>
      <c r="AU1317" s="43"/>
      <c r="AV1317" s="61"/>
      <c r="AW1317" s="24"/>
    </row>
    <row r="1318" spans="1:49" ht="12" customHeight="1" thickBot="1">
      <c r="A1318" s="13">
        <f t="shared" si="522"/>
        <v>1317</v>
      </c>
      <c r="B1318" s="14"/>
      <c r="C1318" s="15"/>
      <c r="D1318" s="67"/>
      <c r="E1318" s="15"/>
      <c r="F1318" s="15"/>
      <c r="G1318" s="15"/>
      <c r="H1318" s="15"/>
      <c r="I1318" s="17"/>
      <c r="J1318" s="39"/>
      <c r="K1318" s="18" t="str">
        <f t="shared" si="544"/>
        <v/>
      </c>
      <c r="L1318" s="19" t="str">
        <f t="shared" si="545"/>
        <v/>
      </c>
      <c r="M1318" s="34"/>
      <c r="N1318" s="18"/>
      <c r="O1318" s="18"/>
      <c r="P1318" s="18"/>
      <c r="Q1318" s="46"/>
      <c r="R1318" s="20"/>
      <c r="S1318" s="31"/>
      <c r="T1318" s="18"/>
      <c r="U1318" s="18"/>
      <c r="V1318" s="18"/>
      <c r="W1318" s="46"/>
      <c r="X1318" s="19"/>
      <c r="Y1318" s="31"/>
      <c r="Z1318" s="18"/>
      <c r="AA1318" s="18"/>
      <c r="AB1318" s="18"/>
      <c r="AC1318" s="46"/>
      <c r="AD1318" s="19"/>
      <c r="AE1318" s="31"/>
      <c r="AF1318" s="18"/>
      <c r="AG1318" s="18"/>
      <c r="AH1318" s="18"/>
      <c r="AI1318" s="46"/>
      <c r="AJ1318" s="19"/>
      <c r="AK1318" s="31"/>
      <c r="AL1318" s="18"/>
      <c r="AM1318" s="18"/>
      <c r="AN1318" s="18"/>
      <c r="AO1318" s="46"/>
      <c r="AP1318" s="19"/>
      <c r="AQ1318" s="54"/>
      <c r="AR1318" s="21"/>
      <c r="AS1318" s="22"/>
      <c r="AT1318" s="57"/>
      <c r="AU1318" s="43"/>
      <c r="AV1318" s="61"/>
      <c r="AW1318" s="24"/>
    </row>
    <row r="1319" spans="1:49" ht="12" customHeight="1" thickBot="1">
      <c r="A1319" s="13">
        <f t="shared" si="522"/>
        <v>1318</v>
      </c>
      <c r="B1319" s="14"/>
      <c r="C1319" s="15"/>
      <c r="D1319" s="67"/>
      <c r="E1319" s="15"/>
      <c r="F1319" s="15"/>
      <c r="G1319" s="15"/>
      <c r="H1319" s="15"/>
      <c r="I1319" s="17"/>
      <c r="J1319" s="39"/>
      <c r="K1319" s="18" t="str">
        <f t="shared" si="544"/>
        <v/>
      </c>
      <c r="L1319" s="19" t="str">
        <f t="shared" si="545"/>
        <v/>
      </c>
      <c r="M1319" s="34"/>
      <c r="N1319" s="18"/>
      <c r="O1319" s="18"/>
      <c r="P1319" s="18"/>
      <c r="Q1319" s="46"/>
      <c r="R1319" s="20"/>
      <c r="S1319" s="31"/>
      <c r="T1319" s="18"/>
      <c r="U1319" s="18"/>
      <c r="V1319" s="18"/>
      <c r="W1319" s="46"/>
      <c r="X1319" s="19"/>
      <c r="Y1319" s="31"/>
      <c r="Z1319" s="18"/>
      <c r="AA1319" s="18"/>
      <c r="AB1319" s="18"/>
      <c r="AC1319" s="46"/>
      <c r="AD1319" s="19"/>
      <c r="AE1319" s="31"/>
      <c r="AF1319" s="18"/>
      <c r="AG1319" s="18"/>
      <c r="AH1319" s="18"/>
      <c r="AI1319" s="46"/>
      <c r="AJ1319" s="19"/>
      <c r="AK1319" s="31"/>
      <c r="AL1319" s="18"/>
      <c r="AM1319" s="18"/>
      <c r="AN1319" s="18"/>
      <c r="AO1319" s="46"/>
      <c r="AP1319" s="19"/>
      <c r="AQ1319" s="54"/>
      <c r="AR1319" s="21"/>
      <c r="AS1319" s="22"/>
      <c r="AT1319" s="57"/>
      <c r="AU1319" s="43"/>
      <c r="AV1319" s="61"/>
      <c r="AW1319" s="24"/>
    </row>
    <row r="1320" spans="1:49" ht="12" customHeight="1" thickBot="1">
      <c r="A1320" s="13">
        <f t="shared" si="522"/>
        <v>1319</v>
      </c>
      <c r="B1320" s="14"/>
      <c r="C1320" s="15"/>
      <c r="D1320" s="67"/>
      <c r="E1320" s="15"/>
      <c r="F1320" s="15"/>
      <c r="G1320" s="15"/>
      <c r="H1320" s="15"/>
      <c r="I1320" s="17"/>
      <c r="J1320" s="39"/>
      <c r="K1320" s="18" t="str">
        <f t="shared" si="544"/>
        <v/>
      </c>
      <c r="L1320" s="19" t="str">
        <f t="shared" si="545"/>
        <v/>
      </c>
      <c r="M1320" s="34"/>
      <c r="N1320" s="18"/>
      <c r="O1320" s="18"/>
      <c r="P1320" s="18"/>
      <c r="Q1320" s="46"/>
      <c r="R1320" s="20"/>
      <c r="S1320" s="31"/>
      <c r="T1320" s="18"/>
      <c r="U1320" s="18"/>
      <c r="V1320" s="18"/>
      <c r="W1320" s="46"/>
      <c r="X1320" s="19"/>
      <c r="Y1320" s="31"/>
      <c r="Z1320" s="18"/>
      <c r="AA1320" s="18"/>
      <c r="AB1320" s="18"/>
      <c r="AC1320" s="46"/>
      <c r="AD1320" s="19"/>
      <c r="AE1320" s="31"/>
      <c r="AF1320" s="18"/>
      <c r="AG1320" s="18"/>
      <c r="AH1320" s="18"/>
      <c r="AI1320" s="46"/>
      <c r="AJ1320" s="19"/>
      <c r="AK1320" s="31"/>
      <c r="AL1320" s="18"/>
      <c r="AM1320" s="18"/>
      <c r="AN1320" s="18"/>
      <c r="AO1320" s="46"/>
      <c r="AP1320" s="19"/>
      <c r="AQ1320" s="54"/>
      <c r="AR1320" s="21"/>
      <c r="AS1320" s="22"/>
      <c r="AT1320" s="57"/>
      <c r="AU1320" s="43"/>
      <c r="AV1320" s="61"/>
      <c r="AW1320" s="24"/>
    </row>
    <row r="1321" spans="1:49" ht="12" customHeight="1" thickBot="1">
      <c r="A1321" s="13">
        <f t="shared" si="522"/>
        <v>1320</v>
      </c>
      <c r="B1321" s="14"/>
      <c r="C1321" s="15"/>
      <c r="D1321" s="67"/>
      <c r="E1321" s="15"/>
      <c r="F1321" s="15"/>
      <c r="G1321" s="15"/>
      <c r="H1321" s="15"/>
      <c r="I1321" s="17"/>
      <c r="J1321" s="39"/>
      <c r="K1321" s="18" t="str">
        <f t="shared" si="544"/>
        <v/>
      </c>
      <c r="L1321" s="19" t="str">
        <f t="shared" si="545"/>
        <v/>
      </c>
      <c r="M1321" s="34"/>
      <c r="N1321" s="18"/>
      <c r="O1321" s="18"/>
      <c r="P1321" s="18"/>
      <c r="Q1321" s="46"/>
      <c r="R1321" s="20"/>
      <c r="S1321" s="31"/>
      <c r="T1321" s="18"/>
      <c r="U1321" s="18"/>
      <c r="V1321" s="18"/>
      <c r="W1321" s="46"/>
      <c r="X1321" s="19"/>
      <c r="Y1321" s="31"/>
      <c r="Z1321" s="18"/>
      <c r="AA1321" s="18"/>
      <c r="AB1321" s="18"/>
      <c r="AC1321" s="46"/>
      <c r="AD1321" s="19"/>
      <c r="AE1321" s="31"/>
      <c r="AF1321" s="18"/>
      <c r="AG1321" s="18"/>
      <c r="AH1321" s="18"/>
      <c r="AI1321" s="46"/>
      <c r="AJ1321" s="19"/>
      <c r="AK1321" s="31"/>
      <c r="AL1321" s="18"/>
      <c r="AM1321" s="18"/>
      <c r="AN1321" s="18"/>
      <c r="AO1321" s="46"/>
      <c r="AP1321" s="19"/>
      <c r="AQ1321" s="54"/>
      <c r="AR1321" s="21"/>
      <c r="AS1321" s="22"/>
      <c r="AT1321" s="57"/>
      <c r="AU1321" s="43"/>
      <c r="AV1321" s="61"/>
      <c r="AW1321" s="24"/>
    </row>
    <row r="1322" spans="1:49" ht="12" customHeight="1" thickBot="1">
      <c r="A1322" s="13">
        <f t="shared" si="522"/>
        <v>1321</v>
      </c>
      <c r="B1322" s="14"/>
      <c r="C1322" s="15"/>
      <c r="D1322" s="67"/>
      <c r="E1322" s="15"/>
      <c r="F1322" s="15"/>
      <c r="G1322" s="15"/>
      <c r="H1322" s="15"/>
      <c r="I1322" s="17"/>
      <c r="J1322" s="39"/>
      <c r="K1322" s="18" t="str">
        <f t="shared" si="544"/>
        <v/>
      </c>
      <c r="L1322" s="19" t="str">
        <f t="shared" si="545"/>
        <v/>
      </c>
      <c r="M1322" s="34"/>
      <c r="N1322" s="18"/>
      <c r="O1322" s="18"/>
      <c r="P1322" s="18"/>
      <c r="Q1322" s="46"/>
      <c r="R1322" s="20"/>
      <c r="S1322" s="31"/>
      <c r="T1322" s="18"/>
      <c r="U1322" s="18"/>
      <c r="V1322" s="18"/>
      <c r="W1322" s="46"/>
      <c r="X1322" s="19"/>
      <c r="Y1322" s="31"/>
      <c r="Z1322" s="18"/>
      <c r="AA1322" s="18"/>
      <c r="AB1322" s="18"/>
      <c r="AC1322" s="46"/>
      <c r="AD1322" s="19"/>
      <c r="AE1322" s="31"/>
      <c r="AF1322" s="18"/>
      <c r="AG1322" s="18"/>
      <c r="AH1322" s="18"/>
      <c r="AI1322" s="46"/>
      <c r="AJ1322" s="19"/>
      <c r="AK1322" s="31"/>
      <c r="AL1322" s="18"/>
      <c r="AM1322" s="18"/>
      <c r="AN1322" s="18"/>
      <c r="AO1322" s="46"/>
      <c r="AP1322" s="19"/>
      <c r="AQ1322" s="54"/>
      <c r="AR1322" s="21"/>
      <c r="AS1322" s="22"/>
      <c r="AT1322" s="57"/>
      <c r="AU1322" s="43"/>
      <c r="AV1322" s="61"/>
      <c r="AW1322" s="24"/>
    </row>
    <row r="1323" spans="1:49" ht="12" customHeight="1" thickBot="1">
      <c r="A1323" s="13">
        <f t="shared" si="522"/>
        <v>1322</v>
      </c>
      <c r="B1323" s="14"/>
      <c r="C1323" s="15"/>
      <c r="D1323" s="67"/>
      <c r="E1323" s="15"/>
      <c r="F1323" s="15"/>
      <c r="G1323" s="15"/>
      <c r="H1323" s="15"/>
      <c r="I1323" s="17"/>
      <c r="J1323" s="39"/>
      <c r="K1323" s="18" t="str">
        <f t="shared" si="544"/>
        <v/>
      </c>
      <c r="L1323" s="19" t="str">
        <f t="shared" si="545"/>
        <v/>
      </c>
      <c r="M1323" s="34"/>
      <c r="N1323" s="18"/>
      <c r="O1323" s="18"/>
      <c r="P1323" s="18"/>
      <c r="Q1323" s="46"/>
      <c r="R1323" s="20"/>
      <c r="S1323" s="31"/>
      <c r="T1323" s="18"/>
      <c r="U1323" s="18"/>
      <c r="V1323" s="18"/>
      <c r="W1323" s="46"/>
      <c r="X1323" s="19"/>
      <c r="Y1323" s="31"/>
      <c r="Z1323" s="18"/>
      <c r="AA1323" s="18"/>
      <c r="AB1323" s="18"/>
      <c r="AC1323" s="46"/>
      <c r="AD1323" s="19"/>
      <c r="AE1323" s="31"/>
      <c r="AF1323" s="18"/>
      <c r="AG1323" s="18"/>
      <c r="AH1323" s="18"/>
      <c r="AI1323" s="46"/>
      <c r="AJ1323" s="19"/>
      <c r="AK1323" s="31"/>
      <c r="AL1323" s="18"/>
      <c r="AM1323" s="18"/>
      <c r="AN1323" s="18"/>
      <c r="AO1323" s="46"/>
      <c r="AP1323" s="19"/>
      <c r="AQ1323" s="54"/>
      <c r="AR1323" s="21"/>
      <c r="AS1323" s="22"/>
      <c r="AT1323" s="57"/>
      <c r="AU1323" s="43"/>
      <c r="AV1323" s="61"/>
      <c r="AW1323" s="24"/>
    </row>
    <row r="1324" spans="1:49" ht="12" customHeight="1" thickBot="1">
      <c r="A1324" s="13">
        <f t="shared" si="522"/>
        <v>1323</v>
      </c>
      <c r="B1324" s="14"/>
      <c r="C1324" s="15"/>
      <c r="D1324" s="67"/>
      <c r="E1324" s="15"/>
      <c r="F1324" s="15"/>
      <c r="G1324" s="15"/>
      <c r="H1324" s="15"/>
      <c r="I1324" s="17"/>
      <c r="J1324" s="39"/>
      <c r="K1324" s="18" t="str">
        <f t="shared" si="544"/>
        <v/>
      </c>
      <c r="L1324" s="19" t="str">
        <f t="shared" si="545"/>
        <v/>
      </c>
      <c r="M1324" s="34"/>
      <c r="N1324" s="18"/>
      <c r="O1324" s="18"/>
      <c r="P1324" s="18"/>
      <c r="Q1324" s="46"/>
      <c r="R1324" s="20"/>
      <c r="S1324" s="31"/>
      <c r="T1324" s="18"/>
      <c r="U1324" s="18"/>
      <c r="V1324" s="18"/>
      <c r="W1324" s="46"/>
      <c r="X1324" s="19"/>
      <c r="Y1324" s="31"/>
      <c r="Z1324" s="18"/>
      <c r="AA1324" s="18"/>
      <c r="AB1324" s="18"/>
      <c r="AC1324" s="46"/>
      <c r="AD1324" s="19"/>
      <c r="AE1324" s="31"/>
      <c r="AF1324" s="18"/>
      <c r="AG1324" s="18"/>
      <c r="AH1324" s="18"/>
      <c r="AI1324" s="46"/>
      <c r="AJ1324" s="19"/>
      <c r="AK1324" s="31"/>
      <c r="AL1324" s="18"/>
      <c r="AM1324" s="18"/>
      <c r="AN1324" s="18"/>
      <c r="AO1324" s="46"/>
      <c r="AP1324" s="19"/>
      <c r="AQ1324" s="54"/>
      <c r="AR1324" s="21"/>
      <c r="AS1324" s="22"/>
      <c r="AT1324" s="57"/>
      <c r="AU1324" s="43"/>
      <c r="AV1324" s="61"/>
      <c r="AW1324" s="24"/>
    </row>
    <row r="1325" spans="1:49" ht="12" customHeight="1" thickBot="1">
      <c r="A1325" s="13">
        <f t="shared" si="522"/>
        <v>1324</v>
      </c>
      <c r="B1325" s="14"/>
      <c r="C1325" s="15"/>
      <c r="D1325" s="67"/>
      <c r="E1325" s="15"/>
      <c r="F1325" s="15"/>
      <c r="G1325" s="15"/>
      <c r="H1325" s="15"/>
      <c r="I1325" s="17"/>
      <c r="J1325" s="39"/>
      <c r="K1325" s="18" t="str">
        <f t="shared" si="544"/>
        <v/>
      </c>
      <c r="L1325" s="19" t="str">
        <f t="shared" si="545"/>
        <v/>
      </c>
      <c r="M1325" s="34"/>
      <c r="N1325" s="18"/>
      <c r="O1325" s="18"/>
      <c r="P1325" s="18"/>
      <c r="Q1325" s="46"/>
      <c r="R1325" s="20"/>
      <c r="S1325" s="31"/>
      <c r="T1325" s="18"/>
      <c r="U1325" s="18"/>
      <c r="V1325" s="18"/>
      <c r="W1325" s="46"/>
      <c r="X1325" s="19"/>
      <c r="Y1325" s="31"/>
      <c r="Z1325" s="18"/>
      <c r="AA1325" s="18"/>
      <c r="AB1325" s="18"/>
      <c r="AC1325" s="46"/>
      <c r="AD1325" s="19"/>
      <c r="AE1325" s="31"/>
      <c r="AF1325" s="18"/>
      <c r="AG1325" s="18"/>
      <c r="AH1325" s="18"/>
      <c r="AI1325" s="46"/>
      <c r="AJ1325" s="19"/>
      <c r="AK1325" s="31"/>
      <c r="AL1325" s="18"/>
      <c r="AM1325" s="18"/>
      <c r="AN1325" s="18"/>
      <c r="AO1325" s="46"/>
      <c r="AP1325" s="19"/>
      <c r="AQ1325" s="54"/>
      <c r="AR1325" s="21"/>
      <c r="AS1325" s="22"/>
      <c r="AT1325" s="57"/>
      <c r="AU1325" s="43"/>
      <c r="AV1325" s="61"/>
      <c r="AW1325" s="24"/>
    </row>
    <row r="1326" spans="1:49" ht="12" customHeight="1" thickBot="1">
      <c r="A1326" s="13">
        <f t="shared" si="522"/>
        <v>1325</v>
      </c>
      <c r="B1326" s="14"/>
      <c r="C1326" s="15"/>
      <c r="D1326" s="67"/>
      <c r="E1326" s="15"/>
      <c r="F1326" s="15"/>
      <c r="G1326" s="15"/>
      <c r="H1326" s="15"/>
      <c r="I1326" s="17"/>
      <c r="J1326" s="39"/>
      <c r="K1326" s="18" t="str">
        <f t="shared" si="544"/>
        <v/>
      </c>
      <c r="L1326" s="19" t="str">
        <f t="shared" si="545"/>
        <v/>
      </c>
      <c r="M1326" s="34"/>
      <c r="N1326" s="18"/>
      <c r="O1326" s="18"/>
      <c r="P1326" s="18"/>
      <c r="Q1326" s="46"/>
      <c r="R1326" s="20"/>
      <c r="S1326" s="31"/>
      <c r="T1326" s="18"/>
      <c r="U1326" s="18"/>
      <c r="V1326" s="18"/>
      <c r="W1326" s="46"/>
      <c r="X1326" s="19"/>
      <c r="Y1326" s="31"/>
      <c r="Z1326" s="18"/>
      <c r="AA1326" s="18"/>
      <c r="AB1326" s="18"/>
      <c r="AC1326" s="46"/>
      <c r="AD1326" s="19"/>
      <c r="AE1326" s="31"/>
      <c r="AF1326" s="18"/>
      <c r="AG1326" s="18"/>
      <c r="AH1326" s="18"/>
      <c r="AI1326" s="46"/>
      <c r="AJ1326" s="19"/>
      <c r="AK1326" s="31"/>
      <c r="AL1326" s="18"/>
      <c r="AM1326" s="18"/>
      <c r="AN1326" s="18"/>
      <c r="AO1326" s="46"/>
      <c r="AP1326" s="19"/>
      <c r="AQ1326" s="54"/>
      <c r="AR1326" s="21"/>
      <c r="AS1326" s="22"/>
      <c r="AT1326" s="57"/>
      <c r="AU1326" s="43"/>
      <c r="AV1326" s="61"/>
      <c r="AW1326" s="24"/>
    </row>
    <row r="1327" spans="1:49" ht="12" customHeight="1" thickBot="1">
      <c r="A1327" s="13">
        <f t="shared" si="522"/>
        <v>1326</v>
      </c>
      <c r="B1327" s="14"/>
      <c r="C1327" s="15"/>
      <c r="D1327" s="67"/>
      <c r="E1327" s="15"/>
      <c r="F1327" s="15"/>
      <c r="G1327" s="15"/>
      <c r="H1327" s="15"/>
      <c r="I1327" s="17"/>
      <c r="J1327" s="39"/>
      <c r="K1327" s="18" t="str">
        <f t="shared" si="544"/>
        <v/>
      </c>
      <c r="L1327" s="19" t="str">
        <f t="shared" si="545"/>
        <v/>
      </c>
      <c r="M1327" s="34"/>
      <c r="N1327" s="18"/>
      <c r="O1327" s="18"/>
      <c r="P1327" s="18"/>
      <c r="Q1327" s="46"/>
      <c r="R1327" s="20"/>
      <c r="S1327" s="31"/>
      <c r="T1327" s="18"/>
      <c r="U1327" s="18"/>
      <c r="V1327" s="18"/>
      <c r="W1327" s="46"/>
      <c r="X1327" s="19"/>
      <c r="Y1327" s="31"/>
      <c r="Z1327" s="18"/>
      <c r="AA1327" s="18"/>
      <c r="AB1327" s="18"/>
      <c r="AC1327" s="46"/>
      <c r="AD1327" s="19"/>
      <c r="AE1327" s="31"/>
      <c r="AF1327" s="18"/>
      <c r="AG1327" s="18"/>
      <c r="AH1327" s="18"/>
      <c r="AI1327" s="46"/>
      <c r="AJ1327" s="19"/>
      <c r="AK1327" s="31"/>
      <c r="AL1327" s="18"/>
      <c r="AM1327" s="18"/>
      <c r="AN1327" s="18"/>
      <c r="AO1327" s="46"/>
      <c r="AP1327" s="19"/>
      <c r="AQ1327" s="54"/>
      <c r="AR1327" s="21"/>
      <c r="AS1327" s="22"/>
      <c r="AT1327" s="57"/>
      <c r="AU1327" s="43"/>
      <c r="AV1327" s="61"/>
      <c r="AW1327" s="24"/>
    </row>
    <row r="1328" spans="1:49" ht="12" customHeight="1" thickBot="1">
      <c r="A1328" s="13">
        <f t="shared" si="522"/>
        <v>1327</v>
      </c>
      <c r="B1328" s="14"/>
      <c r="C1328" s="15"/>
      <c r="D1328" s="67"/>
      <c r="E1328" s="15"/>
      <c r="F1328" s="15"/>
      <c r="G1328" s="15"/>
      <c r="H1328" s="15"/>
      <c r="I1328" s="17"/>
      <c r="J1328" s="39"/>
      <c r="K1328" s="18" t="str">
        <f t="shared" si="544"/>
        <v/>
      </c>
      <c r="L1328" s="19" t="str">
        <f t="shared" si="545"/>
        <v/>
      </c>
      <c r="M1328" s="34"/>
      <c r="N1328" s="18"/>
      <c r="O1328" s="18"/>
      <c r="P1328" s="18"/>
      <c r="Q1328" s="46"/>
      <c r="R1328" s="20"/>
      <c r="S1328" s="31"/>
      <c r="T1328" s="18"/>
      <c r="U1328" s="18"/>
      <c r="V1328" s="18"/>
      <c r="W1328" s="46"/>
      <c r="X1328" s="19"/>
      <c r="Y1328" s="31"/>
      <c r="Z1328" s="18"/>
      <c r="AA1328" s="18"/>
      <c r="AB1328" s="18"/>
      <c r="AC1328" s="46"/>
      <c r="AD1328" s="19"/>
      <c r="AE1328" s="31"/>
      <c r="AF1328" s="18"/>
      <c r="AG1328" s="18"/>
      <c r="AH1328" s="18"/>
      <c r="AI1328" s="46"/>
      <c r="AJ1328" s="19"/>
      <c r="AK1328" s="31"/>
      <c r="AL1328" s="18"/>
      <c r="AM1328" s="18"/>
      <c r="AN1328" s="18"/>
      <c r="AO1328" s="46"/>
      <c r="AP1328" s="19"/>
      <c r="AQ1328" s="54"/>
      <c r="AR1328" s="21"/>
      <c r="AS1328" s="22"/>
      <c r="AT1328" s="57"/>
      <c r="AU1328" s="43"/>
      <c r="AV1328" s="61"/>
      <c r="AW1328" s="24"/>
    </row>
    <row r="1329" spans="1:49" ht="12" customHeight="1" thickBot="1">
      <c r="A1329" s="13">
        <f t="shared" si="522"/>
        <v>1328</v>
      </c>
      <c r="B1329" s="14"/>
      <c r="C1329" s="15"/>
      <c r="D1329" s="67"/>
      <c r="E1329" s="15"/>
      <c r="F1329" s="15"/>
      <c r="G1329" s="15"/>
      <c r="H1329" s="15"/>
      <c r="I1329" s="17"/>
      <c r="J1329" s="39"/>
      <c r="K1329" s="18" t="str">
        <f t="shared" si="544"/>
        <v/>
      </c>
      <c r="L1329" s="19" t="str">
        <f t="shared" si="545"/>
        <v/>
      </c>
      <c r="M1329" s="34"/>
      <c r="N1329" s="18"/>
      <c r="O1329" s="18"/>
      <c r="P1329" s="18"/>
      <c r="Q1329" s="46"/>
      <c r="R1329" s="20"/>
      <c r="S1329" s="31"/>
      <c r="T1329" s="18"/>
      <c r="U1329" s="18"/>
      <c r="V1329" s="18"/>
      <c r="W1329" s="46"/>
      <c r="X1329" s="19"/>
      <c r="Y1329" s="31"/>
      <c r="Z1329" s="18"/>
      <c r="AA1329" s="18"/>
      <c r="AB1329" s="18"/>
      <c r="AC1329" s="46"/>
      <c r="AD1329" s="19"/>
      <c r="AE1329" s="31"/>
      <c r="AF1329" s="18"/>
      <c r="AG1329" s="18"/>
      <c r="AH1329" s="18"/>
      <c r="AI1329" s="46"/>
      <c r="AJ1329" s="19"/>
      <c r="AK1329" s="31"/>
      <c r="AL1329" s="18"/>
      <c r="AM1329" s="18"/>
      <c r="AN1329" s="18"/>
      <c r="AO1329" s="46"/>
      <c r="AP1329" s="19"/>
      <c r="AQ1329" s="54"/>
      <c r="AR1329" s="21"/>
      <c r="AS1329" s="22"/>
      <c r="AT1329" s="57"/>
      <c r="AU1329" s="43"/>
      <c r="AV1329" s="61"/>
      <c r="AW1329" s="24"/>
    </row>
    <row r="1330" spans="1:49" ht="12" customHeight="1" thickBot="1">
      <c r="A1330" s="13">
        <f t="shared" si="522"/>
        <v>1329</v>
      </c>
      <c r="B1330" s="14"/>
      <c r="C1330" s="15"/>
      <c r="D1330" s="67"/>
      <c r="E1330" s="15"/>
      <c r="F1330" s="15"/>
      <c r="G1330" s="15"/>
      <c r="H1330" s="15"/>
      <c r="I1330" s="17"/>
      <c r="J1330" s="39"/>
      <c r="K1330" s="18" t="str">
        <f t="shared" si="544"/>
        <v/>
      </c>
      <c r="L1330" s="19" t="str">
        <f t="shared" si="545"/>
        <v/>
      </c>
      <c r="M1330" s="34"/>
      <c r="N1330" s="18"/>
      <c r="O1330" s="18"/>
      <c r="P1330" s="18"/>
      <c r="Q1330" s="46"/>
      <c r="R1330" s="20"/>
      <c r="S1330" s="31"/>
      <c r="T1330" s="18"/>
      <c r="U1330" s="18"/>
      <c r="V1330" s="18"/>
      <c r="W1330" s="46"/>
      <c r="X1330" s="19"/>
      <c r="Y1330" s="31"/>
      <c r="Z1330" s="18"/>
      <c r="AA1330" s="18"/>
      <c r="AB1330" s="18"/>
      <c r="AC1330" s="46"/>
      <c r="AD1330" s="19"/>
      <c r="AE1330" s="31"/>
      <c r="AF1330" s="18"/>
      <c r="AG1330" s="18"/>
      <c r="AH1330" s="18"/>
      <c r="AI1330" s="46"/>
      <c r="AJ1330" s="19"/>
      <c r="AK1330" s="31"/>
      <c r="AL1330" s="18"/>
      <c r="AM1330" s="18"/>
      <c r="AN1330" s="18"/>
      <c r="AO1330" s="46"/>
      <c r="AP1330" s="19"/>
      <c r="AQ1330" s="54"/>
      <c r="AR1330" s="21"/>
      <c r="AS1330" s="22"/>
      <c r="AT1330" s="57"/>
      <c r="AU1330" s="43"/>
      <c r="AV1330" s="61"/>
      <c r="AW1330" s="24"/>
    </row>
    <row r="1331" spans="1:49" ht="12" customHeight="1" thickBot="1">
      <c r="A1331" s="13">
        <f t="shared" si="522"/>
        <v>1330</v>
      </c>
      <c r="B1331" s="14"/>
      <c r="C1331" s="15"/>
      <c r="D1331" s="67"/>
      <c r="E1331" s="15"/>
      <c r="F1331" s="15"/>
      <c r="G1331" s="15"/>
      <c r="H1331" s="15"/>
      <c r="I1331" s="17"/>
      <c r="J1331" s="39"/>
      <c r="K1331" s="18" t="str">
        <f t="shared" si="544"/>
        <v/>
      </c>
      <c r="L1331" s="19" t="str">
        <f t="shared" si="545"/>
        <v/>
      </c>
      <c r="M1331" s="34"/>
      <c r="N1331" s="18"/>
      <c r="O1331" s="18"/>
      <c r="P1331" s="18"/>
      <c r="Q1331" s="46"/>
      <c r="R1331" s="20"/>
      <c r="S1331" s="31"/>
      <c r="T1331" s="18"/>
      <c r="U1331" s="18"/>
      <c r="V1331" s="18"/>
      <c r="W1331" s="46"/>
      <c r="X1331" s="19"/>
      <c r="Y1331" s="31"/>
      <c r="Z1331" s="18"/>
      <c r="AA1331" s="18"/>
      <c r="AB1331" s="18"/>
      <c r="AC1331" s="46"/>
      <c r="AD1331" s="19"/>
      <c r="AE1331" s="31"/>
      <c r="AF1331" s="18"/>
      <c r="AG1331" s="18"/>
      <c r="AH1331" s="18"/>
      <c r="AI1331" s="46"/>
      <c r="AJ1331" s="19"/>
      <c r="AK1331" s="31"/>
      <c r="AL1331" s="18"/>
      <c r="AM1331" s="18"/>
      <c r="AN1331" s="18"/>
      <c r="AO1331" s="46"/>
      <c r="AP1331" s="19"/>
      <c r="AQ1331" s="54"/>
      <c r="AR1331" s="21"/>
      <c r="AS1331" s="22"/>
      <c r="AT1331" s="57"/>
      <c r="AU1331" s="43"/>
      <c r="AV1331" s="61"/>
      <c r="AW1331" s="24"/>
    </row>
    <row r="1332" spans="1:49" ht="12" customHeight="1" thickBot="1">
      <c r="A1332" s="13">
        <f t="shared" si="522"/>
        <v>1331</v>
      </c>
      <c r="B1332" s="14"/>
      <c r="C1332" s="15"/>
      <c r="D1332" s="67"/>
      <c r="E1332" s="15"/>
      <c r="F1332" s="15"/>
      <c r="G1332" s="15"/>
      <c r="H1332" s="15"/>
      <c r="I1332" s="17"/>
      <c r="J1332" s="39"/>
      <c r="K1332" s="18" t="str">
        <f t="shared" si="544"/>
        <v/>
      </c>
      <c r="L1332" s="19" t="str">
        <f t="shared" si="545"/>
        <v/>
      </c>
      <c r="M1332" s="34"/>
      <c r="N1332" s="18"/>
      <c r="O1332" s="18"/>
      <c r="P1332" s="18"/>
      <c r="Q1332" s="46"/>
      <c r="R1332" s="20"/>
      <c r="S1332" s="31"/>
      <c r="T1332" s="18"/>
      <c r="U1332" s="18"/>
      <c r="V1332" s="18"/>
      <c r="W1332" s="46"/>
      <c r="X1332" s="19"/>
      <c r="Y1332" s="31"/>
      <c r="Z1332" s="18"/>
      <c r="AA1332" s="18"/>
      <c r="AB1332" s="18"/>
      <c r="AC1332" s="46"/>
      <c r="AD1332" s="19"/>
      <c r="AE1332" s="31"/>
      <c r="AF1332" s="18"/>
      <c r="AG1332" s="18"/>
      <c r="AH1332" s="18"/>
      <c r="AI1332" s="46"/>
      <c r="AJ1332" s="19"/>
      <c r="AK1332" s="31"/>
      <c r="AL1332" s="18"/>
      <c r="AM1332" s="18"/>
      <c r="AN1332" s="18"/>
      <c r="AO1332" s="46"/>
      <c r="AP1332" s="19"/>
      <c r="AQ1332" s="54"/>
      <c r="AR1332" s="21"/>
      <c r="AS1332" s="22"/>
      <c r="AT1332" s="57"/>
      <c r="AU1332" s="43"/>
      <c r="AV1332" s="61"/>
      <c r="AW1332" s="24"/>
    </row>
    <row r="1333" spans="1:49" ht="12" customHeight="1" thickBot="1">
      <c r="A1333" s="13">
        <f t="shared" si="522"/>
        <v>1332</v>
      </c>
      <c r="B1333" s="14"/>
      <c r="C1333" s="15"/>
      <c r="D1333" s="67"/>
      <c r="E1333" s="15"/>
      <c r="F1333" s="15"/>
      <c r="G1333" s="15"/>
      <c r="H1333" s="15"/>
      <c r="I1333" s="17"/>
      <c r="J1333" s="39"/>
      <c r="K1333" s="18" t="str">
        <f t="shared" si="544"/>
        <v/>
      </c>
      <c r="L1333" s="19" t="str">
        <f t="shared" si="545"/>
        <v/>
      </c>
      <c r="M1333" s="34"/>
      <c r="N1333" s="18"/>
      <c r="O1333" s="18"/>
      <c r="P1333" s="18"/>
      <c r="Q1333" s="46"/>
      <c r="R1333" s="20"/>
      <c r="S1333" s="31"/>
      <c r="T1333" s="18"/>
      <c r="U1333" s="18"/>
      <c r="V1333" s="18"/>
      <c r="W1333" s="46"/>
      <c r="X1333" s="19"/>
      <c r="Y1333" s="31"/>
      <c r="Z1333" s="18"/>
      <c r="AA1333" s="18"/>
      <c r="AB1333" s="18"/>
      <c r="AC1333" s="46"/>
      <c r="AD1333" s="19"/>
      <c r="AE1333" s="31"/>
      <c r="AF1333" s="18"/>
      <c r="AG1333" s="18"/>
      <c r="AH1333" s="18"/>
      <c r="AI1333" s="46"/>
      <c r="AJ1333" s="19"/>
      <c r="AK1333" s="31"/>
      <c r="AL1333" s="18"/>
      <c r="AM1333" s="18"/>
      <c r="AN1333" s="18"/>
      <c r="AO1333" s="46"/>
      <c r="AP1333" s="19"/>
      <c r="AQ1333" s="54"/>
      <c r="AR1333" s="21"/>
      <c r="AS1333" s="22"/>
      <c r="AT1333" s="57"/>
      <c r="AU1333" s="43"/>
      <c r="AV1333" s="61"/>
      <c r="AW1333" s="24"/>
    </row>
    <row r="1334" spans="1:49" ht="12" customHeight="1" thickBot="1">
      <c r="A1334" s="13">
        <f t="shared" si="522"/>
        <v>1333</v>
      </c>
      <c r="B1334" s="14"/>
      <c r="C1334" s="15"/>
      <c r="D1334" s="67"/>
      <c r="E1334" s="15"/>
      <c r="F1334" s="15"/>
      <c r="G1334" s="15"/>
      <c r="H1334" s="15"/>
      <c r="I1334" s="17"/>
      <c r="J1334" s="39"/>
      <c r="K1334" s="18" t="str">
        <f t="shared" si="544"/>
        <v/>
      </c>
      <c r="L1334" s="19" t="str">
        <f t="shared" si="545"/>
        <v/>
      </c>
      <c r="M1334" s="34"/>
      <c r="N1334" s="18"/>
      <c r="O1334" s="18"/>
      <c r="P1334" s="18"/>
      <c r="Q1334" s="46"/>
      <c r="R1334" s="20"/>
      <c r="S1334" s="31"/>
      <c r="T1334" s="18"/>
      <c r="U1334" s="18"/>
      <c r="V1334" s="18"/>
      <c r="W1334" s="46"/>
      <c r="X1334" s="19"/>
      <c r="Y1334" s="31"/>
      <c r="Z1334" s="18"/>
      <c r="AA1334" s="18"/>
      <c r="AB1334" s="18"/>
      <c r="AC1334" s="46"/>
      <c r="AD1334" s="19"/>
      <c r="AE1334" s="31"/>
      <c r="AF1334" s="18"/>
      <c r="AG1334" s="18"/>
      <c r="AH1334" s="18"/>
      <c r="AI1334" s="46"/>
      <c r="AJ1334" s="19"/>
      <c r="AK1334" s="31"/>
      <c r="AL1334" s="18"/>
      <c r="AM1334" s="18"/>
      <c r="AN1334" s="18"/>
      <c r="AO1334" s="46"/>
      <c r="AP1334" s="19"/>
      <c r="AQ1334" s="54"/>
      <c r="AR1334" s="21"/>
      <c r="AS1334" s="22"/>
      <c r="AT1334" s="57"/>
      <c r="AU1334" s="43"/>
      <c r="AV1334" s="61"/>
      <c r="AW1334" s="24"/>
    </row>
    <row r="1335" spans="1:49" ht="12" customHeight="1" thickBot="1">
      <c r="A1335" s="13">
        <f t="shared" si="522"/>
        <v>1334</v>
      </c>
      <c r="B1335" s="14"/>
      <c r="C1335" s="15"/>
      <c r="D1335" s="67"/>
      <c r="E1335" s="15"/>
      <c r="F1335" s="15"/>
      <c r="G1335" s="15"/>
      <c r="H1335" s="15"/>
      <c r="I1335" s="17"/>
      <c r="J1335" s="39"/>
      <c r="K1335" s="18" t="str">
        <f t="shared" si="544"/>
        <v/>
      </c>
      <c r="L1335" s="19" t="str">
        <f t="shared" si="545"/>
        <v/>
      </c>
      <c r="M1335" s="34"/>
      <c r="N1335" s="18"/>
      <c r="O1335" s="18"/>
      <c r="P1335" s="18"/>
      <c r="Q1335" s="46"/>
      <c r="R1335" s="20"/>
      <c r="S1335" s="31"/>
      <c r="T1335" s="18"/>
      <c r="U1335" s="18"/>
      <c r="V1335" s="18"/>
      <c r="W1335" s="46"/>
      <c r="X1335" s="19"/>
      <c r="Y1335" s="31"/>
      <c r="Z1335" s="18"/>
      <c r="AA1335" s="18"/>
      <c r="AB1335" s="18"/>
      <c r="AC1335" s="46"/>
      <c r="AD1335" s="19"/>
      <c r="AE1335" s="31"/>
      <c r="AF1335" s="18"/>
      <c r="AG1335" s="18"/>
      <c r="AH1335" s="18"/>
      <c r="AI1335" s="46"/>
      <c r="AJ1335" s="19"/>
      <c r="AK1335" s="31"/>
      <c r="AL1335" s="18"/>
      <c r="AM1335" s="18"/>
      <c r="AN1335" s="18"/>
      <c r="AO1335" s="46"/>
      <c r="AP1335" s="19"/>
      <c r="AQ1335" s="54"/>
      <c r="AR1335" s="21"/>
      <c r="AS1335" s="22"/>
      <c r="AT1335" s="57"/>
      <c r="AU1335" s="43"/>
      <c r="AV1335" s="61"/>
      <c r="AW1335" s="24"/>
    </row>
    <row r="1336" spans="1:49" ht="12" customHeight="1" thickBot="1">
      <c r="A1336" s="13">
        <f t="shared" si="522"/>
        <v>1335</v>
      </c>
      <c r="B1336" s="14"/>
      <c r="C1336" s="15"/>
      <c r="D1336" s="67"/>
      <c r="E1336" s="15"/>
      <c r="F1336" s="15"/>
      <c r="G1336" s="15"/>
      <c r="H1336" s="15"/>
      <c r="I1336" s="17"/>
      <c r="J1336" s="39"/>
      <c r="K1336" s="18" t="str">
        <f t="shared" si="544"/>
        <v/>
      </c>
      <c r="L1336" s="19" t="str">
        <f t="shared" si="545"/>
        <v/>
      </c>
      <c r="M1336" s="34"/>
      <c r="N1336" s="18"/>
      <c r="O1336" s="18"/>
      <c r="P1336" s="18"/>
      <c r="Q1336" s="46"/>
      <c r="R1336" s="20"/>
      <c r="S1336" s="31"/>
      <c r="T1336" s="18"/>
      <c r="U1336" s="18"/>
      <c r="V1336" s="18"/>
      <c r="W1336" s="46"/>
      <c r="X1336" s="19"/>
      <c r="Y1336" s="31"/>
      <c r="Z1336" s="18"/>
      <c r="AA1336" s="18"/>
      <c r="AB1336" s="18"/>
      <c r="AC1336" s="46"/>
      <c r="AD1336" s="19"/>
      <c r="AE1336" s="31"/>
      <c r="AF1336" s="18"/>
      <c r="AG1336" s="18"/>
      <c r="AH1336" s="18"/>
      <c r="AI1336" s="46"/>
      <c r="AJ1336" s="19"/>
      <c r="AK1336" s="31"/>
      <c r="AL1336" s="18"/>
      <c r="AM1336" s="18"/>
      <c r="AN1336" s="18"/>
      <c r="AO1336" s="46"/>
      <c r="AP1336" s="19"/>
      <c r="AQ1336" s="54"/>
      <c r="AR1336" s="21"/>
      <c r="AS1336" s="22"/>
      <c r="AT1336" s="57"/>
      <c r="AU1336" s="43"/>
      <c r="AV1336" s="61"/>
      <c r="AW1336" s="24"/>
    </row>
    <row r="1337" spans="1:49" ht="12" customHeight="1" thickBot="1">
      <c r="A1337" s="13">
        <f t="shared" si="522"/>
        <v>1336</v>
      </c>
      <c r="B1337" s="14"/>
      <c r="C1337" s="15"/>
      <c r="D1337" s="67"/>
      <c r="E1337" s="15"/>
      <c r="F1337" s="15"/>
      <c r="G1337" s="15"/>
      <c r="H1337" s="15"/>
      <c r="I1337" s="17"/>
      <c r="J1337" s="39"/>
      <c r="K1337" s="18" t="str">
        <f t="shared" si="544"/>
        <v/>
      </c>
      <c r="L1337" s="19" t="str">
        <f t="shared" si="545"/>
        <v/>
      </c>
      <c r="M1337" s="34"/>
      <c r="N1337" s="18"/>
      <c r="O1337" s="18"/>
      <c r="P1337" s="18"/>
      <c r="Q1337" s="46"/>
      <c r="R1337" s="20"/>
      <c r="S1337" s="31"/>
      <c r="T1337" s="18"/>
      <c r="U1337" s="18"/>
      <c r="V1337" s="18"/>
      <c r="W1337" s="46"/>
      <c r="X1337" s="19"/>
      <c r="Y1337" s="31"/>
      <c r="Z1337" s="18"/>
      <c r="AA1337" s="18"/>
      <c r="AB1337" s="18"/>
      <c r="AC1337" s="46"/>
      <c r="AD1337" s="19"/>
      <c r="AE1337" s="31"/>
      <c r="AF1337" s="18"/>
      <c r="AG1337" s="18"/>
      <c r="AH1337" s="18"/>
      <c r="AI1337" s="46"/>
      <c r="AJ1337" s="19"/>
      <c r="AK1337" s="31"/>
      <c r="AL1337" s="18"/>
      <c r="AM1337" s="18"/>
      <c r="AN1337" s="18"/>
      <c r="AO1337" s="46"/>
      <c r="AP1337" s="19"/>
      <c r="AQ1337" s="54"/>
      <c r="AR1337" s="21"/>
      <c r="AS1337" s="22"/>
      <c r="AT1337" s="57"/>
      <c r="AU1337" s="43"/>
      <c r="AV1337" s="61"/>
      <c r="AW1337" s="24"/>
    </row>
    <row r="1338" spans="1:49" ht="12" customHeight="1" thickBot="1">
      <c r="A1338" s="13">
        <f t="shared" si="522"/>
        <v>1337</v>
      </c>
      <c r="B1338" s="14"/>
      <c r="C1338" s="15"/>
      <c r="D1338" s="67"/>
      <c r="E1338" s="15"/>
      <c r="F1338" s="15"/>
      <c r="G1338" s="15"/>
      <c r="H1338" s="15"/>
      <c r="I1338" s="17"/>
      <c r="J1338" s="39"/>
      <c r="K1338" s="18" t="str">
        <f t="shared" si="544"/>
        <v/>
      </c>
      <c r="L1338" s="19" t="str">
        <f t="shared" si="545"/>
        <v/>
      </c>
      <c r="M1338" s="34"/>
      <c r="N1338" s="18"/>
      <c r="O1338" s="18"/>
      <c r="P1338" s="18"/>
      <c r="Q1338" s="46"/>
      <c r="R1338" s="20"/>
      <c r="S1338" s="31"/>
      <c r="T1338" s="18"/>
      <c r="U1338" s="18"/>
      <c r="V1338" s="18"/>
      <c r="W1338" s="46"/>
      <c r="X1338" s="19"/>
      <c r="Y1338" s="31"/>
      <c r="Z1338" s="18"/>
      <c r="AA1338" s="18"/>
      <c r="AB1338" s="18"/>
      <c r="AC1338" s="46"/>
      <c r="AD1338" s="19"/>
      <c r="AE1338" s="31"/>
      <c r="AF1338" s="18"/>
      <c r="AG1338" s="18"/>
      <c r="AH1338" s="18"/>
      <c r="AI1338" s="46"/>
      <c r="AJ1338" s="19"/>
      <c r="AK1338" s="31"/>
      <c r="AL1338" s="18"/>
      <c r="AM1338" s="18"/>
      <c r="AN1338" s="18"/>
      <c r="AO1338" s="46"/>
      <c r="AP1338" s="19"/>
      <c r="AQ1338" s="54"/>
      <c r="AR1338" s="21"/>
      <c r="AS1338" s="22"/>
      <c r="AT1338" s="57"/>
      <c r="AU1338" s="43"/>
      <c r="AV1338" s="61"/>
      <c r="AW1338" s="24"/>
    </row>
    <row r="1339" spans="1:49" ht="12" customHeight="1" thickBot="1">
      <c r="A1339" s="13">
        <f t="shared" si="522"/>
        <v>1338</v>
      </c>
      <c r="B1339" s="14"/>
      <c r="C1339" s="15"/>
      <c r="D1339" s="67"/>
      <c r="E1339" s="15"/>
      <c r="F1339" s="15"/>
      <c r="G1339" s="15"/>
      <c r="H1339" s="15"/>
      <c r="I1339" s="17"/>
      <c r="J1339" s="39"/>
      <c r="K1339" s="18" t="str">
        <f t="shared" si="544"/>
        <v/>
      </c>
      <c r="L1339" s="19" t="str">
        <f t="shared" si="545"/>
        <v/>
      </c>
      <c r="M1339" s="34"/>
      <c r="N1339" s="18"/>
      <c r="O1339" s="18"/>
      <c r="P1339" s="18"/>
      <c r="Q1339" s="46"/>
      <c r="R1339" s="20"/>
      <c r="S1339" s="31"/>
      <c r="T1339" s="18"/>
      <c r="U1339" s="18"/>
      <c r="V1339" s="18"/>
      <c r="W1339" s="46"/>
      <c r="X1339" s="19"/>
      <c r="Y1339" s="31"/>
      <c r="Z1339" s="18"/>
      <c r="AA1339" s="18"/>
      <c r="AB1339" s="18"/>
      <c r="AC1339" s="46"/>
      <c r="AD1339" s="19"/>
      <c r="AE1339" s="31"/>
      <c r="AF1339" s="18"/>
      <c r="AG1339" s="18"/>
      <c r="AH1339" s="18"/>
      <c r="AI1339" s="46"/>
      <c r="AJ1339" s="19"/>
      <c r="AK1339" s="31"/>
      <c r="AL1339" s="18"/>
      <c r="AM1339" s="18"/>
      <c r="AN1339" s="18"/>
      <c r="AO1339" s="46"/>
      <c r="AP1339" s="19"/>
      <c r="AQ1339" s="54"/>
      <c r="AR1339" s="21"/>
      <c r="AS1339" s="22"/>
      <c r="AT1339" s="57"/>
      <c r="AU1339" s="43"/>
      <c r="AV1339" s="61"/>
      <c r="AW1339" s="24"/>
    </row>
    <row r="1340" spans="1:49" ht="12" customHeight="1" thickBot="1">
      <c r="A1340" s="13">
        <f t="shared" si="522"/>
        <v>1339</v>
      </c>
      <c r="B1340" s="14"/>
      <c r="C1340" s="15"/>
      <c r="D1340" s="67"/>
      <c r="E1340" s="15"/>
      <c r="F1340" s="15"/>
      <c r="G1340" s="15"/>
      <c r="H1340" s="15"/>
      <c r="I1340" s="17"/>
      <c r="J1340" s="39"/>
      <c r="K1340" s="18" t="str">
        <f t="shared" si="544"/>
        <v/>
      </c>
      <c r="L1340" s="19" t="str">
        <f t="shared" si="545"/>
        <v/>
      </c>
      <c r="M1340" s="34"/>
      <c r="N1340" s="18"/>
      <c r="O1340" s="18"/>
      <c r="P1340" s="18"/>
      <c r="Q1340" s="46"/>
      <c r="R1340" s="20"/>
      <c r="S1340" s="31"/>
      <c r="T1340" s="18"/>
      <c r="U1340" s="18"/>
      <c r="V1340" s="18"/>
      <c r="W1340" s="46"/>
      <c r="X1340" s="19"/>
      <c r="Y1340" s="31"/>
      <c r="Z1340" s="18"/>
      <c r="AA1340" s="18"/>
      <c r="AB1340" s="18"/>
      <c r="AC1340" s="46"/>
      <c r="AD1340" s="19"/>
      <c r="AE1340" s="31"/>
      <c r="AF1340" s="18"/>
      <c r="AG1340" s="18"/>
      <c r="AH1340" s="18"/>
      <c r="AI1340" s="46"/>
      <c r="AJ1340" s="19"/>
      <c r="AK1340" s="31"/>
      <c r="AL1340" s="18"/>
      <c r="AM1340" s="18"/>
      <c r="AN1340" s="18"/>
      <c r="AO1340" s="46"/>
      <c r="AP1340" s="19"/>
      <c r="AQ1340" s="54"/>
      <c r="AR1340" s="21"/>
      <c r="AS1340" s="22"/>
      <c r="AT1340" s="57"/>
      <c r="AU1340" s="43"/>
      <c r="AV1340" s="61"/>
      <c r="AW1340" s="24"/>
    </row>
    <row r="1341" spans="1:49" ht="12" customHeight="1" thickBot="1">
      <c r="A1341" s="13">
        <f t="shared" si="522"/>
        <v>1340</v>
      </c>
      <c r="B1341" s="14"/>
      <c r="C1341" s="15"/>
      <c r="D1341" s="67"/>
      <c r="E1341" s="15"/>
      <c r="F1341" s="15"/>
      <c r="G1341" s="15"/>
      <c r="H1341" s="15"/>
      <c r="I1341" s="17"/>
      <c r="J1341" s="39"/>
      <c r="K1341" s="18" t="str">
        <f t="shared" si="544"/>
        <v/>
      </c>
      <c r="L1341" s="19" t="str">
        <f t="shared" si="545"/>
        <v/>
      </c>
      <c r="M1341" s="34"/>
      <c r="N1341" s="18"/>
      <c r="O1341" s="18"/>
      <c r="P1341" s="18"/>
      <c r="Q1341" s="46"/>
      <c r="R1341" s="20"/>
      <c r="S1341" s="31"/>
      <c r="T1341" s="18"/>
      <c r="U1341" s="18"/>
      <c r="V1341" s="18"/>
      <c r="W1341" s="46"/>
      <c r="X1341" s="19"/>
      <c r="Y1341" s="31"/>
      <c r="Z1341" s="18"/>
      <c r="AA1341" s="18"/>
      <c r="AB1341" s="18"/>
      <c r="AC1341" s="46"/>
      <c r="AD1341" s="19"/>
      <c r="AE1341" s="31"/>
      <c r="AF1341" s="18"/>
      <c r="AG1341" s="18"/>
      <c r="AH1341" s="18"/>
      <c r="AI1341" s="46"/>
      <c r="AJ1341" s="19"/>
      <c r="AK1341" s="31"/>
      <c r="AL1341" s="18"/>
      <c r="AM1341" s="18"/>
      <c r="AN1341" s="18"/>
      <c r="AO1341" s="46"/>
      <c r="AP1341" s="19"/>
      <c r="AQ1341" s="54"/>
      <c r="AR1341" s="21"/>
      <c r="AS1341" s="22"/>
      <c r="AT1341" s="57"/>
      <c r="AU1341" s="43"/>
      <c r="AV1341" s="61"/>
      <c r="AW1341" s="24"/>
    </row>
    <row r="1342" spans="1:49" ht="12" customHeight="1" thickBot="1">
      <c r="A1342" s="13">
        <f t="shared" si="522"/>
        <v>1341</v>
      </c>
      <c r="B1342" s="14"/>
      <c r="C1342" s="15"/>
      <c r="D1342" s="67"/>
      <c r="E1342" s="15"/>
      <c r="F1342" s="15"/>
      <c r="G1342" s="15"/>
      <c r="H1342" s="15"/>
      <c r="I1342" s="17"/>
      <c r="J1342" s="39"/>
      <c r="K1342" s="18" t="str">
        <f t="shared" si="544"/>
        <v/>
      </c>
      <c r="L1342" s="19" t="str">
        <f t="shared" si="545"/>
        <v/>
      </c>
      <c r="M1342" s="34"/>
      <c r="N1342" s="18"/>
      <c r="O1342" s="18"/>
      <c r="P1342" s="18"/>
      <c r="Q1342" s="46"/>
      <c r="R1342" s="20"/>
      <c r="S1342" s="31"/>
      <c r="T1342" s="18"/>
      <c r="U1342" s="18"/>
      <c r="V1342" s="18"/>
      <c r="W1342" s="46"/>
      <c r="X1342" s="19"/>
      <c r="Y1342" s="31"/>
      <c r="Z1342" s="18"/>
      <c r="AA1342" s="18"/>
      <c r="AB1342" s="18"/>
      <c r="AC1342" s="46"/>
      <c r="AD1342" s="19"/>
      <c r="AE1342" s="31"/>
      <c r="AF1342" s="18"/>
      <c r="AG1342" s="18"/>
      <c r="AH1342" s="18"/>
      <c r="AI1342" s="46"/>
      <c r="AJ1342" s="19"/>
      <c r="AK1342" s="31"/>
      <c r="AL1342" s="18"/>
      <c r="AM1342" s="18"/>
      <c r="AN1342" s="18"/>
      <c r="AO1342" s="46"/>
      <c r="AP1342" s="19"/>
      <c r="AQ1342" s="54"/>
      <c r="AR1342" s="21"/>
      <c r="AS1342" s="22"/>
      <c r="AT1342" s="57"/>
      <c r="AU1342" s="43"/>
      <c r="AV1342" s="61"/>
      <c r="AW1342" s="24"/>
    </row>
    <row r="1343" spans="1:49" ht="12" customHeight="1" thickBot="1">
      <c r="A1343" s="13">
        <f t="shared" si="522"/>
        <v>1342</v>
      </c>
      <c r="B1343" s="14"/>
      <c r="C1343" s="15"/>
      <c r="D1343" s="67"/>
      <c r="E1343" s="15"/>
      <c r="F1343" s="15"/>
      <c r="G1343" s="15"/>
      <c r="H1343" s="15"/>
      <c r="I1343" s="17"/>
      <c r="J1343" s="39"/>
      <c r="K1343" s="18" t="str">
        <f t="shared" si="544"/>
        <v/>
      </c>
      <c r="L1343" s="19" t="str">
        <f t="shared" si="545"/>
        <v/>
      </c>
      <c r="M1343" s="34"/>
      <c r="N1343" s="18"/>
      <c r="O1343" s="18"/>
      <c r="P1343" s="18"/>
      <c r="Q1343" s="46"/>
      <c r="R1343" s="20"/>
      <c r="S1343" s="31"/>
      <c r="T1343" s="18"/>
      <c r="U1343" s="18"/>
      <c r="V1343" s="18"/>
      <c r="W1343" s="46"/>
      <c r="X1343" s="19"/>
      <c r="Y1343" s="31"/>
      <c r="Z1343" s="18"/>
      <c r="AA1343" s="18"/>
      <c r="AB1343" s="18"/>
      <c r="AC1343" s="46"/>
      <c r="AD1343" s="19"/>
      <c r="AE1343" s="31"/>
      <c r="AF1343" s="18"/>
      <c r="AG1343" s="18"/>
      <c r="AH1343" s="18"/>
      <c r="AI1343" s="46"/>
      <c r="AJ1343" s="19"/>
      <c r="AK1343" s="31"/>
      <c r="AL1343" s="18"/>
      <c r="AM1343" s="18"/>
      <c r="AN1343" s="18"/>
      <c r="AO1343" s="46"/>
      <c r="AP1343" s="19"/>
      <c r="AQ1343" s="54"/>
      <c r="AR1343" s="21"/>
      <c r="AS1343" s="22"/>
      <c r="AT1343" s="57"/>
      <c r="AU1343" s="43"/>
      <c r="AV1343" s="61"/>
      <c r="AW1343" s="24"/>
    </row>
    <row r="1344" spans="1:49" ht="12" customHeight="1" thickBot="1">
      <c r="A1344" s="13">
        <f t="shared" si="522"/>
        <v>1343</v>
      </c>
      <c r="B1344" s="14"/>
      <c r="C1344" s="15"/>
      <c r="D1344" s="67"/>
      <c r="E1344" s="15"/>
      <c r="F1344" s="15"/>
      <c r="G1344" s="15"/>
      <c r="H1344" s="15"/>
      <c r="I1344" s="17"/>
      <c r="J1344" s="39"/>
      <c r="K1344" s="18" t="str">
        <f t="shared" si="544"/>
        <v/>
      </c>
      <c r="L1344" s="19" t="str">
        <f t="shared" si="545"/>
        <v/>
      </c>
      <c r="M1344" s="34"/>
      <c r="N1344" s="18"/>
      <c r="O1344" s="18"/>
      <c r="P1344" s="18"/>
      <c r="Q1344" s="46"/>
      <c r="R1344" s="20"/>
      <c r="S1344" s="31"/>
      <c r="T1344" s="18"/>
      <c r="U1344" s="18"/>
      <c r="V1344" s="18"/>
      <c r="W1344" s="46"/>
      <c r="X1344" s="19"/>
      <c r="Y1344" s="31"/>
      <c r="Z1344" s="18"/>
      <c r="AA1344" s="18"/>
      <c r="AB1344" s="18"/>
      <c r="AC1344" s="46"/>
      <c r="AD1344" s="19"/>
      <c r="AE1344" s="31"/>
      <c r="AF1344" s="18"/>
      <c r="AG1344" s="18"/>
      <c r="AH1344" s="18"/>
      <c r="AI1344" s="46"/>
      <c r="AJ1344" s="19"/>
      <c r="AK1344" s="31"/>
      <c r="AL1344" s="18"/>
      <c r="AM1344" s="18"/>
      <c r="AN1344" s="18"/>
      <c r="AO1344" s="46"/>
      <c r="AP1344" s="19"/>
      <c r="AQ1344" s="54"/>
      <c r="AR1344" s="21"/>
      <c r="AS1344" s="22"/>
      <c r="AT1344" s="57"/>
      <c r="AU1344" s="43"/>
      <c r="AV1344" s="61"/>
      <c r="AW1344" s="24"/>
    </row>
    <row r="1345" spans="1:49" ht="12" customHeight="1" thickBot="1">
      <c r="A1345" s="13">
        <f t="shared" si="522"/>
        <v>1344</v>
      </c>
      <c r="B1345" s="14"/>
      <c r="C1345" s="15"/>
      <c r="D1345" s="67"/>
      <c r="E1345" s="15"/>
      <c r="F1345" s="15"/>
      <c r="G1345" s="15"/>
      <c r="H1345" s="15"/>
      <c r="I1345" s="17"/>
      <c r="J1345" s="39"/>
      <c r="K1345" s="18" t="str">
        <f t="shared" si="544"/>
        <v/>
      </c>
      <c r="L1345" s="19" t="str">
        <f t="shared" si="545"/>
        <v/>
      </c>
      <c r="M1345" s="34"/>
      <c r="N1345" s="18"/>
      <c r="O1345" s="18"/>
      <c r="P1345" s="18"/>
      <c r="Q1345" s="46"/>
      <c r="R1345" s="20"/>
      <c r="S1345" s="31"/>
      <c r="T1345" s="18"/>
      <c r="U1345" s="18"/>
      <c r="V1345" s="18"/>
      <c r="W1345" s="46"/>
      <c r="X1345" s="19"/>
      <c r="Y1345" s="31"/>
      <c r="Z1345" s="18"/>
      <c r="AA1345" s="18"/>
      <c r="AB1345" s="18"/>
      <c r="AC1345" s="46"/>
      <c r="AD1345" s="19"/>
      <c r="AE1345" s="31"/>
      <c r="AF1345" s="18"/>
      <c r="AG1345" s="18"/>
      <c r="AH1345" s="18"/>
      <c r="AI1345" s="46"/>
      <c r="AJ1345" s="19"/>
      <c r="AK1345" s="31"/>
      <c r="AL1345" s="18"/>
      <c r="AM1345" s="18"/>
      <c r="AN1345" s="18"/>
      <c r="AO1345" s="46"/>
      <c r="AP1345" s="19"/>
      <c r="AQ1345" s="54"/>
      <c r="AR1345" s="21"/>
      <c r="AS1345" s="22"/>
      <c r="AT1345" s="57"/>
      <c r="AU1345" s="43"/>
      <c r="AV1345" s="61"/>
      <c r="AW1345" s="24"/>
    </row>
    <row r="1346" spans="1:49" ht="12" customHeight="1" thickBot="1">
      <c r="A1346" s="13">
        <f t="shared" si="522"/>
        <v>1345</v>
      </c>
      <c r="B1346" s="14"/>
      <c r="C1346" s="15"/>
      <c r="D1346" s="67"/>
      <c r="E1346" s="15"/>
      <c r="F1346" s="15"/>
      <c r="G1346" s="15"/>
      <c r="H1346" s="15"/>
      <c r="I1346" s="17"/>
      <c r="J1346" s="39"/>
      <c r="K1346" s="18" t="str">
        <f t="shared" si="544"/>
        <v/>
      </c>
      <c r="L1346" s="19" t="str">
        <f t="shared" si="545"/>
        <v/>
      </c>
      <c r="M1346" s="34"/>
      <c r="N1346" s="18"/>
      <c r="O1346" s="18"/>
      <c r="P1346" s="18"/>
      <c r="Q1346" s="46"/>
      <c r="R1346" s="20"/>
      <c r="S1346" s="31"/>
      <c r="T1346" s="18"/>
      <c r="U1346" s="18"/>
      <c r="V1346" s="18"/>
      <c r="W1346" s="46"/>
      <c r="X1346" s="19"/>
      <c r="Y1346" s="31"/>
      <c r="Z1346" s="18"/>
      <c r="AA1346" s="18"/>
      <c r="AB1346" s="18"/>
      <c r="AC1346" s="46"/>
      <c r="AD1346" s="19"/>
      <c r="AE1346" s="31"/>
      <c r="AF1346" s="18"/>
      <c r="AG1346" s="18"/>
      <c r="AH1346" s="18"/>
      <c r="AI1346" s="46"/>
      <c r="AJ1346" s="19"/>
      <c r="AK1346" s="31"/>
      <c r="AL1346" s="18"/>
      <c r="AM1346" s="18"/>
      <c r="AN1346" s="18"/>
      <c r="AO1346" s="46"/>
      <c r="AP1346" s="19"/>
      <c r="AQ1346" s="54"/>
      <c r="AR1346" s="21"/>
      <c r="AS1346" s="22"/>
      <c r="AT1346" s="57"/>
      <c r="AU1346" s="43"/>
      <c r="AV1346" s="61"/>
      <c r="AW1346" s="24"/>
    </row>
    <row r="1347" spans="1:49" ht="12" customHeight="1" thickBot="1">
      <c r="A1347" s="13">
        <f t="shared" si="522"/>
        <v>1346</v>
      </c>
      <c r="B1347" s="14"/>
      <c r="C1347" s="15"/>
      <c r="D1347" s="67"/>
      <c r="E1347" s="15"/>
      <c r="F1347" s="15"/>
      <c r="G1347" s="15"/>
      <c r="H1347" s="15"/>
      <c r="I1347" s="17"/>
      <c r="J1347" s="39"/>
      <c r="K1347" s="18" t="str">
        <f t="shared" si="544"/>
        <v/>
      </c>
      <c r="L1347" s="19" t="str">
        <f t="shared" ref="L1347:L1410" si="546">IF(J1347="","",_xlfn.CONCAT(TEXT($A1347,"000000"),"_question.jpg"))</f>
        <v/>
      </c>
      <c r="M1347" s="34"/>
      <c r="N1347" s="18"/>
      <c r="O1347" s="18"/>
      <c r="P1347" s="18"/>
      <c r="Q1347" s="46"/>
      <c r="R1347" s="20"/>
      <c r="S1347" s="31"/>
      <c r="T1347" s="18"/>
      <c r="U1347" s="18"/>
      <c r="V1347" s="18"/>
      <c r="W1347" s="46"/>
      <c r="X1347" s="19"/>
      <c r="Y1347" s="31"/>
      <c r="Z1347" s="18"/>
      <c r="AA1347" s="18"/>
      <c r="AB1347" s="18"/>
      <c r="AC1347" s="46"/>
      <c r="AD1347" s="19"/>
      <c r="AE1347" s="31"/>
      <c r="AF1347" s="18"/>
      <c r="AG1347" s="18"/>
      <c r="AH1347" s="18"/>
      <c r="AI1347" s="46"/>
      <c r="AJ1347" s="19"/>
      <c r="AK1347" s="31"/>
      <c r="AL1347" s="18"/>
      <c r="AM1347" s="18"/>
      <c r="AN1347" s="18"/>
      <c r="AO1347" s="46"/>
      <c r="AP1347" s="19"/>
      <c r="AQ1347" s="54"/>
      <c r="AR1347" s="21"/>
      <c r="AS1347" s="22"/>
      <c r="AT1347" s="57"/>
      <c r="AU1347" s="43"/>
      <c r="AV1347" s="61"/>
      <c r="AW1347" s="24"/>
    </row>
    <row r="1348" spans="1:49" ht="12" customHeight="1" thickBot="1">
      <c r="A1348" s="13">
        <f t="shared" ref="A1348:A1411" si="547">ROW(A1348)-1</f>
        <v>1347</v>
      </c>
      <c r="B1348" s="14"/>
      <c r="C1348" s="15"/>
      <c r="D1348" s="67"/>
      <c r="E1348" s="15"/>
      <c r="F1348" s="15"/>
      <c r="G1348" s="15"/>
      <c r="H1348" s="15"/>
      <c r="I1348" s="17"/>
      <c r="J1348" s="39"/>
      <c r="K1348" s="18" t="str">
        <f t="shared" ref="K1348:K1411" si="548">_xlfn.TRANSLATE(J1348,"ja","vi")</f>
        <v/>
      </c>
      <c r="L1348" s="19" t="str">
        <f t="shared" si="546"/>
        <v/>
      </c>
      <c r="M1348" s="34"/>
      <c r="N1348" s="18"/>
      <c r="O1348" s="18"/>
      <c r="P1348" s="18"/>
      <c r="Q1348" s="46"/>
      <c r="R1348" s="20"/>
      <c r="S1348" s="31"/>
      <c r="T1348" s="18"/>
      <c r="U1348" s="18"/>
      <c r="V1348" s="18"/>
      <c r="W1348" s="46"/>
      <c r="X1348" s="19"/>
      <c r="Y1348" s="31"/>
      <c r="Z1348" s="18"/>
      <c r="AA1348" s="18"/>
      <c r="AB1348" s="18"/>
      <c r="AC1348" s="46"/>
      <c r="AD1348" s="19"/>
      <c r="AE1348" s="31"/>
      <c r="AF1348" s="18"/>
      <c r="AG1348" s="18"/>
      <c r="AH1348" s="18"/>
      <c r="AI1348" s="46"/>
      <c r="AJ1348" s="19"/>
      <c r="AK1348" s="31"/>
      <c r="AL1348" s="18"/>
      <c r="AM1348" s="18"/>
      <c r="AN1348" s="18"/>
      <c r="AO1348" s="46"/>
      <c r="AP1348" s="19"/>
      <c r="AQ1348" s="54"/>
      <c r="AR1348" s="21"/>
      <c r="AS1348" s="22"/>
      <c r="AT1348" s="57"/>
      <c r="AU1348" s="43"/>
      <c r="AV1348" s="61"/>
      <c r="AW1348" s="24"/>
    </row>
    <row r="1349" spans="1:49" ht="12" customHeight="1" thickBot="1">
      <c r="A1349" s="13">
        <f t="shared" si="547"/>
        <v>1348</v>
      </c>
      <c r="B1349" s="14"/>
      <c r="C1349" s="15"/>
      <c r="D1349" s="67"/>
      <c r="E1349" s="15"/>
      <c r="F1349" s="15"/>
      <c r="G1349" s="15"/>
      <c r="H1349" s="15"/>
      <c r="I1349" s="17"/>
      <c r="J1349" s="39"/>
      <c r="K1349" s="18" t="str">
        <f t="shared" si="548"/>
        <v/>
      </c>
      <c r="L1349" s="19" t="str">
        <f t="shared" si="546"/>
        <v/>
      </c>
      <c r="M1349" s="34"/>
      <c r="N1349" s="18"/>
      <c r="O1349" s="18"/>
      <c r="P1349" s="18"/>
      <c r="Q1349" s="46"/>
      <c r="R1349" s="20"/>
      <c r="S1349" s="31"/>
      <c r="T1349" s="18"/>
      <c r="U1349" s="18"/>
      <c r="V1349" s="18"/>
      <c r="W1349" s="46"/>
      <c r="X1349" s="19"/>
      <c r="Y1349" s="31"/>
      <c r="Z1349" s="18"/>
      <c r="AA1349" s="18"/>
      <c r="AB1349" s="18"/>
      <c r="AC1349" s="46"/>
      <c r="AD1349" s="19"/>
      <c r="AE1349" s="31"/>
      <c r="AF1349" s="18"/>
      <c r="AG1349" s="18"/>
      <c r="AH1349" s="18"/>
      <c r="AI1349" s="46"/>
      <c r="AJ1349" s="19"/>
      <c r="AK1349" s="31"/>
      <c r="AL1349" s="18"/>
      <c r="AM1349" s="18"/>
      <c r="AN1349" s="18"/>
      <c r="AO1349" s="46"/>
      <c r="AP1349" s="19"/>
      <c r="AQ1349" s="54"/>
      <c r="AR1349" s="21"/>
      <c r="AS1349" s="22"/>
      <c r="AT1349" s="57"/>
      <c r="AU1349" s="43"/>
      <c r="AV1349" s="61"/>
      <c r="AW1349" s="24"/>
    </row>
    <row r="1350" spans="1:49" ht="12" customHeight="1" thickBot="1">
      <c r="A1350" s="13">
        <f t="shared" si="547"/>
        <v>1349</v>
      </c>
      <c r="B1350" s="14"/>
      <c r="C1350" s="15"/>
      <c r="D1350" s="67"/>
      <c r="E1350" s="15"/>
      <c r="F1350" s="15"/>
      <c r="G1350" s="15"/>
      <c r="H1350" s="15"/>
      <c r="I1350" s="17"/>
      <c r="J1350" s="39"/>
      <c r="K1350" s="18" t="str">
        <f t="shared" si="548"/>
        <v/>
      </c>
      <c r="L1350" s="19" t="str">
        <f t="shared" si="546"/>
        <v/>
      </c>
      <c r="M1350" s="34"/>
      <c r="N1350" s="18"/>
      <c r="O1350" s="18"/>
      <c r="P1350" s="18"/>
      <c r="Q1350" s="46"/>
      <c r="R1350" s="20"/>
      <c r="S1350" s="31"/>
      <c r="T1350" s="18"/>
      <c r="U1350" s="18"/>
      <c r="V1350" s="18"/>
      <c r="W1350" s="46"/>
      <c r="X1350" s="19"/>
      <c r="Y1350" s="31"/>
      <c r="Z1350" s="18"/>
      <c r="AA1350" s="18"/>
      <c r="AB1350" s="18"/>
      <c r="AC1350" s="46"/>
      <c r="AD1350" s="19"/>
      <c r="AE1350" s="31"/>
      <c r="AF1350" s="18"/>
      <c r="AG1350" s="18"/>
      <c r="AH1350" s="18"/>
      <c r="AI1350" s="46"/>
      <c r="AJ1350" s="19"/>
      <c r="AK1350" s="31"/>
      <c r="AL1350" s="18"/>
      <c r="AM1350" s="18"/>
      <c r="AN1350" s="18"/>
      <c r="AO1350" s="46"/>
      <c r="AP1350" s="19"/>
      <c r="AQ1350" s="54"/>
      <c r="AR1350" s="21"/>
      <c r="AS1350" s="22"/>
      <c r="AT1350" s="57"/>
      <c r="AU1350" s="43"/>
      <c r="AV1350" s="61"/>
      <c r="AW1350" s="24"/>
    </row>
    <row r="1351" spans="1:49" ht="12" customHeight="1" thickBot="1">
      <c r="A1351" s="13">
        <f t="shared" si="547"/>
        <v>1350</v>
      </c>
      <c r="B1351" s="14"/>
      <c r="C1351" s="15"/>
      <c r="D1351" s="67"/>
      <c r="E1351" s="15"/>
      <c r="F1351" s="15"/>
      <c r="G1351" s="15"/>
      <c r="H1351" s="15"/>
      <c r="I1351" s="17"/>
      <c r="J1351" s="39"/>
      <c r="K1351" s="18" t="str">
        <f t="shared" si="548"/>
        <v/>
      </c>
      <c r="L1351" s="19" t="str">
        <f t="shared" si="546"/>
        <v/>
      </c>
      <c r="M1351" s="34"/>
      <c r="N1351" s="18"/>
      <c r="O1351" s="18"/>
      <c r="P1351" s="18"/>
      <c r="Q1351" s="46"/>
      <c r="R1351" s="20"/>
      <c r="S1351" s="31"/>
      <c r="T1351" s="18"/>
      <c r="U1351" s="18"/>
      <c r="V1351" s="18"/>
      <c r="W1351" s="46"/>
      <c r="X1351" s="19"/>
      <c r="Y1351" s="31"/>
      <c r="Z1351" s="18"/>
      <c r="AA1351" s="18"/>
      <c r="AB1351" s="18"/>
      <c r="AC1351" s="46"/>
      <c r="AD1351" s="19"/>
      <c r="AE1351" s="31"/>
      <c r="AF1351" s="18"/>
      <c r="AG1351" s="18"/>
      <c r="AH1351" s="18"/>
      <c r="AI1351" s="46"/>
      <c r="AJ1351" s="19"/>
      <c r="AK1351" s="31"/>
      <c r="AL1351" s="18"/>
      <c r="AM1351" s="18"/>
      <c r="AN1351" s="18"/>
      <c r="AO1351" s="46"/>
      <c r="AP1351" s="19"/>
      <c r="AQ1351" s="54"/>
      <c r="AR1351" s="21"/>
      <c r="AS1351" s="22"/>
      <c r="AT1351" s="57"/>
      <c r="AU1351" s="43"/>
      <c r="AV1351" s="61"/>
      <c r="AW1351" s="24"/>
    </row>
    <row r="1352" spans="1:49" ht="12" customHeight="1" thickBot="1">
      <c r="A1352" s="13">
        <f t="shared" si="547"/>
        <v>1351</v>
      </c>
      <c r="B1352" s="14"/>
      <c r="C1352" s="15"/>
      <c r="D1352" s="67"/>
      <c r="E1352" s="15"/>
      <c r="F1352" s="15"/>
      <c r="G1352" s="15"/>
      <c r="H1352" s="15"/>
      <c r="I1352" s="17"/>
      <c r="J1352" s="39"/>
      <c r="K1352" s="18" t="str">
        <f t="shared" si="548"/>
        <v/>
      </c>
      <c r="L1352" s="19" t="str">
        <f t="shared" si="546"/>
        <v/>
      </c>
      <c r="M1352" s="34"/>
      <c r="N1352" s="18"/>
      <c r="O1352" s="18"/>
      <c r="P1352" s="18"/>
      <c r="Q1352" s="46"/>
      <c r="R1352" s="20"/>
      <c r="S1352" s="31"/>
      <c r="T1352" s="18"/>
      <c r="U1352" s="18"/>
      <c r="V1352" s="18"/>
      <c r="W1352" s="46"/>
      <c r="X1352" s="19"/>
      <c r="Y1352" s="31"/>
      <c r="Z1352" s="18"/>
      <c r="AA1352" s="18"/>
      <c r="AB1352" s="18"/>
      <c r="AC1352" s="46"/>
      <c r="AD1352" s="19"/>
      <c r="AE1352" s="31"/>
      <c r="AF1352" s="18"/>
      <c r="AG1352" s="18"/>
      <c r="AH1352" s="18"/>
      <c r="AI1352" s="46"/>
      <c r="AJ1352" s="19"/>
      <c r="AK1352" s="31"/>
      <c r="AL1352" s="18"/>
      <c r="AM1352" s="18"/>
      <c r="AN1352" s="18"/>
      <c r="AO1352" s="46"/>
      <c r="AP1352" s="19"/>
      <c r="AQ1352" s="54"/>
      <c r="AR1352" s="21"/>
      <c r="AS1352" s="22"/>
      <c r="AT1352" s="57"/>
      <c r="AU1352" s="43"/>
      <c r="AV1352" s="61"/>
      <c r="AW1352" s="24"/>
    </row>
    <row r="1353" spans="1:49" ht="12" customHeight="1" thickBot="1">
      <c r="A1353" s="13">
        <f t="shared" si="547"/>
        <v>1352</v>
      </c>
      <c r="B1353" s="14"/>
      <c r="C1353" s="15"/>
      <c r="D1353" s="67"/>
      <c r="E1353" s="15"/>
      <c r="F1353" s="15"/>
      <c r="G1353" s="15"/>
      <c r="H1353" s="15"/>
      <c r="I1353" s="17"/>
      <c r="J1353" s="39"/>
      <c r="K1353" s="18" t="str">
        <f t="shared" si="548"/>
        <v/>
      </c>
      <c r="L1353" s="19" t="str">
        <f t="shared" si="546"/>
        <v/>
      </c>
      <c r="M1353" s="34"/>
      <c r="N1353" s="18"/>
      <c r="O1353" s="18"/>
      <c r="P1353" s="18"/>
      <c r="Q1353" s="46"/>
      <c r="R1353" s="20"/>
      <c r="S1353" s="31"/>
      <c r="T1353" s="18"/>
      <c r="U1353" s="18"/>
      <c r="V1353" s="18"/>
      <c r="W1353" s="46"/>
      <c r="X1353" s="19"/>
      <c r="Y1353" s="31"/>
      <c r="Z1353" s="18"/>
      <c r="AA1353" s="18"/>
      <c r="AB1353" s="18"/>
      <c r="AC1353" s="46"/>
      <c r="AD1353" s="19"/>
      <c r="AE1353" s="31"/>
      <c r="AF1353" s="18"/>
      <c r="AG1353" s="18"/>
      <c r="AH1353" s="18"/>
      <c r="AI1353" s="46"/>
      <c r="AJ1353" s="19"/>
      <c r="AK1353" s="31"/>
      <c r="AL1353" s="18"/>
      <c r="AM1353" s="18"/>
      <c r="AN1353" s="18"/>
      <c r="AO1353" s="46"/>
      <c r="AP1353" s="19"/>
      <c r="AQ1353" s="54"/>
      <c r="AR1353" s="21"/>
      <c r="AS1353" s="22"/>
      <c r="AT1353" s="57"/>
      <c r="AU1353" s="43"/>
      <c r="AV1353" s="61"/>
      <c r="AW1353" s="24"/>
    </row>
    <row r="1354" spans="1:49" ht="12" customHeight="1" thickBot="1">
      <c r="A1354" s="13">
        <f t="shared" si="547"/>
        <v>1353</v>
      </c>
      <c r="B1354" s="14"/>
      <c r="C1354" s="15"/>
      <c r="D1354" s="67"/>
      <c r="E1354" s="15"/>
      <c r="F1354" s="15"/>
      <c r="G1354" s="15"/>
      <c r="H1354" s="15"/>
      <c r="I1354" s="17"/>
      <c r="J1354" s="39"/>
      <c r="K1354" s="18" t="str">
        <f t="shared" si="548"/>
        <v/>
      </c>
      <c r="L1354" s="19" t="str">
        <f t="shared" si="546"/>
        <v/>
      </c>
      <c r="M1354" s="34"/>
      <c r="N1354" s="18"/>
      <c r="O1354" s="18"/>
      <c r="P1354" s="18"/>
      <c r="Q1354" s="46"/>
      <c r="R1354" s="20"/>
      <c r="S1354" s="31"/>
      <c r="T1354" s="18"/>
      <c r="U1354" s="18"/>
      <c r="V1354" s="18"/>
      <c r="W1354" s="46"/>
      <c r="X1354" s="19"/>
      <c r="Y1354" s="31"/>
      <c r="Z1354" s="18"/>
      <c r="AA1354" s="18"/>
      <c r="AB1354" s="18"/>
      <c r="AC1354" s="46"/>
      <c r="AD1354" s="19"/>
      <c r="AE1354" s="31"/>
      <c r="AF1354" s="18"/>
      <c r="AG1354" s="18"/>
      <c r="AH1354" s="18"/>
      <c r="AI1354" s="46"/>
      <c r="AJ1354" s="19"/>
      <c r="AK1354" s="31"/>
      <c r="AL1354" s="18"/>
      <c r="AM1354" s="18"/>
      <c r="AN1354" s="18"/>
      <c r="AO1354" s="46"/>
      <c r="AP1354" s="19"/>
      <c r="AQ1354" s="54"/>
      <c r="AR1354" s="21"/>
      <c r="AS1354" s="22"/>
      <c r="AT1354" s="57"/>
      <c r="AU1354" s="43"/>
      <c r="AV1354" s="61"/>
      <c r="AW1354" s="24"/>
    </row>
    <row r="1355" spans="1:49" ht="12" customHeight="1" thickBot="1">
      <c r="A1355" s="13">
        <f t="shared" si="547"/>
        <v>1354</v>
      </c>
      <c r="B1355" s="14"/>
      <c r="C1355" s="15"/>
      <c r="D1355" s="67"/>
      <c r="E1355" s="15"/>
      <c r="F1355" s="15"/>
      <c r="G1355" s="15"/>
      <c r="H1355" s="15"/>
      <c r="I1355" s="17"/>
      <c r="J1355" s="39"/>
      <c r="K1355" s="18" t="str">
        <f t="shared" si="548"/>
        <v/>
      </c>
      <c r="L1355" s="19" t="str">
        <f t="shared" si="546"/>
        <v/>
      </c>
      <c r="M1355" s="34"/>
      <c r="N1355" s="18"/>
      <c r="O1355" s="18"/>
      <c r="P1355" s="18"/>
      <c r="Q1355" s="46"/>
      <c r="R1355" s="20"/>
      <c r="S1355" s="31"/>
      <c r="T1355" s="18"/>
      <c r="U1355" s="18"/>
      <c r="V1355" s="18"/>
      <c r="W1355" s="46"/>
      <c r="X1355" s="19"/>
      <c r="Y1355" s="31"/>
      <c r="Z1355" s="18"/>
      <c r="AA1355" s="18"/>
      <c r="AB1355" s="18"/>
      <c r="AC1355" s="46"/>
      <c r="AD1355" s="19"/>
      <c r="AE1355" s="31"/>
      <c r="AF1355" s="18"/>
      <c r="AG1355" s="18"/>
      <c r="AH1355" s="18"/>
      <c r="AI1355" s="46"/>
      <c r="AJ1355" s="19"/>
      <c r="AK1355" s="31"/>
      <c r="AL1355" s="18"/>
      <c r="AM1355" s="18"/>
      <c r="AN1355" s="18"/>
      <c r="AO1355" s="46"/>
      <c r="AP1355" s="19"/>
      <c r="AQ1355" s="54"/>
      <c r="AR1355" s="21"/>
      <c r="AS1355" s="22"/>
      <c r="AT1355" s="57"/>
      <c r="AU1355" s="43"/>
      <c r="AV1355" s="61"/>
      <c r="AW1355" s="24"/>
    </row>
    <row r="1356" spans="1:49" ht="12" customHeight="1" thickBot="1">
      <c r="A1356" s="13">
        <f t="shared" si="547"/>
        <v>1355</v>
      </c>
      <c r="B1356" s="14"/>
      <c r="C1356" s="15"/>
      <c r="D1356" s="67"/>
      <c r="E1356" s="15"/>
      <c r="F1356" s="15"/>
      <c r="G1356" s="15"/>
      <c r="H1356" s="15"/>
      <c r="I1356" s="17"/>
      <c r="J1356" s="39"/>
      <c r="K1356" s="18" t="str">
        <f t="shared" si="548"/>
        <v/>
      </c>
      <c r="L1356" s="19" t="str">
        <f t="shared" si="546"/>
        <v/>
      </c>
      <c r="M1356" s="34"/>
      <c r="N1356" s="18"/>
      <c r="O1356" s="18"/>
      <c r="P1356" s="18"/>
      <c r="Q1356" s="46"/>
      <c r="R1356" s="20"/>
      <c r="S1356" s="31"/>
      <c r="T1356" s="18"/>
      <c r="U1356" s="18"/>
      <c r="V1356" s="18"/>
      <c r="W1356" s="46"/>
      <c r="X1356" s="19"/>
      <c r="Y1356" s="31"/>
      <c r="Z1356" s="18"/>
      <c r="AA1356" s="18"/>
      <c r="AB1356" s="18"/>
      <c r="AC1356" s="46"/>
      <c r="AD1356" s="19"/>
      <c r="AE1356" s="31"/>
      <c r="AF1356" s="18"/>
      <c r="AG1356" s="18"/>
      <c r="AH1356" s="18"/>
      <c r="AI1356" s="46"/>
      <c r="AJ1356" s="19"/>
      <c r="AK1356" s="31"/>
      <c r="AL1356" s="18"/>
      <c r="AM1356" s="18"/>
      <c r="AN1356" s="18"/>
      <c r="AO1356" s="46"/>
      <c r="AP1356" s="19"/>
      <c r="AQ1356" s="54"/>
      <c r="AR1356" s="21"/>
      <c r="AS1356" s="22"/>
      <c r="AT1356" s="57"/>
      <c r="AU1356" s="43"/>
      <c r="AV1356" s="61"/>
      <c r="AW1356" s="24"/>
    </row>
    <row r="1357" spans="1:49" ht="12" customHeight="1" thickBot="1">
      <c r="A1357" s="13">
        <f t="shared" si="547"/>
        <v>1356</v>
      </c>
      <c r="B1357" s="14"/>
      <c r="C1357" s="15"/>
      <c r="D1357" s="67"/>
      <c r="E1357" s="15"/>
      <c r="F1357" s="15"/>
      <c r="G1357" s="15"/>
      <c r="H1357" s="15"/>
      <c r="I1357" s="17"/>
      <c r="J1357" s="39"/>
      <c r="K1357" s="18" t="str">
        <f t="shared" si="548"/>
        <v/>
      </c>
      <c r="L1357" s="19" t="str">
        <f t="shared" si="546"/>
        <v/>
      </c>
      <c r="M1357" s="34"/>
      <c r="N1357" s="18"/>
      <c r="O1357" s="18"/>
      <c r="P1357" s="18"/>
      <c r="Q1357" s="46"/>
      <c r="R1357" s="20"/>
      <c r="S1357" s="31"/>
      <c r="T1357" s="18"/>
      <c r="U1357" s="18"/>
      <c r="V1357" s="18"/>
      <c r="W1357" s="46"/>
      <c r="X1357" s="19"/>
      <c r="Y1357" s="31"/>
      <c r="Z1357" s="18"/>
      <c r="AA1357" s="18"/>
      <c r="AB1357" s="18"/>
      <c r="AC1357" s="46"/>
      <c r="AD1357" s="19"/>
      <c r="AE1357" s="31"/>
      <c r="AF1357" s="18"/>
      <c r="AG1357" s="18"/>
      <c r="AH1357" s="18"/>
      <c r="AI1357" s="46"/>
      <c r="AJ1357" s="19"/>
      <c r="AK1357" s="31"/>
      <c r="AL1357" s="18"/>
      <c r="AM1357" s="18"/>
      <c r="AN1357" s="18"/>
      <c r="AO1357" s="46"/>
      <c r="AP1357" s="19"/>
      <c r="AQ1357" s="54"/>
      <c r="AR1357" s="21"/>
      <c r="AS1357" s="22"/>
      <c r="AT1357" s="57"/>
      <c r="AU1357" s="43"/>
      <c r="AV1357" s="61"/>
      <c r="AW1357" s="24"/>
    </row>
    <row r="1358" spans="1:49" ht="12" customHeight="1" thickBot="1">
      <c r="A1358" s="13">
        <f t="shared" si="547"/>
        <v>1357</v>
      </c>
      <c r="B1358" s="14"/>
      <c r="C1358" s="15"/>
      <c r="D1358" s="67"/>
      <c r="E1358" s="15"/>
      <c r="F1358" s="15"/>
      <c r="G1358" s="15"/>
      <c r="H1358" s="15"/>
      <c r="I1358" s="17"/>
      <c r="J1358" s="39"/>
      <c r="K1358" s="18" t="str">
        <f t="shared" si="548"/>
        <v/>
      </c>
      <c r="L1358" s="19" t="str">
        <f t="shared" si="546"/>
        <v/>
      </c>
      <c r="M1358" s="34"/>
      <c r="N1358" s="18"/>
      <c r="O1358" s="18"/>
      <c r="P1358" s="18"/>
      <c r="Q1358" s="46"/>
      <c r="R1358" s="20"/>
      <c r="S1358" s="31"/>
      <c r="T1358" s="18"/>
      <c r="U1358" s="18"/>
      <c r="V1358" s="18"/>
      <c r="W1358" s="46"/>
      <c r="X1358" s="19"/>
      <c r="Y1358" s="31"/>
      <c r="Z1358" s="18"/>
      <c r="AA1358" s="18"/>
      <c r="AB1358" s="18"/>
      <c r="AC1358" s="46"/>
      <c r="AD1358" s="19"/>
      <c r="AE1358" s="31"/>
      <c r="AF1358" s="18"/>
      <c r="AG1358" s="18"/>
      <c r="AH1358" s="18"/>
      <c r="AI1358" s="46"/>
      <c r="AJ1358" s="19"/>
      <c r="AK1358" s="31"/>
      <c r="AL1358" s="18"/>
      <c r="AM1358" s="18"/>
      <c r="AN1358" s="18"/>
      <c r="AO1358" s="46"/>
      <c r="AP1358" s="19"/>
      <c r="AQ1358" s="54"/>
      <c r="AR1358" s="21"/>
      <c r="AS1358" s="22"/>
      <c r="AT1358" s="57"/>
      <c r="AU1358" s="43"/>
      <c r="AV1358" s="61"/>
      <c r="AW1358" s="24"/>
    </row>
    <row r="1359" spans="1:49" ht="12" customHeight="1" thickBot="1">
      <c r="A1359" s="13">
        <f t="shared" si="547"/>
        <v>1358</v>
      </c>
      <c r="B1359" s="14"/>
      <c r="C1359" s="15"/>
      <c r="D1359" s="67"/>
      <c r="E1359" s="15"/>
      <c r="F1359" s="15"/>
      <c r="G1359" s="15"/>
      <c r="H1359" s="15"/>
      <c r="I1359" s="17"/>
      <c r="J1359" s="39"/>
      <c r="K1359" s="18" t="str">
        <f t="shared" si="548"/>
        <v/>
      </c>
      <c r="L1359" s="19" t="str">
        <f t="shared" si="546"/>
        <v/>
      </c>
      <c r="M1359" s="34"/>
      <c r="N1359" s="18"/>
      <c r="O1359" s="18"/>
      <c r="P1359" s="18"/>
      <c r="Q1359" s="46"/>
      <c r="R1359" s="20"/>
      <c r="S1359" s="31"/>
      <c r="T1359" s="18"/>
      <c r="U1359" s="18"/>
      <c r="V1359" s="18"/>
      <c r="W1359" s="46"/>
      <c r="X1359" s="19"/>
      <c r="Y1359" s="31"/>
      <c r="Z1359" s="18"/>
      <c r="AA1359" s="18"/>
      <c r="AB1359" s="18"/>
      <c r="AC1359" s="46"/>
      <c r="AD1359" s="19"/>
      <c r="AE1359" s="31"/>
      <c r="AF1359" s="18"/>
      <c r="AG1359" s="18"/>
      <c r="AH1359" s="18"/>
      <c r="AI1359" s="46"/>
      <c r="AJ1359" s="19"/>
      <c r="AK1359" s="31"/>
      <c r="AL1359" s="18"/>
      <c r="AM1359" s="18"/>
      <c r="AN1359" s="18"/>
      <c r="AO1359" s="46"/>
      <c r="AP1359" s="19"/>
      <c r="AQ1359" s="54"/>
      <c r="AR1359" s="21"/>
      <c r="AS1359" s="22"/>
      <c r="AT1359" s="57"/>
      <c r="AU1359" s="43"/>
      <c r="AV1359" s="61"/>
      <c r="AW1359" s="24"/>
    </row>
    <row r="1360" spans="1:49" ht="12" customHeight="1" thickBot="1">
      <c r="A1360" s="13">
        <f t="shared" si="547"/>
        <v>1359</v>
      </c>
      <c r="B1360" s="14"/>
      <c r="C1360" s="15"/>
      <c r="D1360" s="67"/>
      <c r="E1360" s="15"/>
      <c r="F1360" s="15"/>
      <c r="G1360" s="15"/>
      <c r="H1360" s="15"/>
      <c r="I1360" s="17"/>
      <c r="J1360" s="39"/>
      <c r="K1360" s="18" t="str">
        <f t="shared" si="548"/>
        <v/>
      </c>
      <c r="L1360" s="19" t="str">
        <f t="shared" si="546"/>
        <v/>
      </c>
      <c r="M1360" s="34"/>
      <c r="N1360" s="18"/>
      <c r="O1360" s="18"/>
      <c r="P1360" s="18"/>
      <c r="Q1360" s="46"/>
      <c r="R1360" s="20"/>
      <c r="S1360" s="31"/>
      <c r="T1360" s="18"/>
      <c r="U1360" s="18"/>
      <c r="V1360" s="18"/>
      <c r="W1360" s="46"/>
      <c r="X1360" s="19"/>
      <c r="Y1360" s="31"/>
      <c r="Z1360" s="18"/>
      <c r="AA1360" s="18"/>
      <c r="AB1360" s="18"/>
      <c r="AC1360" s="46"/>
      <c r="AD1360" s="19"/>
      <c r="AE1360" s="31"/>
      <c r="AF1360" s="18"/>
      <c r="AG1360" s="18"/>
      <c r="AH1360" s="18"/>
      <c r="AI1360" s="46"/>
      <c r="AJ1360" s="19"/>
      <c r="AK1360" s="31"/>
      <c r="AL1360" s="18"/>
      <c r="AM1360" s="18"/>
      <c r="AN1360" s="18"/>
      <c r="AO1360" s="46"/>
      <c r="AP1360" s="19"/>
      <c r="AQ1360" s="54"/>
      <c r="AR1360" s="21"/>
      <c r="AS1360" s="22"/>
      <c r="AT1360" s="57"/>
      <c r="AU1360" s="43"/>
      <c r="AV1360" s="61"/>
      <c r="AW1360" s="24"/>
    </row>
    <row r="1361" spans="1:49" ht="12" customHeight="1" thickBot="1">
      <c r="A1361" s="13">
        <f t="shared" si="547"/>
        <v>1360</v>
      </c>
      <c r="B1361" s="14"/>
      <c r="C1361" s="15"/>
      <c r="D1361" s="67"/>
      <c r="E1361" s="15"/>
      <c r="F1361" s="15"/>
      <c r="G1361" s="15"/>
      <c r="H1361" s="15"/>
      <c r="I1361" s="17"/>
      <c r="J1361" s="39"/>
      <c r="K1361" s="18" t="str">
        <f t="shared" si="548"/>
        <v/>
      </c>
      <c r="L1361" s="19" t="str">
        <f t="shared" si="546"/>
        <v/>
      </c>
      <c r="M1361" s="34"/>
      <c r="N1361" s="18"/>
      <c r="O1361" s="18"/>
      <c r="P1361" s="18"/>
      <c r="Q1361" s="46"/>
      <c r="R1361" s="20"/>
      <c r="S1361" s="31"/>
      <c r="T1361" s="18"/>
      <c r="U1361" s="18"/>
      <c r="V1361" s="18"/>
      <c r="W1361" s="46"/>
      <c r="X1361" s="19"/>
      <c r="Y1361" s="31"/>
      <c r="Z1361" s="18"/>
      <c r="AA1361" s="18"/>
      <c r="AB1361" s="18"/>
      <c r="AC1361" s="46"/>
      <c r="AD1361" s="19"/>
      <c r="AE1361" s="31"/>
      <c r="AF1361" s="18"/>
      <c r="AG1361" s="18"/>
      <c r="AH1361" s="18"/>
      <c r="AI1361" s="46"/>
      <c r="AJ1361" s="19"/>
      <c r="AK1361" s="31"/>
      <c r="AL1361" s="18"/>
      <c r="AM1361" s="18"/>
      <c r="AN1361" s="18"/>
      <c r="AO1361" s="46"/>
      <c r="AP1361" s="19"/>
      <c r="AQ1361" s="54"/>
      <c r="AR1361" s="21"/>
      <c r="AS1361" s="22"/>
      <c r="AT1361" s="57"/>
      <c r="AU1361" s="43"/>
      <c r="AV1361" s="61"/>
      <c r="AW1361" s="24"/>
    </row>
    <row r="1362" spans="1:49" ht="12" customHeight="1" thickBot="1">
      <c r="A1362" s="13">
        <f t="shared" si="547"/>
        <v>1361</v>
      </c>
      <c r="B1362" s="14"/>
      <c r="C1362" s="15"/>
      <c r="D1362" s="67"/>
      <c r="E1362" s="15"/>
      <c r="F1362" s="15"/>
      <c r="G1362" s="15"/>
      <c r="H1362" s="15"/>
      <c r="I1362" s="17"/>
      <c r="J1362" s="39"/>
      <c r="K1362" s="18" t="str">
        <f t="shared" si="548"/>
        <v/>
      </c>
      <c r="L1362" s="19" t="str">
        <f t="shared" si="546"/>
        <v/>
      </c>
      <c r="M1362" s="34"/>
      <c r="N1362" s="18"/>
      <c r="O1362" s="18"/>
      <c r="P1362" s="18"/>
      <c r="Q1362" s="46"/>
      <c r="R1362" s="20"/>
      <c r="S1362" s="31"/>
      <c r="T1362" s="18"/>
      <c r="U1362" s="18"/>
      <c r="V1362" s="18"/>
      <c r="W1362" s="46"/>
      <c r="X1362" s="19"/>
      <c r="Y1362" s="31"/>
      <c r="Z1362" s="18"/>
      <c r="AA1362" s="18"/>
      <c r="AB1362" s="18"/>
      <c r="AC1362" s="46"/>
      <c r="AD1362" s="19"/>
      <c r="AE1362" s="31"/>
      <c r="AF1362" s="18"/>
      <c r="AG1362" s="18"/>
      <c r="AH1362" s="18"/>
      <c r="AI1362" s="46"/>
      <c r="AJ1362" s="19"/>
      <c r="AK1362" s="31"/>
      <c r="AL1362" s="18"/>
      <c r="AM1362" s="18"/>
      <c r="AN1362" s="18"/>
      <c r="AO1362" s="46"/>
      <c r="AP1362" s="19"/>
      <c r="AQ1362" s="54"/>
      <c r="AR1362" s="21"/>
      <c r="AS1362" s="22"/>
      <c r="AT1362" s="57"/>
      <c r="AU1362" s="43"/>
      <c r="AV1362" s="61"/>
      <c r="AW1362" s="24"/>
    </row>
    <row r="1363" spans="1:49" ht="12" customHeight="1" thickBot="1">
      <c r="A1363" s="13">
        <f t="shared" si="547"/>
        <v>1362</v>
      </c>
      <c r="B1363" s="14"/>
      <c r="C1363" s="15"/>
      <c r="D1363" s="67"/>
      <c r="E1363" s="15"/>
      <c r="F1363" s="15"/>
      <c r="G1363" s="15"/>
      <c r="H1363" s="15"/>
      <c r="I1363" s="17"/>
      <c r="J1363" s="39"/>
      <c r="K1363" s="18" t="str">
        <f t="shared" si="548"/>
        <v/>
      </c>
      <c r="L1363" s="19" t="str">
        <f t="shared" si="546"/>
        <v/>
      </c>
      <c r="M1363" s="34"/>
      <c r="N1363" s="18"/>
      <c r="O1363" s="18"/>
      <c r="P1363" s="18"/>
      <c r="Q1363" s="46"/>
      <c r="R1363" s="20"/>
      <c r="S1363" s="31"/>
      <c r="T1363" s="18"/>
      <c r="U1363" s="18"/>
      <c r="V1363" s="18"/>
      <c r="W1363" s="46"/>
      <c r="X1363" s="19"/>
      <c r="Y1363" s="31"/>
      <c r="Z1363" s="18"/>
      <c r="AA1363" s="18"/>
      <c r="AB1363" s="18"/>
      <c r="AC1363" s="46"/>
      <c r="AD1363" s="19"/>
      <c r="AE1363" s="31"/>
      <c r="AF1363" s="18"/>
      <c r="AG1363" s="18"/>
      <c r="AH1363" s="18"/>
      <c r="AI1363" s="46"/>
      <c r="AJ1363" s="19"/>
      <c r="AK1363" s="31"/>
      <c r="AL1363" s="18"/>
      <c r="AM1363" s="18"/>
      <c r="AN1363" s="18"/>
      <c r="AO1363" s="46"/>
      <c r="AP1363" s="19"/>
      <c r="AQ1363" s="54"/>
      <c r="AR1363" s="21"/>
      <c r="AS1363" s="22"/>
      <c r="AT1363" s="57"/>
      <c r="AU1363" s="43"/>
      <c r="AV1363" s="61"/>
      <c r="AW1363" s="24"/>
    </row>
    <row r="1364" spans="1:49" ht="12" customHeight="1" thickBot="1">
      <c r="A1364" s="13">
        <f t="shared" si="547"/>
        <v>1363</v>
      </c>
      <c r="B1364" s="14"/>
      <c r="C1364" s="15"/>
      <c r="D1364" s="67"/>
      <c r="E1364" s="15"/>
      <c r="F1364" s="15"/>
      <c r="G1364" s="15"/>
      <c r="H1364" s="15"/>
      <c r="I1364" s="17"/>
      <c r="J1364" s="39"/>
      <c r="K1364" s="18" t="str">
        <f t="shared" si="548"/>
        <v/>
      </c>
      <c r="L1364" s="19" t="str">
        <f t="shared" si="546"/>
        <v/>
      </c>
      <c r="M1364" s="34"/>
      <c r="N1364" s="18"/>
      <c r="O1364" s="18"/>
      <c r="P1364" s="18"/>
      <c r="Q1364" s="46"/>
      <c r="R1364" s="20"/>
      <c r="S1364" s="31"/>
      <c r="T1364" s="18"/>
      <c r="U1364" s="18"/>
      <c r="V1364" s="18"/>
      <c r="W1364" s="46"/>
      <c r="X1364" s="19"/>
      <c r="Y1364" s="31"/>
      <c r="Z1364" s="18"/>
      <c r="AA1364" s="18"/>
      <c r="AB1364" s="18"/>
      <c r="AC1364" s="46"/>
      <c r="AD1364" s="19"/>
      <c r="AE1364" s="31"/>
      <c r="AF1364" s="18"/>
      <c r="AG1364" s="18"/>
      <c r="AH1364" s="18"/>
      <c r="AI1364" s="46"/>
      <c r="AJ1364" s="19"/>
      <c r="AK1364" s="31"/>
      <c r="AL1364" s="18"/>
      <c r="AM1364" s="18"/>
      <c r="AN1364" s="18"/>
      <c r="AO1364" s="46"/>
      <c r="AP1364" s="19"/>
      <c r="AQ1364" s="54"/>
      <c r="AR1364" s="21"/>
      <c r="AS1364" s="22"/>
      <c r="AT1364" s="57"/>
      <c r="AU1364" s="43"/>
      <c r="AV1364" s="61"/>
      <c r="AW1364" s="24"/>
    </row>
    <row r="1365" spans="1:49" ht="12" customHeight="1" thickBot="1">
      <c r="A1365" s="13">
        <f t="shared" si="547"/>
        <v>1364</v>
      </c>
      <c r="B1365" s="14"/>
      <c r="C1365" s="15"/>
      <c r="D1365" s="67"/>
      <c r="E1365" s="15"/>
      <c r="F1365" s="15"/>
      <c r="G1365" s="15"/>
      <c r="H1365" s="15"/>
      <c r="I1365" s="17"/>
      <c r="J1365" s="39"/>
      <c r="K1365" s="18" t="str">
        <f t="shared" si="548"/>
        <v/>
      </c>
      <c r="L1365" s="19" t="str">
        <f t="shared" si="546"/>
        <v/>
      </c>
      <c r="M1365" s="34"/>
      <c r="N1365" s="18"/>
      <c r="O1365" s="18"/>
      <c r="P1365" s="18"/>
      <c r="Q1365" s="46"/>
      <c r="R1365" s="20"/>
      <c r="S1365" s="31"/>
      <c r="T1365" s="18"/>
      <c r="U1365" s="18"/>
      <c r="V1365" s="18"/>
      <c r="W1365" s="46"/>
      <c r="X1365" s="19"/>
      <c r="Y1365" s="31"/>
      <c r="Z1365" s="18"/>
      <c r="AA1365" s="18"/>
      <c r="AB1365" s="18"/>
      <c r="AC1365" s="46"/>
      <c r="AD1365" s="19"/>
      <c r="AE1365" s="31"/>
      <c r="AF1365" s="18"/>
      <c r="AG1365" s="18"/>
      <c r="AH1365" s="18"/>
      <c r="AI1365" s="46"/>
      <c r="AJ1365" s="19"/>
      <c r="AK1365" s="31"/>
      <c r="AL1365" s="18"/>
      <c r="AM1365" s="18"/>
      <c r="AN1365" s="18"/>
      <c r="AO1365" s="46"/>
      <c r="AP1365" s="19"/>
      <c r="AQ1365" s="54"/>
      <c r="AR1365" s="21"/>
      <c r="AS1365" s="22"/>
      <c r="AT1365" s="57"/>
      <c r="AU1365" s="43"/>
      <c r="AV1365" s="61"/>
      <c r="AW1365" s="24"/>
    </row>
    <row r="1366" spans="1:49" ht="12" customHeight="1" thickBot="1">
      <c r="A1366" s="13">
        <f t="shared" si="547"/>
        <v>1365</v>
      </c>
      <c r="B1366" s="14"/>
      <c r="C1366" s="15"/>
      <c r="D1366" s="67"/>
      <c r="E1366" s="15"/>
      <c r="F1366" s="15"/>
      <c r="G1366" s="15"/>
      <c r="H1366" s="15"/>
      <c r="I1366" s="17"/>
      <c r="J1366" s="39"/>
      <c r="K1366" s="18" t="str">
        <f t="shared" si="548"/>
        <v/>
      </c>
      <c r="L1366" s="19" t="str">
        <f t="shared" si="546"/>
        <v/>
      </c>
      <c r="M1366" s="34"/>
      <c r="N1366" s="18"/>
      <c r="O1366" s="18"/>
      <c r="P1366" s="18"/>
      <c r="Q1366" s="46"/>
      <c r="R1366" s="20"/>
      <c r="S1366" s="31"/>
      <c r="T1366" s="18"/>
      <c r="U1366" s="18"/>
      <c r="V1366" s="18"/>
      <c r="W1366" s="46"/>
      <c r="X1366" s="19"/>
      <c r="Y1366" s="31"/>
      <c r="Z1366" s="18"/>
      <c r="AA1366" s="18"/>
      <c r="AB1366" s="18"/>
      <c r="AC1366" s="46"/>
      <c r="AD1366" s="19"/>
      <c r="AE1366" s="31"/>
      <c r="AF1366" s="18"/>
      <c r="AG1366" s="18"/>
      <c r="AH1366" s="18"/>
      <c r="AI1366" s="46"/>
      <c r="AJ1366" s="19"/>
      <c r="AK1366" s="31"/>
      <c r="AL1366" s="18"/>
      <c r="AM1366" s="18"/>
      <c r="AN1366" s="18"/>
      <c r="AO1366" s="46"/>
      <c r="AP1366" s="19"/>
      <c r="AQ1366" s="54"/>
      <c r="AR1366" s="21"/>
      <c r="AS1366" s="22"/>
      <c r="AT1366" s="57"/>
      <c r="AU1366" s="43"/>
      <c r="AV1366" s="61"/>
      <c r="AW1366" s="24"/>
    </row>
    <row r="1367" spans="1:49" ht="12" customHeight="1" thickBot="1">
      <c r="A1367" s="13">
        <f t="shared" si="547"/>
        <v>1366</v>
      </c>
      <c r="B1367" s="14"/>
      <c r="C1367" s="15"/>
      <c r="D1367" s="67"/>
      <c r="E1367" s="15"/>
      <c r="F1367" s="15"/>
      <c r="G1367" s="15"/>
      <c r="H1367" s="15"/>
      <c r="I1367" s="17"/>
      <c r="J1367" s="39"/>
      <c r="K1367" s="18" t="str">
        <f t="shared" si="548"/>
        <v/>
      </c>
      <c r="L1367" s="19" t="str">
        <f t="shared" si="546"/>
        <v/>
      </c>
      <c r="M1367" s="34"/>
      <c r="N1367" s="18"/>
      <c r="O1367" s="18"/>
      <c r="P1367" s="18"/>
      <c r="Q1367" s="46"/>
      <c r="R1367" s="20"/>
      <c r="S1367" s="31"/>
      <c r="T1367" s="18"/>
      <c r="U1367" s="18"/>
      <c r="V1367" s="18"/>
      <c r="W1367" s="46"/>
      <c r="X1367" s="19"/>
      <c r="Y1367" s="31"/>
      <c r="Z1367" s="18"/>
      <c r="AA1367" s="18"/>
      <c r="AB1367" s="18"/>
      <c r="AC1367" s="46"/>
      <c r="AD1367" s="19"/>
      <c r="AE1367" s="31"/>
      <c r="AF1367" s="18"/>
      <c r="AG1367" s="18"/>
      <c r="AH1367" s="18"/>
      <c r="AI1367" s="46"/>
      <c r="AJ1367" s="19"/>
      <c r="AK1367" s="31"/>
      <c r="AL1367" s="18"/>
      <c r="AM1367" s="18"/>
      <c r="AN1367" s="18"/>
      <c r="AO1367" s="46"/>
      <c r="AP1367" s="19"/>
      <c r="AQ1367" s="54"/>
      <c r="AR1367" s="21"/>
      <c r="AS1367" s="22"/>
      <c r="AT1367" s="57"/>
      <c r="AU1367" s="43"/>
      <c r="AV1367" s="61"/>
      <c r="AW1367" s="24"/>
    </row>
    <row r="1368" spans="1:49" ht="12" customHeight="1" thickBot="1">
      <c r="A1368" s="13">
        <f t="shared" si="547"/>
        <v>1367</v>
      </c>
      <c r="B1368" s="14"/>
      <c r="C1368" s="15"/>
      <c r="D1368" s="67"/>
      <c r="E1368" s="15"/>
      <c r="F1368" s="15"/>
      <c r="G1368" s="15"/>
      <c r="H1368" s="15"/>
      <c r="I1368" s="17"/>
      <c r="J1368" s="39"/>
      <c r="K1368" s="18" t="str">
        <f t="shared" si="548"/>
        <v/>
      </c>
      <c r="L1368" s="19" t="str">
        <f t="shared" si="546"/>
        <v/>
      </c>
      <c r="M1368" s="34"/>
      <c r="N1368" s="18"/>
      <c r="O1368" s="18"/>
      <c r="P1368" s="18"/>
      <c r="Q1368" s="46"/>
      <c r="R1368" s="20"/>
      <c r="S1368" s="31"/>
      <c r="T1368" s="18"/>
      <c r="U1368" s="18"/>
      <c r="V1368" s="18"/>
      <c r="W1368" s="46"/>
      <c r="X1368" s="19"/>
      <c r="Y1368" s="31"/>
      <c r="Z1368" s="18"/>
      <c r="AA1368" s="18"/>
      <c r="AB1368" s="18"/>
      <c r="AC1368" s="46"/>
      <c r="AD1368" s="19"/>
      <c r="AE1368" s="31"/>
      <c r="AF1368" s="18"/>
      <c r="AG1368" s="18"/>
      <c r="AH1368" s="18"/>
      <c r="AI1368" s="46"/>
      <c r="AJ1368" s="19"/>
      <c r="AK1368" s="31"/>
      <c r="AL1368" s="18"/>
      <c r="AM1368" s="18"/>
      <c r="AN1368" s="18"/>
      <c r="AO1368" s="46"/>
      <c r="AP1368" s="19"/>
      <c r="AQ1368" s="54"/>
      <c r="AR1368" s="21"/>
      <c r="AS1368" s="22"/>
      <c r="AT1368" s="57"/>
      <c r="AU1368" s="43"/>
      <c r="AV1368" s="61"/>
      <c r="AW1368" s="24"/>
    </row>
    <row r="1369" spans="1:49" ht="12" customHeight="1" thickBot="1">
      <c r="A1369" s="13">
        <f t="shared" si="547"/>
        <v>1368</v>
      </c>
      <c r="B1369" s="14"/>
      <c r="C1369" s="15"/>
      <c r="D1369" s="67"/>
      <c r="E1369" s="15"/>
      <c r="F1369" s="15"/>
      <c r="G1369" s="15"/>
      <c r="H1369" s="15"/>
      <c r="I1369" s="17"/>
      <c r="J1369" s="39"/>
      <c r="K1369" s="18" t="str">
        <f t="shared" si="548"/>
        <v/>
      </c>
      <c r="L1369" s="19" t="str">
        <f t="shared" si="546"/>
        <v/>
      </c>
      <c r="M1369" s="34"/>
      <c r="N1369" s="18"/>
      <c r="O1369" s="18"/>
      <c r="P1369" s="18"/>
      <c r="Q1369" s="46"/>
      <c r="R1369" s="20"/>
      <c r="S1369" s="31"/>
      <c r="T1369" s="18"/>
      <c r="U1369" s="18"/>
      <c r="V1369" s="18"/>
      <c r="W1369" s="46"/>
      <c r="X1369" s="19"/>
      <c r="Y1369" s="31"/>
      <c r="Z1369" s="18"/>
      <c r="AA1369" s="18"/>
      <c r="AB1369" s="18"/>
      <c r="AC1369" s="46"/>
      <c r="AD1369" s="19"/>
      <c r="AE1369" s="31"/>
      <c r="AF1369" s="18"/>
      <c r="AG1369" s="18"/>
      <c r="AH1369" s="18"/>
      <c r="AI1369" s="46"/>
      <c r="AJ1369" s="19"/>
      <c r="AK1369" s="31"/>
      <c r="AL1369" s="18"/>
      <c r="AM1369" s="18"/>
      <c r="AN1369" s="18"/>
      <c r="AO1369" s="46"/>
      <c r="AP1369" s="19"/>
      <c r="AQ1369" s="54"/>
      <c r="AR1369" s="21"/>
      <c r="AS1369" s="22"/>
      <c r="AT1369" s="57"/>
      <c r="AU1369" s="43"/>
      <c r="AV1369" s="61"/>
      <c r="AW1369" s="24"/>
    </row>
    <row r="1370" spans="1:49" ht="12" customHeight="1" thickBot="1">
      <c r="A1370" s="13">
        <f t="shared" si="547"/>
        <v>1369</v>
      </c>
      <c r="B1370" s="14"/>
      <c r="C1370" s="15"/>
      <c r="D1370" s="67"/>
      <c r="E1370" s="15"/>
      <c r="F1370" s="15"/>
      <c r="G1370" s="15"/>
      <c r="H1370" s="15"/>
      <c r="I1370" s="17"/>
      <c r="J1370" s="39"/>
      <c r="K1370" s="18" t="str">
        <f t="shared" si="548"/>
        <v/>
      </c>
      <c r="L1370" s="19" t="str">
        <f t="shared" si="546"/>
        <v/>
      </c>
      <c r="M1370" s="34"/>
      <c r="N1370" s="18"/>
      <c r="O1370" s="18"/>
      <c r="P1370" s="18"/>
      <c r="Q1370" s="46"/>
      <c r="R1370" s="20"/>
      <c r="S1370" s="31"/>
      <c r="T1370" s="18"/>
      <c r="U1370" s="18"/>
      <c r="V1370" s="18"/>
      <c r="W1370" s="46"/>
      <c r="X1370" s="19"/>
      <c r="Y1370" s="31"/>
      <c r="Z1370" s="18"/>
      <c r="AA1370" s="18"/>
      <c r="AB1370" s="18"/>
      <c r="AC1370" s="46"/>
      <c r="AD1370" s="19"/>
      <c r="AE1370" s="31"/>
      <c r="AF1370" s="18"/>
      <c r="AG1370" s="18"/>
      <c r="AH1370" s="18"/>
      <c r="AI1370" s="46"/>
      <c r="AJ1370" s="19"/>
      <c r="AK1370" s="31"/>
      <c r="AL1370" s="18"/>
      <c r="AM1370" s="18"/>
      <c r="AN1370" s="18"/>
      <c r="AO1370" s="46"/>
      <c r="AP1370" s="19"/>
      <c r="AQ1370" s="54"/>
      <c r="AR1370" s="21"/>
      <c r="AS1370" s="22"/>
      <c r="AT1370" s="57"/>
      <c r="AU1370" s="43"/>
      <c r="AV1370" s="61"/>
      <c r="AW1370" s="24"/>
    </row>
    <row r="1371" spans="1:49" ht="12" customHeight="1" thickBot="1">
      <c r="A1371" s="13">
        <f t="shared" si="547"/>
        <v>1370</v>
      </c>
      <c r="B1371" s="14"/>
      <c r="C1371" s="15"/>
      <c r="D1371" s="67"/>
      <c r="E1371" s="15"/>
      <c r="F1371" s="15"/>
      <c r="G1371" s="15"/>
      <c r="H1371" s="15"/>
      <c r="I1371" s="17"/>
      <c r="J1371" s="39"/>
      <c r="K1371" s="18" t="str">
        <f t="shared" si="548"/>
        <v/>
      </c>
      <c r="L1371" s="19" t="str">
        <f t="shared" si="546"/>
        <v/>
      </c>
      <c r="M1371" s="34"/>
      <c r="N1371" s="18"/>
      <c r="O1371" s="18"/>
      <c r="P1371" s="18"/>
      <c r="Q1371" s="46"/>
      <c r="R1371" s="20"/>
      <c r="S1371" s="31"/>
      <c r="T1371" s="18"/>
      <c r="U1371" s="18"/>
      <c r="V1371" s="18"/>
      <c r="W1371" s="46"/>
      <c r="X1371" s="19"/>
      <c r="Y1371" s="31"/>
      <c r="Z1371" s="18"/>
      <c r="AA1371" s="18"/>
      <c r="AB1371" s="18"/>
      <c r="AC1371" s="46"/>
      <c r="AD1371" s="19"/>
      <c r="AE1371" s="31"/>
      <c r="AF1371" s="18"/>
      <c r="AG1371" s="18"/>
      <c r="AH1371" s="18"/>
      <c r="AI1371" s="46"/>
      <c r="AJ1371" s="19"/>
      <c r="AK1371" s="31"/>
      <c r="AL1371" s="18"/>
      <c r="AM1371" s="18"/>
      <c r="AN1371" s="18"/>
      <c r="AO1371" s="46"/>
      <c r="AP1371" s="19"/>
      <c r="AQ1371" s="54"/>
      <c r="AR1371" s="21"/>
      <c r="AS1371" s="22"/>
      <c r="AT1371" s="57"/>
      <c r="AU1371" s="43"/>
      <c r="AV1371" s="61"/>
      <c r="AW1371" s="24"/>
    </row>
    <row r="1372" spans="1:49" ht="12" customHeight="1" thickBot="1">
      <c r="A1372" s="13">
        <f t="shared" si="547"/>
        <v>1371</v>
      </c>
      <c r="B1372" s="14"/>
      <c r="C1372" s="15"/>
      <c r="D1372" s="67"/>
      <c r="E1372" s="15"/>
      <c r="F1372" s="15"/>
      <c r="G1372" s="15"/>
      <c r="H1372" s="15"/>
      <c r="I1372" s="17"/>
      <c r="J1372" s="39"/>
      <c r="K1372" s="18" t="str">
        <f t="shared" si="548"/>
        <v/>
      </c>
      <c r="L1372" s="19" t="str">
        <f t="shared" si="546"/>
        <v/>
      </c>
      <c r="M1372" s="34"/>
      <c r="N1372" s="18"/>
      <c r="O1372" s="18"/>
      <c r="P1372" s="18"/>
      <c r="Q1372" s="46"/>
      <c r="R1372" s="20"/>
      <c r="S1372" s="31"/>
      <c r="T1372" s="18"/>
      <c r="U1372" s="18"/>
      <c r="V1372" s="18"/>
      <c r="W1372" s="46"/>
      <c r="X1372" s="19"/>
      <c r="Y1372" s="31"/>
      <c r="Z1372" s="18"/>
      <c r="AA1372" s="18"/>
      <c r="AB1372" s="18"/>
      <c r="AC1372" s="46"/>
      <c r="AD1372" s="19"/>
      <c r="AE1372" s="31"/>
      <c r="AF1372" s="18"/>
      <c r="AG1372" s="18"/>
      <c r="AH1372" s="18"/>
      <c r="AI1372" s="46"/>
      <c r="AJ1372" s="19"/>
      <c r="AK1372" s="31"/>
      <c r="AL1372" s="18"/>
      <c r="AM1372" s="18"/>
      <c r="AN1372" s="18"/>
      <c r="AO1372" s="46"/>
      <c r="AP1372" s="19"/>
      <c r="AQ1372" s="54"/>
      <c r="AR1372" s="21"/>
      <c r="AS1372" s="22"/>
      <c r="AT1372" s="57"/>
      <c r="AU1372" s="43"/>
      <c r="AV1372" s="61"/>
      <c r="AW1372" s="24"/>
    </row>
    <row r="1373" spans="1:49" ht="12" customHeight="1" thickBot="1">
      <c r="A1373" s="13">
        <f t="shared" si="547"/>
        <v>1372</v>
      </c>
      <c r="B1373" s="14"/>
      <c r="C1373" s="15"/>
      <c r="D1373" s="67"/>
      <c r="E1373" s="15"/>
      <c r="F1373" s="15"/>
      <c r="G1373" s="15"/>
      <c r="H1373" s="15"/>
      <c r="I1373" s="17"/>
      <c r="J1373" s="39"/>
      <c r="K1373" s="18" t="str">
        <f t="shared" si="548"/>
        <v/>
      </c>
      <c r="L1373" s="19" t="str">
        <f t="shared" si="546"/>
        <v/>
      </c>
      <c r="M1373" s="34"/>
      <c r="N1373" s="18"/>
      <c r="O1373" s="18"/>
      <c r="P1373" s="18"/>
      <c r="Q1373" s="46"/>
      <c r="R1373" s="20"/>
      <c r="S1373" s="31"/>
      <c r="T1373" s="18"/>
      <c r="U1373" s="18"/>
      <c r="V1373" s="18"/>
      <c r="W1373" s="46"/>
      <c r="X1373" s="19"/>
      <c r="Y1373" s="31"/>
      <c r="Z1373" s="18"/>
      <c r="AA1373" s="18"/>
      <c r="AB1373" s="18"/>
      <c r="AC1373" s="46"/>
      <c r="AD1373" s="19"/>
      <c r="AE1373" s="31"/>
      <c r="AF1373" s="18"/>
      <c r="AG1373" s="18"/>
      <c r="AH1373" s="18"/>
      <c r="AI1373" s="46"/>
      <c r="AJ1373" s="19"/>
      <c r="AK1373" s="31"/>
      <c r="AL1373" s="18"/>
      <c r="AM1373" s="18"/>
      <c r="AN1373" s="18"/>
      <c r="AO1373" s="46"/>
      <c r="AP1373" s="19"/>
      <c r="AQ1373" s="54"/>
      <c r="AR1373" s="21"/>
      <c r="AS1373" s="22"/>
      <c r="AT1373" s="57"/>
      <c r="AU1373" s="43"/>
      <c r="AV1373" s="61"/>
      <c r="AW1373" s="24"/>
    </row>
    <row r="1374" spans="1:49" ht="12" customHeight="1" thickBot="1">
      <c r="A1374" s="13">
        <f t="shared" si="547"/>
        <v>1373</v>
      </c>
      <c r="B1374" s="14"/>
      <c r="C1374" s="15"/>
      <c r="D1374" s="67"/>
      <c r="E1374" s="15"/>
      <c r="F1374" s="15"/>
      <c r="G1374" s="15"/>
      <c r="H1374" s="15"/>
      <c r="I1374" s="17"/>
      <c r="J1374" s="39"/>
      <c r="K1374" s="18" t="str">
        <f t="shared" si="548"/>
        <v/>
      </c>
      <c r="L1374" s="19" t="str">
        <f t="shared" si="546"/>
        <v/>
      </c>
      <c r="M1374" s="34"/>
      <c r="N1374" s="18"/>
      <c r="O1374" s="18"/>
      <c r="P1374" s="18"/>
      <c r="Q1374" s="46"/>
      <c r="R1374" s="20"/>
      <c r="S1374" s="31"/>
      <c r="T1374" s="18"/>
      <c r="U1374" s="18"/>
      <c r="V1374" s="18"/>
      <c r="W1374" s="46"/>
      <c r="X1374" s="19"/>
      <c r="Y1374" s="31"/>
      <c r="Z1374" s="18"/>
      <c r="AA1374" s="18"/>
      <c r="AB1374" s="18"/>
      <c r="AC1374" s="46"/>
      <c r="AD1374" s="19"/>
      <c r="AE1374" s="31"/>
      <c r="AF1374" s="18"/>
      <c r="AG1374" s="18"/>
      <c r="AH1374" s="18"/>
      <c r="AI1374" s="46"/>
      <c r="AJ1374" s="19"/>
      <c r="AK1374" s="31"/>
      <c r="AL1374" s="18"/>
      <c r="AM1374" s="18"/>
      <c r="AN1374" s="18"/>
      <c r="AO1374" s="46"/>
      <c r="AP1374" s="19"/>
      <c r="AQ1374" s="54"/>
      <c r="AR1374" s="21"/>
      <c r="AS1374" s="22"/>
      <c r="AT1374" s="57"/>
      <c r="AU1374" s="43"/>
      <c r="AV1374" s="61"/>
      <c r="AW1374" s="24"/>
    </row>
    <row r="1375" spans="1:49" ht="12" customHeight="1" thickBot="1">
      <c r="A1375" s="13">
        <f t="shared" si="547"/>
        <v>1374</v>
      </c>
      <c r="B1375" s="14"/>
      <c r="C1375" s="15"/>
      <c r="D1375" s="67"/>
      <c r="E1375" s="15"/>
      <c r="F1375" s="15"/>
      <c r="G1375" s="15"/>
      <c r="H1375" s="15"/>
      <c r="I1375" s="17"/>
      <c r="J1375" s="39"/>
      <c r="K1375" s="18" t="str">
        <f t="shared" si="548"/>
        <v/>
      </c>
      <c r="L1375" s="19" t="str">
        <f t="shared" si="546"/>
        <v/>
      </c>
      <c r="M1375" s="34"/>
      <c r="N1375" s="18"/>
      <c r="O1375" s="18"/>
      <c r="P1375" s="18"/>
      <c r="Q1375" s="46"/>
      <c r="R1375" s="20"/>
      <c r="S1375" s="31"/>
      <c r="T1375" s="18"/>
      <c r="U1375" s="18"/>
      <c r="V1375" s="18"/>
      <c r="W1375" s="46"/>
      <c r="X1375" s="19"/>
      <c r="Y1375" s="31"/>
      <c r="Z1375" s="18"/>
      <c r="AA1375" s="18"/>
      <c r="AB1375" s="18"/>
      <c r="AC1375" s="46"/>
      <c r="AD1375" s="19"/>
      <c r="AE1375" s="31"/>
      <c r="AF1375" s="18"/>
      <c r="AG1375" s="18"/>
      <c r="AH1375" s="18"/>
      <c r="AI1375" s="46"/>
      <c r="AJ1375" s="19"/>
      <c r="AK1375" s="31"/>
      <c r="AL1375" s="18"/>
      <c r="AM1375" s="18"/>
      <c r="AN1375" s="18"/>
      <c r="AO1375" s="46"/>
      <c r="AP1375" s="19"/>
      <c r="AQ1375" s="54"/>
      <c r="AR1375" s="21"/>
      <c r="AS1375" s="22"/>
      <c r="AT1375" s="57"/>
      <c r="AU1375" s="43"/>
      <c r="AV1375" s="61"/>
      <c r="AW1375" s="24"/>
    </row>
    <row r="1376" spans="1:49" ht="12" customHeight="1" thickBot="1">
      <c r="A1376" s="13">
        <f t="shared" si="547"/>
        <v>1375</v>
      </c>
      <c r="B1376" s="14"/>
      <c r="C1376" s="15"/>
      <c r="D1376" s="67"/>
      <c r="E1376" s="15"/>
      <c r="F1376" s="15"/>
      <c r="G1376" s="15"/>
      <c r="H1376" s="15"/>
      <c r="I1376" s="17"/>
      <c r="J1376" s="39"/>
      <c r="K1376" s="18" t="str">
        <f t="shared" si="548"/>
        <v/>
      </c>
      <c r="L1376" s="19" t="str">
        <f t="shared" si="546"/>
        <v/>
      </c>
      <c r="M1376" s="34"/>
      <c r="N1376" s="18"/>
      <c r="O1376" s="18"/>
      <c r="P1376" s="18"/>
      <c r="Q1376" s="46"/>
      <c r="R1376" s="20"/>
      <c r="S1376" s="31"/>
      <c r="T1376" s="18"/>
      <c r="U1376" s="18"/>
      <c r="V1376" s="18"/>
      <c r="W1376" s="46"/>
      <c r="X1376" s="19"/>
      <c r="Y1376" s="31"/>
      <c r="Z1376" s="18"/>
      <c r="AA1376" s="18"/>
      <c r="AB1376" s="18"/>
      <c r="AC1376" s="46"/>
      <c r="AD1376" s="19"/>
      <c r="AE1376" s="31"/>
      <c r="AF1376" s="18"/>
      <c r="AG1376" s="18"/>
      <c r="AH1376" s="18"/>
      <c r="AI1376" s="46"/>
      <c r="AJ1376" s="19"/>
      <c r="AK1376" s="31"/>
      <c r="AL1376" s="18"/>
      <c r="AM1376" s="18"/>
      <c r="AN1376" s="18"/>
      <c r="AO1376" s="46"/>
      <c r="AP1376" s="19"/>
      <c r="AQ1376" s="54"/>
      <c r="AR1376" s="21"/>
      <c r="AS1376" s="22"/>
      <c r="AT1376" s="57"/>
      <c r="AU1376" s="43"/>
      <c r="AV1376" s="61"/>
      <c r="AW1376" s="24"/>
    </row>
    <row r="1377" spans="1:49" ht="12" customHeight="1" thickBot="1">
      <c r="A1377" s="13">
        <f t="shared" si="547"/>
        <v>1376</v>
      </c>
      <c r="B1377" s="14"/>
      <c r="C1377" s="15"/>
      <c r="D1377" s="67"/>
      <c r="E1377" s="15"/>
      <c r="F1377" s="15"/>
      <c r="G1377" s="15"/>
      <c r="H1377" s="15"/>
      <c r="I1377" s="17"/>
      <c r="J1377" s="39"/>
      <c r="K1377" s="18" t="str">
        <f t="shared" si="548"/>
        <v/>
      </c>
      <c r="L1377" s="19" t="str">
        <f t="shared" si="546"/>
        <v/>
      </c>
      <c r="M1377" s="34"/>
      <c r="N1377" s="18"/>
      <c r="O1377" s="18"/>
      <c r="P1377" s="18"/>
      <c r="Q1377" s="46"/>
      <c r="R1377" s="20"/>
      <c r="S1377" s="31"/>
      <c r="T1377" s="18"/>
      <c r="U1377" s="18"/>
      <c r="V1377" s="18"/>
      <c r="W1377" s="46"/>
      <c r="X1377" s="19"/>
      <c r="Y1377" s="31"/>
      <c r="Z1377" s="18"/>
      <c r="AA1377" s="18"/>
      <c r="AB1377" s="18"/>
      <c r="AC1377" s="46"/>
      <c r="AD1377" s="19"/>
      <c r="AE1377" s="31"/>
      <c r="AF1377" s="18"/>
      <c r="AG1377" s="18"/>
      <c r="AH1377" s="18"/>
      <c r="AI1377" s="46"/>
      <c r="AJ1377" s="19"/>
      <c r="AK1377" s="31"/>
      <c r="AL1377" s="18"/>
      <c r="AM1377" s="18"/>
      <c r="AN1377" s="18"/>
      <c r="AO1377" s="46"/>
      <c r="AP1377" s="19"/>
      <c r="AQ1377" s="54"/>
      <c r="AR1377" s="21"/>
      <c r="AS1377" s="22"/>
      <c r="AT1377" s="57"/>
      <c r="AU1377" s="43"/>
      <c r="AV1377" s="61"/>
      <c r="AW1377" s="24"/>
    </row>
    <row r="1378" spans="1:49" ht="12" customHeight="1" thickBot="1">
      <c r="A1378" s="13">
        <f t="shared" si="547"/>
        <v>1377</v>
      </c>
      <c r="B1378" s="14"/>
      <c r="C1378" s="15"/>
      <c r="D1378" s="67"/>
      <c r="E1378" s="15"/>
      <c r="F1378" s="15"/>
      <c r="G1378" s="15"/>
      <c r="H1378" s="15"/>
      <c r="I1378" s="17"/>
      <c r="J1378" s="39"/>
      <c r="K1378" s="18" t="str">
        <f t="shared" si="548"/>
        <v/>
      </c>
      <c r="L1378" s="19" t="str">
        <f t="shared" si="546"/>
        <v/>
      </c>
      <c r="M1378" s="34"/>
      <c r="N1378" s="18"/>
      <c r="O1378" s="18"/>
      <c r="P1378" s="18"/>
      <c r="Q1378" s="46"/>
      <c r="R1378" s="20"/>
      <c r="S1378" s="31"/>
      <c r="T1378" s="18"/>
      <c r="U1378" s="18"/>
      <c r="V1378" s="18"/>
      <c r="W1378" s="46"/>
      <c r="X1378" s="19"/>
      <c r="Y1378" s="31"/>
      <c r="Z1378" s="18"/>
      <c r="AA1378" s="18"/>
      <c r="AB1378" s="18"/>
      <c r="AC1378" s="46"/>
      <c r="AD1378" s="19"/>
      <c r="AE1378" s="31"/>
      <c r="AF1378" s="18"/>
      <c r="AG1378" s="18"/>
      <c r="AH1378" s="18"/>
      <c r="AI1378" s="46"/>
      <c r="AJ1378" s="19"/>
      <c r="AK1378" s="31"/>
      <c r="AL1378" s="18"/>
      <c r="AM1378" s="18"/>
      <c r="AN1378" s="18"/>
      <c r="AO1378" s="46"/>
      <c r="AP1378" s="19"/>
      <c r="AQ1378" s="54"/>
      <c r="AR1378" s="21"/>
      <c r="AS1378" s="22"/>
      <c r="AT1378" s="57"/>
      <c r="AU1378" s="43"/>
      <c r="AV1378" s="61"/>
      <c r="AW1378" s="24"/>
    </row>
    <row r="1379" spans="1:49" ht="12" customHeight="1" thickBot="1">
      <c r="A1379" s="13">
        <f t="shared" si="547"/>
        <v>1378</v>
      </c>
      <c r="B1379" s="14"/>
      <c r="C1379" s="15"/>
      <c r="D1379" s="67"/>
      <c r="E1379" s="15"/>
      <c r="F1379" s="15"/>
      <c r="G1379" s="15"/>
      <c r="H1379" s="15"/>
      <c r="I1379" s="17"/>
      <c r="J1379" s="39"/>
      <c r="K1379" s="18" t="str">
        <f t="shared" si="548"/>
        <v/>
      </c>
      <c r="L1379" s="19" t="str">
        <f t="shared" si="546"/>
        <v/>
      </c>
      <c r="M1379" s="34"/>
      <c r="N1379" s="18"/>
      <c r="O1379" s="18"/>
      <c r="P1379" s="18"/>
      <c r="Q1379" s="46"/>
      <c r="R1379" s="20"/>
      <c r="S1379" s="31"/>
      <c r="T1379" s="18"/>
      <c r="U1379" s="18"/>
      <c r="V1379" s="18"/>
      <c r="W1379" s="46"/>
      <c r="X1379" s="19"/>
      <c r="Y1379" s="31"/>
      <c r="Z1379" s="18"/>
      <c r="AA1379" s="18"/>
      <c r="AB1379" s="18"/>
      <c r="AC1379" s="46"/>
      <c r="AD1379" s="19"/>
      <c r="AE1379" s="31"/>
      <c r="AF1379" s="18"/>
      <c r="AG1379" s="18"/>
      <c r="AH1379" s="18"/>
      <c r="AI1379" s="46"/>
      <c r="AJ1379" s="19"/>
      <c r="AK1379" s="31"/>
      <c r="AL1379" s="18"/>
      <c r="AM1379" s="18"/>
      <c r="AN1379" s="18"/>
      <c r="AO1379" s="46"/>
      <c r="AP1379" s="19"/>
      <c r="AQ1379" s="54"/>
      <c r="AR1379" s="21"/>
      <c r="AS1379" s="22"/>
      <c r="AT1379" s="57"/>
      <c r="AU1379" s="43"/>
      <c r="AV1379" s="61"/>
      <c r="AW1379" s="24"/>
    </row>
    <row r="1380" spans="1:49" ht="12" customHeight="1" thickBot="1">
      <c r="A1380" s="13">
        <f t="shared" si="547"/>
        <v>1379</v>
      </c>
      <c r="B1380" s="14"/>
      <c r="C1380" s="15"/>
      <c r="D1380" s="67"/>
      <c r="E1380" s="15"/>
      <c r="F1380" s="15"/>
      <c r="G1380" s="15"/>
      <c r="H1380" s="15"/>
      <c r="I1380" s="17"/>
      <c r="J1380" s="39"/>
      <c r="K1380" s="18" t="str">
        <f t="shared" si="548"/>
        <v/>
      </c>
      <c r="L1380" s="19" t="str">
        <f t="shared" si="546"/>
        <v/>
      </c>
      <c r="M1380" s="34"/>
      <c r="N1380" s="18"/>
      <c r="O1380" s="18"/>
      <c r="P1380" s="18"/>
      <c r="Q1380" s="46"/>
      <c r="R1380" s="20"/>
      <c r="S1380" s="31"/>
      <c r="T1380" s="18"/>
      <c r="U1380" s="18"/>
      <c r="V1380" s="18"/>
      <c r="W1380" s="46"/>
      <c r="X1380" s="19"/>
      <c r="Y1380" s="31"/>
      <c r="Z1380" s="18"/>
      <c r="AA1380" s="18"/>
      <c r="AB1380" s="18"/>
      <c r="AC1380" s="46"/>
      <c r="AD1380" s="19"/>
      <c r="AE1380" s="31"/>
      <c r="AF1380" s="18"/>
      <c r="AG1380" s="18"/>
      <c r="AH1380" s="18"/>
      <c r="AI1380" s="46"/>
      <c r="AJ1380" s="19"/>
      <c r="AK1380" s="31"/>
      <c r="AL1380" s="18"/>
      <c r="AM1380" s="18"/>
      <c r="AN1380" s="18"/>
      <c r="AO1380" s="46"/>
      <c r="AP1380" s="19"/>
      <c r="AQ1380" s="54"/>
      <c r="AR1380" s="21"/>
      <c r="AS1380" s="22"/>
      <c r="AT1380" s="57"/>
      <c r="AU1380" s="43"/>
      <c r="AV1380" s="61"/>
      <c r="AW1380" s="24"/>
    </row>
    <row r="1381" spans="1:49" ht="12" customHeight="1" thickBot="1">
      <c r="A1381" s="13">
        <f t="shared" si="547"/>
        <v>1380</v>
      </c>
      <c r="B1381" s="14"/>
      <c r="C1381" s="15"/>
      <c r="D1381" s="67"/>
      <c r="E1381" s="15"/>
      <c r="F1381" s="15"/>
      <c r="G1381" s="15"/>
      <c r="H1381" s="15"/>
      <c r="I1381" s="17"/>
      <c r="J1381" s="39"/>
      <c r="K1381" s="18" t="str">
        <f t="shared" si="548"/>
        <v/>
      </c>
      <c r="L1381" s="19" t="str">
        <f t="shared" si="546"/>
        <v/>
      </c>
      <c r="M1381" s="34"/>
      <c r="N1381" s="18"/>
      <c r="O1381" s="18"/>
      <c r="P1381" s="18"/>
      <c r="Q1381" s="46"/>
      <c r="R1381" s="20"/>
      <c r="S1381" s="31"/>
      <c r="T1381" s="18"/>
      <c r="U1381" s="18"/>
      <c r="V1381" s="18"/>
      <c r="W1381" s="46"/>
      <c r="X1381" s="19"/>
      <c r="Y1381" s="31"/>
      <c r="Z1381" s="18"/>
      <c r="AA1381" s="18"/>
      <c r="AB1381" s="18"/>
      <c r="AC1381" s="46"/>
      <c r="AD1381" s="19"/>
      <c r="AE1381" s="31"/>
      <c r="AF1381" s="18"/>
      <c r="AG1381" s="18"/>
      <c r="AH1381" s="18"/>
      <c r="AI1381" s="46"/>
      <c r="AJ1381" s="19"/>
      <c r="AK1381" s="31"/>
      <c r="AL1381" s="18"/>
      <c r="AM1381" s="18"/>
      <c r="AN1381" s="18"/>
      <c r="AO1381" s="46"/>
      <c r="AP1381" s="19"/>
      <c r="AQ1381" s="54"/>
      <c r="AR1381" s="21"/>
      <c r="AS1381" s="22"/>
      <c r="AT1381" s="57"/>
      <c r="AU1381" s="43"/>
      <c r="AV1381" s="61"/>
      <c r="AW1381" s="24"/>
    </row>
    <row r="1382" spans="1:49" ht="12" customHeight="1" thickBot="1">
      <c r="A1382" s="13">
        <f t="shared" si="547"/>
        <v>1381</v>
      </c>
      <c r="B1382" s="14"/>
      <c r="C1382" s="15"/>
      <c r="D1382" s="67"/>
      <c r="E1382" s="15"/>
      <c r="F1382" s="15"/>
      <c r="G1382" s="15"/>
      <c r="H1382" s="15"/>
      <c r="I1382" s="17"/>
      <c r="J1382" s="39"/>
      <c r="K1382" s="18" t="str">
        <f t="shared" si="548"/>
        <v/>
      </c>
      <c r="L1382" s="19" t="str">
        <f t="shared" si="546"/>
        <v/>
      </c>
      <c r="M1382" s="34"/>
      <c r="N1382" s="18"/>
      <c r="O1382" s="18"/>
      <c r="P1382" s="18"/>
      <c r="Q1382" s="46"/>
      <c r="R1382" s="20"/>
      <c r="S1382" s="31"/>
      <c r="T1382" s="18"/>
      <c r="U1382" s="18"/>
      <c r="V1382" s="18"/>
      <c r="W1382" s="46"/>
      <c r="X1382" s="19"/>
      <c r="Y1382" s="31"/>
      <c r="Z1382" s="18"/>
      <c r="AA1382" s="18"/>
      <c r="AB1382" s="18"/>
      <c r="AC1382" s="46"/>
      <c r="AD1382" s="19"/>
      <c r="AE1382" s="31"/>
      <c r="AF1382" s="18"/>
      <c r="AG1382" s="18"/>
      <c r="AH1382" s="18"/>
      <c r="AI1382" s="46"/>
      <c r="AJ1382" s="19"/>
      <c r="AK1382" s="31"/>
      <c r="AL1382" s="18"/>
      <c r="AM1382" s="18"/>
      <c r="AN1382" s="18"/>
      <c r="AO1382" s="46"/>
      <c r="AP1382" s="19"/>
      <c r="AQ1382" s="54"/>
      <c r="AR1382" s="21"/>
      <c r="AS1382" s="22"/>
      <c r="AT1382" s="57"/>
      <c r="AU1382" s="43"/>
      <c r="AV1382" s="61"/>
      <c r="AW1382" s="24"/>
    </row>
    <row r="1383" spans="1:49" ht="12" customHeight="1" thickBot="1">
      <c r="A1383" s="13">
        <f t="shared" si="547"/>
        <v>1382</v>
      </c>
      <c r="B1383" s="14"/>
      <c r="C1383" s="15"/>
      <c r="D1383" s="67"/>
      <c r="E1383" s="15"/>
      <c r="F1383" s="15"/>
      <c r="G1383" s="15"/>
      <c r="H1383" s="15"/>
      <c r="I1383" s="17"/>
      <c r="J1383" s="39"/>
      <c r="K1383" s="18" t="str">
        <f t="shared" si="548"/>
        <v/>
      </c>
      <c r="L1383" s="19" t="str">
        <f t="shared" si="546"/>
        <v/>
      </c>
      <c r="M1383" s="34"/>
      <c r="N1383" s="18"/>
      <c r="O1383" s="18"/>
      <c r="P1383" s="18"/>
      <c r="Q1383" s="46"/>
      <c r="R1383" s="20"/>
      <c r="S1383" s="31"/>
      <c r="T1383" s="18"/>
      <c r="U1383" s="18"/>
      <c r="V1383" s="18"/>
      <c r="W1383" s="46"/>
      <c r="X1383" s="19"/>
      <c r="Y1383" s="31"/>
      <c r="Z1383" s="18"/>
      <c r="AA1383" s="18"/>
      <c r="AB1383" s="18"/>
      <c r="AC1383" s="46"/>
      <c r="AD1383" s="19"/>
      <c r="AE1383" s="31"/>
      <c r="AF1383" s="18"/>
      <c r="AG1383" s="18"/>
      <c r="AH1383" s="18"/>
      <c r="AI1383" s="46"/>
      <c r="AJ1383" s="19"/>
      <c r="AK1383" s="31"/>
      <c r="AL1383" s="18"/>
      <c r="AM1383" s="18"/>
      <c r="AN1383" s="18"/>
      <c r="AO1383" s="46"/>
      <c r="AP1383" s="19"/>
      <c r="AQ1383" s="54"/>
      <c r="AR1383" s="21"/>
      <c r="AS1383" s="22"/>
      <c r="AT1383" s="57"/>
      <c r="AU1383" s="43"/>
      <c r="AV1383" s="61"/>
      <c r="AW1383" s="24"/>
    </row>
    <row r="1384" spans="1:49" ht="12" customHeight="1" thickBot="1">
      <c r="A1384" s="13">
        <f t="shared" si="547"/>
        <v>1383</v>
      </c>
      <c r="B1384" s="14"/>
      <c r="C1384" s="15"/>
      <c r="D1384" s="67"/>
      <c r="E1384" s="15"/>
      <c r="F1384" s="15"/>
      <c r="G1384" s="15"/>
      <c r="H1384" s="15"/>
      <c r="I1384" s="17"/>
      <c r="J1384" s="39"/>
      <c r="K1384" s="18" t="str">
        <f t="shared" si="548"/>
        <v/>
      </c>
      <c r="L1384" s="19" t="str">
        <f t="shared" si="546"/>
        <v/>
      </c>
      <c r="M1384" s="34"/>
      <c r="N1384" s="18"/>
      <c r="O1384" s="18"/>
      <c r="P1384" s="18"/>
      <c r="Q1384" s="46"/>
      <c r="R1384" s="20"/>
      <c r="S1384" s="31"/>
      <c r="T1384" s="18"/>
      <c r="U1384" s="18"/>
      <c r="V1384" s="18"/>
      <c r="W1384" s="46"/>
      <c r="X1384" s="19"/>
      <c r="Y1384" s="31"/>
      <c r="Z1384" s="18"/>
      <c r="AA1384" s="18"/>
      <c r="AB1384" s="18"/>
      <c r="AC1384" s="46"/>
      <c r="AD1384" s="19"/>
      <c r="AE1384" s="31"/>
      <c r="AF1384" s="18"/>
      <c r="AG1384" s="18"/>
      <c r="AH1384" s="18"/>
      <c r="AI1384" s="46"/>
      <c r="AJ1384" s="19"/>
      <c r="AK1384" s="31"/>
      <c r="AL1384" s="18"/>
      <c r="AM1384" s="18"/>
      <c r="AN1384" s="18"/>
      <c r="AO1384" s="46"/>
      <c r="AP1384" s="19"/>
      <c r="AQ1384" s="54"/>
      <c r="AR1384" s="21"/>
      <c r="AS1384" s="22"/>
      <c r="AT1384" s="57"/>
      <c r="AU1384" s="43"/>
      <c r="AV1384" s="61"/>
      <c r="AW1384" s="24"/>
    </row>
    <row r="1385" spans="1:49" ht="12" customHeight="1" thickBot="1">
      <c r="A1385" s="13">
        <f t="shared" si="547"/>
        <v>1384</v>
      </c>
      <c r="B1385" s="14"/>
      <c r="C1385" s="15"/>
      <c r="D1385" s="67"/>
      <c r="E1385" s="15"/>
      <c r="F1385" s="15"/>
      <c r="G1385" s="15"/>
      <c r="H1385" s="15"/>
      <c r="I1385" s="17"/>
      <c r="J1385" s="39"/>
      <c r="K1385" s="18" t="str">
        <f t="shared" si="548"/>
        <v/>
      </c>
      <c r="L1385" s="19" t="str">
        <f t="shared" si="546"/>
        <v/>
      </c>
      <c r="M1385" s="34"/>
      <c r="N1385" s="18"/>
      <c r="O1385" s="18"/>
      <c r="P1385" s="18"/>
      <c r="Q1385" s="46"/>
      <c r="R1385" s="20"/>
      <c r="S1385" s="31"/>
      <c r="T1385" s="18"/>
      <c r="U1385" s="18"/>
      <c r="V1385" s="18"/>
      <c r="W1385" s="46"/>
      <c r="X1385" s="19"/>
      <c r="Y1385" s="31"/>
      <c r="Z1385" s="18"/>
      <c r="AA1385" s="18"/>
      <c r="AB1385" s="18"/>
      <c r="AC1385" s="46"/>
      <c r="AD1385" s="19"/>
      <c r="AE1385" s="31"/>
      <c r="AF1385" s="18"/>
      <c r="AG1385" s="18"/>
      <c r="AH1385" s="18"/>
      <c r="AI1385" s="46"/>
      <c r="AJ1385" s="19"/>
      <c r="AK1385" s="31"/>
      <c r="AL1385" s="18"/>
      <c r="AM1385" s="18"/>
      <c r="AN1385" s="18"/>
      <c r="AO1385" s="46"/>
      <c r="AP1385" s="19"/>
      <c r="AQ1385" s="54"/>
      <c r="AR1385" s="21"/>
      <c r="AS1385" s="22"/>
      <c r="AT1385" s="57"/>
      <c r="AU1385" s="43"/>
      <c r="AV1385" s="61"/>
      <c r="AW1385" s="24"/>
    </row>
    <row r="1386" spans="1:49" ht="12" customHeight="1" thickBot="1">
      <c r="A1386" s="13">
        <f t="shared" si="547"/>
        <v>1385</v>
      </c>
      <c r="B1386" s="14"/>
      <c r="C1386" s="15"/>
      <c r="D1386" s="67"/>
      <c r="E1386" s="15"/>
      <c r="F1386" s="15"/>
      <c r="G1386" s="15"/>
      <c r="H1386" s="15"/>
      <c r="I1386" s="17"/>
      <c r="J1386" s="39"/>
      <c r="K1386" s="18" t="str">
        <f t="shared" si="548"/>
        <v/>
      </c>
      <c r="L1386" s="19" t="str">
        <f t="shared" si="546"/>
        <v/>
      </c>
      <c r="M1386" s="34"/>
      <c r="N1386" s="18"/>
      <c r="O1386" s="18"/>
      <c r="P1386" s="18"/>
      <c r="Q1386" s="46"/>
      <c r="R1386" s="20"/>
      <c r="S1386" s="31"/>
      <c r="T1386" s="18"/>
      <c r="U1386" s="18"/>
      <c r="V1386" s="18"/>
      <c r="W1386" s="46"/>
      <c r="X1386" s="19"/>
      <c r="Y1386" s="31"/>
      <c r="Z1386" s="18"/>
      <c r="AA1386" s="18"/>
      <c r="AB1386" s="18"/>
      <c r="AC1386" s="46"/>
      <c r="AD1386" s="19"/>
      <c r="AE1386" s="31"/>
      <c r="AF1386" s="18"/>
      <c r="AG1386" s="18"/>
      <c r="AH1386" s="18"/>
      <c r="AI1386" s="46"/>
      <c r="AJ1386" s="19"/>
      <c r="AK1386" s="31"/>
      <c r="AL1386" s="18"/>
      <c r="AM1386" s="18"/>
      <c r="AN1386" s="18"/>
      <c r="AO1386" s="46"/>
      <c r="AP1386" s="19"/>
      <c r="AQ1386" s="54"/>
      <c r="AR1386" s="21"/>
      <c r="AS1386" s="22"/>
      <c r="AT1386" s="57"/>
      <c r="AU1386" s="43"/>
      <c r="AV1386" s="61"/>
      <c r="AW1386" s="24"/>
    </row>
    <row r="1387" spans="1:49" ht="12" customHeight="1" thickBot="1">
      <c r="A1387" s="13">
        <f t="shared" si="547"/>
        <v>1386</v>
      </c>
      <c r="B1387" s="14"/>
      <c r="C1387" s="15"/>
      <c r="D1387" s="67"/>
      <c r="E1387" s="15"/>
      <c r="F1387" s="15"/>
      <c r="G1387" s="15"/>
      <c r="H1387" s="15"/>
      <c r="I1387" s="17"/>
      <c r="J1387" s="39"/>
      <c r="K1387" s="18" t="str">
        <f t="shared" si="548"/>
        <v/>
      </c>
      <c r="L1387" s="19" t="str">
        <f t="shared" si="546"/>
        <v/>
      </c>
      <c r="M1387" s="34"/>
      <c r="N1387" s="18"/>
      <c r="O1387" s="18"/>
      <c r="P1387" s="18"/>
      <c r="Q1387" s="46"/>
      <c r="R1387" s="20"/>
      <c r="S1387" s="31"/>
      <c r="T1387" s="18"/>
      <c r="U1387" s="18"/>
      <c r="V1387" s="18"/>
      <c r="W1387" s="46"/>
      <c r="X1387" s="19"/>
      <c r="Y1387" s="31"/>
      <c r="Z1387" s="18"/>
      <c r="AA1387" s="18"/>
      <c r="AB1387" s="18"/>
      <c r="AC1387" s="46"/>
      <c r="AD1387" s="19"/>
      <c r="AE1387" s="31"/>
      <c r="AF1387" s="18"/>
      <c r="AG1387" s="18"/>
      <c r="AH1387" s="18"/>
      <c r="AI1387" s="46"/>
      <c r="AJ1387" s="19"/>
      <c r="AK1387" s="31"/>
      <c r="AL1387" s="18"/>
      <c r="AM1387" s="18"/>
      <c r="AN1387" s="18"/>
      <c r="AO1387" s="46"/>
      <c r="AP1387" s="19"/>
      <c r="AQ1387" s="54"/>
      <c r="AR1387" s="21"/>
      <c r="AS1387" s="22"/>
      <c r="AT1387" s="57"/>
      <c r="AU1387" s="43"/>
      <c r="AV1387" s="61"/>
      <c r="AW1387" s="24"/>
    </row>
    <row r="1388" spans="1:49" ht="12" customHeight="1" thickBot="1">
      <c r="A1388" s="13">
        <f t="shared" si="547"/>
        <v>1387</v>
      </c>
      <c r="B1388" s="14"/>
      <c r="C1388" s="15"/>
      <c r="D1388" s="67"/>
      <c r="E1388" s="15"/>
      <c r="F1388" s="15"/>
      <c r="G1388" s="15"/>
      <c r="H1388" s="15"/>
      <c r="I1388" s="17"/>
      <c r="J1388" s="39"/>
      <c r="K1388" s="18" t="str">
        <f t="shared" si="548"/>
        <v/>
      </c>
      <c r="L1388" s="19" t="str">
        <f t="shared" si="546"/>
        <v/>
      </c>
      <c r="M1388" s="34"/>
      <c r="N1388" s="18"/>
      <c r="O1388" s="18"/>
      <c r="P1388" s="18"/>
      <c r="Q1388" s="46"/>
      <c r="R1388" s="20"/>
      <c r="S1388" s="31"/>
      <c r="T1388" s="18"/>
      <c r="U1388" s="18"/>
      <c r="V1388" s="18"/>
      <c r="W1388" s="46"/>
      <c r="X1388" s="19"/>
      <c r="Y1388" s="31"/>
      <c r="Z1388" s="18"/>
      <c r="AA1388" s="18"/>
      <c r="AB1388" s="18"/>
      <c r="AC1388" s="46"/>
      <c r="AD1388" s="19"/>
      <c r="AE1388" s="31"/>
      <c r="AF1388" s="18"/>
      <c r="AG1388" s="18"/>
      <c r="AH1388" s="18"/>
      <c r="AI1388" s="46"/>
      <c r="AJ1388" s="19"/>
      <c r="AK1388" s="31"/>
      <c r="AL1388" s="18"/>
      <c r="AM1388" s="18"/>
      <c r="AN1388" s="18"/>
      <c r="AO1388" s="46"/>
      <c r="AP1388" s="19"/>
      <c r="AQ1388" s="54"/>
      <c r="AR1388" s="21"/>
      <c r="AS1388" s="22"/>
      <c r="AT1388" s="57"/>
      <c r="AU1388" s="43"/>
      <c r="AV1388" s="61"/>
      <c r="AW1388" s="24"/>
    </row>
    <row r="1389" spans="1:49" ht="12" customHeight="1" thickBot="1">
      <c r="A1389" s="13">
        <f t="shared" si="547"/>
        <v>1388</v>
      </c>
      <c r="B1389" s="14"/>
      <c r="C1389" s="15"/>
      <c r="D1389" s="67"/>
      <c r="E1389" s="15"/>
      <c r="F1389" s="15"/>
      <c r="G1389" s="15"/>
      <c r="H1389" s="15"/>
      <c r="I1389" s="17"/>
      <c r="J1389" s="39"/>
      <c r="K1389" s="18" t="str">
        <f t="shared" si="548"/>
        <v/>
      </c>
      <c r="L1389" s="19" t="str">
        <f t="shared" si="546"/>
        <v/>
      </c>
      <c r="M1389" s="34"/>
      <c r="N1389" s="18"/>
      <c r="O1389" s="18"/>
      <c r="P1389" s="18"/>
      <c r="Q1389" s="46"/>
      <c r="R1389" s="20"/>
      <c r="S1389" s="31"/>
      <c r="T1389" s="18"/>
      <c r="U1389" s="18"/>
      <c r="V1389" s="18"/>
      <c r="W1389" s="46"/>
      <c r="X1389" s="19"/>
      <c r="Y1389" s="31"/>
      <c r="Z1389" s="18"/>
      <c r="AA1389" s="18"/>
      <c r="AB1389" s="18"/>
      <c r="AC1389" s="46"/>
      <c r="AD1389" s="19"/>
      <c r="AE1389" s="31"/>
      <c r="AF1389" s="18"/>
      <c r="AG1389" s="18"/>
      <c r="AH1389" s="18"/>
      <c r="AI1389" s="46"/>
      <c r="AJ1389" s="19"/>
      <c r="AK1389" s="31"/>
      <c r="AL1389" s="18"/>
      <c r="AM1389" s="18"/>
      <c r="AN1389" s="18"/>
      <c r="AO1389" s="46"/>
      <c r="AP1389" s="19"/>
      <c r="AQ1389" s="54"/>
      <c r="AR1389" s="21"/>
      <c r="AS1389" s="22"/>
      <c r="AT1389" s="57"/>
      <c r="AU1389" s="43"/>
      <c r="AV1389" s="61"/>
      <c r="AW1389" s="24"/>
    </row>
    <row r="1390" spans="1:49" ht="12" customHeight="1" thickBot="1">
      <c r="A1390" s="13">
        <f t="shared" si="547"/>
        <v>1389</v>
      </c>
      <c r="B1390" s="14"/>
      <c r="C1390" s="15"/>
      <c r="D1390" s="67"/>
      <c r="E1390" s="15"/>
      <c r="F1390" s="15"/>
      <c r="G1390" s="15"/>
      <c r="H1390" s="15"/>
      <c r="I1390" s="17"/>
      <c r="J1390" s="39"/>
      <c r="K1390" s="18" t="str">
        <f t="shared" si="548"/>
        <v/>
      </c>
      <c r="L1390" s="19" t="str">
        <f t="shared" si="546"/>
        <v/>
      </c>
      <c r="M1390" s="34"/>
      <c r="N1390" s="18"/>
      <c r="O1390" s="18"/>
      <c r="P1390" s="18"/>
      <c r="Q1390" s="46"/>
      <c r="R1390" s="20"/>
      <c r="S1390" s="31"/>
      <c r="T1390" s="18"/>
      <c r="U1390" s="18"/>
      <c r="V1390" s="18"/>
      <c r="W1390" s="46"/>
      <c r="X1390" s="19"/>
      <c r="Y1390" s="31"/>
      <c r="Z1390" s="18"/>
      <c r="AA1390" s="18"/>
      <c r="AB1390" s="18"/>
      <c r="AC1390" s="46"/>
      <c r="AD1390" s="19"/>
      <c r="AE1390" s="31"/>
      <c r="AF1390" s="18"/>
      <c r="AG1390" s="18"/>
      <c r="AH1390" s="18"/>
      <c r="AI1390" s="46"/>
      <c r="AJ1390" s="19"/>
      <c r="AK1390" s="31"/>
      <c r="AL1390" s="18"/>
      <c r="AM1390" s="18"/>
      <c r="AN1390" s="18"/>
      <c r="AO1390" s="46"/>
      <c r="AP1390" s="19"/>
      <c r="AQ1390" s="54"/>
      <c r="AR1390" s="21"/>
      <c r="AS1390" s="22"/>
      <c r="AT1390" s="57"/>
      <c r="AU1390" s="43"/>
      <c r="AV1390" s="61"/>
      <c r="AW1390" s="24"/>
    </row>
    <row r="1391" spans="1:49" ht="12" customHeight="1" thickBot="1">
      <c r="A1391" s="13">
        <f t="shared" si="547"/>
        <v>1390</v>
      </c>
      <c r="B1391" s="14"/>
      <c r="C1391" s="15"/>
      <c r="D1391" s="67"/>
      <c r="E1391" s="15"/>
      <c r="F1391" s="15"/>
      <c r="G1391" s="15"/>
      <c r="H1391" s="15"/>
      <c r="I1391" s="17"/>
      <c r="J1391" s="39"/>
      <c r="K1391" s="18" t="str">
        <f t="shared" si="548"/>
        <v/>
      </c>
      <c r="L1391" s="19" t="str">
        <f t="shared" si="546"/>
        <v/>
      </c>
      <c r="M1391" s="34"/>
      <c r="N1391" s="18"/>
      <c r="O1391" s="18"/>
      <c r="P1391" s="18"/>
      <c r="Q1391" s="46"/>
      <c r="R1391" s="20"/>
      <c r="S1391" s="31"/>
      <c r="T1391" s="18"/>
      <c r="U1391" s="18"/>
      <c r="V1391" s="18"/>
      <c r="W1391" s="46"/>
      <c r="X1391" s="19"/>
      <c r="Y1391" s="31"/>
      <c r="Z1391" s="18"/>
      <c r="AA1391" s="18"/>
      <c r="AB1391" s="18"/>
      <c r="AC1391" s="46"/>
      <c r="AD1391" s="19"/>
      <c r="AE1391" s="31"/>
      <c r="AF1391" s="18"/>
      <c r="AG1391" s="18"/>
      <c r="AH1391" s="18"/>
      <c r="AI1391" s="46"/>
      <c r="AJ1391" s="19"/>
      <c r="AK1391" s="31"/>
      <c r="AL1391" s="18"/>
      <c r="AM1391" s="18"/>
      <c r="AN1391" s="18"/>
      <c r="AO1391" s="46"/>
      <c r="AP1391" s="19"/>
      <c r="AQ1391" s="54"/>
      <c r="AR1391" s="21"/>
      <c r="AS1391" s="22"/>
      <c r="AT1391" s="57"/>
      <c r="AU1391" s="43"/>
      <c r="AV1391" s="61"/>
      <c r="AW1391" s="24"/>
    </row>
    <row r="1392" spans="1:49" ht="12" customHeight="1" thickBot="1">
      <c r="A1392" s="13">
        <f t="shared" si="547"/>
        <v>1391</v>
      </c>
      <c r="B1392" s="14"/>
      <c r="C1392" s="15"/>
      <c r="D1392" s="67"/>
      <c r="E1392" s="15"/>
      <c r="F1392" s="15"/>
      <c r="G1392" s="15"/>
      <c r="H1392" s="15"/>
      <c r="I1392" s="17"/>
      <c r="J1392" s="39"/>
      <c r="K1392" s="18" t="str">
        <f t="shared" si="548"/>
        <v/>
      </c>
      <c r="L1392" s="19" t="str">
        <f t="shared" si="546"/>
        <v/>
      </c>
      <c r="M1392" s="34"/>
      <c r="N1392" s="18"/>
      <c r="O1392" s="18"/>
      <c r="P1392" s="18"/>
      <c r="Q1392" s="46"/>
      <c r="R1392" s="20"/>
      <c r="S1392" s="31"/>
      <c r="T1392" s="18"/>
      <c r="U1392" s="18"/>
      <c r="V1392" s="18"/>
      <c r="W1392" s="46"/>
      <c r="X1392" s="19"/>
      <c r="Y1392" s="31"/>
      <c r="Z1392" s="18"/>
      <c r="AA1392" s="18"/>
      <c r="AB1392" s="18"/>
      <c r="AC1392" s="46"/>
      <c r="AD1392" s="19"/>
      <c r="AE1392" s="31"/>
      <c r="AF1392" s="18"/>
      <c r="AG1392" s="18"/>
      <c r="AH1392" s="18"/>
      <c r="AI1392" s="46"/>
      <c r="AJ1392" s="19"/>
      <c r="AK1392" s="31"/>
      <c r="AL1392" s="18"/>
      <c r="AM1392" s="18"/>
      <c r="AN1392" s="18"/>
      <c r="AO1392" s="46"/>
      <c r="AP1392" s="19"/>
      <c r="AQ1392" s="54"/>
      <c r="AR1392" s="21"/>
      <c r="AS1392" s="22"/>
      <c r="AT1392" s="57"/>
      <c r="AU1392" s="43"/>
      <c r="AV1392" s="61"/>
      <c r="AW1392" s="24"/>
    </row>
    <row r="1393" spans="1:49" ht="12" customHeight="1" thickBot="1">
      <c r="A1393" s="13">
        <f t="shared" si="547"/>
        <v>1392</v>
      </c>
      <c r="B1393" s="14"/>
      <c r="C1393" s="15"/>
      <c r="D1393" s="67"/>
      <c r="E1393" s="15"/>
      <c r="F1393" s="15"/>
      <c r="G1393" s="15"/>
      <c r="H1393" s="15"/>
      <c r="I1393" s="17"/>
      <c r="J1393" s="39"/>
      <c r="K1393" s="18" t="str">
        <f t="shared" si="548"/>
        <v/>
      </c>
      <c r="L1393" s="19" t="str">
        <f t="shared" si="546"/>
        <v/>
      </c>
      <c r="M1393" s="34"/>
      <c r="N1393" s="18"/>
      <c r="O1393" s="18"/>
      <c r="P1393" s="18"/>
      <c r="Q1393" s="46"/>
      <c r="R1393" s="20"/>
      <c r="S1393" s="31"/>
      <c r="T1393" s="18"/>
      <c r="U1393" s="18"/>
      <c r="V1393" s="18"/>
      <c r="W1393" s="46"/>
      <c r="X1393" s="19"/>
      <c r="Y1393" s="31"/>
      <c r="Z1393" s="18"/>
      <c r="AA1393" s="18"/>
      <c r="AB1393" s="18"/>
      <c r="AC1393" s="46"/>
      <c r="AD1393" s="19"/>
      <c r="AE1393" s="31"/>
      <c r="AF1393" s="18"/>
      <c r="AG1393" s="18"/>
      <c r="AH1393" s="18"/>
      <c r="AI1393" s="46"/>
      <c r="AJ1393" s="19"/>
      <c r="AK1393" s="31"/>
      <c r="AL1393" s="18"/>
      <c r="AM1393" s="18"/>
      <c r="AN1393" s="18"/>
      <c r="AO1393" s="46"/>
      <c r="AP1393" s="19"/>
      <c r="AQ1393" s="54"/>
      <c r="AR1393" s="21"/>
      <c r="AS1393" s="22"/>
      <c r="AT1393" s="57"/>
      <c r="AU1393" s="43"/>
      <c r="AV1393" s="61"/>
      <c r="AW1393" s="24"/>
    </row>
    <row r="1394" spans="1:49" ht="12" customHeight="1" thickBot="1">
      <c r="A1394" s="13">
        <f t="shared" si="547"/>
        <v>1393</v>
      </c>
      <c r="B1394" s="14"/>
      <c r="C1394" s="15"/>
      <c r="D1394" s="67"/>
      <c r="E1394" s="15"/>
      <c r="F1394" s="15"/>
      <c r="G1394" s="15"/>
      <c r="H1394" s="15"/>
      <c r="I1394" s="17"/>
      <c r="J1394" s="39"/>
      <c r="K1394" s="18" t="str">
        <f t="shared" si="548"/>
        <v/>
      </c>
      <c r="L1394" s="19" t="str">
        <f t="shared" si="546"/>
        <v/>
      </c>
      <c r="M1394" s="34"/>
      <c r="N1394" s="18"/>
      <c r="O1394" s="18"/>
      <c r="P1394" s="18"/>
      <c r="Q1394" s="46"/>
      <c r="R1394" s="20"/>
      <c r="S1394" s="31"/>
      <c r="T1394" s="18"/>
      <c r="U1394" s="18"/>
      <c r="V1394" s="18"/>
      <c r="W1394" s="46"/>
      <c r="X1394" s="19"/>
      <c r="Y1394" s="31"/>
      <c r="Z1394" s="18"/>
      <c r="AA1394" s="18"/>
      <c r="AB1394" s="18"/>
      <c r="AC1394" s="46"/>
      <c r="AD1394" s="19"/>
      <c r="AE1394" s="31"/>
      <c r="AF1394" s="18"/>
      <c r="AG1394" s="18"/>
      <c r="AH1394" s="18"/>
      <c r="AI1394" s="46"/>
      <c r="AJ1394" s="19"/>
      <c r="AK1394" s="31"/>
      <c r="AL1394" s="18"/>
      <c r="AM1394" s="18"/>
      <c r="AN1394" s="18"/>
      <c r="AO1394" s="46"/>
      <c r="AP1394" s="19"/>
      <c r="AQ1394" s="54"/>
      <c r="AR1394" s="21"/>
      <c r="AS1394" s="22"/>
      <c r="AT1394" s="57"/>
      <c r="AU1394" s="43"/>
      <c r="AV1394" s="61"/>
      <c r="AW1394" s="24"/>
    </row>
    <row r="1395" spans="1:49" ht="12" customHeight="1" thickBot="1">
      <c r="A1395" s="13">
        <f t="shared" si="547"/>
        <v>1394</v>
      </c>
      <c r="B1395" s="14"/>
      <c r="C1395" s="15"/>
      <c r="D1395" s="67"/>
      <c r="E1395" s="15"/>
      <c r="F1395" s="15"/>
      <c r="G1395" s="15"/>
      <c r="H1395" s="15"/>
      <c r="I1395" s="17"/>
      <c r="J1395" s="39"/>
      <c r="K1395" s="18" t="str">
        <f t="shared" si="548"/>
        <v/>
      </c>
      <c r="L1395" s="19" t="str">
        <f t="shared" si="546"/>
        <v/>
      </c>
      <c r="M1395" s="34"/>
      <c r="N1395" s="18"/>
      <c r="O1395" s="18"/>
      <c r="P1395" s="18"/>
      <c r="Q1395" s="46"/>
      <c r="R1395" s="20"/>
      <c r="S1395" s="31"/>
      <c r="T1395" s="18"/>
      <c r="U1395" s="18"/>
      <c r="V1395" s="18"/>
      <c r="W1395" s="46"/>
      <c r="X1395" s="19"/>
      <c r="Y1395" s="31"/>
      <c r="Z1395" s="18"/>
      <c r="AA1395" s="18"/>
      <c r="AB1395" s="18"/>
      <c r="AC1395" s="46"/>
      <c r="AD1395" s="19"/>
      <c r="AE1395" s="31"/>
      <c r="AF1395" s="18"/>
      <c r="AG1395" s="18"/>
      <c r="AH1395" s="18"/>
      <c r="AI1395" s="46"/>
      <c r="AJ1395" s="19"/>
      <c r="AK1395" s="31"/>
      <c r="AL1395" s="18"/>
      <c r="AM1395" s="18"/>
      <c r="AN1395" s="18"/>
      <c r="AO1395" s="46"/>
      <c r="AP1395" s="19"/>
      <c r="AQ1395" s="54"/>
      <c r="AR1395" s="21"/>
      <c r="AS1395" s="22"/>
      <c r="AT1395" s="57"/>
      <c r="AU1395" s="43"/>
      <c r="AV1395" s="61"/>
      <c r="AW1395" s="24"/>
    </row>
    <row r="1396" spans="1:49" ht="12" customHeight="1" thickBot="1">
      <c r="A1396" s="13">
        <f t="shared" si="547"/>
        <v>1395</v>
      </c>
      <c r="B1396" s="14"/>
      <c r="C1396" s="15"/>
      <c r="D1396" s="67"/>
      <c r="E1396" s="15"/>
      <c r="F1396" s="15"/>
      <c r="G1396" s="15"/>
      <c r="H1396" s="15"/>
      <c r="I1396" s="17"/>
      <c r="J1396" s="39"/>
      <c r="K1396" s="18" t="str">
        <f t="shared" si="548"/>
        <v/>
      </c>
      <c r="L1396" s="19" t="str">
        <f t="shared" si="546"/>
        <v/>
      </c>
      <c r="M1396" s="34"/>
      <c r="N1396" s="18"/>
      <c r="O1396" s="18"/>
      <c r="P1396" s="18"/>
      <c r="Q1396" s="46"/>
      <c r="R1396" s="20"/>
      <c r="S1396" s="31"/>
      <c r="T1396" s="18"/>
      <c r="U1396" s="18"/>
      <c r="V1396" s="18"/>
      <c r="W1396" s="46"/>
      <c r="X1396" s="19"/>
      <c r="Y1396" s="31"/>
      <c r="Z1396" s="18"/>
      <c r="AA1396" s="18"/>
      <c r="AB1396" s="18"/>
      <c r="AC1396" s="46"/>
      <c r="AD1396" s="19"/>
      <c r="AE1396" s="31"/>
      <c r="AF1396" s="18"/>
      <c r="AG1396" s="18"/>
      <c r="AH1396" s="18"/>
      <c r="AI1396" s="46"/>
      <c r="AJ1396" s="19"/>
      <c r="AK1396" s="31"/>
      <c r="AL1396" s="18"/>
      <c r="AM1396" s="18"/>
      <c r="AN1396" s="18"/>
      <c r="AO1396" s="46"/>
      <c r="AP1396" s="19"/>
      <c r="AQ1396" s="54"/>
      <c r="AR1396" s="21"/>
      <c r="AS1396" s="22"/>
      <c r="AT1396" s="57"/>
      <c r="AU1396" s="43"/>
      <c r="AV1396" s="61"/>
      <c r="AW1396" s="24"/>
    </row>
    <row r="1397" spans="1:49" ht="12" customHeight="1" thickBot="1">
      <c r="A1397" s="13">
        <f t="shared" si="547"/>
        <v>1396</v>
      </c>
      <c r="B1397" s="14"/>
      <c r="C1397" s="15"/>
      <c r="D1397" s="67"/>
      <c r="E1397" s="15"/>
      <c r="F1397" s="15"/>
      <c r="G1397" s="15"/>
      <c r="H1397" s="15"/>
      <c r="I1397" s="17"/>
      <c r="J1397" s="39"/>
      <c r="K1397" s="18" t="str">
        <f t="shared" si="548"/>
        <v/>
      </c>
      <c r="L1397" s="19" t="str">
        <f t="shared" si="546"/>
        <v/>
      </c>
      <c r="M1397" s="34"/>
      <c r="N1397" s="18"/>
      <c r="O1397" s="18"/>
      <c r="P1397" s="18"/>
      <c r="Q1397" s="46"/>
      <c r="R1397" s="20"/>
      <c r="S1397" s="31"/>
      <c r="T1397" s="18"/>
      <c r="U1397" s="18"/>
      <c r="V1397" s="18"/>
      <c r="W1397" s="46"/>
      <c r="X1397" s="19"/>
      <c r="Y1397" s="31"/>
      <c r="Z1397" s="18"/>
      <c r="AA1397" s="18"/>
      <c r="AB1397" s="18"/>
      <c r="AC1397" s="46"/>
      <c r="AD1397" s="19"/>
      <c r="AE1397" s="31"/>
      <c r="AF1397" s="18"/>
      <c r="AG1397" s="18"/>
      <c r="AH1397" s="18"/>
      <c r="AI1397" s="46"/>
      <c r="AJ1397" s="19"/>
      <c r="AK1397" s="31"/>
      <c r="AL1397" s="18"/>
      <c r="AM1397" s="18"/>
      <c r="AN1397" s="18"/>
      <c r="AO1397" s="46"/>
      <c r="AP1397" s="19"/>
      <c r="AQ1397" s="54"/>
      <c r="AR1397" s="21"/>
      <c r="AS1397" s="22"/>
      <c r="AT1397" s="57"/>
      <c r="AU1397" s="43"/>
      <c r="AV1397" s="61"/>
      <c r="AW1397" s="24"/>
    </row>
    <row r="1398" spans="1:49" ht="12" customHeight="1" thickBot="1">
      <c r="A1398" s="13">
        <f t="shared" si="547"/>
        <v>1397</v>
      </c>
      <c r="B1398" s="14"/>
      <c r="C1398" s="15"/>
      <c r="D1398" s="67"/>
      <c r="E1398" s="15"/>
      <c r="F1398" s="15"/>
      <c r="G1398" s="15"/>
      <c r="H1398" s="15"/>
      <c r="I1398" s="17"/>
      <c r="J1398" s="39"/>
      <c r="K1398" s="18" t="str">
        <f t="shared" si="548"/>
        <v/>
      </c>
      <c r="L1398" s="19" t="str">
        <f t="shared" si="546"/>
        <v/>
      </c>
      <c r="M1398" s="34"/>
      <c r="N1398" s="18"/>
      <c r="O1398" s="18"/>
      <c r="P1398" s="18"/>
      <c r="Q1398" s="46"/>
      <c r="R1398" s="20"/>
      <c r="S1398" s="31"/>
      <c r="T1398" s="18"/>
      <c r="U1398" s="18"/>
      <c r="V1398" s="18"/>
      <c r="W1398" s="46"/>
      <c r="X1398" s="19"/>
      <c r="Y1398" s="31"/>
      <c r="Z1398" s="18"/>
      <c r="AA1398" s="18"/>
      <c r="AB1398" s="18"/>
      <c r="AC1398" s="46"/>
      <c r="AD1398" s="19"/>
      <c r="AE1398" s="31"/>
      <c r="AF1398" s="18"/>
      <c r="AG1398" s="18"/>
      <c r="AH1398" s="18"/>
      <c r="AI1398" s="46"/>
      <c r="AJ1398" s="19"/>
      <c r="AK1398" s="31"/>
      <c r="AL1398" s="18"/>
      <c r="AM1398" s="18"/>
      <c r="AN1398" s="18"/>
      <c r="AO1398" s="46"/>
      <c r="AP1398" s="19"/>
      <c r="AQ1398" s="54"/>
      <c r="AR1398" s="21"/>
      <c r="AS1398" s="22"/>
      <c r="AT1398" s="57"/>
      <c r="AU1398" s="43"/>
      <c r="AV1398" s="61"/>
      <c r="AW1398" s="24"/>
    </row>
    <row r="1399" spans="1:49" ht="12" customHeight="1" thickBot="1">
      <c r="A1399" s="13">
        <f t="shared" si="547"/>
        <v>1398</v>
      </c>
      <c r="B1399" s="14"/>
      <c r="C1399" s="15"/>
      <c r="D1399" s="67"/>
      <c r="E1399" s="15"/>
      <c r="F1399" s="15"/>
      <c r="G1399" s="15"/>
      <c r="H1399" s="15"/>
      <c r="I1399" s="17"/>
      <c r="J1399" s="39"/>
      <c r="K1399" s="18" t="str">
        <f t="shared" si="548"/>
        <v/>
      </c>
      <c r="L1399" s="19" t="str">
        <f t="shared" si="546"/>
        <v/>
      </c>
      <c r="M1399" s="34"/>
      <c r="N1399" s="18"/>
      <c r="O1399" s="18"/>
      <c r="P1399" s="18"/>
      <c r="Q1399" s="46"/>
      <c r="R1399" s="20"/>
      <c r="S1399" s="31"/>
      <c r="T1399" s="18"/>
      <c r="U1399" s="18"/>
      <c r="V1399" s="18"/>
      <c r="W1399" s="46"/>
      <c r="X1399" s="19"/>
      <c r="Y1399" s="31"/>
      <c r="Z1399" s="18"/>
      <c r="AA1399" s="18"/>
      <c r="AB1399" s="18"/>
      <c r="AC1399" s="46"/>
      <c r="AD1399" s="19"/>
      <c r="AE1399" s="31"/>
      <c r="AF1399" s="18"/>
      <c r="AG1399" s="18"/>
      <c r="AH1399" s="18"/>
      <c r="AI1399" s="46"/>
      <c r="AJ1399" s="19"/>
      <c r="AK1399" s="31"/>
      <c r="AL1399" s="18"/>
      <c r="AM1399" s="18"/>
      <c r="AN1399" s="18"/>
      <c r="AO1399" s="46"/>
      <c r="AP1399" s="19"/>
      <c r="AQ1399" s="54"/>
      <c r="AR1399" s="21"/>
      <c r="AS1399" s="22"/>
      <c r="AT1399" s="57"/>
      <c r="AU1399" s="43"/>
      <c r="AV1399" s="61"/>
      <c r="AW1399" s="24"/>
    </row>
    <row r="1400" spans="1:49" ht="12" customHeight="1" thickBot="1">
      <c r="A1400" s="13">
        <f t="shared" si="547"/>
        <v>1399</v>
      </c>
      <c r="B1400" s="14"/>
      <c r="C1400" s="15"/>
      <c r="D1400" s="67"/>
      <c r="E1400" s="15"/>
      <c r="F1400" s="15"/>
      <c r="G1400" s="15"/>
      <c r="H1400" s="15"/>
      <c r="I1400" s="17"/>
      <c r="J1400" s="39"/>
      <c r="K1400" s="18" t="str">
        <f t="shared" si="548"/>
        <v/>
      </c>
      <c r="L1400" s="19" t="str">
        <f t="shared" si="546"/>
        <v/>
      </c>
      <c r="M1400" s="34"/>
      <c r="N1400" s="18"/>
      <c r="O1400" s="18"/>
      <c r="P1400" s="18"/>
      <c r="Q1400" s="46"/>
      <c r="R1400" s="20"/>
      <c r="S1400" s="31"/>
      <c r="T1400" s="18"/>
      <c r="U1400" s="18"/>
      <c r="V1400" s="18"/>
      <c r="W1400" s="46"/>
      <c r="X1400" s="19"/>
      <c r="Y1400" s="31"/>
      <c r="Z1400" s="18"/>
      <c r="AA1400" s="18"/>
      <c r="AB1400" s="18"/>
      <c r="AC1400" s="46"/>
      <c r="AD1400" s="19"/>
      <c r="AE1400" s="31"/>
      <c r="AF1400" s="18"/>
      <c r="AG1400" s="18"/>
      <c r="AH1400" s="18"/>
      <c r="AI1400" s="46"/>
      <c r="AJ1400" s="19"/>
      <c r="AK1400" s="31"/>
      <c r="AL1400" s="18"/>
      <c r="AM1400" s="18"/>
      <c r="AN1400" s="18"/>
      <c r="AO1400" s="46"/>
      <c r="AP1400" s="19"/>
      <c r="AQ1400" s="54"/>
      <c r="AR1400" s="21"/>
      <c r="AS1400" s="22"/>
      <c r="AT1400" s="57"/>
      <c r="AU1400" s="43"/>
      <c r="AV1400" s="61"/>
      <c r="AW1400" s="24"/>
    </row>
    <row r="1401" spans="1:49" ht="12" customHeight="1" thickBot="1">
      <c r="A1401" s="13">
        <f t="shared" si="547"/>
        <v>1400</v>
      </c>
      <c r="B1401" s="14"/>
      <c r="C1401" s="15"/>
      <c r="D1401" s="67"/>
      <c r="E1401" s="15"/>
      <c r="F1401" s="15"/>
      <c r="G1401" s="15"/>
      <c r="H1401" s="15"/>
      <c r="I1401" s="17"/>
      <c r="J1401" s="39"/>
      <c r="K1401" s="18" t="str">
        <f t="shared" si="548"/>
        <v/>
      </c>
      <c r="L1401" s="19" t="str">
        <f t="shared" si="546"/>
        <v/>
      </c>
      <c r="M1401" s="34"/>
      <c r="N1401" s="18"/>
      <c r="O1401" s="18"/>
      <c r="P1401" s="18"/>
      <c r="Q1401" s="46"/>
      <c r="R1401" s="20"/>
      <c r="S1401" s="31"/>
      <c r="T1401" s="18"/>
      <c r="U1401" s="18"/>
      <c r="V1401" s="18"/>
      <c r="W1401" s="46"/>
      <c r="X1401" s="19"/>
      <c r="Y1401" s="31"/>
      <c r="Z1401" s="18"/>
      <c r="AA1401" s="18"/>
      <c r="AB1401" s="18"/>
      <c r="AC1401" s="46"/>
      <c r="AD1401" s="19"/>
      <c r="AE1401" s="31"/>
      <c r="AF1401" s="18"/>
      <c r="AG1401" s="18"/>
      <c r="AH1401" s="18"/>
      <c r="AI1401" s="46"/>
      <c r="AJ1401" s="19"/>
      <c r="AK1401" s="31"/>
      <c r="AL1401" s="18"/>
      <c r="AM1401" s="18"/>
      <c r="AN1401" s="18"/>
      <c r="AO1401" s="46"/>
      <c r="AP1401" s="19"/>
      <c r="AQ1401" s="54"/>
      <c r="AR1401" s="21"/>
      <c r="AS1401" s="22"/>
      <c r="AT1401" s="57"/>
      <c r="AU1401" s="43"/>
      <c r="AV1401" s="61"/>
      <c r="AW1401" s="24"/>
    </row>
    <row r="1402" spans="1:49" ht="12" customHeight="1" thickBot="1">
      <c r="A1402" s="13">
        <f t="shared" si="547"/>
        <v>1401</v>
      </c>
      <c r="B1402" s="14"/>
      <c r="C1402" s="15"/>
      <c r="D1402" s="67"/>
      <c r="E1402" s="15"/>
      <c r="F1402" s="15"/>
      <c r="G1402" s="15"/>
      <c r="H1402" s="15"/>
      <c r="I1402" s="17"/>
      <c r="J1402" s="39"/>
      <c r="K1402" s="18" t="str">
        <f t="shared" si="548"/>
        <v/>
      </c>
      <c r="L1402" s="19" t="str">
        <f t="shared" si="546"/>
        <v/>
      </c>
      <c r="M1402" s="34"/>
      <c r="N1402" s="18"/>
      <c r="O1402" s="18"/>
      <c r="P1402" s="18"/>
      <c r="Q1402" s="46"/>
      <c r="R1402" s="20"/>
      <c r="S1402" s="31"/>
      <c r="T1402" s="18"/>
      <c r="U1402" s="18"/>
      <c r="V1402" s="18"/>
      <c r="W1402" s="46"/>
      <c r="X1402" s="19"/>
      <c r="Y1402" s="31"/>
      <c r="Z1402" s="18"/>
      <c r="AA1402" s="18"/>
      <c r="AB1402" s="18"/>
      <c r="AC1402" s="46"/>
      <c r="AD1402" s="19"/>
      <c r="AE1402" s="31"/>
      <c r="AF1402" s="18"/>
      <c r="AG1402" s="18"/>
      <c r="AH1402" s="18"/>
      <c r="AI1402" s="46"/>
      <c r="AJ1402" s="19"/>
      <c r="AK1402" s="31"/>
      <c r="AL1402" s="18"/>
      <c r="AM1402" s="18"/>
      <c r="AN1402" s="18"/>
      <c r="AO1402" s="46"/>
      <c r="AP1402" s="19"/>
      <c r="AQ1402" s="54"/>
      <c r="AR1402" s="21"/>
      <c r="AS1402" s="22"/>
      <c r="AT1402" s="57"/>
      <c r="AU1402" s="43"/>
      <c r="AV1402" s="61"/>
      <c r="AW1402" s="24"/>
    </row>
    <row r="1403" spans="1:49" ht="12" customHeight="1" thickBot="1">
      <c r="A1403" s="13">
        <f t="shared" si="547"/>
        <v>1402</v>
      </c>
      <c r="B1403" s="14"/>
      <c r="C1403" s="15"/>
      <c r="D1403" s="67"/>
      <c r="E1403" s="15"/>
      <c r="F1403" s="15"/>
      <c r="G1403" s="15"/>
      <c r="H1403" s="15"/>
      <c r="I1403" s="17"/>
      <c r="J1403" s="39"/>
      <c r="K1403" s="18" t="str">
        <f t="shared" si="548"/>
        <v/>
      </c>
      <c r="L1403" s="19" t="str">
        <f t="shared" si="546"/>
        <v/>
      </c>
      <c r="M1403" s="34"/>
      <c r="N1403" s="18"/>
      <c r="O1403" s="18"/>
      <c r="P1403" s="18"/>
      <c r="Q1403" s="46"/>
      <c r="R1403" s="20"/>
      <c r="S1403" s="31"/>
      <c r="T1403" s="18"/>
      <c r="U1403" s="18"/>
      <c r="V1403" s="18"/>
      <c r="W1403" s="46"/>
      <c r="X1403" s="19"/>
      <c r="Y1403" s="31"/>
      <c r="Z1403" s="18"/>
      <c r="AA1403" s="18"/>
      <c r="AB1403" s="18"/>
      <c r="AC1403" s="46"/>
      <c r="AD1403" s="19"/>
      <c r="AE1403" s="31"/>
      <c r="AF1403" s="18"/>
      <c r="AG1403" s="18"/>
      <c r="AH1403" s="18"/>
      <c r="AI1403" s="46"/>
      <c r="AJ1403" s="19"/>
      <c r="AK1403" s="31"/>
      <c r="AL1403" s="18"/>
      <c r="AM1403" s="18"/>
      <c r="AN1403" s="18"/>
      <c r="AO1403" s="46"/>
      <c r="AP1403" s="19"/>
      <c r="AQ1403" s="54"/>
      <c r="AR1403" s="21"/>
      <c r="AS1403" s="22"/>
      <c r="AT1403" s="57"/>
      <c r="AU1403" s="43"/>
      <c r="AV1403" s="61"/>
      <c r="AW1403" s="24"/>
    </row>
    <row r="1404" spans="1:49" ht="12" customHeight="1" thickBot="1">
      <c r="A1404" s="13">
        <f t="shared" si="547"/>
        <v>1403</v>
      </c>
      <c r="B1404" s="14"/>
      <c r="C1404" s="15"/>
      <c r="D1404" s="67"/>
      <c r="E1404" s="15"/>
      <c r="F1404" s="15"/>
      <c r="G1404" s="15"/>
      <c r="H1404" s="15"/>
      <c r="I1404" s="17"/>
      <c r="J1404" s="39"/>
      <c r="K1404" s="18" t="str">
        <f t="shared" si="548"/>
        <v/>
      </c>
      <c r="L1404" s="19" t="str">
        <f t="shared" si="546"/>
        <v/>
      </c>
      <c r="M1404" s="34"/>
      <c r="N1404" s="18"/>
      <c r="O1404" s="18"/>
      <c r="P1404" s="18"/>
      <c r="Q1404" s="46"/>
      <c r="R1404" s="20"/>
      <c r="S1404" s="31"/>
      <c r="T1404" s="18"/>
      <c r="U1404" s="18"/>
      <c r="V1404" s="18"/>
      <c r="W1404" s="46"/>
      <c r="X1404" s="19"/>
      <c r="Y1404" s="31"/>
      <c r="Z1404" s="18"/>
      <c r="AA1404" s="18"/>
      <c r="AB1404" s="18"/>
      <c r="AC1404" s="46"/>
      <c r="AD1404" s="19"/>
      <c r="AE1404" s="31"/>
      <c r="AF1404" s="18"/>
      <c r="AG1404" s="18"/>
      <c r="AH1404" s="18"/>
      <c r="AI1404" s="46"/>
      <c r="AJ1404" s="19"/>
      <c r="AK1404" s="31"/>
      <c r="AL1404" s="18"/>
      <c r="AM1404" s="18"/>
      <c r="AN1404" s="18"/>
      <c r="AO1404" s="46"/>
      <c r="AP1404" s="19"/>
      <c r="AQ1404" s="54"/>
      <c r="AR1404" s="21"/>
      <c r="AS1404" s="22"/>
      <c r="AT1404" s="57"/>
      <c r="AU1404" s="43"/>
      <c r="AV1404" s="61"/>
      <c r="AW1404" s="24"/>
    </row>
    <row r="1405" spans="1:49" ht="12" customHeight="1" thickBot="1">
      <c r="A1405" s="13">
        <f t="shared" si="547"/>
        <v>1404</v>
      </c>
      <c r="B1405" s="14"/>
      <c r="C1405" s="15"/>
      <c r="D1405" s="67"/>
      <c r="E1405" s="15"/>
      <c r="F1405" s="15"/>
      <c r="G1405" s="15"/>
      <c r="H1405" s="15"/>
      <c r="I1405" s="17"/>
      <c r="J1405" s="39"/>
      <c r="K1405" s="18" t="str">
        <f t="shared" si="548"/>
        <v/>
      </c>
      <c r="L1405" s="19" t="str">
        <f t="shared" si="546"/>
        <v/>
      </c>
      <c r="M1405" s="34"/>
      <c r="N1405" s="18"/>
      <c r="O1405" s="18"/>
      <c r="P1405" s="18"/>
      <c r="Q1405" s="46"/>
      <c r="R1405" s="20"/>
      <c r="S1405" s="31"/>
      <c r="T1405" s="18"/>
      <c r="U1405" s="18"/>
      <c r="V1405" s="18"/>
      <c r="W1405" s="46"/>
      <c r="X1405" s="19"/>
      <c r="Y1405" s="31"/>
      <c r="Z1405" s="18"/>
      <c r="AA1405" s="18"/>
      <c r="AB1405" s="18"/>
      <c r="AC1405" s="46"/>
      <c r="AD1405" s="19"/>
      <c r="AE1405" s="31"/>
      <c r="AF1405" s="18"/>
      <c r="AG1405" s="18"/>
      <c r="AH1405" s="18"/>
      <c r="AI1405" s="46"/>
      <c r="AJ1405" s="19"/>
      <c r="AK1405" s="31"/>
      <c r="AL1405" s="18"/>
      <c r="AM1405" s="18"/>
      <c r="AN1405" s="18"/>
      <c r="AO1405" s="46"/>
      <c r="AP1405" s="19"/>
      <c r="AQ1405" s="54"/>
      <c r="AR1405" s="21"/>
      <c r="AS1405" s="22"/>
      <c r="AT1405" s="57"/>
      <c r="AU1405" s="43"/>
      <c r="AV1405" s="61"/>
      <c r="AW1405" s="24"/>
    </row>
    <row r="1406" spans="1:49" ht="12" customHeight="1" thickBot="1">
      <c r="A1406" s="13">
        <f t="shared" si="547"/>
        <v>1405</v>
      </c>
      <c r="B1406" s="14"/>
      <c r="C1406" s="15"/>
      <c r="D1406" s="67"/>
      <c r="E1406" s="15"/>
      <c r="F1406" s="15"/>
      <c r="G1406" s="15"/>
      <c r="H1406" s="15"/>
      <c r="I1406" s="17"/>
      <c r="J1406" s="39"/>
      <c r="K1406" s="18" t="str">
        <f t="shared" si="548"/>
        <v/>
      </c>
      <c r="L1406" s="19" t="str">
        <f t="shared" si="546"/>
        <v/>
      </c>
      <c r="M1406" s="34"/>
      <c r="N1406" s="18"/>
      <c r="O1406" s="18"/>
      <c r="P1406" s="18"/>
      <c r="Q1406" s="46"/>
      <c r="R1406" s="20"/>
      <c r="S1406" s="31"/>
      <c r="T1406" s="18"/>
      <c r="U1406" s="18"/>
      <c r="V1406" s="18"/>
      <c r="W1406" s="46"/>
      <c r="X1406" s="19"/>
      <c r="Y1406" s="31"/>
      <c r="Z1406" s="18"/>
      <c r="AA1406" s="18"/>
      <c r="AB1406" s="18"/>
      <c r="AC1406" s="46"/>
      <c r="AD1406" s="19"/>
      <c r="AE1406" s="31"/>
      <c r="AF1406" s="18"/>
      <c r="AG1406" s="18"/>
      <c r="AH1406" s="18"/>
      <c r="AI1406" s="46"/>
      <c r="AJ1406" s="19"/>
      <c r="AK1406" s="31"/>
      <c r="AL1406" s="18"/>
      <c r="AM1406" s="18"/>
      <c r="AN1406" s="18"/>
      <c r="AO1406" s="46"/>
      <c r="AP1406" s="19"/>
      <c r="AQ1406" s="54"/>
      <c r="AR1406" s="21"/>
      <c r="AS1406" s="22"/>
      <c r="AT1406" s="57"/>
      <c r="AU1406" s="43"/>
      <c r="AV1406" s="61"/>
      <c r="AW1406" s="24"/>
    </row>
    <row r="1407" spans="1:49" ht="12" customHeight="1" thickBot="1">
      <c r="A1407" s="13">
        <f t="shared" si="547"/>
        <v>1406</v>
      </c>
      <c r="B1407" s="14"/>
      <c r="C1407" s="15"/>
      <c r="D1407" s="67"/>
      <c r="E1407" s="15"/>
      <c r="F1407" s="15"/>
      <c r="G1407" s="15"/>
      <c r="H1407" s="15"/>
      <c r="I1407" s="17"/>
      <c r="J1407" s="39"/>
      <c r="K1407" s="18" t="str">
        <f t="shared" si="548"/>
        <v/>
      </c>
      <c r="L1407" s="19" t="str">
        <f t="shared" si="546"/>
        <v/>
      </c>
      <c r="M1407" s="34"/>
      <c r="N1407" s="18"/>
      <c r="O1407" s="18"/>
      <c r="P1407" s="18"/>
      <c r="Q1407" s="46"/>
      <c r="R1407" s="20"/>
      <c r="S1407" s="31"/>
      <c r="T1407" s="18"/>
      <c r="U1407" s="18"/>
      <c r="V1407" s="18"/>
      <c r="W1407" s="46"/>
      <c r="X1407" s="19"/>
      <c r="Y1407" s="31"/>
      <c r="Z1407" s="18"/>
      <c r="AA1407" s="18"/>
      <c r="AB1407" s="18"/>
      <c r="AC1407" s="46"/>
      <c r="AD1407" s="19"/>
      <c r="AE1407" s="31"/>
      <c r="AF1407" s="18"/>
      <c r="AG1407" s="18"/>
      <c r="AH1407" s="18"/>
      <c r="AI1407" s="46"/>
      <c r="AJ1407" s="19"/>
      <c r="AK1407" s="31"/>
      <c r="AL1407" s="18"/>
      <c r="AM1407" s="18"/>
      <c r="AN1407" s="18"/>
      <c r="AO1407" s="46"/>
      <c r="AP1407" s="19"/>
      <c r="AQ1407" s="54"/>
      <c r="AR1407" s="21"/>
      <c r="AS1407" s="22"/>
      <c r="AT1407" s="57"/>
      <c r="AU1407" s="43"/>
      <c r="AV1407" s="61"/>
      <c r="AW1407" s="24"/>
    </row>
    <row r="1408" spans="1:49" ht="12" customHeight="1" thickBot="1">
      <c r="A1408" s="13">
        <f t="shared" si="547"/>
        <v>1407</v>
      </c>
      <c r="B1408" s="14"/>
      <c r="C1408" s="15"/>
      <c r="D1408" s="67"/>
      <c r="E1408" s="15"/>
      <c r="F1408" s="15"/>
      <c r="G1408" s="15"/>
      <c r="H1408" s="15"/>
      <c r="I1408" s="17"/>
      <c r="J1408" s="39"/>
      <c r="K1408" s="18" t="str">
        <f t="shared" si="548"/>
        <v/>
      </c>
      <c r="L1408" s="19" t="str">
        <f t="shared" si="546"/>
        <v/>
      </c>
      <c r="M1408" s="34"/>
      <c r="N1408" s="18"/>
      <c r="O1408" s="18"/>
      <c r="P1408" s="18"/>
      <c r="Q1408" s="46"/>
      <c r="R1408" s="20"/>
      <c r="S1408" s="31"/>
      <c r="T1408" s="18"/>
      <c r="U1408" s="18"/>
      <c r="V1408" s="18"/>
      <c r="W1408" s="46"/>
      <c r="X1408" s="19"/>
      <c r="Y1408" s="31"/>
      <c r="Z1408" s="18"/>
      <c r="AA1408" s="18"/>
      <c r="AB1408" s="18"/>
      <c r="AC1408" s="46"/>
      <c r="AD1408" s="19"/>
      <c r="AE1408" s="31"/>
      <c r="AF1408" s="18"/>
      <c r="AG1408" s="18"/>
      <c r="AH1408" s="18"/>
      <c r="AI1408" s="46"/>
      <c r="AJ1408" s="19"/>
      <c r="AK1408" s="31"/>
      <c r="AL1408" s="18"/>
      <c r="AM1408" s="18"/>
      <c r="AN1408" s="18"/>
      <c r="AO1408" s="46"/>
      <c r="AP1408" s="19"/>
      <c r="AQ1408" s="54"/>
      <c r="AR1408" s="21"/>
      <c r="AS1408" s="22"/>
      <c r="AT1408" s="57"/>
      <c r="AU1408" s="43"/>
      <c r="AV1408" s="61"/>
      <c r="AW1408" s="24"/>
    </row>
    <row r="1409" spans="1:49" ht="12" customHeight="1" thickBot="1">
      <c r="A1409" s="13">
        <f t="shared" si="547"/>
        <v>1408</v>
      </c>
      <c r="B1409" s="14"/>
      <c r="C1409" s="15"/>
      <c r="D1409" s="67"/>
      <c r="E1409" s="15"/>
      <c r="F1409" s="15"/>
      <c r="G1409" s="15"/>
      <c r="H1409" s="15"/>
      <c r="I1409" s="17"/>
      <c r="J1409" s="39"/>
      <c r="K1409" s="18" t="str">
        <f t="shared" si="548"/>
        <v/>
      </c>
      <c r="L1409" s="19" t="str">
        <f t="shared" si="546"/>
        <v/>
      </c>
      <c r="M1409" s="34"/>
      <c r="N1409" s="18"/>
      <c r="O1409" s="18"/>
      <c r="P1409" s="18"/>
      <c r="Q1409" s="46"/>
      <c r="R1409" s="20"/>
      <c r="S1409" s="31"/>
      <c r="T1409" s="18"/>
      <c r="U1409" s="18"/>
      <c r="V1409" s="18"/>
      <c r="W1409" s="46"/>
      <c r="X1409" s="19"/>
      <c r="Y1409" s="31"/>
      <c r="Z1409" s="18"/>
      <c r="AA1409" s="18"/>
      <c r="AB1409" s="18"/>
      <c r="AC1409" s="46"/>
      <c r="AD1409" s="19"/>
      <c r="AE1409" s="31"/>
      <c r="AF1409" s="18"/>
      <c r="AG1409" s="18"/>
      <c r="AH1409" s="18"/>
      <c r="AI1409" s="46"/>
      <c r="AJ1409" s="19"/>
      <c r="AK1409" s="31"/>
      <c r="AL1409" s="18"/>
      <c r="AM1409" s="18"/>
      <c r="AN1409" s="18"/>
      <c r="AO1409" s="46"/>
      <c r="AP1409" s="19"/>
      <c r="AQ1409" s="54"/>
      <c r="AR1409" s="21"/>
      <c r="AS1409" s="22"/>
      <c r="AT1409" s="57"/>
      <c r="AU1409" s="43"/>
      <c r="AV1409" s="61"/>
      <c r="AW1409" s="24"/>
    </row>
    <row r="1410" spans="1:49" ht="12" customHeight="1" thickBot="1">
      <c r="A1410" s="13">
        <f t="shared" si="547"/>
        <v>1409</v>
      </c>
      <c r="B1410" s="14"/>
      <c r="C1410" s="15"/>
      <c r="D1410" s="67"/>
      <c r="E1410" s="15"/>
      <c r="F1410" s="15"/>
      <c r="G1410" s="15"/>
      <c r="H1410" s="15"/>
      <c r="I1410" s="17"/>
      <c r="J1410" s="39"/>
      <c r="K1410" s="18" t="str">
        <f t="shared" si="548"/>
        <v/>
      </c>
      <c r="L1410" s="19" t="str">
        <f t="shared" si="546"/>
        <v/>
      </c>
      <c r="M1410" s="34"/>
      <c r="N1410" s="18"/>
      <c r="O1410" s="18"/>
      <c r="P1410" s="18"/>
      <c r="Q1410" s="46"/>
      <c r="R1410" s="20"/>
      <c r="S1410" s="31"/>
      <c r="T1410" s="18"/>
      <c r="U1410" s="18"/>
      <c r="V1410" s="18"/>
      <c r="W1410" s="46"/>
      <c r="X1410" s="19"/>
      <c r="Y1410" s="31"/>
      <c r="Z1410" s="18"/>
      <c r="AA1410" s="18"/>
      <c r="AB1410" s="18"/>
      <c r="AC1410" s="46"/>
      <c r="AD1410" s="19"/>
      <c r="AE1410" s="31"/>
      <c r="AF1410" s="18"/>
      <c r="AG1410" s="18"/>
      <c r="AH1410" s="18"/>
      <c r="AI1410" s="46"/>
      <c r="AJ1410" s="19"/>
      <c r="AK1410" s="31"/>
      <c r="AL1410" s="18"/>
      <c r="AM1410" s="18"/>
      <c r="AN1410" s="18"/>
      <c r="AO1410" s="46"/>
      <c r="AP1410" s="19"/>
      <c r="AQ1410" s="54"/>
      <c r="AR1410" s="21"/>
      <c r="AS1410" s="22"/>
      <c r="AT1410" s="57"/>
      <c r="AU1410" s="43"/>
      <c r="AV1410" s="61"/>
      <c r="AW1410" s="24"/>
    </row>
    <row r="1411" spans="1:49" ht="12" customHeight="1" thickBot="1">
      <c r="A1411" s="13">
        <f t="shared" si="547"/>
        <v>1410</v>
      </c>
      <c r="B1411" s="14"/>
      <c r="C1411" s="15"/>
      <c r="D1411" s="67"/>
      <c r="E1411" s="15"/>
      <c r="F1411" s="15"/>
      <c r="G1411" s="15"/>
      <c r="H1411" s="15"/>
      <c r="I1411" s="17"/>
      <c r="J1411" s="39"/>
      <c r="K1411" s="18" t="str">
        <f t="shared" si="548"/>
        <v/>
      </c>
      <c r="L1411" s="19" t="str">
        <f t="shared" ref="L1411:L1474" si="549">IF(J1411="","",_xlfn.CONCAT(TEXT($A1411,"000000"),"_question.jpg"))</f>
        <v/>
      </c>
      <c r="M1411" s="34"/>
      <c r="N1411" s="18"/>
      <c r="O1411" s="18"/>
      <c r="P1411" s="18"/>
      <c r="Q1411" s="46"/>
      <c r="R1411" s="20"/>
      <c r="S1411" s="31"/>
      <c r="T1411" s="18"/>
      <c r="U1411" s="18"/>
      <c r="V1411" s="18"/>
      <c r="W1411" s="46"/>
      <c r="X1411" s="19"/>
      <c r="Y1411" s="31"/>
      <c r="Z1411" s="18"/>
      <c r="AA1411" s="18"/>
      <c r="AB1411" s="18"/>
      <c r="AC1411" s="46"/>
      <c r="AD1411" s="19"/>
      <c r="AE1411" s="31"/>
      <c r="AF1411" s="18"/>
      <c r="AG1411" s="18"/>
      <c r="AH1411" s="18"/>
      <c r="AI1411" s="46"/>
      <c r="AJ1411" s="19"/>
      <c r="AK1411" s="31"/>
      <c r="AL1411" s="18"/>
      <c r="AM1411" s="18"/>
      <c r="AN1411" s="18"/>
      <c r="AO1411" s="46"/>
      <c r="AP1411" s="19"/>
      <c r="AQ1411" s="54"/>
      <c r="AR1411" s="21"/>
      <c r="AS1411" s="22"/>
      <c r="AT1411" s="57"/>
      <c r="AU1411" s="43"/>
      <c r="AV1411" s="61"/>
      <c r="AW1411" s="24"/>
    </row>
    <row r="1412" spans="1:49" ht="12" customHeight="1" thickBot="1">
      <c r="A1412" s="13">
        <f t="shared" ref="A1412:A1475" si="550">ROW(A1412)-1</f>
        <v>1411</v>
      </c>
      <c r="B1412" s="14"/>
      <c r="C1412" s="15"/>
      <c r="D1412" s="67"/>
      <c r="E1412" s="15"/>
      <c r="F1412" s="15"/>
      <c r="G1412" s="15"/>
      <c r="H1412" s="15"/>
      <c r="I1412" s="17"/>
      <c r="J1412" s="39"/>
      <c r="K1412" s="18" t="str">
        <f t="shared" ref="K1412:K1475" si="551">_xlfn.TRANSLATE(J1412,"ja","vi")</f>
        <v/>
      </c>
      <c r="L1412" s="19" t="str">
        <f t="shared" si="549"/>
        <v/>
      </c>
      <c r="M1412" s="34"/>
      <c r="N1412" s="18"/>
      <c r="O1412" s="18"/>
      <c r="P1412" s="18"/>
      <c r="Q1412" s="46"/>
      <c r="R1412" s="20"/>
      <c r="S1412" s="31"/>
      <c r="T1412" s="18"/>
      <c r="U1412" s="18"/>
      <c r="V1412" s="18"/>
      <c r="W1412" s="46"/>
      <c r="X1412" s="19"/>
      <c r="Y1412" s="31"/>
      <c r="Z1412" s="18"/>
      <c r="AA1412" s="18"/>
      <c r="AB1412" s="18"/>
      <c r="AC1412" s="46"/>
      <c r="AD1412" s="19"/>
      <c r="AE1412" s="31"/>
      <c r="AF1412" s="18"/>
      <c r="AG1412" s="18"/>
      <c r="AH1412" s="18"/>
      <c r="AI1412" s="46"/>
      <c r="AJ1412" s="19"/>
      <c r="AK1412" s="31"/>
      <c r="AL1412" s="18"/>
      <c r="AM1412" s="18"/>
      <c r="AN1412" s="18"/>
      <c r="AO1412" s="46"/>
      <c r="AP1412" s="19"/>
      <c r="AQ1412" s="54"/>
      <c r="AR1412" s="21"/>
      <c r="AS1412" s="22"/>
      <c r="AT1412" s="57"/>
      <c r="AU1412" s="43"/>
      <c r="AV1412" s="61"/>
      <c r="AW1412" s="24"/>
    </row>
    <row r="1413" spans="1:49" ht="12" customHeight="1" thickBot="1">
      <c r="A1413" s="13">
        <f t="shared" si="550"/>
        <v>1412</v>
      </c>
      <c r="B1413" s="14"/>
      <c r="C1413" s="15"/>
      <c r="D1413" s="67"/>
      <c r="E1413" s="15"/>
      <c r="F1413" s="15"/>
      <c r="G1413" s="15"/>
      <c r="H1413" s="15"/>
      <c r="I1413" s="17"/>
      <c r="J1413" s="39"/>
      <c r="K1413" s="18" t="str">
        <f t="shared" si="551"/>
        <v/>
      </c>
      <c r="L1413" s="19" t="str">
        <f t="shared" si="549"/>
        <v/>
      </c>
      <c r="M1413" s="34"/>
      <c r="N1413" s="18"/>
      <c r="O1413" s="18"/>
      <c r="P1413" s="18"/>
      <c r="Q1413" s="46"/>
      <c r="R1413" s="20"/>
      <c r="S1413" s="31"/>
      <c r="T1413" s="18"/>
      <c r="U1413" s="18"/>
      <c r="V1413" s="18"/>
      <c r="W1413" s="46"/>
      <c r="X1413" s="19"/>
      <c r="Y1413" s="31"/>
      <c r="Z1413" s="18"/>
      <c r="AA1413" s="18"/>
      <c r="AB1413" s="18"/>
      <c r="AC1413" s="46"/>
      <c r="AD1413" s="19"/>
      <c r="AE1413" s="31"/>
      <c r="AF1413" s="18"/>
      <c r="AG1413" s="18"/>
      <c r="AH1413" s="18"/>
      <c r="AI1413" s="46"/>
      <c r="AJ1413" s="19"/>
      <c r="AK1413" s="31"/>
      <c r="AL1413" s="18"/>
      <c r="AM1413" s="18"/>
      <c r="AN1413" s="18"/>
      <c r="AO1413" s="46"/>
      <c r="AP1413" s="19"/>
      <c r="AQ1413" s="54"/>
      <c r="AR1413" s="21"/>
      <c r="AS1413" s="22"/>
      <c r="AT1413" s="57"/>
      <c r="AU1413" s="43"/>
      <c r="AV1413" s="61"/>
      <c r="AW1413" s="24"/>
    </row>
    <row r="1414" spans="1:49" ht="12" customHeight="1" thickBot="1">
      <c r="A1414" s="13">
        <f t="shared" si="550"/>
        <v>1413</v>
      </c>
      <c r="B1414" s="14"/>
      <c r="C1414" s="15"/>
      <c r="D1414" s="67"/>
      <c r="E1414" s="15"/>
      <c r="F1414" s="15"/>
      <c r="G1414" s="15"/>
      <c r="H1414" s="15"/>
      <c r="I1414" s="17"/>
      <c r="J1414" s="39"/>
      <c r="K1414" s="18" t="str">
        <f t="shared" si="551"/>
        <v/>
      </c>
      <c r="L1414" s="19" t="str">
        <f t="shared" si="549"/>
        <v/>
      </c>
      <c r="M1414" s="34"/>
      <c r="N1414" s="18"/>
      <c r="O1414" s="18"/>
      <c r="P1414" s="18"/>
      <c r="Q1414" s="46"/>
      <c r="R1414" s="20"/>
      <c r="S1414" s="31"/>
      <c r="T1414" s="18"/>
      <c r="U1414" s="18"/>
      <c r="V1414" s="18"/>
      <c r="W1414" s="46"/>
      <c r="X1414" s="19"/>
      <c r="Y1414" s="31"/>
      <c r="Z1414" s="18"/>
      <c r="AA1414" s="18"/>
      <c r="AB1414" s="18"/>
      <c r="AC1414" s="46"/>
      <c r="AD1414" s="19"/>
      <c r="AE1414" s="31"/>
      <c r="AF1414" s="18"/>
      <c r="AG1414" s="18"/>
      <c r="AH1414" s="18"/>
      <c r="AI1414" s="46"/>
      <c r="AJ1414" s="19"/>
      <c r="AK1414" s="31"/>
      <c r="AL1414" s="18"/>
      <c r="AM1414" s="18"/>
      <c r="AN1414" s="18"/>
      <c r="AO1414" s="46"/>
      <c r="AP1414" s="19"/>
      <c r="AQ1414" s="54"/>
      <c r="AR1414" s="21"/>
      <c r="AS1414" s="22"/>
      <c r="AT1414" s="57"/>
      <c r="AU1414" s="43"/>
      <c r="AV1414" s="61"/>
      <c r="AW1414" s="24"/>
    </row>
    <row r="1415" spans="1:49" ht="12" customHeight="1" thickBot="1">
      <c r="A1415" s="13">
        <f t="shared" si="550"/>
        <v>1414</v>
      </c>
      <c r="B1415" s="14"/>
      <c r="C1415" s="15"/>
      <c r="D1415" s="67"/>
      <c r="E1415" s="15"/>
      <c r="F1415" s="15"/>
      <c r="G1415" s="15"/>
      <c r="H1415" s="15"/>
      <c r="I1415" s="17"/>
      <c r="J1415" s="39"/>
      <c r="K1415" s="18" t="str">
        <f t="shared" si="551"/>
        <v/>
      </c>
      <c r="L1415" s="19" t="str">
        <f t="shared" si="549"/>
        <v/>
      </c>
      <c r="M1415" s="34"/>
      <c r="N1415" s="18"/>
      <c r="O1415" s="18"/>
      <c r="P1415" s="18"/>
      <c r="Q1415" s="46"/>
      <c r="R1415" s="20"/>
      <c r="S1415" s="31"/>
      <c r="T1415" s="18"/>
      <c r="U1415" s="18"/>
      <c r="V1415" s="18"/>
      <c r="W1415" s="46"/>
      <c r="X1415" s="19"/>
      <c r="Y1415" s="31"/>
      <c r="Z1415" s="18"/>
      <c r="AA1415" s="18"/>
      <c r="AB1415" s="18"/>
      <c r="AC1415" s="46"/>
      <c r="AD1415" s="19"/>
      <c r="AE1415" s="31"/>
      <c r="AF1415" s="18"/>
      <c r="AG1415" s="18"/>
      <c r="AH1415" s="18"/>
      <c r="AI1415" s="46"/>
      <c r="AJ1415" s="19"/>
      <c r="AK1415" s="31"/>
      <c r="AL1415" s="18"/>
      <c r="AM1415" s="18"/>
      <c r="AN1415" s="18"/>
      <c r="AO1415" s="46"/>
      <c r="AP1415" s="19"/>
      <c r="AQ1415" s="54"/>
      <c r="AR1415" s="21"/>
      <c r="AS1415" s="22"/>
      <c r="AT1415" s="57"/>
      <c r="AU1415" s="43"/>
      <c r="AV1415" s="61"/>
      <c r="AW1415" s="24"/>
    </row>
    <row r="1416" spans="1:49" ht="12" customHeight="1" thickBot="1">
      <c r="A1416" s="13">
        <f t="shared" si="550"/>
        <v>1415</v>
      </c>
      <c r="B1416" s="14"/>
      <c r="C1416" s="15"/>
      <c r="D1416" s="67"/>
      <c r="E1416" s="15"/>
      <c r="F1416" s="15"/>
      <c r="G1416" s="15"/>
      <c r="H1416" s="15"/>
      <c r="I1416" s="17"/>
      <c r="J1416" s="39"/>
      <c r="K1416" s="18" t="str">
        <f t="shared" si="551"/>
        <v/>
      </c>
      <c r="L1416" s="19" t="str">
        <f t="shared" si="549"/>
        <v/>
      </c>
      <c r="M1416" s="34"/>
      <c r="N1416" s="18"/>
      <c r="O1416" s="18"/>
      <c r="P1416" s="18"/>
      <c r="Q1416" s="46"/>
      <c r="R1416" s="20"/>
      <c r="S1416" s="31"/>
      <c r="T1416" s="18"/>
      <c r="U1416" s="18"/>
      <c r="V1416" s="18"/>
      <c r="W1416" s="46"/>
      <c r="X1416" s="19"/>
      <c r="Y1416" s="31"/>
      <c r="Z1416" s="18"/>
      <c r="AA1416" s="18"/>
      <c r="AB1416" s="18"/>
      <c r="AC1416" s="46"/>
      <c r="AD1416" s="19"/>
      <c r="AE1416" s="31"/>
      <c r="AF1416" s="18"/>
      <c r="AG1416" s="18"/>
      <c r="AH1416" s="18"/>
      <c r="AI1416" s="46"/>
      <c r="AJ1416" s="19"/>
      <c r="AK1416" s="31"/>
      <c r="AL1416" s="18"/>
      <c r="AM1416" s="18"/>
      <c r="AN1416" s="18"/>
      <c r="AO1416" s="46"/>
      <c r="AP1416" s="19"/>
      <c r="AQ1416" s="54"/>
      <c r="AR1416" s="21"/>
      <c r="AS1416" s="22"/>
      <c r="AT1416" s="57"/>
      <c r="AU1416" s="43"/>
      <c r="AV1416" s="61"/>
      <c r="AW1416" s="24"/>
    </row>
    <row r="1417" spans="1:49" ht="12" customHeight="1" thickBot="1">
      <c r="A1417" s="13">
        <f t="shared" si="550"/>
        <v>1416</v>
      </c>
      <c r="B1417" s="14"/>
      <c r="C1417" s="15"/>
      <c r="D1417" s="67"/>
      <c r="E1417" s="15"/>
      <c r="F1417" s="15"/>
      <c r="G1417" s="15"/>
      <c r="H1417" s="15"/>
      <c r="I1417" s="17"/>
      <c r="J1417" s="39"/>
      <c r="K1417" s="18" t="str">
        <f t="shared" si="551"/>
        <v/>
      </c>
      <c r="L1417" s="19" t="str">
        <f t="shared" si="549"/>
        <v/>
      </c>
      <c r="M1417" s="34"/>
      <c r="N1417" s="18"/>
      <c r="O1417" s="18"/>
      <c r="P1417" s="18"/>
      <c r="Q1417" s="46"/>
      <c r="R1417" s="20"/>
      <c r="S1417" s="31"/>
      <c r="T1417" s="18"/>
      <c r="U1417" s="18"/>
      <c r="V1417" s="18"/>
      <c r="W1417" s="46"/>
      <c r="X1417" s="19"/>
      <c r="Y1417" s="31"/>
      <c r="Z1417" s="18"/>
      <c r="AA1417" s="18"/>
      <c r="AB1417" s="18"/>
      <c r="AC1417" s="46"/>
      <c r="AD1417" s="19"/>
      <c r="AE1417" s="31"/>
      <c r="AF1417" s="18"/>
      <c r="AG1417" s="18"/>
      <c r="AH1417" s="18"/>
      <c r="AI1417" s="46"/>
      <c r="AJ1417" s="19"/>
      <c r="AK1417" s="31"/>
      <c r="AL1417" s="18"/>
      <c r="AM1417" s="18"/>
      <c r="AN1417" s="18"/>
      <c r="AO1417" s="46"/>
      <c r="AP1417" s="19"/>
      <c r="AQ1417" s="54"/>
      <c r="AR1417" s="21"/>
      <c r="AS1417" s="22"/>
      <c r="AT1417" s="57"/>
      <c r="AU1417" s="43"/>
      <c r="AV1417" s="61"/>
      <c r="AW1417" s="24"/>
    </row>
    <row r="1418" spans="1:49" ht="12" customHeight="1" thickBot="1">
      <c r="A1418" s="13">
        <f t="shared" si="550"/>
        <v>1417</v>
      </c>
      <c r="B1418" s="14"/>
      <c r="C1418" s="15"/>
      <c r="D1418" s="67"/>
      <c r="E1418" s="15"/>
      <c r="F1418" s="15"/>
      <c r="G1418" s="15"/>
      <c r="H1418" s="15"/>
      <c r="I1418" s="17"/>
      <c r="J1418" s="39"/>
      <c r="K1418" s="18" t="str">
        <f t="shared" si="551"/>
        <v/>
      </c>
      <c r="L1418" s="19" t="str">
        <f t="shared" si="549"/>
        <v/>
      </c>
      <c r="M1418" s="34"/>
      <c r="N1418" s="18"/>
      <c r="O1418" s="18"/>
      <c r="P1418" s="18"/>
      <c r="Q1418" s="46"/>
      <c r="R1418" s="20"/>
      <c r="S1418" s="31"/>
      <c r="T1418" s="18"/>
      <c r="U1418" s="18"/>
      <c r="V1418" s="18"/>
      <c r="W1418" s="46"/>
      <c r="X1418" s="19"/>
      <c r="Y1418" s="31"/>
      <c r="Z1418" s="18"/>
      <c r="AA1418" s="18"/>
      <c r="AB1418" s="18"/>
      <c r="AC1418" s="46"/>
      <c r="AD1418" s="19"/>
      <c r="AE1418" s="31"/>
      <c r="AF1418" s="18"/>
      <c r="AG1418" s="18"/>
      <c r="AH1418" s="18"/>
      <c r="AI1418" s="46"/>
      <c r="AJ1418" s="19"/>
      <c r="AK1418" s="31"/>
      <c r="AL1418" s="18"/>
      <c r="AM1418" s="18"/>
      <c r="AN1418" s="18"/>
      <c r="AO1418" s="46"/>
      <c r="AP1418" s="19"/>
      <c r="AQ1418" s="54"/>
      <c r="AR1418" s="21"/>
      <c r="AS1418" s="22"/>
      <c r="AT1418" s="57"/>
      <c r="AU1418" s="43"/>
      <c r="AV1418" s="61"/>
      <c r="AW1418" s="24"/>
    </row>
    <row r="1419" spans="1:49" ht="12" customHeight="1" thickBot="1">
      <c r="A1419" s="13">
        <f t="shared" si="550"/>
        <v>1418</v>
      </c>
      <c r="B1419" s="14"/>
      <c r="C1419" s="15"/>
      <c r="D1419" s="67"/>
      <c r="E1419" s="15"/>
      <c r="F1419" s="15"/>
      <c r="G1419" s="15"/>
      <c r="H1419" s="15"/>
      <c r="I1419" s="17"/>
      <c r="J1419" s="39"/>
      <c r="K1419" s="18" t="str">
        <f t="shared" si="551"/>
        <v/>
      </c>
      <c r="L1419" s="19" t="str">
        <f t="shared" si="549"/>
        <v/>
      </c>
      <c r="M1419" s="34"/>
      <c r="N1419" s="18"/>
      <c r="O1419" s="18"/>
      <c r="P1419" s="18"/>
      <c r="Q1419" s="46"/>
      <c r="R1419" s="20"/>
      <c r="S1419" s="31"/>
      <c r="T1419" s="18"/>
      <c r="U1419" s="18"/>
      <c r="V1419" s="18"/>
      <c r="W1419" s="46"/>
      <c r="X1419" s="19"/>
      <c r="Y1419" s="31"/>
      <c r="Z1419" s="18"/>
      <c r="AA1419" s="18"/>
      <c r="AB1419" s="18"/>
      <c r="AC1419" s="46"/>
      <c r="AD1419" s="19"/>
      <c r="AE1419" s="31"/>
      <c r="AF1419" s="18"/>
      <c r="AG1419" s="18"/>
      <c r="AH1419" s="18"/>
      <c r="AI1419" s="46"/>
      <c r="AJ1419" s="19"/>
      <c r="AK1419" s="31"/>
      <c r="AL1419" s="18"/>
      <c r="AM1419" s="18"/>
      <c r="AN1419" s="18"/>
      <c r="AO1419" s="46"/>
      <c r="AP1419" s="19"/>
      <c r="AQ1419" s="54"/>
      <c r="AR1419" s="21"/>
      <c r="AS1419" s="22"/>
      <c r="AT1419" s="57"/>
      <c r="AU1419" s="43"/>
      <c r="AV1419" s="61"/>
      <c r="AW1419" s="24"/>
    </row>
    <row r="1420" spans="1:49" ht="12" customHeight="1" thickBot="1">
      <c r="A1420" s="13">
        <f t="shared" si="550"/>
        <v>1419</v>
      </c>
      <c r="B1420" s="14"/>
      <c r="C1420" s="15"/>
      <c r="D1420" s="67"/>
      <c r="E1420" s="15"/>
      <c r="F1420" s="15"/>
      <c r="G1420" s="15"/>
      <c r="H1420" s="15"/>
      <c r="I1420" s="17"/>
      <c r="J1420" s="39"/>
      <c r="K1420" s="18" t="str">
        <f t="shared" si="551"/>
        <v/>
      </c>
      <c r="L1420" s="19" t="str">
        <f t="shared" si="549"/>
        <v/>
      </c>
      <c r="M1420" s="34"/>
      <c r="N1420" s="18"/>
      <c r="O1420" s="18"/>
      <c r="P1420" s="18"/>
      <c r="Q1420" s="46"/>
      <c r="R1420" s="20"/>
      <c r="S1420" s="31"/>
      <c r="T1420" s="18"/>
      <c r="U1420" s="18"/>
      <c r="V1420" s="18"/>
      <c r="W1420" s="46"/>
      <c r="X1420" s="19"/>
      <c r="Y1420" s="31"/>
      <c r="Z1420" s="18"/>
      <c r="AA1420" s="18"/>
      <c r="AB1420" s="18"/>
      <c r="AC1420" s="46"/>
      <c r="AD1420" s="19"/>
      <c r="AE1420" s="31"/>
      <c r="AF1420" s="18"/>
      <c r="AG1420" s="18"/>
      <c r="AH1420" s="18"/>
      <c r="AI1420" s="46"/>
      <c r="AJ1420" s="19"/>
      <c r="AK1420" s="31"/>
      <c r="AL1420" s="18"/>
      <c r="AM1420" s="18"/>
      <c r="AN1420" s="18"/>
      <c r="AO1420" s="46"/>
      <c r="AP1420" s="19"/>
      <c r="AQ1420" s="54"/>
      <c r="AR1420" s="21"/>
      <c r="AS1420" s="22"/>
      <c r="AT1420" s="57"/>
      <c r="AU1420" s="43"/>
      <c r="AV1420" s="61"/>
      <c r="AW1420" s="24"/>
    </row>
    <row r="1421" spans="1:49" ht="12" customHeight="1" thickBot="1">
      <c r="A1421" s="13">
        <f t="shared" si="550"/>
        <v>1420</v>
      </c>
      <c r="B1421" s="14"/>
      <c r="C1421" s="15"/>
      <c r="D1421" s="67"/>
      <c r="E1421" s="15"/>
      <c r="F1421" s="15"/>
      <c r="G1421" s="15"/>
      <c r="H1421" s="15"/>
      <c r="I1421" s="17"/>
      <c r="J1421" s="39"/>
      <c r="K1421" s="18" t="str">
        <f t="shared" si="551"/>
        <v/>
      </c>
      <c r="L1421" s="19" t="str">
        <f t="shared" si="549"/>
        <v/>
      </c>
      <c r="M1421" s="34"/>
      <c r="N1421" s="18"/>
      <c r="O1421" s="18"/>
      <c r="P1421" s="18"/>
      <c r="Q1421" s="46"/>
      <c r="R1421" s="20"/>
      <c r="S1421" s="31"/>
      <c r="T1421" s="18"/>
      <c r="U1421" s="18"/>
      <c r="V1421" s="18"/>
      <c r="W1421" s="46"/>
      <c r="X1421" s="19"/>
      <c r="Y1421" s="31"/>
      <c r="Z1421" s="18"/>
      <c r="AA1421" s="18"/>
      <c r="AB1421" s="18"/>
      <c r="AC1421" s="46"/>
      <c r="AD1421" s="19"/>
      <c r="AE1421" s="31"/>
      <c r="AF1421" s="18"/>
      <c r="AG1421" s="18"/>
      <c r="AH1421" s="18"/>
      <c r="AI1421" s="46"/>
      <c r="AJ1421" s="19"/>
      <c r="AK1421" s="31"/>
      <c r="AL1421" s="18"/>
      <c r="AM1421" s="18"/>
      <c r="AN1421" s="18"/>
      <c r="AO1421" s="46"/>
      <c r="AP1421" s="19"/>
      <c r="AQ1421" s="54"/>
      <c r="AR1421" s="21"/>
      <c r="AS1421" s="22"/>
      <c r="AT1421" s="57"/>
      <c r="AU1421" s="43"/>
      <c r="AV1421" s="61"/>
      <c r="AW1421" s="24"/>
    </row>
    <row r="1422" spans="1:49" ht="12" customHeight="1" thickBot="1">
      <c r="A1422" s="13">
        <f t="shared" si="550"/>
        <v>1421</v>
      </c>
      <c r="B1422" s="14"/>
      <c r="C1422" s="15"/>
      <c r="D1422" s="67"/>
      <c r="E1422" s="15"/>
      <c r="F1422" s="15"/>
      <c r="G1422" s="15"/>
      <c r="H1422" s="15"/>
      <c r="I1422" s="17"/>
      <c r="J1422" s="39"/>
      <c r="K1422" s="18" t="str">
        <f t="shared" si="551"/>
        <v/>
      </c>
      <c r="L1422" s="19" t="str">
        <f t="shared" si="549"/>
        <v/>
      </c>
      <c r="M1422" s="34"/>
      <c r="N1422" s="18"/>
      <c r="O1422" s="18"/>
      <c r="P1422" s="18"/>
      <c r="Q1422" s="46"/>
      <c r="R1422" s="20"/>
      <c r="S1422" s="31"/>
      <c r="T1422" s="18"/>
      <c r="U1422" s="18"/>
      <c r="V1422" s="18"/>
      <c r="W1422" s="46"/>
      <c r="X1422" s="19"/>
      <c r="Y1422" s="31"/>
      <c r="Z1422" s="18"/>
      <c r="AA1422" s="18"/>
      <c r="AB1422" s="18"/>
      <c r="AC1422" s="46"/>
      <c r="AD1422" s="19"/>
      <c r="AE1422" s="31"/>
      <c r="AF1422" s="18"/>
      <c r="AG1422" s="18"/>
      <c r="AH1422" s="18"/>
      <c r="AI1422" s="46"/>
      <c r="AJ1422" s="19"/>
      <c r="AK1422" s="31"/>
      <c r="AL1422" s="18"/>
      <c r="AM1422" s="18"/>
      <c r="AN1422" s="18"/>
      <c r="AO1422" s="46"/>
      <c r="AP1422" s="19"/>
      <c r="AQ1422" s="54"/>
      <c r="AR1422" s="21"/>
      <c r="AS1422" s="22"/>
      <c r="AT1422" s="57"/>
      <c r="AU1422" s="43"/>
      <c r="AV1422" s="61"/>
      <c r="AW1422" s="24"/>
    </row>
    <row r="1423" spans="1:49" ht="12" customHeight="1" thickBot="1">
      <c r="A1423" s="13">
        <f t="shared" si="550"/>
        <v>1422</v>
      </c>
      <c r="B1423" s="14"/>
      <c r="C1423" s="15"/>
      <c r="D1423" s="67"/>
      <c r="E1423" s="15"/>
      <c r="F1423" s="15"/>
      <c r="G1423" s="15"/>
      <c r="H1423" s="15"/>
      <c r="I1423" s="17"/>
      <c r="J1423" s="39"/>
      <c r="K1423" s="18" t="str">
        <f t="shared" si="551"/>
        <v/>
      </c>
      <c r="L1423" s="19" t="str">
        <f t="shared" si="549"/>
        <v/>
      </c>
      <c r="M1423" s="34"/>
      <c r="N1423" s="18"/>
      <c r="O1423" s="18"/>
      <c r="P1423" s="18"/>
      <c r="Q1423" s="46"/>
      <c r="R1423" s="20"/>
      <c r="S1423" s="31"/>
      <c r="T1423" s="18"/>
      <c r="U1423" s="18"/>
      <c r="V1423" s="18"/>
      <c r="W1423" s="46"/>
      <c r="X1423" s="19"/>
      <c r="Y1423" s="31"/>
      <c r="Z1423" s="18"/>
      <c r="AA1423" s="18"/>
      <c r="AB1423" s="18"/>
      <c r="AC1423" s="46"/>
      <c r="AD1423" s="19"/>
      <c r="AE1423" s="31"/>
      <c r="AF1423" s="18"/>
      <c r="AG1423" s="18"/>
      <c r="AH1423" s="18"/>
      <c r="AI1423" s="46"/>
      <c r="AJ1423" s="19"/>
      <c r="AK1423" s="31"/>
      <c r="AL1423" s="18"/>
      <c r="AM1423" s="18"/>
      <c r="AN1423" s="18"/>
      <c r="AO1423" s="46"/>
      <c r="AP1423" s="19"/>
      <c r="AQ1423" s="54"/>
      <c r="AR1423" s="21"/>
      <c r="AS1423" s="22"/>
      <c r="AT1423" s="57"/>
      <c r="AU1423" s="43"/>
      <c r="AV1423" s="61"/>
      <c r="AW1423" s="24"/>
    </row>
    <row r="1424" spans="1:49" ht="12" customHeight="1" thickBot="1">
      <c r="A1424" s="13">
        <f t="shared" si="550"/>
        <v>1423</v>
      </c>
      <c r="B1424" s="14"/>
      <c r="C1424" s="15"/>
      <c r="D1424" s="67"/>
      <c r="E1424" s="15"/>
      <c r="F1424" s="15"/>
      <c r="G1424" s="15"/>
      <c r="H1424" s="15"/>
      <c r="I1424" s="17"/>
      <c r="J1424" s="39"/>
      <c r="K1424" s="18" t="str">
        <f t="shared" si="551"/>
        <v/>
      </c>
      <c r="L1424" s="19" t="str">
        <f t="shared" si="549"/>
        <v/>
      </c>
      <c r="M1424" s="34"/>
      <c r="N1424" s="18"/>
      <c r="O1424" s="18"/>
      <c r="P1424" s="18"/>
      <c r="Q1424" s="46"/>
      <c r="R1424" s="20"/>
      <c r="S1424" s="31"/>
      <c r="T1424" s="18"/>
      <c r="U1424" s="18"/>
      <c r="V1424" s="18"/>
      <c r="W1424" s="46"/>
      <c r="X1424" s="19"/>
      <c r="Y1424" s="31"/>
      <c r="Z1424" s="18"/>
      <c r="AA1424" s="18"/>
      <c r="AB1424" s="18"/>
      <c r="AC1424" s="46"/>
      <c r="AD1424" s="19"/>
      <c r="AE1424" s="31"/>
      <c r="AF1424" s="18"/>
      <c r="AG1424" s="18"/>
      <c r="AH1424" s="18"/>
      <c r="AI1424" s="46"/>
      <c r="AJ1424" s="19"/>
      <c r="AK1424" s="31"/>
      <c r="AL1424" s="18"/>
      <c r="AM1424" s="18"/>
      <c r="AN1424" s="18"/>
      <c r="AO1424" s="46"/>
      <c r="AP1424" s="19"/>
      <c r="AQ1424" s="54"/>
      <c r="AR1424" s="21"/>
      <c r="AS1424" s="22"/>
      <c r="AT1424" s="57"/>
      <c r="AU1424" s="43"/>
      <c r="AV1424" s="61"/>
      <c r="AW1424" s="24"/>
    </row>
    <row r="1425" spans="1:49" ht="12" customHeight="1" thickBot="1">
      <c r="A1425" s="13">
        <f t="shared" si="550"/>
        <v>1424</v>
      </c>
      <c r="B1425" s="14"/>
      <c r="C1425" s="15"/>
      <c r="D1425" s="67"/>
      <c r="E1425" s="15"/>
      <c r="F1425" s="15"/>
      <c r="G1425" s="15"/>
      <c r="H1425" s="15"/>
      <c r="I1425" s="17"/>
      <c r="J1425" s="39"/>
      <c r="K1425" s="18" t="str">
        <f t="shared" si="551"/>
        <v/>
      </c>
      <c r="L1425" s="19" t="str">
        <f t="shared" si="549"/>
        <v/>
      </c>
      <c r="M1425" s="34"/>
      <c r="N1425" s="18"/>
      <c r="O1425" s="18"/>
      <c r="P1425" s="18"/>
      <c r="Q1425" s="46"/>
      <c r="R1425" s="20"/>
      <c r="S1425" s="31"/>
      <c r="T1425" s="18"/>
      <c r="U1425" s="18"/>
      <c r="V1425" s="18"/>
      <c r="W1425" s="46"/>
      <c r="X1425" s="19"/>
      <c r="Y1425" s="31"/>
      <c r="Z1425" s="18"/>
      <c r="AA1425" s="18"/>
      <c r="AB1425" s="18"/>
      <c r="AC1425" s="46"/>
      <c r="AD1425" s="19"/>
      <c r="AE1425" s="31"/>
      <c r="AF1425" s="18"/>
      <c r="AG1425" s="18"/>
      <c r="AH1425" s="18"/>
      <c r="AI1425" s="46"/>
      <c r="AJ1425" s="19"/>
      <c r="AK1425" s="31"/>
      <c r="AL1425" s="18"/>
      <c r="AM1425" s="18"/>
      <c r="AN1425" s="18"/>
      <c r="AO1425" s="46"/>
      <c r="AP1425" s="19"/>
      <c r="AQ1425" s="54"/>
      <c r="AR1425" s="21"/>
      <c r="AS1425" s="22"/>
      <c r="AT1425" s="57"/>
      <c r="AU1425" s="43"/>
      <c r="AV1425" s="61"/>
      <c r="AW1425" s="24"/>
    </row>
    <row r="1426" spans="1:49" ht="12" customHeight="1" thickBot="1">
      <c r="A1426" s="13">
        <f t="shared" si="550"/>
        <v>1425</v>
      </c>
      <c r="B1426" s="14"/>
      <c r="C1426" s="15"/>
      <c r="D1426" s="67"/>
      <c r="E1426" s="15"/>
      <c r="F1426" s="15"/>
      <c r="G1426" s="15"/>
      <c r="H1426" s="15"/>
      <c r="I1426" s="17"/>
      <c r="J1426" s="39"/>
      <c r="K1426" s="18" t="str">
        <f t="shared" si="551"/>
        <v/>
      </c>
      <c r="L1426" s="19" t="str">
        <f t="shared" si="549"/>
        <v/>
      </c>
      <c r="M1426" s="34"/>
      <c r="N1426" s="18"/>
      <c r="O1426" s="18"/>
      <c r="P1426" s="18"/>
      <c r="Q1426" s="46"/>
      <c r="R1426" s="20"/>
      <c r="S1426" s="31"/>
      <c r="T1426" s="18"/>
      <c r="U1426" s="18"/>
      <c r="V1426" s="18"/>
      <c r="W1426" s="46"/>
      <c r="X1426" s="19"/>
      <c r="Y1426" s="31"/>
      <c r="Z1426" s="18"/>
      <c r="AA1426" s="18"/>
      <c r="AB1426" s="18"/>
      <c r="AC1426" s="46"/>
      <c r="AD1426" s="19"/>
      <c r="AE1426" s="31"/>
      <c r="AF1426" s="18"/>
      <c r="AG1426" s="18"/>
      <c r="AH1426" s="18"/>
      <c r="AI1426" s="46"/>
      <c r="AJ1426" s="19"/>
      <c r="AK1426" s="31"/>
      <c r="AL1426" s="18"/>
      <c r="AM1426" s="18"/>
      <c r="AN1426" s="18"/>
      <c r="AO1426" s="46"/>
      <c r="AP1426" s="19"/>
      <c r="AQ1426" s="54"/>
      <c r="AR1426" s="21"/>
      <c r="AS1426" s="22"/>
      <c r="AT1426" s="57"/>
      <c r="AU1426" s="43"/>
      <c r="AV1426" s="61"/>
      <c r="AW1426" s="24"/>
    </row>
    <row r="1427" spans="1:49" ht="12" customHeight="1" thickBot="1">
      <c r="A1427" s="13">
        <f t="shared" si="550"/>
        <v>1426</v>
      </c>
      <c r="B1427" s="14"/>
      <c r="C1427" s="15"/>
      <c r="D1427" s="67"/>
      <c r="E1427" s="15"/>
      <c r="F1427" s="15"/>
      <c r="G1427" s="15"/>
      <c r="H1427" s="15"/>
      <c r="I1427" s="17"/>
      <c r="J1427" s="39"/>
      <c r="K1427" s="18" t="str">
        <f t="shared" si="551"/>
        <v/>
      </c>
      <c r="L1427" s="19" t="str">
        <f t="shared" si="549"/>
        <v/>
      </c>
      <c r="M1427" s="34"/>
      <c r="N1427" s="18"/>
      <c r="O1427" s="18"/>
      <c r="P1427" s="18"/>
      <c r="Q1427" s="46"/>
      <c r="R1427" s="20"/>
      <c r="S1427" s="31"/>
      <c r="T1427" s="18"/>
      <c r="U1427" s="18"/>
      <c r="V1427" s="18"/>
      <c r="W1427" s="46"/>
      <c r="X1427" s="19"/>
      <c r="Y1427" s="31"/>
      <c r="Z1427" s="18"/>
      <c r="AA1427" s="18"/>
      <c r="AB1427" s="18"/>
      <c r="AC1427" s="46"/>
      <c r="AD1427" s="19"/>
      <c r="AE1427" s="31"/>
      <c r="AF1427" s="18"/>
      <c r="AG1427" s="18"/>
      <c r="AH1427" s="18"/>
      <c r="AI1427" s="46"/>
      <c r="AJ1427" s="19"/>
      <c r="AK1427" s="31"/>
      <c r="AL1427" s="18"/>
      <c r="AM1427" s="18"/>
      <c r="AN1427" s="18"/>
      <c r="AO1427" s="46"/>
      <c r="AP1427" s="19"/>
      <c r="AQ1427" s="54"/>
      <c r="AR1427" s="21"/>
      <c r="AS1427" s="22"/>
      <c r="AT1427" s="57"/>
      <c r="AU1427" s="43"/>
      <c r="AV1427" s="61"/>
      <c r="AW1427" s="24"/>
    </row>
    <row r="1428" spans="1:49" ht="12" customHeight="1" thickBot="1">
      <c r="A1428" s="13">
        <f t="shared" si="550"/>
        <v>1427</v>
      </c>
      <c r="B1428" s="14"/>
      <c r="C1428" s="15"/>
      <c r="D1428" s="67"/>
      <c r="E1428" s="15"/>
      <c r="F1428" s="15"/>
      <c r="G1428" s="15"/>
      <c r="H1428" s="15"/>
      <c r="I1428" s="17"/>
      <c r="J1428" s="39"/>
      <c r="K1428" s="18" t="str">
        <f t="shared" si="551"/>
        <v/>
      </c>
      <c r="L1428" s="19" t="str">
        <f t="shared" si="549"/>
        <v/>
      </c>
      <c r="M1428" s="34"/>
      <c r="N1428" s="18"/>
      <c r="O1428" s="18"/>
      <c r="P1428" s="18"/>
      <c r="Q1428" s="46"/>
      <c r="R1428" s="20"/>
      <c r="S1428" s="31"/>
      <c r="T1428" s="18"/>
      <c r="U1428" s="18"/>
      <c r="V1428" s="18"/>
      <c r="W1428" s="46"/>
      <c r="X1428" s="19"/>
      <c r="Y1428" s="31"/>
      <c r="Z1428" s="18"/>
      <c r="AA1428" s="18"/>
      <c r="AB1428" s="18"/>
      <c r="AC1428" s="46"/>
      <c r="AD1428" s="19"/>
      <c r="AE1428" s="31"/>
      <c r="AF1428" s="18"/>
      <c r="AG1428" s="18"/>
      <c r="AH1428" s="18"/>
      <c r="AI1428" s="46"/>
      <c r="AJ1428" s="19"/>
      <c r="AK1428" s="31"/>
      <c r="AL1428" s="18"/>
      <c r="AM1428" s="18"/>
      <c r="AN1428" s="18"/>
      <c r="AO1428" s="46"/>
      <c r="AP1428" s="19"/>
      <c r="AQ1428" s="54"/>
      <c r="AR1428" s="21"/>
      <c r="AS1428" s="22"/>
      <c r="AT1428" s="57"/>
      <c r="AU1428" s="43"/>
      <c r="AV1428" s="61"/>
      <c r="AW1428" s="24"/>
    </row>
    <row r="1429" spans="1:49" ht="12" customHeight="1" thickBot="1">
      <c r="A1429" s="13">
        <f t="shared" si="550"/>
        <v>1428</v>
      </c>
      <c r="B1429" s="14"/>
      <c r="C1429" s="15"/>
      <c r="D1429" s="67"/>
      <c r="E1429" s="15"/>
      <c r="F1429" s="15"/>
      <c r="G1429" s="15"/>
      <c r="H1429" s="15"/>
      <c r="I1429" s="17"/>
      <c r="J1429" s="39"/>
      <c r="K1429" s="18" t="str">
        <f t="shared" si="551"/>
        <v/>
      </c>
      <c r="L1429" s="19" t="str">
        <f t="shared" si="549"/>
        <v/>
      </c>
      <c r="M1429" s="34"/>
      <c r="N1429" s="18"/>
      <c r="O1429" s="18"/>
      <c r="P1429" s="18"/>
      <c r="Q1429" s="46"/>
      <c r="R1429" s="20"/>
      <c r="S1429" s="31"/>
      <c r="T1429" s="18"/>
      <c r="U1429" s="18"/>
      <c r="V1429" s="18"/>
      <c r="W1429" s="46"/>
      <c r="X1429" s="19"/>
      <c r="Y1429" s="31"/>
      <c r="Z1429" s="18"/>
      <c r="AA1429" s="18"/>
      <c r="AB1429" s="18"/>
      <c r="AC1429" s="46"/>
      <c r="AD1429" s="19"/>
      <c r="AE1429" s="31"/>
      <c r="AF1429" s="18"/>
      <c r="AG1429" s="18"/>
      <c r="AH1429" s="18"/>
      <c r="AI1429" s="46"/>
      <c r="AJ1429" s="19"/>
      <c r="AK1429" s="31"/>
      <c r="AL1429" s="18"/>
      <c r="AM1429" s="18"/>
      <c r="AN1429" s="18"/>
      <c r="AO1429" s="46"/>
      <c r="AP1429" s="19"/>
      <c r="AQ1429" s="54"/>
      <c r="AR1429" s="21"/>
      <c r="AS1429" s="22"/>
      <c r="AT1429" s="57"/>
      <c r="AU1429" s="43"/>
      <c r="AV1429" s="61"/>
      <c r="AW1429" s="24"/>
    </row>
    <row r="1430" spans="1:49" ht="12" customHeight="1" thickBot="1">
      <c r="A1430" s="13">
        <f t="shared" si="550"/>
        <v>1429</v>
      </c>
      <c r="B1430" s="14"/>
      <c r="C1430" s="15"/>
      <c r="D1430" s="67"/>
      <c r="E1430" s="15"/>
      <c r="F1430" s="15"/>
      <c r="G1430" s="15"/>
      <c r="H1430" s="15"/>
      <c r="I1430" s="17"/>
      <c r="J1430" s="39"/>
      <c r="K1430" s="18" t="str">
        <f t="shared" si="551"/>
        <v/>
      </c>
      <c r="L1430" s="19" t="str">
        <f t="shared" si="549"/>
        <v/>
      </c>
      <c r="M1430" s="34"/>
      <c r="N1430" s="18"/>
      <c r="O1430" s="18"/>
      <c r="P1430" s="18"/>
      <c r="Q1430" s="46"/>
      <c r="R1430" s="20"/>
      <c r="S1430" s="31"/>
      <c r="T1430" s="18"/>
      <c r="U1430" s="18"/>
      <c r="V1430" s="18"/>
      <c r="W1430" s="46"/>
      <c r="X1430" s="19"/>
      <c r="Y1430" s="31"/>
      <c r="Z1430" s="18"/>
      <c r="AA1430" s="18"/>
      <c r="AB1430" s="18"/>
      <c r="AC1430" s="46"/>
      <c r="AD1430" s="19"/>
      <c r="AE1430" s="31"/>
      <c r="AF1430" s="18"/>
      <c r="AG1430" s="18"/>
      <c r="AH1430" s="18"/>
      <c r="AI1430" s="46"/>
      <c r="AJ1430" s="19"/>
      <c r="AK1430" s="31"/>
      <c r="AL1430" s="18"/>
      <c r="AM1430" s="18"/>
      <c r="AN1430" s="18"/>
      <c r="AO1430" s="46"/>
      <c r="AP1430" s="19"/>
      <c r="AQ1430" s="54"/>
      <c r="AR1430" s="21"/>
      <c r="AS1430" s="22"/>
      <c r="AT1430" s="57"/>
      <c r="AU1430" s="43"/>
      <c r="AV1430" s="61"/>
      <c r="AW1430" s="24"/>
    </row>
    <row r="1431" spans="1:49" ht="12" customHeight="1" thickBot="1">
      <c r="A1431" s="13">
        <f t="shared" si="550"/>
        <v>1430</v>
      </c>
      <c r="B1431" s="14"/>
      <c r="C1431" s="15"/>
      <c r="D1431" s="67"/>
      <c r="E1431" s="15"/>
      <c r="F1431" s="15"/>
      <c r="G1431" s="15"/>
      <c r="H1431" s="15"/>
      <c r="I1431" s="17"/>
      <c r="J1431" s="39"/>
      <c r="K1431" s="18" t="str">
        <f t="shared" si="551"/>
        <v/>
      </c>
      <c r="L1431" s="19" t="str">
        <f t="shared" si="549"/>
        <v/>
      </c>
      <c r="M1431" s="34"/>
      <c r="N1431" s="18"/>
      <c r="O1431" s="18"/>
      <c r="P1431" s="18"/>
      <c r="Q1431" s="46"/>
      <c r="R1431" s="20"/>
      <c r="S1431" s="31"/>
      <c r="T1431" s="18"/>
      <c r="U1431" s="18"/>
      <c r="V1431" s="18"/>
      <c r="W1431" s="46"/>
      <c r="X1431" s="19"/>
      <c r="Y1431" s="31"/>
      <c r="Z1431" s="18"/>
      <c r="AA1431" s="18"/>
      <c r="AB1431" s="18"/>
      <c r="AC1431" s="46"/>
      <c r="AD1431" s="19"/>
      <c r="AE1431" s="31"/>
      <c r="AF1431" s="18"/>
      <c r="AG1431" s="18"/>
      <c r="AH1431" s="18"/>
      <c r="AI1431" s="46"/>
      <c r="AJ1431" s="19"/>
      <c r="AK1431" s="31"/>
      <c r="AL1431" s="18"/>
      <c r="AM1431" s="18"/>
      <c r="AN1431" s="18"/>
      <c r="AO1431" s="46"/>
      <c r="AP1431" s="19"/>
      <c r="AQ1431" s="54"/>
      <c r="AR1431" s="21"/>
      <c r="AS1431" s="22"/>
      <c r="AT1431" s="57"/>
      <c r="AU1431" s="43"/>
      <c r="AV1431" s="61"/>
      <c r="AW1431" s="24"/>
    </row>
    <row r="1432" spans="1:49" ht="12" customHeight="1" thickBot="1">
      <c r="A1432" s="13">
        <f t="shared" si="550"/>
        <v>1431</v>
      </c>
      <c r="B1432" s="14"/>
      <c r="C1432" s="15"/>
      <c r="D1432" s="67"/>
      <c r="E1432" s="15"/>
      <c r="F1432" s="15"/>
      <c r="G1432" s="15"/>
      <c r="H1432" s="15"/>
      <c r="I1432" s="17"/>
      <c r="J1432" s="39"/>
      <c r="K1432" s="18" t="str">
        <f t="shared" si="551"/>
        <v/>
      </c>
      <c r="L1432" s="19" t="str">
        <f t="shared" si="549"/>
        <v/>
      </c>
      <c r="M1432" s="34"/>
      <c r="N1432" s="18"/>
      <c r="O1432" s="18"/>
      <c r="P1432" s="18"/>
      <c r="Q1432" s="46"/>
      <c r="R1432" s="20"/>
      <c r="S1432" s="31"/>
      <c r="T1432" s="18"/>
      <c r="U1432" s="18"/>
      <c r="V1432" s="18"/>
      <c r="W1432" s="46"/>
      <c r="X1432" s="19"/>
      <c r="Y1432" s="31"/>
      <c r="Z1432" s="18"/>
      <c r="AA1432" s="18"/>
      <c r="AB1432" s="18"/>
      <c r="AC1432" s="46"/>
      <c r="AD1432" s="19"/>
      <c r="AE1432" s="31"/>
      <c r="AF1432" s="18"/>
      <c r="AG1432" s="18"/>
      <c r="AH1432" s="18"/>
      <c r="AI1432" s="46"/>
      <c r="AJ1432" s="19"/>
      <c r="AK1432" s="31"/>
      <c r="AL1432" s="18"/>
      <c r="AM1432" s="18"/>
      <c r="AN1432" s="18"/>
      <c r="AO1432" s="46"/>
      <c r="AP1432" s="19"/>
      <c r="AQ1432" s="54"/>
      <c r="AR1432" s="21"/>
      <c r="AS1432" s="22"/>
      <c r="AT1432" s="57"/>
      <c r="AU1432" s="43"/>
      <c r="AV1432" s="61"/>
      <c r="AW1432" s="24"/>
    </row>
    <row r="1433" spans="1:49" ht="12" customHeight="1" thickBot="1">
      <c r="A1433" s="13">
        <f t="shared" si="550"/>
        <v>1432</v>
      </c>
      <c r="B1433" s="14"/>
      <c r="C1433" s="15"/>
      <c r="D1433" s="67"/>
      <c r="E1433" s="15"/>
      <c r="F1433" s="15"/>
      <c r="G1433" s="15"/>
      <c r="H1433" s="15"/>
      <c r="I1433" s="17"/>
      <c r="J1433" s="39"/>
      <c r="K1433" s="18" t="str">
        <f t="shared" si="551"/>
        <v/>
      </c>
      <c r="L1433" s="19" t="str">
        <f t="shared" si="549"/>
        <v/>
      </c>
      <c r="M1433" s="34"/>
      <c r="N1433" s="18"/>
      <c r="O1433" s="18"/>
      <c r="P1433" s="18"/>
      <c r="Q1433" s="46"/>
      <c r="R1433" s="20"/>
      <c r="S1433" s="31"/>
      <c r="T1433" s="18"/>
      <c r="U1433" s="18"/>
      <c r="V1433" s="18"/>
      <c r="W1433" s="46"/>
      <c r="X1433" s="19"/>
      <c r="Y1433" s="31"/>
      <c r="Z1433" s="18"/>
      <c r="AA1433" s="18"/>
      <c r="AB1433" s="18"/>
      <c r="AC1433" s="46"/>
      <c r="AD1433" s="19"/>
      <c r="AE1433" s="31"/>
      <c r="AF1433" s="18"/>
      <c r="AG1433" s="18"/>
      <c r="AH1433" s="18"/>
      <c r="AI1433" s="46"/>
      <c r="AJ1433" s="19"/>
      <c r="AK1433" s="31"/>
      <c r="AL1433" s="18"/>
      <c r="AM1433" s="18"/>
      <c r="AN1433" s="18"/>
      <c r="AO1433" s="46"/>
      <c r="AP1433" s="19"/>
      <c r="AQ1433" s="54"/>
      <c r="AR1433" s="21"/>
      <c r="AS1433" s="22"/>
      <c r="AT1433" s="57"/>
      <c r="AU1433" s="43"/>
      <c r="AV1433" s="61"/>
      <c r="AW1433" s="24"/>
    </row>
    <row r="1434" spans="1:49" ht="12" customHeight="1" thickBot="1">
      <c r="A1434" s="13">
        <f t="shared" si="550"/>
        <v>1433</v>
      </c>
      <c r="B1434" s="14"/>
      <c r="C1434" s="15"/>
      <c r="D1434" s="67"/>
      <c r="E1434" s="15"/>
      <c r="F1434" s="15"/>
      <c r="G1434" s="15"/>
      <c r="H1434" s="15"/>
      <c r="I1434" s="17"/>
      <c r="J1434" s="39"/>
      <c r="K1434" s="18" t="str">
        <f t="shared" si="551"/>
        <v/>
      </c>
      <c r="L1434" s="19" t="str">
        <f t="shared" si="549"/>
        <v/>
      </c>
      <c r="M1434" s="34"/>
      <c r="N1434" s="18"/>
      <c r="O1434" s="18"/>
      <c r="P1434" s="18"/>
      <c r="Q1434" s="46"/>
      <c r="R1434" s="20"/>
      <c r="S1434" s="31"/>
      <c r="T1434" s="18"/>
      <c r="U1434" s="18"/>
      <c r="V1434" s="18"/>
      <c r="W1434" s="46"/>
      <c r="X1434" s="19"/>
      <c r="Y1434" s="31"/>
      <c r="Z1434" s="18"/>
      <c r="AA1434" s="18"/>
      <c r="AB1434" s="18"/>
      <c r="AC1434" s="46"/>
      <c r="AD1434" s="19"/>
      <c r="AE1434" s="31"/>
      <c r="AF1434" s="18"/>
      <c r="AG1434" s="18"/>
      <c r="AH1434" s="18"/>
      <c r="AI1434" s="46"/>
      <c r="AJ1434" s="19"/>
      <c r="AK1434" s="31"/>
      <c r="AL1434" s="18"/>
      <c r="AM1434" s="18"/>
      <c r="AN1434" s="18"/>
      <c r="AO1434" s="46"/>
      <c r="AP1434" s="19"/>
      <c r="AQ1434" s="54"/>
      <c r="AR1434" s="21"/>
      <c r="AS1434" s="22"/>
      <c r="AT1434" s="57"/>
      <c r="AU1434" s="43"/>
      <c r="AV1434" s="61"/>
      <c r="AW1434" s="24"/>
    </row>
    <row r="1435" spans="1:49" ht="12" customHeight="1" thickBot="1">
      <c r="A1435" s="13">
        <f t="shared" si="550"/>
        <v>1434</v>
      </c>
      <c r="B1435" s="14"/>
      <c r="C1435" s="15"/>
      <c r="D1435" s="67"/>
      <c r="E1435" s="15"/>
      <c r="F1435" s="15"/>
      <c r="G1435" s="15"/>
      <c r="H1435" s="15"/>
      <c r="I1435" s="17"/>
      <c r="J1435" s="39"/>
      <c r="K1435" s="18" t="str">
        <f t="shared" si="551"/>
        <v/>
      </c>
      <c r="L1435" s="19" t="str">
        <f t="shared" si="549"/>
        <v/>
      </c>
      <c r="M1435" s="34"/>
      <c r="N1435" s="18"/>
      <c r="O1435" s="18"/>
      <c r="P1435" s="18"/>
      <c r="Q1435" s="46"/>
      <c r="R1435" s="20"/>
      <c r="S1435" s="31"/>
      <c r="T1435" s="18"/>
      <c r="U1435" s="18"/>
      <c r="V1435" s="18"/>
      <c r="W1435" s="46"/>
      <c r="X1435" s="19"/>
      <c r="Y1435" s="31"/>
      <c r="Z1435" s="18"/>
      <c r="AA1435" s="18"/>
      <c r="AB1435" s="18"/>
      <c r="AC1435" s="46"/>
      <c r="AD1435" s="19"/>
      <c r="AE1435" s="31"/>
      <c r="AF1435" s="18"/>
      <c r="AG1435" s="18"/>
      <c r="AH1435" s="18"/>
      <c r="AI1435" s="46"/>
      <c r="AJ1435" s="19"/>
      <c r="AK1435" s="31"/>
      <c r="AL1435" s="18"/>
      <c r="AM1435" s="18"/>
      <c r="AN1435" s="18"/>
      <c r="AO1435" s="46"/>
      <c r="AP1435" s="19"/>
      <c r="AQ1435" s="54"/>
      <c r="AR1435" s="21"/>
      <c r="AS1435" s="22"/>
      <c r="AT1435" s="57"/>
      <c r="AU1435" s="43"/>
      <c r="AV1435" s="61"/>
      <c r="AW1435" s="24"/>
    </row>
    <row r="1436" spans="1:49" ht="12" customHeight="1" thickBot="1">
      <c r="A1436" s="13">
        <f t="shared" si="550"/>
        <v>1435</v>
      </c>
      <c r="B1436" s="14"/>
      <c r="C1436" s="15"/>
      <c r="D1436" s="67"/>
      <c r="E1436" s="15"/>
      <c r="F1436" s="15"/>
      <c r="G1436" s="15"/>
      <c r="H1436" s="15"/>
      <c r="I1436" s="17"/>
      <c r="J1436" s="39"/>
      <c r="K1436" s="18" t="str">
        <f t="shared" si="551"/>
        <v/>
      </c>
      <c r="L1436" s="19" t="str">
        <f t="shared" si="549"/>
        <v/>
      </c>
      <c r="M1436" s="34"/>
      <c r="N1436" s="18"/>
      <c r="O1436" s="18"/>
      <c r="P1436" s="18"/>
      <c r="Q1436" s="46"/>
      <c r="R1436" s="20"/>
      <c r="S1436" s="31"/>
      <c r="T1436" s="18"/>
      <c r="U1436" s="18"/>
      <c r="V1436" s="18"/>
      <c r="W1436" s="46"/>
      <c r="X1436" s="19"/>
      <c r="Y1436" s="31"/>
      <c r="Z1436" s="18"/>
      <c r="AA1436" s="18"/>
      <c r="AB1436" s="18"/>
      <c r="AC1436" s="46"/>
      <c r="AD1436" s="19"/>
      <c r="AE1436" s="31"/>
      <c r="AF1436" s="18"/>
      <c r="AG1436" s="18"/>
      <c r="AH1436" s="18"/>
      <c r="AI1436" s="46"/>
      <c r="AJ1436" s="19"/>
      <c r="AK1436" s="31"/>
      <c r="AL1436" s="18"/>
      <c r="AM1436" s="18"/>
      <c r="AN1436" s="18"/>
      <c r="AO1436" s="46"/>
      <c r="AP1436" s="19"/>
      <c r="AQ1436" s="54"/>
      <c r="AR1436" s="21"/>
      <c r="AS1436" s="22"/>
      <c r="AT1436" s="57"/>
      <c r="AU1436" s="43"/>
      <c r="AV1436" s="61"/>
      <c r="AW1436" s="24"/>
    </row>
    <row r="1437" spans="1:49" ht="12" customHeight="1" thickBot="1">
      <c r="A1437" s="13">
        <f t="shared" si="550"/>
        <v>1436</v>
      </c>
      <c r="B1437" s="14"/>
      <c r="C1437" s="15"/>
      <c r="D1437" s="67"/>
      <c r="E1437" s="15"/>
      <c r="F1437" s="15"/>
      <c r="G1437" s="15"/>
      <c r="H1437" s="15"/>
      <c r="I1437" s="17"/>
      <c r="J1437" s="39"/>
      <c r="K1437" s="18" t="str">
        <f t="shared" si="551"/>
        <v/>
      </c>
      <c r="L1437" s="19" t="str">
        <f t="shared" si="549"/>
        <v/>
      </c>
      <c r="M1437" s="34"/>
      <c r="N1437" s="18"/>
      <c r="O1437" s="18"/>
      <c r="P1437" s="18"/>
      <c r="Q1437" s="46"/>
      <c r="R1437" s="20"/>
      <c r="S1437" s="31"/>
      <c r="T1437" s="18"/>
      <c r="U1437" s="18"/>
      <c r="V1437" s="18"/>
      <c r="W1437" s="46"/>
      <c r="X1437" s="19"/>
      <c r="Y1437" s="31"/>
      <c r="Z1437" s="18"/>
      <c r="AA1437" s="18"/>
      <c r="AB1437" s="18"/>
      <c r="AC1437" s="46"/>
      <c r="AD1437" s="19"/>
      <c r="AE1437" s="31"/>
      <c r="AF1437" s="18"/>
      <c r="AG1437" s="18"/>
      <c r="AH1437" s="18"/>
      <c r="AI1437" s="46"/>
      <c r="AJ1437" s="19"/>
      <c r="AK1437" s="31"/>
      <c r="AL1437" s="18"/>
      <c r="AM1437" s="18"/>
      <c r="AN1437" s="18"/>
      <c r="AO1437" s="46"/>
      <c r="AP1437" s="19"/>
      <c r="AQ1437" s="54"/>
      <c r="AR1437" s="21"/>
      <c r="AS1437" s="22"/>
      <c r="AT1437" s="57"/>
      <c r="AU1437" s="43"/>
      <c r="AV1437" s="61"/>
      <c r="AW1437" s="24"/>
    </row>
    <row r="1438" spans="1:49" ht="12" customHeight="1" thickBot="1">
      <c r="A1438" s="13">
        <f t="shared" si="550"/>
        <v>1437</v>
      </c>
      <c r="B1438" s="14"/>
      <c r="C1438" s="15"/>
      <c r="D1438" s="67"/>
      <c r="E1438" s="15"/>
      <c r="F1438" s="15"/>
      <c r="G1438" s="15"/>
      <c r="H1438" s="15"/>
      <c r="I1438" s="17"/>
      <c r="J1438" s="39"/>
      <c r="K1438" s="18" t="str">
        <f t="shared" si="551"/>
        <v/>
      </c>
      <c r="L1438" s="19" t="str">
        <f t="shared" si="549"/>
        <v/>
      </c>
      <c r="M1438" s="34"/>
      <c r="N1438" s="18"/>
      <c r="O1438" s="18"/>
      <c r="P1438" s="18"/>
      <c r="Q1438" s="46"/>
      <c r="R1438" s="20"/>
      <c r="S1438" s="31"/>
      <c r="T1438" s="18"/>
      <c r="U1438" s="18"/>
      <c r="V1438" s="18"/>
      <c r="W1438" s="46"/>
      <c r="X1438" s="19"/>
      <c r="Y1438" s="31"/>
      <c r="Z1438" s="18"/>
      <c r="AA1438" s="18"/>
      <c r="AB1438" s="18"/>
      <c r="AC1438" s="46"/>
      <c r="AD1438" s="19"/>
      <c r="AE1438" s="31"/>
      <c r="AF1438" s="18"/>
      <c r="AG1438" s="18"/>
      <c r="AH1438" s="18"/>
      <c r="AI1438" s="46"/>
      <c r="AJ1438" s="19"/>
      <c r="AK1438" s="31"/>
      <c r="AL1438" s="18"/>
      <c r="AM1438" s="18"/>
      <c r="AN1438" s="18"/>
      <c r="AO1438" s="46"/>
      <c r="AP1438" s="19"/>
      <c r="AQ1438" s="54"/>
      <c r="AR1438" s="21"/>
      <c r="AS1438" s="22"/>
      <c r="AT1438" s="57"/>
      <c r="AU1438" s="43"/>
      <c r="AV1438" s="61"/>
      <c r="AW1438" s="24"/>
    </row>
    <row r="1439" spans="1:49" ht="12" customHeight="1" thickBot="1">
      <c r="A1439" s="13">
        <f t="shared" si="550"/>
        <v>1438</v>
      </c>
      <c r="B1439" s="14"/>
      <c r="C1439" s="15"/>
      <c r="D1439" s="67"/>
      <c r="E1439" s="15"/>
      <c r="F1439" s="15"/>
      <c r="G1439" s="15"/>
      <c r="H1439" s="15"/>
      <c r="I1439" s="17"/>
      <c r="J1439" s="39"/>
      <c r="K1439" s="18" t="str">
        <f t="shared" si="551"/>
        <v/>
      </c>
      <c r="L1439" s="19" t="str">
        <f t="shared" si="549"/>
        <v/>
      </c>
      <c r="M1439" s="34"/>
      <c r="N1439" s="18"/>
      <c r="O1439" s="18"/>
      <c r="P1439" s="18"/>
      <c r="Q1439" s="46"/>
      <c r="R1439" s="20"/>
      <c r="S1439" s="31"/>
      <c r="T1439" s="18"/>
      <c r="U1439" s="18"/>
      <c r="V1439" s="18"/>
      <c r="W1439" s="46"/>
      <c r="X1439" s="19"/>
      <c r="Y1439" s="31"/>
      <c r="Z1439" s="18"/>
      <c r="AA1439" s="18"/>
      <c r="AB1439" s="18"/>
      <c r="AC1439" s="46"/>
      <c r="AD1439" s="19"/>
      <c r="AE1439" s="31"/>
      <c r="AF1439" s="18"/>
      <c r="AG1439" s="18"/>
      <c r="AH1439" s="18"/>
      <c r="AI1439" s="46"/>
      <c r="AJ1439" s="19"/>
      <c r="AK1439" s="31"/>
      <c r="AL1439" s="18"/>
      <c r="AM1439" s="18"/>
      <c r="AN1439" s="18"/>
      <c r="AO1439" s="46"/>
      <c r="AP1439" s="19"/>
      <c r="AQ1439" s="54"/>
      <c r="AR1439" s="21"/>
      <c r="AS1439" s="22"/>
      <c r="AT1439" s="57"/>
      <c r="AU1439" s="43"/>
      <c r="AV1439" s="61"/>
      <c r="AW1439" s="24"/>
    </row>
    <row r="1440" spans="1:49" ht="12" customHeight="1" thickBot="1">
      <c r="A1440" s="13">
        <f t="shared" si="550"/>
        <v>1439</v>
      </c>
      <c r="B1440" s="14"/>
      <c r="C1440" s="15"/>
      <c r="D1440" s="67"/>
      <c r="E1440" s="15"/>
      <c r="F1440" s="15"/>
      <c r="G1440" s="15"/>
      <c r="H1440" s="15"/>
      <c r="I1440" s="17"/>
      <c r="J1440" s="39"/>
      <c r="K1440" s="18" t="str">
        <f t="shared" si="551"/>
        <v/>
      </c>
      <c r="L1440" s="19" t="str">
        <f t="shared" si="549"/>
        <v/>
      </c>
      <c r="M1440" s="34"/>
      <c r="N1440" s="18"/>
      <c r="O1440" s="18"/>
      <c r="P1440" s="18"/>
      <c r="Q1440" s="46"/>
      <c r="R1440" s="20"/>
      <c r="S1440" s="31"/>
      <c r="T1440" s="18"/>
      <c r="U1440" s="18"/>
      <c r="V1440" s="18"/>
      <c r="W1440" s="46"/>
      <c r="X1440" s="19"/>
      <c r="Y1440" s="31"/>
      <c r="Z1440" s="18"/>
      <c r="AA1440" s="18"/>
      <c r="AB1440" s="18"/>
      <c r="AC1440" s="46"/>
      <c r="AD1440" s="19"/>
      <c r="AE1440" s="31"/>
      <c r="AF1440" s="18"/>
      <c r="AG1440" s="18"/>
      <c r="AH1440" s="18"/>
      <c r="AI1440" s="46"/>
      <c r="AJ1440" s="19"/>
      <c r="AK1440" s="31"/>
      <c r="AL1440" s="18"/>
      <c r="AM1440" s="18"/>
      <c r="AN1440" s="18"/>
      <c r="AO1440" s="46"/>
      <c r="AP1440" s="19"/>
      <c r="AQ1440" s="54"/>
      <c r="AR1440" s="21"/>
      <c r="AS1440" s="22"/>
      <c r="AT1440" s="57"/>
      <c r="AU1440" s="43"/>
      <c r="AV1440" s="61"/>
      <c r="AW1440" s="24"/>
    </row>
    <row r="1441" spans="1:49" ht="12" customHeight="1" thickBot="1">
      <c r="A1441" s="13">
        <f t="shared" si="550"/>
        <v>1440</v>
      </c>
      <c r="B1441" s="14"/>
      <c r="C1441" s="15"/>
      <c r="D1441" s="67"/>
      <c r="E1441" s="15"/>
      <c r="F1441" s="15"/>
      <c r="G1441" s="15"/>
      <c r="H1441" s="15"/>
      <c r="I1441" s="17"/>
      <c r="J1441" s="39"/>
      <c r="K1441" s="18" t="str">
        <f t="shared" si="551"/>
        <v/>
      </c>
      <c r="L1441" s="19" t="str">
        <f t="shared" si="549"/>
        <v/>
      </c>
      <c r="M1441" s="34"/>
      <c r="N1441" s="18"/>
      <c r="O1441" s="18"/>
      <c r="P1441" s="18"/>
      <c r="Q1441" s="46"/>
      <c r="R1441" s="20"/>
      <c r="S1441" s="31"/>
      <c r="T1441" s="18"/>
      <c r="U1441" s="18"/>
      <c r="V1441" s="18"/>
      <c r="W1441" s="46"/>
      <c r="X1441" s="19"/>
      <c r="Y1441" s="31"/>
      <c r="Z1441" s="18"/>
      <c r="AA1441" s="18"/>
      <c r="AB1441" s="18"/>
      <c r="AC1441" s="46"/>
      <c r="AD1441" s="19"/>
      <c r="AE1441" s="31"/>
      <c r="AF1441" s="18"/>
      <c r="AG1441" s="18"/>
      <c r="AH1441" s="18"/>
      <c r="AI1441" s="46"/>
      <c r="AJ1441" s="19"/>
      <c r="AK1441" s="31"/>
      <c r="AL1441" s="18"/>
      <c r="AM1441" s="18"/>
      <c r="AN1441" s="18"/>
      <c r="AO1441" s="46"/>
      <c r="AP1441" s="19"/>
      <c r="AQ1441" s="54"/>
      <c r="AR1441" s="21"/>
      <c r="AS1441" s="22"/>
      <c r="AT1441" s="57"/>
      <c r="AU1441" s="43"/>
      <c r="AV1441" s="61"/>
      <c r="AW1441" s="24"/>
    </row>
    <row r="1442" spans="1:49" ht="12" customHeight="1" thickBot="1">
      <c r="A1442" s="13">
        <f t="shared" si="550"/>
        <v>1441</v>
      </c>
      <c r="B1442" s="14"/>
      <c r="C1442" s="15"/>
      <c r="D1442" s="67"/>
      <c r="E1442" s="15"/>
      <c r="F1442" s="15"/>
      <c r="G1442" s="15"/>
      <c r="H1442" s="15"/>
      <c r="I1442" s="17"/>
      <c r="J1442" s="39"/>
      <c r="K1442" s="18" t="str">
        <f t="shared" si="551"/>
        <v/>
      </c>
      <c r="L1442" s="19" t="str">
        <f t="shared" si="549"/>
        <v/>
      </c>
      <c r="M1442" s="34"/>
      <c r="N1442" s="18"/>
      <c r="O1442" s="18"/>
      <c r="P1442" s="18"/>
      <c r="Q1442" s="46"/>
      <c r="R1442" s="20"/>
      <c r="S1442" s="31"/>
      <c r="T1442" s="18"/>
      <c r="U1442" s="18"/>
      <c r="V1442" s="18"/>
      <c r="W1442" s="46"/>
      <c r="X1442" s="19"/>
      <c r="Y1442" s="31"/>
      <c r="Z1442" s="18"/>
      <c r="AA1442" s="18"/>
      <c r="AB1442" s="18"/>
      <c r="AC1442" s="46"/>
      <c r="AD1442" s="19"/>
      <c r="AE1442" s="31"/>
      <c r="AF1442" s="18"/>
      <c r="AG1442" s="18"/>
      <c r="AH1442" s="18"/>
      <c r="AI1442" s="46"/>
      <c r="AJ1442" s="19"/>
      <c r="AK1442" s="31"/>
      <c r="AL1442" s="18"/>
      <c r="AM1442" s="18"/>
      <c r="AN1442" s="18"/>
      <c r="AO1442" s="46"/>
      <c r="AP1442" s="19"/>
      <c r="AQ1442" s="54"/>
      <c r="AR1442" s="21"/>
      <c r="AS1442" s="22"/>
      <c r="AT1442" s="57"/>
      <c r="AU1442" s="43"/>
      <c r="AV1442" s="61"/>
      <c r="AW1442" s="24"/>
    </row>
    <row r="1443" spans="1:49" ht="12" customHeight="1" thickBot="1">
      <c r="A1443" s="13">
        <f t="shared" si="550"/>
        <v>1442</v>
      </c>
      <c r="B1443" s="14"/>
      <c r="C1443" s="15"/>
      <c r="D1443" s="67"/>
      <c r="E1443" s="15"/>
      <c r="F1443" s="15"/>
      <c r="G1443" s="15"/>
      <c r="H1443" s="15"/>
      <c r="I1443" s="17"/>
      <c r="J1443" s="39"/>
      <c r="K1443" s="18" t="str">
        <f t="shared" si="551"/>
        <v/>
      </c>
      <c r="L1443" s="19" t="str">
        <f t="shared" si="549"/>
        <v/>
      </c>
      <c r="M1443" s="34"/>
      <c r="N1443" s="18"/>
      <c r="O1443" s="18"/>
      <c r="P1443" s="18"/>
      <c r="Q1443" s="46"/>
      <c r="R1443" s="20"/>
      <c r="S1443" s="31"/>
      <c r="T1443" s="18"/>
      <c r="U1443" s="18"/>
      <c r="V1443" s="18"/>
      <c r="W1443" s="46"/>
      <c r="X1443" s="19"/>
      <c r="Y1443" s="31"/>
      <c r="Z1443" s="18"/>
      <c r="AA1443" s="18"/>
      <c r="AB1443" s="18"/>
      <c r="AC1443" s="46"/>
      <c r="AD1443" s="19"/>
      <c r="AE1443" s="31"/>
      <c r="AF1443" s="18"/>
      <c r="AG1443" s="18"/>
      <c r="AH1443" s="18"/>
      <c r="AI1443" s="46"/>
      <c r="AJ1443" s="19"/>
      <c r="AK1443" s="31"/>
      <c r="AL1443" s="18"/>
      <c r="AM1443" s="18"/>
      <c r="AN1443" s="18"/>
      <c r="AO1443" s="46"/>
      <c r="AP1443" s="19"/>
      <c r="AQ1443" s="54"/>
      <c r="AR1443" s="21"/>
      <c r="AS1443" s="22"/>
      <c r="AT1443" s="57"/>
      <c r="AU1443" s="43"/>
      <c r="AV1443" s="61"/>
      <c r="AW1443" s="24"/>
    </row>
    <row r="1444" spans="1:49" ht="12" customHeight="1" thickBot="1">
      <c r="A1444" s="13">
        <f t="shared" si="550"/>
        <v>1443</v>
      </c>
      <c r="B1444" s="14"/>
      <c r="C1444" s="15"/>
      <c r="D1444" s="67"/>
      <c r="E1444" s="15"/>
      <c r="F1444" s="15"/>
      <c r="G1444" s="15"/>
      <c r="H1444" s="15"/>
      <c r="I1444" s="17"/>
      <c r="J1444" s="39"/>
      <c r="K1444" s="18" t="str">
        <f t="shared" si="551"/>
        <v/>
      </c>
      <c r="L1444" s="19" t="str">
        <f t="shared" si="549"/>
        <v/>
      </c>
      <c r="M1444" s="34"/>
      <c r="N1444" s="18"/>
      <c r="O1444" s="18"/>
      <c r="P1444" s="18"/>
      <c r="Q1444" s="46"/>
      <c r="R1444" s="20"/>
      <c r="S1444" s="31"/>
      <c r="T1444" s="18"/>
      <c r="U1444" s="18"/>
      <c r="V1444" s="18"/>
      <c r="W1444" s="46"/>
      <c r="X1444" s="19"/>
      <c r="Y1444" s="31"/>
      <c r="Z1444" s="18"/>
      <c r="AA1444" s="18"/>
      <c r="AB1444" s="18"/>
      <c r="AC1444" s="46"/>
      <c r="AD1444" s="19"/>
      <c r="AE1444" s="31"/>
      <c r="AF1444" s="18"/>
      <c r="AG1444" s="18"/>
      <c r="AH1444" s="18"/>
      <c r="AI1444" s="46"/>
      <c r="AJ1444" s="19"/>
      <c r="AK1444" s="31"/>
      <c r="AL1444" s="18"/>
      <c r="AM1444" s="18"/>
      <c r="AN1444" s="18"/>
      <c r="AO1444" s="46"/>
      <c r="AP1444" s="19"/>
      <c r="AQ1444" s="54"/>
      <c r="AR1444" s="21"/>
      <c r="AS1444" s="22"/>
      <c r="AT1444" s="57"/>
      <c r="AU1444" s="43"/>
      <c r="AV1444" s="61"/>
      <c r="AW1444" s="24"/>
    </row>
    <row r="1445" spans="1:49" ht="12" customHeight="1" thickBot="1">
      <c r="A1445" s="13">
        <f t="shared" si="550"/>
        <v>1444</v>
      </c>
      <c r="B1445" s="14"/>
      <c r="C1445" s="15"/>
      <c r="D1445" s="67"/>
      <c r="E1445" s="15"/>
      <c r="F1445" s="15"/>
      <c r="G1445" s="15"/>
      <c r="H1445" s="15"/>
      <c r="I1445" s="17"/>
      <c r="J1445" s="39"/>
      <c r="K1445" s="18" t="str">
        <f t="shared" si="551"/>
        <v/>
      </c>
      <c r="L1445" s="19" t="str">
        <f t="shared" si="549"/>
        <v/>
      </c>
      <c r="M1445" s="34"/>
      <c r="N1445" s="18"/>
      <c r="O1445" s="18"/>
      <c r="P1445" s="18"/>
      <c r="Q1445" s="46"/>
      <c r="R1445" s="20"/>
      <c r="S1445" s="31"/>
      <c r="T1445" s="18"/>
      <c r="U1445" s="18"/>
      <c r="V1445" s="18"/>
      <c r="W1445" s="46"/>
      <c r="X1445" s="19"/>
      <c r="Y1445" s="31"/>
      <c r="Z1445" s="18"/>
      <c r="AA1445" s="18"/>
      <c r="AB1445" s="18"/>
      <c r="AC1445" s="46"/>
      <c r="AD1445" s="19"/>
      <c r="AE1445" s="31"/>
      <c r="AF1445" s="18"/>
      <c r="AG1445" s="18"/>
      <c r="AH1445" s="18"/>
      <c r="AI1445" s="46"/>
      <c r="AJ1445" s="19"/>
      <c r="AK1445" s="31"/>
      <c r="AL1445" s="18"/>
      <c r="AM1445" s="18"/>
      <c r="AN1445" s="18"/>
      <c r="AO1445" s="46"/>
      <c r="AP1445" s="19"/>
      <c r="AQ1445" s="54"/>
      <c r="AR1445" s="21"/>
      <c r="AS1445" s="22"/>
      <c r="AT1445" s="57"/>
      <c r="AU1445" s="43"/>
      <c r="AV1445" s="61"/>
      <c r="AW1445" s="24"/>
    </row>
    <row r="1446" spans="1:49" ht="12" customHeight="1" thickBot="1">
      <c r="A1446" s="13">
        <f t="shared" si="550"/>
        <v>1445</v>
      </c>
      <c r="B1446" s="14"/>
      <c r="C1446" s="15"/>
      <c r="D1446" s="67"/>
      <c r="E1446" s="15"/>
      <c r="F1446" s="15"/>
      <c r="G1446" s="15"/>
      <c r="H1446" s="15"/>
      <c r="I1446" s="17"/>
      <c r="J1446" s="39"/>
      <c r="K1446" s="18" t="str">
        <f t="shared" si="551"/>
        <v/>
      </c>
      <c r="L1446" s="19" t="str">
        <f t="shared" si="549"/>
        <v/>
      </c>
      <c r="M1446" s="34"/>
      <c r="N1446" s="18"/>
      <c r="O1446" s="18"/>
      <c r="P1446" s="18"/>
      <c r="Q1446" s="46"/>
      <c r="R1446" s="20"/>
      <c r="S1446" s="31"/>
      <c r="T1446" s="18"/>
      <c r="U1446" s="18"/>
      <c r="V1446" s="18"/>
      <c r="W1446" s="46"/>
      <c r="X1446" s="19"/>
      <c r="Y1446" s="31"/>
      <c r="Z1446" s="18"/>
      <c r="AA1446" s="18"/>
      <c r="AB1446" s="18"/>
      <c r="AC1446" s="46"/>
      <c r="AD1446" s="19"/>
      <c r="AE1446" s="31"/>
      <c r="AF1446" s="18"/>
      <c r="AG1446" s="18"/>
      <c r="AH1446" s="18"/>
      <c r="AI1446" s="46"/>
      <c r="AJ1446" s="19"/>
      <c r="AK1446" s="31"/>
      <c r="AL1446" s="18"/>
      <c r="AM1446" s="18"/>
      <c r="AN1446" s="18"/>
      <c r="AO1446" s="46"/>
      <c r="AP1446" s="19"/>
      <c r="AQ1446" s="54"/>
      <c r="AR1446" s="21"/>
      <c r="AS1446" s="22"/>
      <c r="AT1446" s="57"/>
      <c r="AU1446" s="43"/>
      <c r="AV1446" s="61"/>
      <c r="AW1446" s="24"/>
    </row>
    <row r="1447" spans="1:49" ht="12" customHeight="1" thickBot="1">
      <c r="A1447" s="13">
        <f t="shared" si="550"/>
        <v>1446</v>
      </c>
      <c r="B1447" s="14"/>
      <c r="C1447" s="15"/>
      <c r="D1447" s="67"/>
      <c r="E1447" s="15"/>
      <c r="F1447" s="15"/>
      <c r="G1447" s="15"/>
      <c r="H1447" s="15"/>
      <c r="I1447" s="17"/>
      <c r="J1447" s="39"/>
      <c r="K1447" s="18" t="str">
        <f t="shared" si="551"/>
        <v/>
      </c>
      <c r="L1447" s="19" t="str">
        <f t="shared" si="549"/>
        <v/>
      </c>
      <c r="M1447" s="34"/>
      <c r="N1447" s="18"/>
      <c r="O1447" s="18"/>
      <c r="P1447" s="18"/>
      <c r="Q1447" s="46"/>
      <c r="R1447" s="20"/>
      <c r="S1447" s="31"/>
      <c r="T1447" s="18"/>
      <c r="U1447" s="18"/>
      <c r="V1447" s="18"/>
      <c r="W1447" s="46"/>
      <c r="X1447" s="19"/>
      <c r="Y1447" s="31"/>
      <c r="Z1447" s="18"/>
      <c r="AA1447" s="18"/>
      <c r="AB1447" s="18"/>
      <c r="AC1447" s="46"/>
      <c r="AD1447" s="19"/>
      <c r="AE1447" s="31"/>
      <c r="AF1447" s="18"/>
      <c r="AG1447" s="18"/>
      <c r="AH1447" s="18"/>
      <c r="AI1447" s="46"/>
      <c r="AJ1447" s="19"/>
      <c r="AK1447" s="31"/>
      <c r="AL1447" s="18"/>
      <c r="AM1447" s="18"/>
      <c r="AN1447" s="18"/>
      <c r="AO1447" s="46"/>
      <c r="AP1447" s="19"/>
      <c r="AQ1447" s="54"/>
      <c r="AR1447" s="21"/>
      <c r="AS1447" s="22"/>
      <c r="AT1447" s="57"/>
      <c r="AU1447" s="43"/>
      <c r="AV1447" s="61"/>
      <c r="AW1447" s="24"/>
    </row>
    <row r="1448" spans="1:49" ht="12" customHeight="1" thickBot="1">
      <c r="A1448" s="13">
        <f t="shared" si="550"/>
        <v>1447</v>
      </c>
      <c r="B1448" s="14"/>
      <c r="C1448" s="15"/>
      <c r="D1448" s="67"/>
      <c r="E1448" s="15"/>
      <c r="F1448" s="15"/>
      <c r="G1448" s="15"/>
      <c r="H1448" s="15"/>
      <c r="I1448" s="17"/>
      <c r="J1448" s="39"/>
      <c r="K1448" s="18" t="str">
        <f t="shared" si="551"/>
        <v/>
      </c>
      <c r="L1448" s="19" t="str">
        <f t="shared" si="549"/>
        <v/>
      </c>
      <c r="M1448" s="34"/>
      <c r="N1448" s="18"/>
      <c r="O1448" s="18"/>
      <c r="P1448" s="18"/>
      <c r="Q1448" s="46"/>
      <c r="R1448" s="20"/>
      <c r="S1448" s="31"/>
      <c r="T1448" s="18"/>
      <c r="U1448" s="18"/>
      <c r="V1448" s="18"/>
      <c r="W1448" s="46"/>
      <c r="X1448" s="19"/>
      <c r="Y1448" s="31"/>
      <c r="Z1448" s="18"/>
      <c r="AA1448" s="18"/>
      <c r="AB1448" s="18"/>
      <c r="AC1448" s="46"/>
      <c r="AD1448" s="19"/>
      <c r="AE1448" s="31"/>
      <c r="AF1448" s="18"/>
      <c r="AG1448" s="18"/>
      <c r="AH1448" s="18"/>
      <c r="AI1448" s="46"/>
      <c r="AJ1448" s="19"/>
      <c r="AK1448" s="31"/>
      <c r="AL1448" s="18"/>
      <c r="AM1448" s="18"/>
      <c r="AN1448" s="18"/>
      <c r="AO1448" s="46"/>
      <c r="AP1448" s="19"/>
      <c r="AQ1448" s="54"/>
      <c r="AR1448" s="21"/>
      <c r="AS1448" s="22"/>
      <c r="AT1448" s="57"/>
      <c r="AU1448" s="43"/>
      <c r="AV1448" s="61"/>
      <c r="AW1448" s="24"/>
    </row>
    <row r="1449" spans="1:49" ht="12" customHeight="1" thickBot="1">
      <c r="A1449" s="13">
        <f t="shared" si="550"/>
        <v>1448</v>
      </c>
      <c r="B1449" s="14"/>
      <c r="C1449" s="15"/>
      <c r="D1449" s="67"/>
      <c r="E1449" s="15"/>
      <c r="F1449" s="15"/>
      <c r="G1449" s="15"/>
      <c r="H1449" s="15"/>
      <c r="I1449" s="17"/>
      <c r="J1449" s="39"/>
      <c r="K1449" s="18" t="str">
        <f t="shared" si="551"/>
        <v/>
      </c>
      <c r="L1449" s="19" t="str">
        <f t="shared" si="549"/>
        <v/>
      </c>
      <c r="M1449" s="34"/>
      <c r="N1449" s="18"/>
      <c r="O1449" s="18"/>
      <c r="P1449" s="18"/>
      <c r="Q1449" s="46"/>
      <c r="R1449" s="20"/>
      <c r="S1449" s="31"/>
      <c r="T1449" s="18"/>
      <c r="U1449" s="18"/>
      <c r="V1449" s="18"/>
      <c r="W1449" s="46"/>
      <c r="X1449" s="19"/>
      <c r="Y1449" s="31"/>
      <c r="Z1449" s="18"/>
      <c r="AA1449" s="18"/>
      <c r="AB1449" s="18"/>
      <c r="AC1449" s="46"/>
      <c r="AD1449" s="19"/>
      <c r="AE1449" s="31"/>
      <c r="AF1449" s="18"/>
      <c r="AG1449" s="18"/>
      <c r="AH1449" s="18"/>
      <c r="AI1449" s="46"/>
      <c r="AJ1449" s="19"/>
      <c r="AK1449" s="31"/>
      <c r="AL1449" s="18"/>
      <c r="AM1449" s="18"/>
      <c r="AN1449" s="18"/>
      <c r="AO1449" s="46"/>
      <c r="AP1449" s="19"/>
      <c r="AQ1449" s="54"/>
      <c r="AR1449" s="21"/>
      <c r="AS1449" s="22"/>
      <c r="AT1449" s="57"/>
      <c r="AU1449" s="43"/>
      <c r="AV1449" s="61"/>
      <c r="AW1449" s="24"/>
    </row>
    <row r="1450" spans="1:49" ht="12" customHeight="1" thickBot="1">
      <c r="A1450" s="13">
        <f t="shared" si="550"/>
        <v>1449</v>
      </c>
      <c r="B1450" s="14"/>
      <c r="C1450" s="15"/>
      <c r="D1450" s="67"/>
      <c r="E1450" s="15"/>
      <c r="F1450" s="15"/>
      <c r="G1450" s="15"/>
      <c r="H1450" s="15"/>
      <c r="I1450" s="17"/>
      <c r="J1450" s="39"/>
      <c r="K1450" s="18" t="str">
        <f t="shared" si="551"/>
        <v/>
      </c>
      <c r="L1450" s="19" t="str">
        <f t="shared" si="549"/>
        <v/>
      </c>
      <c r="M1450" s="34"/>
      <c r="N1450" s="18"/>
      <c r="O1450" s="18"/>
      <c r="P1450" s="18"/>
      <c r="Q1450" s="46"/>
      <c r="R1450" s="20"/>
      <c r="S1450" s="31"/>
      <c r="T1450" s="18"/>
      <c r="U1450" s="18"/>
      <c r="V1450" s="18"/>
      <c r="W1450" s="46"/>
      <c r="X1450" s="19"/>
      <c r="Y1450" s="31"/>
      <c r="Z1450" s="18"/>
      <c r="AA1450" s="18"/>
      <c r="AB1450" s="18"/>
      <c r="AC1450" s="46"/>
      <c r="AD1450" s="19"/>
      <c r="AE1450" s="31"/>
      <c r="AF1450" s="18"/>
      <c r="AG1450" s="18"/>
      <c r="AH1450" s="18"/>
      <c r="AI1450" s="46"/>
      <c r="AJ1450" s="19"/>
      <c r="AK1450" s="31"/>
      <c r="AL1450" s="18"/>
      <c r="AM1450" s="18"/>
      <c r="AN1450" s="18"/>
      <c r="AO1450" s="46"/>
      <c r="AP1450" s="19"/>
      <c r="AQ1450" s="54"/>
      <c r="AR1450" s="21"/>
      <c r="AS1450" s="22"/>
      <c r="AT1450" s="57"/>
      <c r="AU1450" s="43"/>
      <c r="AV1450" s="61"/>
      <c r="AW1450" s="24"/>
    </row>
    <row r="1451" spans="1:49" ht="12" customHeight="1" thickBot="1">
      <c r="A1451" s="13">
        <f t="shared" si="550"/>
        <v>1450</v>
      </c>
      <c r="B1451" s="14"/>
      <c r="C1451" s="15"/>
      <c r="D1451" s="67"/>
      <c r="E1451" s="15"/>
      <c r="F1451" s="15"/>
      <c r="G1451" s="15"/>
      <c r="H1451" s="15"/>
      <c r="I1451" s="17"/>
      <c r="J1451" s="39"/>
      <c r="K1451" s="18" t="str">
        <f t="shared" si="551"/>
        <v/>
      </c>
      <c r="L1451" s="19" t="str">
        <f t="shared" si="549"/>
        <v/>
      </c>
      <c r="M1451" s="34"/>
      <c r="N1451" s="18"/>
      <c r="O1451" s="18"/>
      <c r="P1451" s="18"/>
      <c r="Q1451" s="46"/>
      <c r="R1451" s="20"/>
      <c r="S1451" s="31"/>
      <c r="T1451" s="18"/>
      <c r="U1451" s="18"/>
      <c r="V1451" s="18"/>
      <c r="W1451" s="46"/>
      <c r="X1451" s="19"/>
      <c r="Y1451" s="31"/>
      <c r="Z1451" s="18"/>
      <c r="AA1451" s="18"/>
      <c r="AB1451" s="18"/>
      <c r="AC1451" s="46"/>
      <c r="AD1451" s="19"/>
      <c r="AE1451" s="31"/>
      <c r="AF1451" s="18"/>
      <c r="AG1451" s="18"/>
      <c r="AH1451" s="18"/>
      <c r="AI1451" s="46"/>
      <c r="AJ1451" s="19"/>
      <c r="AK1451" s="31"/>
      <c r="AL1451" s="18"/>
      <c r="AM1451" s="18"/>
      <c r="AN1451" s="18"/>
      <c r="AO1451" s="46"/>
      <c r="AP1451" s="19"/>
      <c r="AQ1451" s="54"/>
      <c r="AR1451" s="21"/>
      <c r="AS1451" s="22"/>
      <c r="AT1451" s="57"/>
      <c r="AU1451" s="43"/>
      <c r="AV1451" s="61"/>
      <c r="AW1451" s="24"/>
    </row>
    <row r="1452" spans="1:49" ht="12" customHeight="1" thickBot="1">
      <c r="A1452" s="13">
        <f t="shared" si="550"/>
        <v>1451</v>
      </c>
      <c r="B1452" s="14"/>
      <c r="C1452" s="15"/>
      <c r="D1452" s="67"/>
      <c r="E1452" s="15"/>
      <c r="F1452" s="15"/>
      <c r="G1452" s="15"/>
      <c r="H1452" s="15"/>
      <c r="I1452" s="17"/>
      <c r="J1452" s="39"/>
      <c r="K1452" s="18" t="str">
        <f t="shared" si="551"/>
        <v/>
      </c>
      <c r="L1452" s="19" t="str">
        <f t="shared" si="549"/>
        <v/>
      </c>
      <c r="M1452" s="34"/>
      <c r="N1452" s="18"/>
      <c r="O1452" s="18"/>
      <c r="P1452" s="18"/>
      <c r="Q1452" s="46"/>
      <c r="R1452" s="20"/>
      <c r="S1452" s="31"/>
      <c r="T1452" s="18"/>
      <c r="U1452" s="18"/>
      <c r="V1452" s="18"/>
      <c r="W1452" s="46"/>
      <c r="X1452" s="19"/>
      <c r="Y1452" s="31"/>
      <c r="Z1452" s="18"/>
      <c r="AA1452" s="18"/>
      <c r="AB1452" s="18"/>
      <c r="AC1452" s="46"/>
      <c r="AD1452" s="19"/>
      <c r="AE1452" s="31"/>
      <c r="AF1452" s="18"/>
      <c r="AG1452" s="18"/>
      <c r="AH1452" s="18"/>
      <c r="AI1452" s="46"/>
      <c r="AJ1452" s="19"/>
      <c r="AK1452" s="31"/>
      <c r="AL1452" s="18"/>
      <c r="AM1452" s="18"/>
      <c r="AN1452" s="18"/>
      <c r="AO1452" s="46"/>
      <c r="AP1452" s="19"/>
      <c r="AQ1452" s="54"/>
      <c r="AR1452" s="21"/>
      <c r="AS1452" s="22"/>
      <c r="AT1452" s="57"/>
      <c r="AU1452" s="43"/>
      <c r="AV1452" s="61"/>
      <c r="AW1452" s="24"/>
    </row>
    <row r="1453" spans="1:49" ht="12" customHeight="1" thickBot="1">
      <c r="A1453" s="13">
        <f t="shared" si="550"/>
        <v>1452</v>
      </c>
      <c r="B1453" s="14"/>
      <c r="C1453" s="15"/>
      <c r="D1453" s="67"/>
      <c r="E1453" s="15"/>
      <c r="F1453" s="15"/>
      <c r="G1453" s="15"/>
      <c r="H1453" s="15"/>
      <c r="I1453" s="17"/>
      <c r="J1453" s="39"/>
      <c r="K1453" s="18" t="str">
        <f t="shared" si="551"/>
        <v/>
      </c>
      <c r="L1453" s="19" t="str">
        <f t="shared" si="549"/>
        <v/>
      </c>
      <c r="M1453" s="34"/>
      <c r="N1453" s="18"/>
      <c r="O1453" s="18"/>
      <c r="P1453" s="18"/>
      <c r="Q1453" s="46"/>
      <c r="R1453" s="20"/>
      <c r="S1453" s="31"/>
      <c r="T1453" s="18"/>
      <c r="U1453" s="18"/>
      <c r="V1453" s="18"/>
      <c r="W1453" s="46"/>
      <c r="X1453" s="19"/>
      <c r="Y1453" s="31"/>
      <c r="Z1453" s="18"/>
      <c r="AA1453" s="18"/>
      <c r="AB1453" s="18"/>
      <c r="AC1453" s="46"/>
      <c r="AD1453" s="19"/>
      <c r="AE1453" s="31"/>
      <c r="AF1453" s="18"/>
      <c r="AG1453" s="18"/>
      <c r="AH1453" s="18"/>
      <c r="AI1453" s="46"/>
      <c r="AJ1453" s="19"/>
      <c r="AK1453" s="31"/>
      <c r="AL1453" s="18"/>
      <c r="AM1453" s="18"/>
      <c r="AN1453" s="18"/>
      <c r="AO1453" s="46"/>
      <c r="AP1453" s="19"/>
      <c r="AQ1453" s="54"/>
      <c r="AR1453" s="21"/>
      <c r="AS1453" s="22"/>
      <c r="AT1453" s="57"/>
      <c r="AU1453" s="43"/>
      <c r="AV1453" s="61"/>
      <c r="AW1453" s="24"/>
    </row>
    <row r="1454" spans="1:49" ht="12" customHeight="1" thickBot="1">
      <c r="A1454" s="13">
        <f t="shared" si="550"/>
        <v>1453</v>
      </c>
      <c r="B1454" s="14"/>
      <c r="C1454" s="15"/>
      <c r="D1454" s="67"/>
      <c r="E1454" s="15"/>
      <c r="F1454" s="15"/>
      <c r="G1454" s="15"/>
      <c r="H1454" s="15"/>
      <c r="I1454" s="17"/>
      <c r="J1454" s="39"/>
      <c r="K1454" s="18" t="str">
        <f t="shared" si="551"/>
        <v/>
      </c>
      <c r="L1454" s="19" t="str">
        <f t="shared" si="549"/>
        <v/>
      </c>
      <c r="M1454" s="34"/>
      <c r="N1454" s="18"/>
      <c r="O1454" s="18"/>
      <c r="P1454" s="18"/>
      <c r="Q1454" s="46"/>
      <c r="R1454" s="20"/>
      <c r="S1454" s="31"/>
      <c r="T1454" s="18"/>
      <c r="U1454" s="18"/>
      <c r="V1454" s="18"/>
      <c r="W1454" s="46"/>
      <c r="X1454" s="19"/>
      <c r="Y1454" s="31"/>
      <c r="Z1454" s="18"/>
      <c r="AA1454" s="18"/>
      <c r="AB1454" s="18"/>
      <c r="AC1454" s="46"/>
      <c r="AD1454" s="19"/>
      <c r="AE1454" s="31"/>
      <c r="AF1454" s="18"/>
      <c r="AG1454" s="18"/>
      <c r="AH1454" s="18"/>
      <c r="AI1454" s="46"/>
      <c r="AJ1454" s="19"/>
      <c r="AK1454" s="31"/>
      <c r="AL1454" s="18"/>
      <c r="AM1454" s="18"/>
      <c r="AN1454" s="18"/>
      <c r="AO1454" s="46"/>
      <c r="AP1454" s="19"/>
      <c r="AQ1454" s="54"/>
      <c r="AR1454" s="21"/>
      <c r="AS1454" s="22"/>
      <c r="AT1454" s="57"/>
      <c r="AU1454" s="43"/>
      <c r="AV1454" s="61"/>
      <c r="AW1454" s="24"/>
    </row>
    <row r="1455" spans="1:49" ht="12" customHeight="1" thickBot="1">
      <c r="A1455" s="13">
        <f t="shared" si="550"/>
        <v>1454</v>
      </c>
      <c r="B1455" s="14"/>
      <c r="C1455" s="15"/>
      <c r="D1455" s="67"/>
      <c r="E1455" s="15"/>
      <c r="F1455" s="15"/>
      <c r="G1455" s="15"/>
      <c r="H1455" s="15"/>
      <c r="I1455" s="17"/>
      <c r="J1455" s="39"/>
      <c r="K1455" s="18" t="str">
        <f t="shared" si="551"/>
        <v/>
      </c>
      <c r="L1455" s="19" t="str">
        <f t="shared" si="549"/>
        <v/>
      </c>
      <c r="M1455" s="34"/>
      <c r="N1455" s="18"/>
      <c r="O1455" s="18"/>
      <c r="P1455" s="18"/>
      <c r="Q1455" s="46"/>
      <c r="R1455" s="20"/>
      <c r="S1455" s="31"/>
      <c r="T1455" s="18"/>
      <c r="U1455" s="18"/>
      <c r="V1455" s="18"/>
      <c r="W1455" s="46"/>
      <c r="X1455" s="19"/>
      <c r="Y1455" s="31"/>
      <c r="Z1455" s="18"/>
      <c r="AA1455" s="18"/>
      <c r="AB1455" s="18"/>
      <c r="AC1455" s="46"/>
      <c r="AD1455" s="19"/>
      <c r="AE1455" s="31"/>
      <c r="AF1455" s="18"/>
      <c r="AG1455" s="18"/>
      <c r="AH1455" s="18"/>
      <c r="AI1455" s="46"/>
      <c r="AJ1455" s="19"/>
      <c r="AK1455" s="31"/>
      <c r="AL1455" s="18"/>
      <c r="AM1455" s="18"/>
      <c r="AN1455" s="18"/>
      <c r="AO1455" s="46"/>
      <c r="AP1455" s="19"/>
      <c r="AQ1455" s="54"/>
      <c r="AR1455" s="21"/>
      <c r="AS1455" s="22"/>
      <c r="AT1455" s="57"/>
      <c r="AU1455" s="43"/>
      <c r="AV1455" s="61"/>
      <c r="AW1455" s="24"/>
    </row>
    <row r="1456" spans="1:49" ht="12" customHeight="1" thickBot="1">
      <c r="A1456" s="13">
        <f t="shared" si="550"/>
        <v>1455</v>
      </c>
      <c r="B1456" s="14"/>
      <c r="C1456" s="15"/>
      <c r="D1456" s="67"/>
      <c r="E1456" s="15"/>
      <c r="F1456" s="15"/>
      <c r="G1456" s="15"/>
      <c r="H1456" s="15"/>
      <c r="I1456" s="17"/>
      <c r="J1456" s="39"/>
      <c r="K1456" s="18" t="str">
        <f t="shared" si="551"/>
        <v/>
      </c>
      <c r="L1456" s="19" t="str">
        <f t="shared" si="549"/>
        <v/>
      </c>
      <c r="M1456" s="34"/>
      <c r="N1456" s="18"/>
      <c r="O1456" s="18"/>
      <c r="P1456" s="18"/>
      <c r="Q1456" s="46"/>
      <c r="R1456" s="20"/>
      <c r="S1456" s="31"/>
      <c r="T1456" s="18"/>
      <c r="U1456" s="18"/>
      <c r="V1456" s="18"/>
      <c r="W1456" s="46"/>
      <c r="X1456" s="19"/>
      <c r="Y1456" s="31"/>
      <c r="Z1456" s="18"/>
      <c r="AA1456" s="18"/>
      <c r="AB1456" s="18"/>
      <c r="AC1456" s="46"/>
      <c r="AD1456" s="19"/>
      <c r="AE1456" s="31"/>
      <c r="AF1456" s="18"/>
      <c r="AG1456" s="18"/>
      <c r="AH1456" s="18"/>
      <c r="AI1456" s="46"/>
      <c r="AJ1456" s="19"/>
      <c r="AK1456" s="31"/>
      <c r="AL1456" s="18"/>
      <c r="AM1456" s="18"/>
      <c r="AN1456" s="18"/>
      <c r="AO1456" s="46"/>
      <c r="AP1456" s="19"/>
      <c r="AQ1456" s="54"/>
      <c r="AR1456" s="21"/>
      <c r="AS1456" s="22"/>
      <c r="AT1456" s="57"/>
      <c r="AU1456" s="43"/>
      <c r="AV1456" s="61"/>
      <c r="AW1456" s="24"/>
    </row>
    <row r="1457" spans="1:49" ht="12" customHeight="1" thickBot="1">
      <c r="A1457" s="13">
        <f t="shared" si="550"/>
        <v>1456</v>
      </c>
      <c r="B1457" s="14"/>
      <c r="C1457" s="15"/>
      <c r="D1457" s="67"/>
      <c r="E1457" s="15"/>
      <c r="F1457" s="15"/>
      <c r="G1457" s="15"/>
      <c r="H1457" s="15"/>
      <c r="I1457" s="17"/>
      <c r="J1457" s="39"/>
      <c r="K1457" s="18" t="str">
        <f t="shared" si="551"/>
        <v/>
      </c>
      <c r="L1457" s="19" t="str">
        <f t="shared" si="549"/>
        <v/>
      </c>
      <c r="M1457" s="34"/>
      <c r="N1457" s="18"/>
      <c r="O1457" s="18"/>
      <c r="P1457" s="18"/>
      <c r="Q1457" s="46"/>
      <c r="R1457" s="20"/>
      <c r="S1457" s="31"/>
      <c r="T1457" s="18"/>
      <c r="U1457" s="18"/>
      <c r="V1457" s="18"/>
      <c r="W1457" s="46"/>
      <c r="X1457" s="19"/>
      <c r="Y1457" s="31"/>
      <c r="Z1457" s="18"/>
      <c r="AA1457" s="18"/>
      <c r="AB1457" s="18"/>
      <c r="AC1457" s="46"/>
      <c r="AD1457" s="19"/>
      <c r="AE1457" s="31"/>
      <c r="AF1457" s="18"/>
      <c r="AG1457" s="18"/>
      <c r="AH1457" s="18"/>
      <c r="AI1457" s="46"/>
      <c r="AJ1457" s="19"/>
      <c r="AK1457" s="31"/>
      <c r="AL1457" s="18"/>
      <c r="AM1457" s="18"/>
      <c r="AN1457" s="18"/>
      <c r="AO1457" s="46"/>
      <c r="AP1457" s="19"/>
      <c r="AQ1457" s="54"/>
      <c r="AR1457" s="21"/>
      <c r="AS1457" s="22"/>
      <c r="AT1457" s="57"/>
      <c r="AU1457" s="43"/>
      <c r="AV1457" s="61"/>
      <c r="AW1457" s="24"/>
    </row>
    <row r="1458" spans="1:49" ht="12" customHeight="1" thickBot="1">
      <c r="A1458" s="13">
        <f t="shared" si="550"/>
        <v>1457</v>
      </c>
      <c r="B1458" s="14"/>
      <c r="C1458" s="15"/>
      <c r="D1458" s="67"/>
      <c r="E1458" s="15"/>
      <c r="F1458" s="15"/>
      <c r="G1458" s="15"/>
      <c r="H1458" s="15"/>
      <c r="I1458" s="17"/>
      <c r="J1458" s="39"/>
      <c r="K1458" s="18" t="str">
        <f t="shared" si="551"/>
        <v/>
      </c>
      <c r="L1458" s="19" t="str">
        <f t="shared" si="549"/>
        <v/>
      </c>
      <c r="M1458" s="34"/>
      <c r="N1458" s="18"/>
      <c r="O1458" s="18"/>
      <c r="P1458" s="18"/>
      <c r="Q1458" s="46"/>
      <c r="R1458" s="20"/>
      <c r="S1458" s="31"/>
      <c r="T1458" s="18"/>
      <c r="U1458" s="18"/>
      <c r="V1458" s="18"/>
      <c r="W1458" s="46"/>
      <c r="X1458" s="19"/>
      <c r="Y1458" s="31"/>
      <c r="Z1458" s="18"/>
      <c r="AA1458" s="18"/>
      <c r="AB1458" s="18"/>
      <c r="AC1458" s="46"/>
      <c r="AD1458" s="19"/>
      <c r="AE1458" s="31"/>
      <c r="AF1458" s="18"/>
      <c r="AG1458" s="18"/>
      <c r="AH1458" s="18"/>
      <c r="AI1458" s="46"/>
      <c r="AJ1458" s="19"/>
      <c r="AK1458" s="31"/>
      <c r="AL1458" s="18"/>
      <c r="AM1458" s="18"/>
      <c r="AN1458" s="18"/>
      <c r="AO1458" s="46"/>
      <c r="AP1458" s="19"/>
      <c r="AQ1458" s="54"/>
      <c r="AR1458" s="21"/>
      <c r="AS1458" s="22"/>
      <c r="AT1458" s="57"/>
      <c r="AU1458" s="43"/>
      <c r="AV1458" s="61"/>
      <c r="AW1458" s="24"/>
    </row>
    <row r="1459" spans="1:49" ht="12" customHeight="1" thickBot="1">
      <c r="A1459" s="13">
        <f t="shared" si="550"/>
        <v>1458</v>
      </c>
      <c r="B1459" s="14"/>
      <c r="C1459" s="15"/>
      <c r="D1459" s="67"/>
      <c r="E1459" s="15"/>
      <c r="F1459" s="15"/>
      <c r="G1459" s="15"/>
      <c r="H1459" s="15"/>
      <c r="I1459" s="17"/>
      <c r="J1459" s="39"/>
      <c r="K1459" s="18" t="str">
        <f t="shared" si="551"/>
        <v/>
      </c>
      <c r="L1459" s="19" t="str">
        <f t="shared" si="549"/>
        <v/>
      </c>
      <c r="M1459" s="34"/>
      <c r="N1459" s="18"/>
      <c r="O1459" s="18"/>
      <c r="P1459" s="18"/>
      <c r="Q1459" s="46"/>
      <c r="R1459" s="20"/>
      <c r="S1459" s="31"/>
      <c r="T1459" s="18"/>
      <c r="U1459" s="18"/>
      <c r="V1459" s="18"/>
      <c r="W1459" s="46"/>
      <c r="X1459" s="19"/>
      <c r="Y1459" s="31"/>
      <c r="Z1459" s="18"/>
      <c r="AA1459" s="18"/>
      <c r="AB1459" s="18"/>
      <c r="AC1459" s="46"/>
      <c r="AD1459" s="19"/>
      <c r="AE1459" s="31"/>
      <c r="AF1459" s="18"/>
      <c r="AG1459" s="18"/>
      <c r="AH1459" s="18"/>
      <c r="AI1459" s="46"/>
      <c r="AJ1459" s="19"/>
      <c r="AK1459" s="31"/>
      <c r="AL1459" s="18"/>
      <c r="AM1459" s="18"/>
      <c r="AN1459" s="18"/>
      <c r="AO1459" s="46"/>
      <c r="AP1459" s="19"/>
      <c r="AQ1459" s="54"/>
      <c r="AR1459" s="21"/>
      <c r="AS1459" s="22"/>
      <c r="AT1459" s="57"/>
      <c r="AU1459" s="43"/>
      <c r="AV1459" s="61"/>
      <c r="AW1459" s="24"/>
    </row>
    <row r="1460" spans="1:49" ht="12" customHeight="1" thickBot="1">
      <c r="A1460" s="13">
        <f t="shared" si="550"/>
        <v>1459</v>
      </c>
      <c r="B1460" s="14"/>
      <c r="C1460" s="15"/>
      <c r="D1460" s="67"/>
      <c r="E1460" s="15"/>
      <c r="F1460" s="15"/>
      <c r="G1460" s="15"/>
      <c r="H1460" s="15"/>
      <c r="I1460" s="17"/>
      <c r="J1460" s="39"/>
      <c r="K1460" s="18" t="str">
        <f t="shared" si="551"/>
        <v/>
      </c>
      <c r="L1460" s="19" t="str">
        <f t="shared" si="549"/>
        <v/>
      </c>
      <c r="M1460" s="34"/>
      <c r="N1460" s="18"/>
      <c r="O1460" s="18"/>
      <c r="P1460" s="18"/>
      <c r="Q1460" s="46"/>
      <c r="R1460" s="20"/>
      <c r="S1460" s="31"/>
      <c r="T1460" s="18"/>
      <c r="U1460" s="18"/>
      <c r="V1460" s="18"/>
      <c r="W1460" s="46"/>
      <c r="X1460" s="19"/>
      <c r="Y1460" s="31"/>
      <c r="Z1460" s="18"/>
      <c r="AA1460" s="18"/>
      <c r="AB1460" s="18"/>
      <c r="AC1460" s="46"/>
      <c r="AD1460" s="19"/>
      <c r="AE1460" s="31"/>
      <c r="AF1460" s="18"/>
      <c r="AG1460" s="18"/>
      <c r="AH1460" s="18"/>
      <c r="AI1460" s="46"/>
      <c r="AJ1460" s="19"/>
      <c r="AK1460" s="31"/>
      <c r="AL1460" s="18"/>
      <c r="AM1460" s="18"/>
      <c r="AN1460" s="18"/>
      <c r="AO1460" s="46"/>
      <c r="AP1460" s="19"/>
      <c r="AQ1460" s="54"/>
      <c r="AR1460" s="21"/>
      <c r="AS1460" s="22"/>
      <c r="AT1460" s="57"/>
      <c r="AU1460" s="43"/>
      <c r="AV1460" s="61"/>
      <c r="AW1460" s="24"/>
    </row>
    <row r="1461" spans="1:49" ht="12" customHeight="1" thickBot="1">
      <c r="A1461" s="13">
        <f t="shared" si="550"/>
        <v>1460</v>
      </c>
      <c r="B1461" s="14"/>
      <c r="C1461" s="15"/>
      <c r="D1461" s="67"/>
      <c r="E1461" s="15"/>
      <c r="F1461" s="15"/>
      <c r="G1461" s="15"/>
      <c r="H1461" s="15"/>
      <c r="I1461" s="17"/>
      <c r="J1461" s="39"/>
      <c r="K1461" s="18" t="str">
        <f t="shared" si="551"/>
        <v/>
      </c>
      <c r="L1461" s="19" t="str">
        <f t="shared" si="549"/>
        <v/>
      </c>
      <c r="M1461" s="34"/>
      <c r="N1461" s="18"/>
      <c r="O1461" s="18"/>
      <c r="P1461" s="18"/>
      <c r="Q1461" s="46"/>
      <c r="R1461" s="20"/>
      <c r="S1461" s="31"/>
      <c r="T1461" s="18"/>
      <c r="U1461" s="18"/>
      <c r="V1461" s="18"/>
      <c r="W1461" s="46"/>
      <c r="X1461" s="19"/>
      <c r="Y1461" s="31"/>
      <c r="Z1461" s="18"/>
      <c r="AA1461" s="18"/>
      <c r="AB1461" s="18"/>
      <c r="AC1461" s="46"/>
      <c r="AD1461" s="19"/>
      <c r="AE1461" s="31"/>
      <c r="AF1461" s="18"/>
      <c r="AG1461" s="18"/>
      <c r="AH1461" s="18"/>
      <c r="AI1461" s="46"/>
      <c r="AJ1461" s="19"/>
      <c r="AK1461" s="31"/>
      <c r="AL1461" s="18"/>
      <c r="AM1461" s="18"/>
      <c r="AN1461" s="18"/>
      <c r="AO1461" s="46"/>
      <c r="AP1461" s="19"/>
      <c r="AQ1461" s="54"/>
      <c r="AR1461" s="21"/>
      <c r="AS1461" s="22"/>
      <c r="AT1461" s="57"/>
      <c r="AU1461" s="43"/>
      <c r="AV1461" s="61"/>
      <c r="AW1461" s="24"/>
    </row>
    <row r="1462" spans="1:49" ht="12" customHeight="1" thickBot="1">
      <c r="A1462" s="13">
        <f t="shared" si="550"/>
        <v>1461</v>
      </c>
      <c r="B1462" s="14"/>
      <c r="C1462" s="15"/>
      <c r="D1462" s="67"/>
      <c r="E1462" s="15"/>
      <c r="F1462" s="15"/>
      <c r="G1462" s="15"/>
      <c r="H1462" s="15"/>
      <c r="I1462" s="17"/>
      <c r="J1462" s="39"/>
      <c r="K1462" s="18" t="str">
        <f t="shared" si="551"/>
        <v/>
      </c>
      <c r="L1462" s="19" t="str">
        <f t="shared" si="549"/>
        <v/>
      </c>
      <c r="M1462" s="34"/>
      <c r="N1462" s="18"/>
      <c r="O1462" s="18"/>
      <c r="P1462" s="18"/>
      <c r="Q1462" s="46"/>
      <c r="R1462" s="20"/>
      <c r="S1462" s="31"/>
      <c r="T1462" s="18"/>
      <c r="U1462" s="18"/>
      <c r="V1462" s="18"/>
      <c r="W1462" s="46"/>
      <c r="X1462" s="19"/>
      <c r="Y1462" s="31"/>
      <c r="Z1462" s="18"/>
      <c r="AA1462" s="18"/>
      <c r="AB1462" s="18"/>
      <c r="AC1462" s="46"/>
      <c r="AD1462" s="19"/>
      <c r="AE1462" s="31"/>
      <c r="AF1462" s="18"/>
      <c r="AG1462" s="18"/>
      <c r="AH1462" s="18"/>
      <c r="AI1462" s="46"/>
      <c r="AJ1462" s="19"/>
      <c r="AK1462" s="31"/>
      <c r="AL1462" s="18"/>
      <c r="AM1462" s="18"/>
      <c r="AN1462" s="18"/>
      <c r="AO1462" s="46"/>
      <c r="AP1462" s="19"/>
      <c r="AQ1462" s="54"/>
      <c r="AR1462" s="21"/>
      <c r="AS1462" s="22"/>
      <c r="AT1462" s="57"/>
      <c r="AU1462" s="43"/>
      <c r="AV1462" s="61"/>
      <c r="AW1462" s="24"/>
    </row>
    <row r="1463" spans="1:49" ht="12" customHeight="1" thickBot="1">
      <c r="A1463" s="13">
        <f t="shared" si="550"/>
        <v>1462</v>
      </c>
      <c r="B1463" s="14"/>
      <c r="C1463" s="15"/>
      <c r="D1463" s="67"/>
      <c r="E1463" s="15"/>
      <c r="F1463" s="15"/>
      <c r="G1463" s="15"/>
      <c r="H1463" s="15"/>
      <c r="I1463" s="17"/>
      <c r="J1463" s="39"/>
      <c r="K1463" s="18" t="str">
        <f t="shared" si="551"/>
        <v/>
      </c>
      <c r="L1463" s="19" t="str">
        <f t="shared" si="549"/>
        <v/>
      </c>
      <c r="M1463" s="34"/>
      <c r="N1463" s="18"/>
      <c r="O1463" s="18"/>
      <c r="P1463" s="18"/>
      <c r="Q1463" s="46"/>
      <c r="R1463" s="20"/>
      <c r="S1463" s="31"/>
      <c r="T1463" s="18"/>
      <c r="U1463" s="18"/>
      <c r="V1463" s="18"/>
      <c r="W1463" s="46"/>
      <c r="X1463" s="19"/>
      <c r="Y1463" s="31"/>
      <c r="Z1463" s="18"/>
      <c r="AA1463" s="18"/>
      <c r="AB1463" s="18"/>
      <c r="AC1463" s="46"/>
      <c r="AD1463" s="19"/>
      <c r="AE1463" s="31"/>
      <c r="AF1463" s="18"/>
      <c r="AG1463" s="18"/>
      <c r="AH1463" s="18"/>
      <c r="AI1463" s="46"/>
      <c r="AJ1463" s="19"/>
      <c r="AK1463" s="31"/>
      <c r="AL1463" s="18"/>
      <c r="AM1463" s="18"/>
      <c r="AN1463" s="18"/>
      <c r="AO1463" s="46"/>
      <c r="AP1463" s="19"/>
      <c r="AQ1463" s="54"/>
      <c r="AR1463" s="21"/>
      <c r="AS1463" s="22"/>
      <c r="AT1463" s="57"/>
      <c r="AU1463" s="43"/>
      <c r="AV1463" s="61"/>
      <c r="AW1463" s="24"/>
    </row>
    <row r="1464" spans="1:49" ht="12" customHeight="1" thickBot="1">
      <c r="A1464" s="13">
        <f t="shared" si="550"/>
        <v>1463</v>
      </c>
      <c r="B1464" s="14"/>
      <c r="C1464" s="15"/>
      <c r="D1464" s="67"/>
      <c r="E1464" s="15"/>
      <c r="F1464" s="15"/>
      <c r="G1464" s="15"/>
      <c r="H1464" s="15"/>
      <c r="I1464" s="17"/>
      <c r="J1464" s="39"/>
      <c r="K1464" s="18" t="str">
        <f t="shared" si="551"/>
        <v/>
      </c>
      <c r="L1464" s="19" t="str">
        <f t="shared" si="549"/>
        <v/>
      </c>
      <c r="M1464" s="34"/>
      <c r="N1464" s="18"/>
      <c r="O1464" s="18"/>
      <c r="P1464" s="18"/>
      <c r="Q1464" s="46"/>
      <c r="R1464" s="20"/>
      <c r="S1464" s="31"/>
      <c r="T1464" s="18"/>
      <c r="U1464" s="18"/>
      <c r="V1464" s="18"/>
      <c r="W1464" s="46"/>
      <c r="X1464" s="19"/>
      <c r="Y1464" s="31"/>
      <c r="Z1464" s="18"/>
      <c r="AA1464" s="18"/>
      <c r="AB1464" s="18"/>
      <c r="AC1464" s="46"/>
      <c r="AD1464" s="19"/>
      <c r="AE1464" s="31"/>
      <c r="AF1464" s="18"/>
      <c r="AG1464" s="18"/>
      <c r="AH1464" s="18"/>
      <c r="AI1464" s="46"/>
      <c r="AJ1464" s="19"/>
      <c r="AK1464" s="31"/>
      <c r="AL1464" s="18"/>
      <c r="AM1464" s="18"/>
      <c r="AN1464" s="18"/>
      <c r="AO1464" s="46"/>
      <c r="AP1464" s="19"/>
      <c r="AQ1464" s="54"/>
      <c r="AR1464" s="21"/>
      <c r="AS1464" s="22"/>
      <c r="AT1464" s="57"/>
      <c r="AU1464" s="43"/>
      <c r="AV1464" s="61"/>
      <c r="AW1464" s="24"/>
    </row>
    <row r="1465" spans="1:49" ht="12" customHeight="1" thickBot="1">
      <c r="A1465" s="13">
        <f t="shared" si="550"/>
        <v>1464</v>
      </c>
      <c r="B1465" s="14"/>
      <c r="C1465" s="15"/>
      <c r="D1465" s="67"/>
      <c r="E1465" s="15"/>
      <c r="F1465" s="15"/>
      <c r="G1465" s="15"/>
      <c r="H1465" s="15"/>
      <c r="I1465" s="17"/>
      <c r="J1465" s="39"/>
      <c r="K1465" s="18" t="str">
        <f t="shared" si="551"/>
        <v/>
      </c>
      <c r="L1465" s="19" t="str">
        <f t="shared" si="549"/>
        <v/>
      </c>
      <c r="M1465" s="34"/>
      <c r="N1465" s="18"/>
      <c r="O1465" s="18"/>
      <c r="P1465" s="18"/>
      <c r="Q1465" s="46"/>
      <c r="R1465" s="20"/>
      <c r="S1465" s="31"/>
      <c r="T1465" s="18"/>
      <c r="U1465" s="18"/>
      <c r="V1465" s="18"/>
      <c r="W1465" s="46"/>
      <c r="X1465" s="19"/>
      <c r="Y1465" s="31"/>
      <c r="Z1465" s="18"/>
      <c r="AA1465" s="18"/>
      <c r="AB1465" s="18"/>
      <c r="AC1465" s="46"/>
      <c r="AD1465" s="19"/>
      <c r="AE1465" s="31"/>
      <c r="AF1465" s="18"/>
      <c r="AG1465" s="18"/>
      <c r="AH1465" s="18"/>
      <c r="AI1465" s="46"/>
      <c r="AJ1465" s="19"/>
      <c r="AK1465" s="31"/>
      <c r="AL1465" s="18"/>
      <c r="AM1465" s="18"/>
      <c r="AN1465" s="18"/>
      <c r="AO1465" s="46"/>
      <c r="AP1465" s="19"/>
      <c r="AQ1465" s="54"/>
      <c r="AR1465" s="21"/>
      <c r="AS1465" s="22"/>
      <c r="AT1465" s="57"/>
      <c r="AU1465" s="43"/>
      <c r="AV1465" s="61"/>
      <c r="AW1465" s="24"/>
    </row>
    <row r="1466" spans="1:49" ht="12" customHeight="1" thickBot="1">
      <c r="A1466" s="13">
        <f t="shared" si="550"/>
        <v>1465</v>
      </c>
      <c r="B1466" s="14"/>
      <c r="C1466" s="15"/>
      <c r="D1466" s="67"/>
      <c r="E1466" s="15"/>
      <c r="F1466" s="15"/>
      <c r="G1466" s="15"/>
      <c r="H1466" s="15"/>
      <c r="I1466" s="17"/>
      <c r="J1466" s="39"/>
      <c r="K1466" s="18" t="str">
        <f t="shared" si="551"/>
        <v/>
      </c>
      <c r="L1466" s="19" t="str">
        <f t="shared" si="549"/>
        <v/>
      </c>
      <c r="M1466" s="34"/>
      <c r="N1466" s="18"/>
      <c r="O1466" s="18"/>
      <c r="P1466" s="18"/>
      <c r="Q1466" s="46"/>
      <c r="R1466" s="20"/>
      <c r="S1466" s="31"/>
      <c r="T1466" s="18"/>
      <c r="U1466" s="18"/>
      <c r="V1466" s="18"/>
      <c r="W1466" s="46"/>
      <c r="X1466" s="19"/>
      <c r="Y1466" s="31"/>
      <c r="Z1466" s="18"/>
      <c r="AA1466" s="18"/>
      <c r="AB1466" s="18"/>
      <c r="AC1466" s="46"/>
      <c r="AD1466" s="19"/>
      <c r="AE1466" s="31"/>
      <c r="AF1466" s="18"/>
      <c r="AG1466" s="18"/>
      <c r="AH1466" s="18"/>
      <c r="AI1466" s="46"/>
      <c r="AJ1466" s="19"/>
      <c r="AK1466" s="31"/>
      <c r="AL1466" s="18"/>
      <c r="AM1466" s="18"/>
      <c r="AN1466" s="18"/>
      <c r="AO1466" s="46"/>
      <c r="AP1466" s="19"/>
      <c r="AQ1466" s="54"/>
      <c r="AR1466" s="21"/>
      <c r="AS1466" s="22"/>
      <c r="AT1466" s="57"/>
      <c r="AU1466" s="43"/>
      <c r="AV1466" s="61"/>
      <c r="AW1466" s="24"/>
    </row>
    <row r="1467" spans="1:49" ht="12" customHeight="1" thickBot="1">
      <c r="A1467" s="13">
        <f t="shared" si="550"/>
        <v>1466</v>
      </c>
      <c r="B1467" s="14"/>
      <c r="C1467" s="15"/>
      <c r="D1467" s="67"/>
      <c r="E1467" s="15"/>
      <c r="F1467" s="15"/>
      <c r="G1467" s="15"/>
      <c r="H1467" s="15"/>
      <c r="I1467" s="17"/>
      <c r="J1467" s="39"/>
      <c r="K1467" s="18" t="str">
        <f t="shared" si="551"/>
        <v/>
      </c>
      <c r="L1467" s="19" t="str">
        <f t="shared" si="549"/>
        <v/>
      </c>
      <c r="M1467" s="34"/>
      <c r="N1467" s="18"/>
      <c r="O1467" s="18"/>
      <c r="P1467" s="18"/>
      <c r="Q1467" s="46"/>
      <c r="R1467" s="20"/>
      <c r="S1467" s="31"/>
      <c r="T1467" s="18"/>
      <c r="U1467" s="18"/>
      <c r="V1467" s="18"/>
      <c r="W1467" s="46"/>
      <c r="X1467" s="19"/>
      <c r="Y1467" s="31"/>
      <c r="Z1467" s="18"/>
      <c r="AA1467" s="18"/>
      <c r="AB1467" s="18"/>
      <c r="AC1467" s="46"/>
      <c r="AD1467" s="19"/>
      <c r="AE1467" s="31"/>
      <c r="AF1467" s="18"/>
      <c r="AG1467" s="18"/>
      <c r="AH1467" s="18"/>
      <c r="AI1467" s="46"/>
      <c r="AJ1467" s="19"/>
      <c r="AK1467" s="31"/>
      <c r="AL1467" s="18"/>
      <c r="AM1467" s="18"/>
      <c r="AN1467" s="18"/>
      <c r="AO1467" s="46"/>
      <c r="AP1467" s="19"/>
      <c r="AQ1467" s="54"/>
      <c r="AR1467" s="21"/>
      <c r="AS1467" s="22"/>
      <c r="AT1467" s="57"/>
      <c r="AU1467" s="43"/>
      <c r="AV1467" s="61"/>
      <c r="AW1467" s="24"/>
    </row>
    <row r="1468" spans="1:49" ht="12" customHeight="1" thickBot="1">
      <c r="A1468" s="13">
        <f t="shared" si="550"/>
        <v>1467</v>
      </c>
      <c r="B1468" s="14"/>
      <c r="C1468" s="15"/>
      <c r="D1468" s="67"/>
      <c r="E1468" s="15"/>
      <c r="F1468" s="15"/>
      <c r="G1468" s="15"/>
      <c r="H1468" s="15"/>
      <c r="I1468" s="17"/>
      <c r="J1468" s="39"/>
      <c r="K1468" s="18" t="str">
        <f t="shared" si="551"/>
        <v/>
      </c>
      <c r="L1468" s="19" t="str">
        <f t="shared" si="549"/>
        <v/>
      </c>
      <c r="M1468" s="34"/>
      <c r="N1468" s="18"/>
      <c r="O1468" s="18"/>
      <c r="P1468" s="18"/>
      <c r="Q1468" s="46"/>
      <c r="R1468" s="20"/>
      <c r="S1468" s="31"/>
      <c r="T1468" s="18"/>
      <c r="U1468" s="18"/>
      <c r="V1468" s="18"/>
      <c r="W1468" s="46"/>
      <c r="X1468" s="19"/>
      <c r="Y1468" s="31"/>
      <c r="Z1468" s="18"/>
      <c r="AA1468" s="18"/>
      <c r="AB1468" s="18"/>
      <c r="AC1468" s="46"/>
      <c r="AD1468" s="19"/>
      <c r="AE1468" s="31"/>
      <c r="AF1468" s="18"/>
      <c r="AG1468" s="18"/>
      <c r="AH1468" s="18"/>
      <c r="AI1468" s="46"/>
      <c r="AJ1468" s="19"/>
      <c r="AK1468" s="31"/>
      <c r="AL1468" s="18"/>
      <c r="AM1468" s="18"/>
      <c r="AN1468" s="18"/>
      <c r="AO1468" s="46"/>
      <c r="AP1468" s="19"/>
      <c r="AQ1468" s="54"/>
      <c r="AR1468" s="21"/>
      <c r="AS1468" s="22"/>
      <c r="AT1468" s="57"/>
      <c r="AU1468" s="43"/>
      <c r="AV1468" s="61"/>
      <c r="AW1468" s="24"/>
    </row>
    <row r="1469" spans="1:49" ht="12" customHeight="1" thickBot="1">
      <c r="A1469" s="13">
        <f t="shared" si="550"/>
        <v>1468</v>
      </c>
      <c r="B1469" s="14"/>
      <c r="C1469" s="15"/>
      <c r="D1469" s="67"/>
      <c r="E1469" s="15"/>
      <c r="F1469" s="15"/>
      <c r="G1469" s="15"/>
      <c r="H1469" s="15"/>
      <c r="I1469" s="17"/>
      <c r="J1469" s="39"/>
      <c r="K1469" s="18" t="str">
        <f t="shared" si="551"/>
        <v/>
      </c>
      <c r="L1469" s="19" t="str">
        <f t="shared" si="549"/>
        <v/>
      </c>
      <c r="M1469" s="34"/>
      <c r="N1469" s="18"/>
      <c r="O1469" s="18"/>
      <c r="P1469" s="18"/>
      <c r="Q1469" s="46"/>
      <c r="R1469" s="20"/>
      <c r="S1469" s="31"/>
      <c r="T1469" s="18"/>
      <c r="U1469" s="18"/>
      <c r="V1469" s="18"/>
      <c r="W1469" s="46"/>
      <c r="X1469" s="19"/>
      <c r="Y1469" s="31"/>
      <c r="Z1469" s="18"/>
      <c r="AA1469" s="18"/>
      <c r="AB1469" s="18"/>
      <c r="AC1469" s="46"/>
      <c r="AD1469" s="19"/>
      <c r="AE1469" s="31"/>
      <c r="AF1469" s="18"/>
      <c r="AG1469" s="18"/>
      <c r="AH1469" s="18"/>
      <c r="AI1469" s="46"/>
      <c r="AJ1469" s="19"/>
      <c r="AK1469" s="31"/>
      <c r="AL1469" s="18"/>
      <c r="AM1469" s="18"/>
      <c r="AN1469" s="18"/>
      <c r="AO1469" s="46"/>
      <c r="AP1469" s="19"/>
      <c r="AQ1469" s="54"/>
      <c r="AR1469" s="21"/>
      <c r="AS1469" s="22"/>
      <c r="AT1469" s="57"/>
      <c r="AU1469" s="43"/>
      <c r="AV1469" s="61"/>
      <c r="AW1469" s="24"/>
    </row>
    <row r="1470" spans="1:49" ht="12" customHeight="1" thickBot="1">
      <c r="A1470" s="13">
        <f t="shared" si="550"/>
        <v>1469</v>
      </c>
      <c r="B1470" s="14"/>
      <c r="C1470" s="15"/>
      <c r="D1470" s="67"/>
      <c r="E1470" s="15"/>
      <c r="F1470" s="15"/>
      <c r="G1470" s="15"/>
      <c r="H1470" s="15"/>
      <c r="I1470" s="17"/>
      <c r="J1470" s="39"/>
      <c r="K1470" s="18" t="str">
        <f t="shared" si="551"/>
        <v/>
      </c>
      <c r="L1470" s="19" t="str">
        <f t="shared" si="549"/>
        <v/>
      </c>
      <c r="M1470" s="34"/>
      <c r="N1470" s="18"/>
      <c r="O1470" s="18"/>
      <c r="P1470" s="18"/>
      <c r="Q1470" s="46"/>
      <c r="R1470" s="20"/>
      <c r="S1470" s="31"/>
      <c r="T1470" s="18"/>
      <c r="U1470" s="18"/>
      <c r="V1470" s="18"/>
      <c r="W1470" s="46"/>
      <c r="X1470" s="19"/>
      <c r="Y1470" s="31"/>
      <c r="Z1470" s="18"/>
      <c r="AA1470" s="18"/>
      <c r="AB1470" s="18"/>
      <c r="AC1470" s="46"/>
      <c r="AD1470" s="19"/>
      <c r="AE1470" s="31"/>
      <c r="AF1470" s="18"/>
      <c r="AG1470" s="18"/>
      <c r="AH1470" s="18"/>
      <c r="AI1470" s="46"/>
      <c r="AJ1470" s="19"/>
      <c r="AK1470" s="31"/>
      <c r="AL1470" s="18"/>
      <c r="AM1470" s="18"/>
      <c r="AN1470" s="18"/>
      <c r="AO1470" s="46"/>
      <c r="AP1470" s="19"/>
      <c r="AQ1470" s="54"/>
      <c r="AR1470" s="21"/>
      <c r="AS1470" s="22"/>
      <c r="AT1470" s="57"/>
      <c r="AU1470" s="43"/>
      <c r="AV1470" s="61"/>
      <c r="AW1470" s="24"/>
    </row>
    <row r="1471" spans="1:49" ht="12" customHeight="1" thickBot="1">
      <c r="A1471" s="13">
        <f t="shared" si="550"/>
        <v>1470</v>
      </c>
      <c r="B1471" s="14"/>
      <c r="C1471" s="15"/>
      <c r="D1471" s="67"/>
      <c r="E1471" s="15"/>
      <c r="F1471" s="15"/>
      <c r="G1471" s="15"/>
      <c r="H1471" s="15"/>
      <c r="I1471" s="17"/>
      <c r="J1471" s="39"/>
      <c r="K1471" s="18" t="str">
        <f t="shared" si="551"/>
        <v/>
      </c>
      <c r="L1471" s="19" t="str">
        <f t="shared" si="549"/>
        <v/>
      </c>
      <c r="M1471" s="34"/>
      <c r="N1471" s="18"/>
      <c r="O1471" s="18"/>
      <c r="P1471" s="18"/>
      <c r="Q1471" s="46"/>
      <c r="R1471" s="20"/>
      <c r="S1471" s="31"/>
      <c r="T1471" s="18"/>
      <c r="U1471" s="18"/>
      <c r="V1471" s="18"/>
      <c r="W1471" s="46"/>
      <c r="X1471" s="19"/>
      <c r="Y1471" s="31"/>
      <c r="Z1471" s="18"/>
      <c r="AA1471" s="18"/>
      <c r="AB1471" s="18"/>
      <c r="AC1471" s="46"/>
      <c r="AD1471" s="19"/>
      <c r="AE1471" s="31"/>
      <c r="AF1471" s="18"/>
      <c r="AG1471" s="18"/>
      <c r="AH1471" s="18"/>
      <c r="AI1471" s="46"/>
      <c r="AJ1471" s="19"/>
      <c r="AK1471" s="31"/>
      <c r="AL1471" s="18"/>
      <c r="AM1471" s="18"/>
      <c r="AN1471" s="18"/>
      <c r="AO1471" s="46"/>
      <c r="AP1471" s="19"/>
      <c r="AQ1471" s="54"/>
      <c r="AR1471" s="21"/>
      <c r="AS1471" s="22"/>
      <c r="AT1471" s="57"/>
      <c r="AU1471" s="43"/>
      <c r="AV1471" s="61"/>
      <c r="AW1471" s="24"/>
    </row>
    <row r="1472" spans="1:49" ht="12" customHeight="1" thickBot="1">
      <c r="A1472" s="13">
        <f t="shared" si="550"/>
        <v>1471</v>
      </c>
      <c r="B1472" s="14"/>
      <c r="C1472" s="15"/>
      <c r="D1472" s="67"/>
      <c r="E1472" s="15"/>
      <c r="F1472" s="15"/>
      <c r="G1472" s="15"/>
      <c r="H1472" s="15"/>
      <c r="I1472" s="17"/>
      <c r="J1472" s="39"/>
      <c r="K1472" s="18" t="str">
        <f t="shared" si="551"/>
        <v/>
      </c>
      <c r="L1472" s="19" t="str">
        <f t="shared" si="549"/>
        <v/>
      </c>
      <c r="M1472" s="34"/>
      <c r="N1472" s="18"/>
      <c r="O1472" s="18"/>
      <c r="P1472" s="18"/>
      <c r="Q1472" s="46"/>
      <c r="R1472" s="20"/>
      <c r="S1472" s="31"/>
      <c r="T1472" s="18"/>
      <c r="U1472" s="18"/>
      <c r="V1472" s="18"/>
      <c r="W1472" s="46"/>
      <c r="X1472" s="19"/>
      <c r="Y1472" s="31"/>
      <c r="Z1472" s="18"/>
      <c r="AA1472" s="18"/>
      <c r="AB1472" s="18"/>
      <c r="AC1472" s="46"/>
      <c r="AD1472" s="19"/>
      <c r="AE1472" s="31"/>
      <c r="AF1472" s="18"/>
      <c r="AG1472" s="18"/>
      <c r="AH1472" s="18"/>
      <c r="AI1472" s="46"/>
      <c r="AJ1472" s="19"/>
      <c r="AK1472" s="31"/>
      <c r="AL1472" s="18"/>
      <c r="AM1472" s="18"/>
      <c r="AN1472" s="18"/>
      <c r="AO1472" s="46"/>
      <c r="AP1472" s="19"/>
      <c r="AQ1472" s="54"/>
      <c r="AR1472" s="21"/>
      <c r="AS1472" s="22"/>
      <c r="AT1472" s="57"/>
      <c r="AU1472" s="43"/>
      <c r="AV1472" s="61"/>
      <c r="AW1472" s="24"/>
    </row>
    <row r="1473" spans="1:49" ht="12" customHeight="1" thickBot="1">
      <c r="A1473" s="13">
        <f t="shared" si="550"/>
        <v>1472</v>
      </c>
      <c r="B1473" s="14"/>
      <c r="C1473" s="15"/>
      <c r="D1473" s="67"/>
      <c r="E1473" s="15"/>
      <c r="F1473" s="15"/>
      <c r="G1473" s="15"/>
      <c r="H1473" s="15"/>
      <c r="I1473" s="17"/>
      <c r="J1473" s="39"/>
      <c r="K1473" s="18" t="str">
        <f t="shared" si="551"/>
        <v/>
      </c>
      <c r="L1473" s="19" t="str">
        <f t="shared" si="549"/>
        <v/>
      </c>
      <c r="M1473" s="34"/>
      <c r="N1473" s="18"/>
      <c r="O1473" s="18"/>
      <c r="P1473" s="18"/>
      <c r="Q1473" s="46"/>
      <c r="R1473" s="20"/>
      <c r="S1473" s="31"/>
      <c r="T1473" s="18"/>
      <c r="U1473" s="18"/>
      <c r="V1473" s="18"/>
      <c r="W1473" s="46"/>
      <c r="X1473" s="19"/>
      <c r="Y1473" s="31"/>
      <c r="Z1473" s="18"/>
      <c r="AA1473" s="18"/>
      <c r="AB1473" s="18"/>
      <c r="AC1473" s="46"/>
      <c r="AD1473" s="19"/>
      <c r="AE1473" s="31"/>
      <c r="AF1473" s="18"/>
      <c r="AG1473" s="18"/>
      <c r="AH1473" s="18"/>
      <c r="AI1473" s="46"/>
      <c r="AJ1473" s="19"/>
      <c r="AK1473" s="31"/>
      <c r="AL1473" s="18"/>
      <c r="AM1473" s="18"/>
      <c r="AN1473" s="18"/>
      <c r="AO1473" s="46"/>
      <c r="AP1473" s="19"/>
      <c r="AQ1473" s="54"/>
      <c r="AR1473" s="21"/>
      <c r="AS1473" s="22"/>
      <c r="AT1473" s="57"/>
      <c r="AU1473" s="43"/>
      <c r="AV1473" s="61"/>
      <c r="AW1473" s="24"/>
    </row>
    <row r="1474" spans="1:49" ht="12" customHeight="1" thickBot="1">
      <c r="A1474" s="13">
        <f t="shared" si="550"/>
        <v>1473</v>
      </c>
      <c r="B1474" s="14"/>
      <c r="C1474" s="15"/>
      <c r="D1474" s="67"/>
      <c r="E1474" s="15"/>
      <c r="F1474" s="15"/>
      <c r="G1474" s="15"/>
      <c r="H1474" s="15"/>
      <c r="I1474" s="17"/>
      <c r="J1474" s="39"/>
      <c r="K1474" s="18" t="str">
        <f t="shared" si="551"/>
        <v/>
      </c>
      <c r="L1474" s="19" t="str">
        <f t="shared" si="549"/>
        <v/>
      </c>
      <c r="M1474" s="34"/>
      <c r="N1474" s="18"/>
      <c r="O1474" s="18"/>
      <c r="P1474" s="18"/>
      <c r="Q1474" s="46"/>
      <c r="R1474" s="20"/>
      <c r="S1474" s="31"/>
      <c r="T1474" s="18"/>
      <c r="U1474" s="18"/>
      <c r="V1474" s="18"/>
      <c r="W1474" s="46"/>
      <c r="X1474" s="19"/>
      <c r="Y1474" s="31"/>
      <c r="Z1474" s="18"/>
      <c r="AA1474" s="18"/>
      <c r="AB1474" s="18"/>
      <c r="AC1474" s="46"/>
      <c r="AD1474" s="19"/>
      <c r="AE1474" s="31"/>
      <c r="AF1474" s="18"/>
      <c r="AG1474" s="18"/>
      <c r="AH1474" s="18"/>
      <c r="AI1474" s="46"/>
      <c r="AJ1474" s="19"/>
      <c r="AK1474" s="31"/>
      <c r="AL1474" s="18"/>
      <c r="AM1474" s="18"/>
      <c r="AN1474" s="18"/>
      <c r="AO1474" s="46"/>
      <c r="AP1474" s="19"/>
      <c r="AQ1474" s="54"/>
      <c r="AR1474" s="21"/>
      <c r="AS1474" s="22"/>
      <c r="AT1474" s="57"/>
      <c r="AU1474" s="43"/>
      <c r="AV1474" s="61"/>
      <c r="AW1474" s="24"/>
    </row>
    <row r="1475" spans="1:49" ht="12" customHeight="1" thickBot="1">
      <c r="A1475" s="13">
        <f t="shared" si="550"/>
        <v>1474</v>
      </c>
      <c r="B1475" s="14"/>
      <c r="C1475" s="15"/>
      <c r="D1475" s="67"/>
      <c r="E1475" s="15"/>
      <c r="F1475" s="15"/>
      <c r="G1475" s="15"/>
      <c r="H1475" s="15"/>
      <c r="I1475" s="17"/>
      <c r="J1475" s="39"/>
      <c r="K1475" s="18" t="str">
        <f t="shared" si="551"/>
        <v/>
      </c>
      <c r="L1475" s="19" t="str">
        <f t="shared" ref="L1475:L1538" si="552">IF(J1475="","",_xlfn.CONCAT(TEXT($A1475,"000000"),"_question.jpg"))</f>
        <v/>
      </c>
      <c r="M1475" s="34"/>
      <c r="N1475" s="18"/>
      <c r="O1475" s="18"/>
      <c r="P1475" s="18"/>
      <c r="Q1475" s="46"/>
      <c r="R1475" s="20"/>
      <c r="S1475" s="31"/>
      <c r="T1475" s="18"/>
      <c r="U1475" s="18"/>
      <c r="V1475" s="18"/>
      <c r="W1475" s="46"/>
      <c r="X1475" s="19"/>
      <c r="Y1475" s="31"/>
      <c r="Z1475" s="18"/>
      <c r="AA1475" s="18"/>
      <c r="AB1475" s="18"/>
      <c r="AC1475" s="46"/>
      <c r="AD1475" s="19"/>
      <c r="AE1475" s="31"/>
      <c r="AF1475" s="18"/>
      <c r="AG1475" s="18"/>
      <c r="AH1475" s="18"/>
      <c r="AI1475" s="46"/>
      <c r="AJ1475" s="19"/>
      <c r="AK1475" s="31"/>
      <c r="AL1475" s="18"/>
      <c r="AM1475" s="18"/>
      <c r="AN1475" s="18"/>
      <c r="AO1475" s="46"/>
      <c r="AP1475" s="19"/>
      <c r="AQ1475" s="54"/>
      <c r="AR1475" s="21"/>
      <c r="AS1475" s="22"/>
      <c r="AT1475" s="57"/>
      <c r="AU1475" s="43"/>
      <c r="AV1475" s="61"/>
      <c r="AW1475" s="24"/>
    </row>
    <row r="1476" spans="1:49" ht="12" customHeight="1" thickBot="1">
      <c r="A1476" s="13">
        <f t="shared" ref="A1476:A1539" si="553">ROW(A1476)-1</f>
        <v>1475</v>
      </c>
      <c r="B1476" s="14"/>
      <c r="C1476" s="15"/>
      <c r="D1476" s="67"/>
      <c r="E1476" s="15"/>
      <c r="F1476" s="15"/>
      <c r="G1476" s="15"/>
      <c r="H1476" s="15"/>
      <c r="I1476" s="17"/>
      <c r="J1476" s="39"/>
      <c r="K1476" s="18" t="str">
        <f t="shared" ref="K1476:K1539" si="554">_xlfn.TRANSLATE(J1476,"ja","vi")</f>
        <v/>
      </c>
      <c r="L1476" s="19" t="str">
        <f t="shared" si="552"/>
        <v/>
      </c>
      <c r="M1476" s="34"/>
      <c r="N1476" s="18"/>
      <c r="O1476" s="18"/>
      <c r="P1476" s="18"/>
      <c r="Q1476" s="46"/>
      <c r="R1476" s="20"/>
      <c r="S1476" s="31"/>
      <c r="T1476" s="18"/>
      <c r="U1476" s="18"/>
      <c r="V1476" s="18"/>
      <c r="W1476" s="46"/>
      <c r="X1476" s="19"/>
      <c r="Y1476" s="31"/>
      <c r="Z1476" s="18"/>
      <c r="AA1476" s="18"/>
      <c r="AB1476" s="18"/>
      <c r="AC1476" s="46"/>
      <c r="AD1476" s="19"/>
      <c r="AE1476" s="31"/>
      <c r="AF1476" s="18"/>
      <c r="AG1476" s="18"/>
      <c r="AH1476" s="18"/>
      <c r="AI1476" s="46"/>
      <c r="AJ1476" s="19"/>
      <c r="AK1476" s="31"/>
      <c r="AL1476" s="18"/>
      <c r="AM1476" s="18"/>
      <c r="AN1476" s="18"/>
      <c r="AO1476" s="46"/>
      <c r="AP1476" s="19"/>
      <c r="AQ1476" s="54"/>
      <c r="AR1476" s="21"/>
      <c r="AS1476" s="22"/>
      <c r="AT1476" s="57"/>
      <c r="AU1476" s="43"/>
      <c r="AV1476" s="61"/>
      <c r="AW1476" s="24"/>
    </row>
    <row r="1477" spans="1:49" ht="12" customHeight="1" thickBot="1">
      <c r="A1477" s="13">
        <f t="shared" si="553"/>
        <v>1476</v>
      </c>
      <c r="B1477" s="14"/>
      <c r="C1477" s="15"/>
      <c r="D1477" s="67"/>
      <c r="E1477" s="15"/>
      <c r="F1477" s="15"/>
      <c r="G1477" s="15"/>
      <c r="H1477" s="15"/>
      <c r="I1477" s="17"/>
      <c r="J1477" s="39"/>
      <c r="K1477" s="18" t="str">
        <f t="shared" si="554"/>
        <v/>
      </c>
      <c r="L1477" s="19" t="str">
        <f t="shared" si="552"/>
        <v/>
      </c>
      <c r="M1477" s="34"/>
      <c r="N1477" s="18"/>
      <c r="O1477" s="18"/>
      <c r="P1477" s="18"/>
      <c r="Q1477" s="46"/>
      <c r="R1477" s="20"/>
      <c r="S1477" s="31"/>
      <c r="T1477" s="18"/>
      <c r="U1477" s="18"/>
      <c r="V1477" s="18"/>
      <c r="W1477" s="46"/>
      <c r="X1477" s="19"/>
      <c r="Y1477" s="31"/>
      <c r="Z1477" s="18"/>
      <c r="AA1477" s="18"/>
      <c r="AB1477" s="18"/>
      <c r="AC1477" s="46"/>
      <c r="AD1477" s="19"/>
      <c r="AE1477" s="31"/>
      <c r="AF1477" s="18"/>
      <c r="AG1477" s="18"/>
      <c r="AH1477" s="18"/>
      <c r="AI1477" s="46"/>
      <c r="AJ1477" s="19"/>
      <c r="AK1477" s="31"/>
      <c r="AL1477" s="18"/>
      <c r="AM1477" s="18"/>
      <c r="AN1477" s="18"/>
      <c r="AO1477" s="46"/>
      <c r="AP1477" s="19"/>
      <c r="AQ1477" s="54"/>
      <c r="AR1477" s="21"/>
      <c r="AS1477" s="22"/>
      <c r="AT1477" s="57"/>
      <c r="AU1477" s="43"/>
      <c r="AV1477" s="61"/>
      <c r="AW1477" s="24"/>
    </row>
    <row r="1478" spans="1:49" ht="12" customHeight="1" thickBot="1">
      <c r="A1478" s="13">
        <f t="shared" si="553"/>
        <v>1477</v>
      </c>
      <c r="B1478" s="14"/>
      <c r="C1478" s="15"/>
      <c r="D1478" s="67"/>
      <c r="E1478" s="15"/>
      <c r="F1478" s="15"/>
      <c r="G1478" s="15"/>
      <c r="H1478" s="15"/>
      <c r="I1478" s="17"/>
      <c r="J1478" s="39"/>
      <c r="K1478" s="18" t="str">
        <f t="shared" si="554"/>
        <v/>
      </c>
      <c r="L1478" s="19" t="str">
        <f t="shared" si="552"/>
        <v/>
      </c>
      <c r="M1478" s="34"/>
      <c r="N1478" s="18"/>
      <c r="O1478" s="18"/>
      <c r="P1478" s="18"/>
      <c r="Q1478" s="46"/>
      <c r="R1478" s="20"/>
      <c r="S1478" s="31"/>
      <c r="T1478" s="18"/>
      <c r="U1478" s="18"/>
      <c r="V1478" s="18"/>
      <c r="W1478" s="46"/>
      <c r="X1478" s="19"/>
      <c r="Y1478" s="31"/>
      <c r="Z1478" s="18"/>
      <c r="AA1478" s="18"/>
      <c r="AB1478" s="18"/>
      <c r="AC1478" s="46"/>
      <c r="AD1478" s="19"/>
      <c r="AE1478" s="31"/>
      <c r="AF1478" s="18"/>
      <c r="AG1478" s="18"/>
      <c r="AH1478" s="18"/>
      <c r="AI1478" s="46"/>
      <c r="AJ1478" s="19"/>
      <c r="AK1478" s="31"/>
      <c r="AL1478" s="18"/>
      <c r="AM1478" s="18"/>
      <c r="AN1478" s="18"/>
      <c r="AO1478" s="46"/>
      <c r="AP1478" s="19"/>
      <c r="AQ1478" s="54"/>
      <c r="AR1478" s="21"/>
      <c r="AS1478" s="22"/>
      <c r="AT1478" s="57"/>
      <c r="AU1478" s="43"/>
      <c r="AV1478" s="61"/>
      <c r="AW1478" s="24"/>
    </row>
    <row r="1479" spans="1:49" ht="12" customHeight="1" thickBot="1">
      <c r="A1479" s="13">
        <f t="shared" si="553"/>
        <v>1478</v>
      </c>
      <c r="B1479" s="14"/>
      <c r="C1479" s="15"/>
      <c r="D1479" s="67"/>
      <c r="E1479" s="15"/>
      <c r="F1479" s="15"/>
      <c r="G1479" s="15"/>
      <c r="H1479" s="15"/>
      <c r="I1479" s="17"/>
      <c r="J1479" s="39"/>
      <c r="K1479" s="18" t="str">
        <f t="shared" si="554"/>
        <v/>
      </c>
      <c r="L1479" s="19" t="str">
        <f t="shared" si="552"/>
        <v/>
      </c>
      <c r="M1479" s="34"/>
      <c r="N1479" s="18"/>
      <c r="O1479" s="18"/>
      <c r="P1479" s="18"/>
      <c r="Q1479" s="46"/>
      <c r="R1479" s="20"/>
      <c r="S1479" s="31"/>
      <c r="T1479" s="18"/>
      <c r="U1479" s="18"/>
      <c r="V1479" s="18"/>
      <c r="W1479" s="46"/>
      <c r="X1479" s="19"/>
      <c r="Y1479" s="31"/>
      <c r="Z1479" s="18"/>
      <c r="AA1479" s="18"/>
      <c r="AB1479" s="18"/>
      <c r="AC1479" s="46"/>
      <c r="AD1479" s="19"/>
      <c r="AE1479" s="31"/>
      <c r="AF1479" s="18"/>
      <c r="AG1479" s="18"/>
      <c r="AH1479" s="18"/>
      <c r="AI1479" s="46"/>
      <c r="AJ1479" s="19"/>
      <c r="AK1479" s="31"/>
      <c r="AL1479" s="18"/>
      <c r="AM1479" s="18"/>
      <c r="AN1479" s="18"/>
      <c r="AO1479" s="46"/>
      <c r="AP1479" s="19"/>
      <c r="AQ1479" s="54"/>
      <c r="AR1479" s="21"/>
      <c r="AS1479" s="22"/>
      <c r="AT1479" s="57"/>
      <c r="AU1479" s="43"/>
      <c r="AV1479" s="61"/>
      <c r="AW1479" s="24"/>
    </row>
    <row r="1480" spans="1:49" ht="12" customHeight="1" thickBot="1">
      <c r="A1480" s="13">
        <f t="shared" si="553"/>
        <v>1479</v>
      </c>
      <c r="B1480" s="14"/>
      <c r="C1480" s="15"/>
      <c r="D1480" s="67"/>
      <c r="E1480" s="15"/>
      <c r="F1480" s="15"/>
      <c r="G1480" s="15"/>
      <c r="H1480" s="15"/>
      <c r="I1480" s="17"/>
      <c r="J1480" s="39"/>
      <c r="K1480" s="18" t="str">
        <f t="shared" si="554"/>
        <v/>
      </c>
      <c r="L1480" s="19" t="str">
        <f t="shared" si="552"/>
        <v/>
      </c>
      <c r="M1480" s="34"/>
      <c r="N1480" s="18"/>
      <c r="O1480" s="18"/>
      <c r="P1480" s="18"/>
      <c r="Q1480" s="46"/>
      <c r="R1480" s="20"/>
      <c r="S1480" s="31"/>
      <c r="T1480" s="18"/>
      <c r="U1480" s="18"/>
      <c r="V1480" s="18"/>
      <c r="W1480" s="46"/>
      <c r="X1480" s="19"/>
      <c r="Y1480" s="31"/>
      <c r="Z1480" s="18"/>
      <c r="AA1480" s="18"/>
      <c r="AB1480" s="18"/>
      <c r="AC1480" s="46"/>
      <c r="AD1480" s="19"/>
      <c r="AE1480" s="31"/>
      <c r="AF1480" s="18"/>
      <c r="AG1480" s="18"/>
      <c r="AH1480" s="18"/>
      <c r="AI1480" s="46"/>
      <c r="AJ1480" s="19"/>
      <c r="AK1480" s="31"/>
      <c r="AL1480" s="18"/>
      <c r="AM1480" s="18"/>
      <c r="AN1480" s="18"/>
      <c r="AO1480" s="46"/>
      <c r="AP1480" s="19"/>
      <c r="AQ1480" s="54"/>
      <c r="AR1480" s="21"/>
      <c r="AS1480" s="22"/>
      <c r="AT1480" s="57"/>
      <c r="AU1480" s="43"/>
      <c r="AV1480" s="61"/>
      <c r="AW1480" s="24"/>
    </row>
    <row r="1481" spans="1:49" ht="12" customHeight="1" thickBot="1">
      <c r="A1481" s="13">
        <f t="shared" si="553"/>
        <v>1480</v>
      </c>
      <c r="B1481" s="14"/>
      <c r="C1481" s="15"/>
      <c r="D1481" s="67"/>
      <c r="E1481" s="15"/>
      <c r="F1481" s="15"/>
      <c r="G1481" s="15"/>
      <c r="H1481" s="15"/>
      <c r="I1481" s="17"/>
      <c r="J1481" s="39"/>
      <c r="K1481" s="18" t="str">
        <f t="shared" si="554"/>
        <v/>
      </c>
      <c r="L1481" s="19" t="str">
        <f t="shared" si="552"/>
        <v/>
      </c>
      <c r="M1481" s="34"/>
      <c r="N1481" s="18"/>
      <c r="O1481" s="18"/>
      <c r="P1481" s="18"/>
      <c r="Q1481" s="46"/>
      <c r="R1481" s="20"/>
      <c r="S1481" s="31"/>
      <c r="T1481" s="18"/>
      <c r="U1481" s="18"/>
      <c r="V1481" s="18"/>
      <c r="W1481" s="46"/>
      <c r="X1481" s="19"/>
      <c r="Y1481" s="31"/>
      <c r="Z1481" s="18"/>
      <c r="AA1481" s="18"/>
      <c r="AB1481" s="18"/>
      <c r="AC1481" s="46"/>
      <c r="AD1481" s="19"/>
      <c r="AE1481" s="31"/>
      <c r="AF1481" s="18"/>
      <c r="AG1481" s="18"/>
      <c r="AH1481" s="18"/>
      <c r="AI1481" s="46"/>
      <c r="AJ1481" s="19"/>
      <c r="AK1481" s="31"/>
      <c r="AL1481" s="18"/>
      <c r="AM1481" s="18"/>
      <c r="AN1481" s="18"/>
      <c r="AO1481" s="46"/>
      <c r="AP1481" s="19"/>
      <c r="AQ1481" s="54"/>
      <c r="AR1481" s="21"/>
      <c r="AS1481" s="22"/>
      <c r="AT1481" s="57"/>
      <c r="AU1481" s="43"/>
      <c r="AV1481" s="61"/>
      <c r="AW1481" s="24"/>
    </row>
    <row r="1482" spans="1:49" ht="12" customHeight="1" thickBot="1">
      <c r="A1482" s="13">
        <f t="shared" si="553"/>
        <v>1481</v>
      </c>
      <c r="B1482" s="14"/>
      <c r="C1482" s="15"/>
      <c r="D1482" s="67"/>
      <c r="E1482" s="15"/>
      <c r="F1482" s="15"/>
      <c r="G1482" s="15"/>
      <c r="H1482" s="15"/>
      <c r="I1482" s="17"/>
      <c r="J1482" s="39"/>
      <c r="K1482" s="18" t="str">
        <f t="shared" si="554"/>
        <v/>
      </c>
      <c r="L1482" s="19" t="str">
        <f t="shared" si="552"/>
        <v/>
      </c>
      <c r="M1482" s="34"/>
      <c r="N1482" s="18"/>
      <c r="O1482" s="18"/>
      <c r="P1482" s="18"/>
      <c r="Q1482" s="46"/>
      <c r="R1482" s="20"/>
      <c r="S1482" s="31"/>
      <c r="T1482" s="18"/>
      <c r="U1482" s="18"/>
      <c r="V1482" s="18"/>
      <c r="W1482" s="46"/>
      <c r="X1482" s="19"/>
      <c r="Y1482" s="31"/>
      <c r="Z1482" s="18"/>
      <c r="AA1482" s="18"/>
      <c r="AB1482" s="18"/>
      <c r="AC1482" s="46"/>
      <c r="AD1482" s="19"/>
      <c r="AE1482" s="31"/>
      <c r="AF1482" s="18"/>
      <c r="AG1482" s="18"/>
      <c r="AH1482" s="18"/>
      <c r="AI1482" s="46"/>
      <c r="AJ1482" s="19"/>
      <c r="AK1482" s="31"/>
      <c r="AL1482" s="18"/>
      <c r="AM1482" s="18"/>
      <c r="AN1482" s="18"/>
      <c r="AO1482" s="46"/>
      <c r="AP1482" s="19"/>
      <c r="AQ1482" s="54"/>
      <c r="AR1482" s="21"/>
      <c r="AS1482" s="22"/>
      <c r="AT1482" s="57"/>
      <c r="AU1482" s="43"/>
      <c r="AV1482" s="61"/>
      <c r="AW1482" s="24"/>
    </row>
    <row r="1483" spans="1:49" ht="12" customHeight="1" thickBot="1">
      <c r="A1483" s="13">
        <f t="shared" si="553"/>
        <v>1482</v>
      </c>
      <c r="B1483" s="14"/>
      <c r="C1483" s="15"/>
      <c r="D1483" s="67"/>
      <c r="E1483" s="15"/>
      <c r="F1483" s="15"/>
      <c r="G1483" s="15"/>
      <c r="H1483" s="15"/>
      <c r="I1483" s="17"/>
      <c r="J1483" s="39"/>
      <c r="K1483" s="18" t="str">
        <f t="shared" si="554"/>
        <v/>
      </c>
      <c r="L1483" s="19" t="str">
        <f t="shared" si="552"/>
        <v/>
      </c>
      <c r="M1483" s="34"/>
      <c r="N1483" s="18"/>
      <c r="O1483" s="18"/>
      <c r="P1483" s="18"/>
      <c r="Q1483" s="46"/>
      <c r="R1483" s="20"/>
      <c r="S1483" s="31"/>
      <c r="T1483" s="18"/>
      <c r="U1483" s="18"/>
      <c r="V1483" s="18"/>
      <c r="W1483" s="46"/>
      <c r="X1483" s="19"/>
      <c r="Y1483" s="31"/>
      <c r="Z1483" s="18"/>
      <c r="AA1483" s="18"/>
      <c r="AB1483" s="18"/>
      <c r="AC1483" s="46"/>
      <c r="AD1483" s="19"/>
      <c r="AE1483" s="31"/>
      <c r="AF1483" s="18"/>
      <c r="AG1483" s="18"/>
      <c r="AH1483" s="18"/>
      <c r="AI1483" s="46"/>
      <c r="AJ1483" s="19"/>
      <c r="AK1483" s="31"/>
      <c r="AL1483" s="18"/>
      <c r="AM1483" s="18"/>
      <c r="AN1483" s="18"/>
      <c r="AO1483" s="46"/>
      <c r="AP1483" s="19"/>
      <c r="AQ1483" s="54"/>
      <c r="AR1483" s="21"/>
      <c r="AS1483" s="22"/>
      <c r="AT1483" s="57"/>
      <c r="AU1483" s="43"/>
      <c r="AV1483" s="61"/>
      <c r="AW1483" s="24"/>
    </row>
    <row r="1484" spans="1:49" ht="12" customHeight="1" thickBot="1">
      <c r="A1484" s="13">
        <f t="shared" si="553"/>
        <v>1483</v>
      </c>
      <c r="B1484" s="14"/>
      <c r="C1484" s="15"/>
      <c r="D1484" s="67"/>
      <c r="E1484" s="15"/>
      <c r="F1484" s="15"/>
      <c r="G1484" s="15"/>
      <c r="H1484" s="15"/>
      <c r="I1484" s="17"/>
      <c r="J1484" s="39"/>
      <c r="K1484" s="18" t="str">
        <f t="shared" si="554"/>
        <v/>
      </c>
      <c r="L1484" s="19" t="str">
        <f t="shared" si="552"/>
        <v/>
      </c>
      <c r="M1484" s="34"/>
      <c r="N1484" s="18"/>
      <c r="O1484" s="18"/>
      <c r="P1484" s="18"/>
      <c r="Q1484" s="46"/>
      <c r="R1484" s="20"/>
      <c r="S1484" s="31"/>
      <c r="T1484" s="18"/>
      <c r="U1484" s="18"/>
      <c r="V1484" s="18"/>
      <c r="W1484" s="46"/>
      <c r="X1484" s="19"/>
      <c r="Y1484" s="31"/>
      <c r="Z1484" s="18"/>
      <c r="AA1484" s="18"/>
      <c r="AB1484" s="18"/>
      <c r="AC1484" s="46"/>
      <c r="AD1484" s="19"/>
      <c r="AE1484" s="31"/>
      <c r="AF1484" s="18"/>
      <c r="AG1484" s="18"/>
      <c r="AH1484" s="18"/>
      <c r="AI1484" s="46"/>
      <c r="AJ1484" s="19"/>
      <c r="AK1484" s="31"/>
      <c r="AL1484" s="18"/>
      <c r="AM1484" s="18"/>
      <c r="AN1484" s="18"/>
      <c r="AO1484" s="46"/>
      <c r="AP1484" s="19"/>
      <c r="AQ1484" s="54"/>
      <c r="AR1484" s="21"/>
      <c r="AS1484" s="22"/>
      <c r="AT1484" s="57"/>
      <c r="AU1484" s="43"/>
      <c r="AV1484" s="61"/>
      <c r="AW1484" s="24"/>
    </row>
    <row r="1485" spans="1:49" ht="12" customHeight="1" thickBot="1">
      <c r="A1485" s="13">
        <f t="shared" si="553"/>
        <v>1484</v>
      </c>
      <c r="B1485" s="14"/>
      <c r="C1485" s="15"/>
      <c r="D1485" s="67"/>
      <c r="E1485" s="15"/>
      <c r="F1485" s="15"/>
      <c r="G1485" s="15"/>
      <c r="H1485" s="15"/>
      <c r="I1485" s="17"/>
      <c r="J1485" s="39"/>
      <c r="K1485" s="18" t="str">
        <f t="shared" si="554"/>
        <v/>
      </c>
      <c r="L1485" s="19" t="str">
        <f t="shared" si="552"/>
        <v/>
      </c>
      <c r="M1485" s="34"/>
      <c r="N1485" s="18"/>
      <c r="O1485" s="18"/>
      <c r="P1485" s="18"/>
      <c r="Q1485" s="46"/>
      <c r="R1485" s="20"/>
      <c r="S1485" s="31"/>
      <c r="T1485" s="18"/>
      <c r="U1485" s="18"/>
      <c r="V1485" s="18"/>
      <c r="W1485" s="46"/>
      <c r="X1485" s="19"/>
      <c r="Y1485" s="31"/>
      <c r="Z1485" s="18"/>
      <c r="AA1485" s="18"/>
      <c r="AB1485" s="18"/>
      <c r="AC1485" s="46"/>
      <c r="AD1485" s="19"/>
      <c r="AE1485" s="31"/>
      <c r="AF1485" s="18"/>
      <c r="AG1485" s="18"/>
      <c r="AH1485" s="18"/>
      <c r="AI1485" s="46"/>
      <c r="AJ1485" s="19"/>
      <c r="AK1485" s="31"/>
      <c r="AL1485" s="18"/>
      <c r="AM1485" s="18"/>
      <c r="AN1485" s="18"/>
      <c r="AO1485" s="46"/>
      <c r="AP1485" s="19"/>
      <c r="AQ1485" s="54"/>
      <c r="AR1485" s="21"/>
      <c r="AS1485" s="22"/>
      <c r="AT1485" s="57"/>
      <c r="AU1485" s="43"/>
      <c r="AV1485" s="61"/>
      <c r="AW1485" s="24"/>
    </row>
    <row r="1486" spans="1:49" ht="12" customHeight="1" thickBot="1">
      <c r="A1486" s="13">
        <f t="shared" si="553"/>
        <v>1485</v>
      </c>
      <c r="B1486" s="14"/>
      <c r="C1486" s="15"/>
      <c r="D1486" s="67"/>
      <c r="E1486" s="15"/>
      <c r="F1486" s="15"/>
      <c r="G1486" s="15"/>
      <c r="H1486" s="15"/>
      <c r="I1486" s="17"/>
      <c r="J1486" s="39"/>
      <c r="K1486" s="18" t="str">
        <f t="shared" si="554"/>
        <v/>
      </c>
      <c r="L1486" s="19" t="str">
        <f t="shared" si="552"/>
        <v/>
      </c>
      <c r="M1486" s="34"/>
      <c r="N1486" s="18"/>
      <c r="O1486" s="18"/>
      <c r="P1486" s="18"/>
      <c r="Q1486" s="46"/>
      <c r="R1486" s="20"/>
      <c r="S1486" s="31"/>
      <c r="T1486" s="18"/>
      <c r="U1486" s="18"/>
      <c r="V1486" s="18"/>
      <c r="W1486" s="46"/>
      <c r="X1486" s="19"/>
      <c r="Y1486" s="31"/>
      <c r="Z1486" s="18"/>
      <c r="AA1486" s="18"/>
      <c r="AB1486" s="18"/>
      <c r="AC1486" s="46"/>
      <c r="AD1486" s="19"/>
      <c r="AE1486" s="31"/>
      <c r="AF1486" s="18"/>
      <c r="AG1486" s="18"/>
      <c r="AH1486" s="18"/>
      <c r="AI1486" s="46"/>
      <c r="AJ1486" s="19"/>
      <c r="AK1486" s="31"/>
      <c r="AL1486" s="18"/>
      <c r="AM1486" s="18"/>
      <c r="AN1486" s="18"/>
      <c r="AO1486" s="46"/>
      <c r="AP1486" s="19"/>
      <c r="AQ1486" s="54"/>
      <c r="AR1486" s="21"/>
      <c r="AS1486" s="22"/>
      <c r="AT1486" s="57"/>
      <c r="AU1486" s="43"/>
      <c r="AV1486" s="61"/>
      <c r="AW1486" s="24"/>
    </row>
    <row r="1487" spans="1:49" ht="12" customHeight="1" thickBot="1">
      <c r="A1487" s="13">
        <f t="shared" si="553"/>
        <v>1486</v>
      </c>
      <c r="B1487" s="14"/>
      <c r="C1487" s="15"/>
      <c r="D1487" s="67"/>
      <c r="E1487" s="15"/>
      <c r="F1487" s="15"/>
      <c r="G1487" s="15"/>
      <c r="H1487" s="15"/>
      <c r="I1487" s="17"/>
      <c r="J1487" s="39"/>
      <c r="K1487" s="18" t="str">
        <f t="shared" si="554"/>
        <v/>
      </c>
      <c r="L1487" s="19" t="str">
        <f t="shared" si="552"/>
        <v/>
      </c>
      <c r="M1487" s="34"/>
      <c r="N1487" s="18"/>
      <c r="O1487" s="18"/>
      <c r="P1487" s="18"/>
      <c r="Q1487" s="46"/>
      <c r="R1487" s="20"/>
      <c r="S1487" s="31"/>
      <c r="T1487" s="18"/>
      <c r="U1487" s="18"/>
      <c r="V1487" s="18"/>
      <c r="W1487" s="46"/>
      <c r="X1487" s="19"/>
      <c r="Y1487" s="31"/>
      <c r="Z1487" s="18"/>
      <c r="AA1487" s="18"/>
      <c r="AB1487" s="18"/>
      <c r="AC1487" s="46"/>
      <c r="AD1487" s="19"/>
      <c r="AE1487" s="31"/>
      <c r="AF1487" s="18"/>
      <c r="AG1487" s="18"/>
      <c r="AH1487" s="18"/>
      <c r="AI1487" s="46"/>
      <c r="AJ1487" s="19"/>
      <c r="AK1487" s="31"/>
      <c r="AL1487" s="18"/>
      <c r="AM1487" s="18"/>
      <c r="AN1487" s="18"/>
      <c r="AO1487" s="46"/>
      <c r="AP1487" s="19"/>
      <c r="AQ1487" s="54"/>
      <c r="AR1487" s="21"/>
      <c r="AS1487" s="22"/>
      <c r="AT1487" s="57"/>
      <c r="AU1487" s="43"/>
      <c r="AV1487" s="61"/>
      <c r="AW1487" s="24"/>
    </row>
    <row r="1488" spans="1:49" ht="12" customHeight="1" thickBot="1">
      <c r="A1488" s="13">
        <f t="shared" si="553"/>
        <v>1487</v>
      </c>
      <c r="B1488" s="14"/>
      <c r="C1488" s="15"/>
      <c r="D1488" s="67"/>
      <c r="E1488" s="15"/>
      <c r="F1488" s="15"/>
      <c r="G1488" s="15"/>
      <c r="H1488" s="15"/>
      <c r="I1488" s="17"/>
      <c r="J1488" s="39"/>
      <c r="K1488" s="18" t="str">
        <f t="shared" si="554"/>
        <v/>
      </c>
      <c r="L1488" s="19" t="str">
        <f t="shared" si="552"/>
        <v/>
      </c>
      <c r="M1488" s="34"/>
      <c r="N1488" s="18"/>
      <c r="O1488" s="18"/>
      <c r="P1488" s="18"/>
      <c r="Q1488" s="46"/>
      <c r="R1488" s="20"/>
      <c r="S1488" s="31"/>
      <c r="T1488" s="18"/>
      <c r="U1488" s="18"/>
      <c r="V1488" s="18"/>
      <c r="W1488" s="46"/>
      <c r="X1488" s="19"/>
      <c r="Y1488" s="31"/>
      <c r="Z1488" s="18"/>
      <c r="AA1488" s="18"/>
      <c r="AB1488" s="18"/>
      <c r="AC1488" s="46"/>
      <c r="AD1488" s="19"/>
      <c r="AE1488" s="31"/>
      <c r="AF1488" s="18"/>
      <c r="AG1488" s="18"/>
      <c r="AH1488" s="18"/>
      <c r="AI1488" s="46"/>
      <c r="AJ1488" s="19"/>
      <c r="AK1488" s="31"/>
      <c r="AL1488" s="18"/>
      <c r="AM1488" s="18"/>
      <c r="AN1488" s="18"/>
      <c r="AO1488" s="46"/>
      <c r="AP1488" s="19"/>
      <c r="AQ1488" s="54"/>
      <c r="AR1488" s="21"/>
      <c r="AS1488" s="22"/>
      <c r="AT1488" s="57"/>
      <c r="AU1488" s="43"/>
      <c r="AV1488" s="61"/>
      <c r="AW1488" s="24"/>
    </row>
    <row r="1489" spans="1:49" ht="12" customHeight="1" thickBot="1">
      <c r="A1489" s="13">
        <f t="shared" si="553"/>
        <v>1488</v>
      </c>
      <c r="B1489" s="14"/>
      <c r="C1489" s="15"/>
      <c r="D1489" s="67"/>
      <c r="E1489" s="15"/>
      <c r="F1489" s="15"/>
      <c r="G1489" s="15"/>
      <c r="H1489" s="15"/>
      <c r="I1489" s="17"/>
      <c r="J1489" s="39"/>
      <c r="K1489" s="18" t="str">
        <f t="shared" si="554"/>
        <v/>
      </c>
      <c r="L1489" s="19" t="str">
        <f t="shared" si="552"/>
        <v/>
      </c>
      <c r="M1489" s="34"/>
      <c r="N1489" s="18"/>
      <c r="O1489" s="18"/>
      <c r="P1489" s="18"/>
      <c r="Q1489" s="46"/>
      <c r="R1489" s="20"/>
      <c r="S1489" s="31"/>
      <c r="T1489" s="18"/>
      <c r="U1489" s="18"/>
      <c r="V1489" s="18"/>
      <c r="W1489" s="46"/>
      <c r="X1489" s="19"/>
      <c r="Y1489" s="31"/>
      <c r="Z1489" s="18"/>
      <c r="AA1489" s="18"/>
      <c r="AB1489" s="18"/>
      <c r="AC1489" s="46"/>
      <c r="AD1489" s="19"/>
      <c r="AE1489" s="31"/>
      <c r="AF1489" s="18"/>
      <c r="AG1489" s="18"/>
      <c r="AH1489" s="18"/>
      <c r="AI1489" s="46"/>
      <c r="AJ1489" s="19"/>
      <c r="AK1489" s="31"/>
      <c r="AL1489" s="18"/>
      <c r="AM1489" s="18"/>
      <c r="AN1489" s="18"/>
      <c r="AO1489" s="46"/>
      <c r="AP1489" s="19"/>
      <c r="AQ1489" s="54"/>
      <c r="AR1489" s="21"/>
      <c r="AS1489" s="22"/>
      <c r="AT1489" s="57"/>
      <c r="AU1489" s="43"/>
      <c r="AV1489" s="61"/>
      <c r="AW1489" s="24"/>
    </row>
    <row r="1490" spans="1:49" ht="12" customHeight="1" thickBot="1">
      <c r="A1490" s="13">
        <f t="shared" si="553"/>
        <v>1489</v>
      </c>
      <c r="B1490" s="14"/>
      <c r="C1490" s="15"/>
      <c r="D1490" s="67"/>
      <c r="E1490" s="15"/>
      <c r="F1490" s="15"/>
      <c r="G1490" s="15"/>
      <c r="H1490" s="15"/>
      <c r="I1490" s="17"/>
      <c r="J1490" s="39"/>
      <c r="K1490" s="18" t="str">
        <f t="shared" si="554"/>
        <v/>
      </c>
      <c r="L1490" s="19" t="str">
        <f t="shared" si="552"/>
        <v/>
      </c>
      <c r="M1490" s="34"/>
      <c r="N1490" s="18"/>
      <c r="O1490" s="18"/>
      <c r="P1490" s="18"/>
      <c r="Q1490" s="46"/>
      <c r="R1490" s="20"/>
      <c r="S1490" s="31"/>
      <c r="T1490" s="18"/>
      <c r="U1490" s="18"/>
      <c r="V1490" s="18"/>
      <c r="W1490" s="46"/>
      <c r="X1490" s="19"/>
      <c r="Y1490" s="31"/>
      <c r="Z1490" s="18"/>
      <c r="AA1490" s="18"/>
      <c r="AB1490" s="18"/>
      <c r="AC1490" s="46"/>
      <c r="AD1490" s="19"/>
      <c r="AE1490" s="31"/>
      <c r="AF1490" s="18"/>
      <c r="AG1490" s="18"/>
      <c r="AH1490" s="18"/>
      <c r="AI1490" s="46"/>
      <c r="AJ1490" s="19"/>
      <c r="AK1490" s="31"/>
      <c r="AL1490" s="18"/>
      <c r="AM1490" s="18"/>
      <c r="AN1490" s="18"/>
      <c r="AO1490" s="46"/>
      <c r="AP1490" s="19"/>
      <c r="AQ1490" s="54"/>
      <c r="AR1490" s="21"/>
      <c r="AS1490" s="22"/>
      <c r="AT1490" s="57"/>
      <c r="AU1490" s="43"/>
      <c r="AV1490" s="61"/>
      <c r="AW1490" s="24"/>
    </row>
    <row r="1491" spans="1:49" ht="12" customHeight="1" thickBot="1">
      <c r="A1491" s="13">
        <f t="shared" si="553"/>
        <v>1490</v>
      </c>
      <c r="B1491" s="14"/>
      <c r="C1491" s="15"/>
      <c r="D1491" s="67"/>
      <c r="E1491" s="15"/>
      <c r="F1491" s="15"/>
      <c r="G1491" s="15"/>
      <c r="H1491" s="15"/>
      <c r="I1491" s="17"/>
      <c r="J1491" s="39"/>
      <c r="K1491" s="18" t="str">
        <f t="shared" si="554"/>
        <v/>
      </c>
      <c r="L1491" s="19" t="str">
        <f t="shared" si="552"/>
        <v/>
      </c>
      <c r="M1491" s="34"/>
      <c r="N1491" s="18"/>
      <c r="O1491" s="18"/>
      <c r="P1491" s="18"/>
      <c r="Q1491" s="46"/>
      <c r="R1491" s="20"/>
      <c r="S1491" s="31"/>
      <c r="T1491" s="18"/>
      <c r="U1491" s="18"/>
      <c r="V1491" s="18"/>
      <c r="W1491" s="46"/>
      <c r="X1491" s="19"/>
      <c r="Y1491" s="31"/>
      <c r="Z1491" s="18"/>
      <c r="AA1491" s="18"/>
      <c r="AB1491" s="18"/>
      <c r="AC1491" s="46"/>
      <c r="AD1491" s="19"/>
      <c r="AE1491" s="31"/>
      <c r="AF1491" s="18"/>
      <c r="AG1491" s="18"/>
      <c r="AH1491" s="18"/>
      <c r="AI1491" s="46"/>
      <c r="AJ1491" s="19"/>
      <c r="AK1491" s="31"/>
      <c r="AL1491" s="18"/>
      <c r="AM1491" s="18"/>
      <c r="AN1491" s="18"/>
      <c r="AO1491" s="46"/>
      <c r="AP1491" s="19"/>
      <c r="AQ1491" s="54"/>
      <c r="AR1491" s="21"/>
      <c r="AS1491" s="22"/>
      <c r="AT1491" s="57"/>
      <c r="AU1491" s="43"/>
      <c r="AV1491" s="61"/>
      <c r="AW1491" s="24"/>
    </row>
    <row r="1492" spans="1:49" ht="12" customHeight="1" thickBot="1">
      <c r="A1492" s="13">
        <f t="shared" si="553"/>
        <v>1491</v>
      </c>
      <c r="B1492" s="14"/>
      <c r="C1492" s="15"/>
      <c r="D1492" s="67"/>
      <c r="E1492" s="15"/>
      <c r="F1492" s="15"/>
      <c r="G1492" s="15"/>
      <c r="H1492" s="15"/>
      <c r="I1492" s="17"/>
      <c r="J1492" s="39"/>
      <c r="K1492" s="18" t="str">
        <f t="shared" si="554"/>
        <v/>
      </c>
      <c r="L1492" s="19" t="str">
        <f t="shared" si="552"/>
        <v/>
      </c>
      <c r="M1492" s="34"/>
      <c r="N1492" s="18"/>
      <c r="O1492" s="18"/>
      <c r="P1492" s="18"/>
      <c r="Q1492" s="46"/>
      <c r="R1492" s="20"/>
      <c r="S1492" s="31"/>
      <c r="T1492" s="18"/>
      <c r="U1492" s="18"/>
      <c r="V1492" s="18"/>
      <c r="W1492" s="46"/>
      <c r="X1492" s="19"/>
      <c r="Y1492" s="31"/>
      <c r="Z1492" s="18"/>
      <c r="AA1492" s="18"/>
      <c r="AB1492" s="18"/>
      <c r="AC1492" s="46"/>
      <c r="AD1492" s="19"/>
      <c r="AE1492" s="31"/>
      <c r="AF1492" s="18"/>
      <c r="AG1492" s="18"/>
      <c r="AH1492" s="18"/>
      <c r="AI1492" s="46"/>
      <c r="AJ1492" s="19"/>
      <c r="AK1492" s="31"/>
      <c r="AL1492" s="18"/>
      <c r="AM1492" s="18"/>
      <c r="AN1492" s="18"/>
      <c r="AO1492" s="46"/>
      <c r="AP1492" s="19"/>
      <c r="AQ1492" s="54"/>
      <c r="AR1492" s="21"/>
      <c r="AS1492" s="22"/>
      <c r="AT1492" s="57"/>
      <c r="AU1492" s="43"/>
      <c r="AV1492" s="61"/>
      <c r="AW1492" s="24"/>
    </row>
    <row r="1493" spans="1:49" ht="12" customHeight="1" thickBot="1">
      <c r="A1493" s="13">
        <f t="shared" si="553"/>
        <v>1492</v>
      </c>
      <c r="B1493" s="14"/>
      <c r="C1493" s="15"/>
      <c r="D1493" s="67"/>
      <c r="E1493" s="15"/>
      <c r="F1493" s="15"/>
      <c r="G1493" s="15"/>
      <c r="H1493" s="15"/>
      <c r="I1493" s="17"/>
      <c r="J1493" s="39"/>
      <c r="K1493" s="18" t="str">
        <f t="shared" si="554"/>
        <v/>
      </c>
      <c r="L1493" s="19" t="str">
        <f t="shared" si="552"/>
        <v/>
      </c>
      <c r="M1493" s="34"/>
      <c r="N1493" s="18"/>
      <c r="O1493" s="18"/>
      <c r="P1493" s="18"/>
      <c r="Q1493" s="46"/>
      <c r="R1493" s="20"/>
      <c r="S1493" s="31"/>
      <c r="T1493" s="18"/>
      <c r="U1493" s="18"/>
      <c r="V1493" s="18"/>
      <c r="W1493" s="46"/>
      <c r="X1493" s="19"/>
      <c r="Y1493" s="31"/>
      <c r="Z1493" s="18"/>
      <c r="AA1493" s="18"/>
      <c r="AB1493" s="18"/>
      <c r="AC1493" s="46"/>
      <c r="AD1493" s="19"/>
      <c r="AE1493" s="31"/>
      <c r="AF1493" s="18"/>
      <c r="AG1493" s="18"/>
      <c r="AH1493" s="18"/>
      <c r="AI1493" s="46"/>
      <c r="AJ1493" s="19"/>
      <c r="AK1493" s="31"/>
      <c r="AL1493" s="18"/>
      <c r="AM1493" s="18"/>
      <c r="AN1493" s="18"/>
      <c r="AO1493" s="46"/>
      <c r="AP1493" s="19"/>
      <c r="AQ1493" s="54"/>
      <c r="AR1493" s="21"/>
      <c r="AS1493" s="22"/>
      <c r="AT1493" s="57"/>
      <c r="AU1493" s="43"/>
      <c r="AV1493" s="61"/>
      <c r="AW1493" s="24"/>
    </row>
    <row r="1494" spans="1:49" ht="12" customHeight="1" thickBot="1">
      <c r="A1494" s="13">
        <f t="shared" si="553"/>
        <v>1493</v>
      </c>
      <c r="B1494" s="14"/>
      <c r="C1494" s="15"/>
      <c r="D1494" s="67"/>
      <c r="E1494" s="15"/>
      <c r="F1494" s="15"/>
      <c r="G1494" s="15"/>
      <c r="H1494" s="15"/>
      <c r="I1494" s="17"/>
      <c r="J1494" s="39"/>
      <c r="K1494" s="18" t="str">
        <f t="shared" si="554"/>
        <v/>
      </c>
      <c r="L1494" s="19" t="str">
        <f t="shared" si="552"/>
        <v/>
      </c>
      <c r="M1494" s="34"/>
      <c r="N1494" s="18"/>
      <c r="O1494" s="18"/>
      <c r="P1494" s="18"/>
      <c r="Q1494" s="46"/>
      <c r="R1494" s="20"/>
      <c r="S1494" s="31"/>
      <c r="T1494" s="18"/>
      <c r="U1494" s="18"/>
      <c r="V1494" s="18"/>
      <c r="W1494" s="46"/>
      <c r="X1494" s="19"/>
      <c r="Y1494" s="31"/>
      <c r="Z1494" s="18"/>
      <c r="AA1494" s="18"/>
      <c r="AB1494" s="18"/>
      <c r="AC1494" s="46"/>
      <c r="AD1494" s="19"/>
      <c r="AE1494" s="31"/>
      <c r="AF1494" s="18"/>
      <c r="AG1494" s="18"/>
      <c r="AH1494" s="18"/>
      <c r="AI1494" s="46"/>
      <c r="AJ1494" s="19"/>
      <c r="AK1494" s="31"/>
      <c r="AL1494" s="18"/>
      <c r="AM1494" s="18"/>
      <c r="AN1494" s="18"/>
      <c r="AO1494" s="46"/>
      <c r="AP1494" s="19"/>
      <c r="AQ1494" s="54"/>
      <c r="AR1494" s="21"/>
      <c r="AS1494" s="22"/>
      <c r="AT1494" s="57"/>
      <c r="AU1494" s="43"/>
      <c r="AV1494" s="61"/>
      <c r="AW1494" s="24"/>
    </row>
    <row r="1495" spans="1:49" ht="12" customHeight="1" thickBot="1">
      <c r="A1495" s="13">
        <f t="shared" si="553"/>
        <v>1494</v>
      </c>
      <c r="B1495" s="14"/>
      <c r="C1495" s="15"/>
      <c r="D1495" s="67"/>
      <c r="E1495" s="15"/>
      <c r="F1495" s="15"/>
      <c r="G1495" s="15"/>
      <c r="H1495" s="15"/>
      <c r="I1495" s="17"/>
      <c r="J1495" s="39"/>
      <c r="K1495" s="18" t="str">
        <f t="shared" si="554"/>
        <v/>
      </c>
      <c r="L1495" s="19" t="str">
        <f t="shared" si="552"/>
        <v/>
      </c>
      <c r="M1495" s="34"/>
      <c r="N1495" s="18"/>
      <c r="O1495" s="18"/>
      <c r="P1495" s="18"/>
      <c r="Q1495" s="46"/>
      <c r="R1495" s="20"/>
      <c r="S1495" s="31"/>
      <c r="T1495" s="18"/>
      <c r="U1495" s="18"/>
      <c r="V1495" s="18"/>
      <c r="W1495" s="46"/>
      <c r="X1495" s="19"/>
      <c r="Y1495" s="31"/>
      <c r="Z1495" s="18"/>
      <c r="AA1495" s="18"/>
      <c r="AB1495" s="18"/>
      <c r="AC1495" s="46"/>
      <c r="AD1495" s="19"/>
      <c r="AE1495" s="31"/>
      <c r="AF1495" s="18"/>
      <c r="AG1495" s="18"/>
      <c r="AH1495" s="18"/>
      <c r="AI1495" s="46"/>
      <c r="AJ1495" s="19"/>
      <c r="AK1495" s="31"/>
      <c r="AL1495" s="18"/>
      <c r="AM1495" s="18"/>
      <c r="AN1495" s="18"/>
      <c r="AO1495" s="46"/>
      <c r="AP1495" s="19"/>
      <c r="AQ1495" s="54"/>
      <c r="AR1495" s="21"/>
      <c r="AS1495" s="22"/>
      <c r="AT1495" s="57"/>
      <c r="AU1495" s="43"/>
      <c r="AV1495" s="61"/>
      <c r="AW1495" s="24"/>
    </row>
    <row r="1496" spans="1:49" ht="12" customHeight="1" thickBot="1">
      <c r="A1496" s="13">
        <f t="shared" si="553"/>
        <v>1495</v>
      </c>
      <c r="B1496" s="14"/>
      <c r="C1496" s="15"/>
      <c r="D1496" s="67"/>
      <c r="E1496" s="15"/>
      <c r="F1496" s="15"/>
      <c r="G1496" s="15"/>
      <c r="H1496" s="15"/>
      <c r="I1496" s="17"/>
      <c r="J1496" s="39"/>
      <c r="K1496" s="18" t="str">
        <f t="shared" si="554"/>
        <v/>
      </c>
      <c r="L1496" s="19" t="str">
        <f t="shared" si="552"/>
        <v/>
      </c>
      <c r="M1496" s="34"/>
      <c r="N1496" s="18"/>
      <c r="O1496" s="18"/>
      <c r="P1496" s="18"/>
      <c r="Q1496" s="46"/>
      <c r="R1496" s="20"/>
      <c r="S1496" s="31"/>
      <c r="T1496" s="18"/>
      <c r="U1496" s="18"/>
      <c r="V1496" s="18"/>
      <c r="W1496" s="46"/>
      <c r="X1496" s="19"/>
      <c r="Y1496" s="31"/>
      <c r="Z1496" s="18"/>
      <c r="AA1496" s="18"/>
      <c r="AB1496" s="18"/>
      <c r="AC1496" s="46"/>
      <c r="AD1496" s="19"/>
      <c r="AE1496" s="31"/>
      <c r="AF1496" s="18"/>
      <c r="AG1496" s="18"/>
      <c r="AH1496" s="18"/>
      <c r="AI1496" s="46"/>
      <c r="AJ1496" s="19"/>
      <c r="AK1496" s="31"/>
      <c r="AL1496" s="18"/>
      <c r="AM1496" s="18"/>
      <c r="AN1496" s="18"/>
      <c r="AO1496" s="46"/>
      <c r="AP1496" s="19"/>
      <c r="AQ1496" s="54"/>
      <c r="AR1496" s="21"/>
      <c r="AS1496" s="22"/>
      <c r="AT1496" s="57"/>
      <c r="AU1496" s="43"/>
      <c r="AV1496" s="61"/>
      <c r="AW1496" s="24"/>
    </row>
    <row r="1497" spans="1:49" ht="12" customHeight="1" thickBot="1">
      <c r="A1497" s="13">
        <f t="shared" si="553"/>
        <v>1496</v>
      </c>
      <c r="B1497" s="14"/>
      <c r="C1497" s="15"/>
      <c r="D1497" s="67"/>
      <c r="E1497" s="15"/>
      <c r="F1497" s="15"/>
      <c r="G1497" s="15"/>
      <c r="H1497" s="15"/>
      <c r="I1497" s="17"/>
      <c r="J1497" s="39"/>
      <c r="K1497" s="18" t="str">
        <f t="shared" si="554"/>
        <v/>
      </c>
      <c r="L1497" s="19" t="str">
        <f t="shared" si="552"/>
        <v/>
      </c>
      <c r="M1497" s="34"/>
      <c r="N1497" s="18"/>
      <c r="O1497" s="18"/>
      <c r="P1497" s="18"/>
      <c r="Q1497" s="46"/>
      <c r="R1497" s="20"/>
      <c r="S1497" s="31"/>
      <c r="T1497" s="18"/>
      <c r="U1497" s="18"/>
      <c r="V1497" s="18"/>
      <c r="W1497" s="46"/>
      <c r="X1497" s="19"/>
      <c r="Y1497" s="31"/>
      <c r="Z1497" s="18"/>
      <c r="AA1497" s="18"/>
      <c r="AB1497" s="18"/>
      <c r="AC1497" s="46"/>
      <c r="AD1497" s="19"/>
      <c r="AE1497" s="31"/>
      <c r="AF1497" s="18"/>
      <c r="AG1497" s="18"/>
      <c r="AH1497" s="18"/>
      <c r="AI1497" s="46"/>
      <c r="AJ1497" s="19"/>
      <c r="AK1497" s="31"/>
      <c r="AL1497" s="18"/>
      <c r="AM1497" s="18"/>
      <c r="AN1497" s="18"/>
      <c r="AO1497" s="46"/>
      <c r="AP1497" s="19"/>
      <c r="AQ1497" s="54"/>
      <c r="AR1497" s="21"/>
      <c r="AS1497" s="22"/>
      <c r="AT1497" s="57"/>
      <c r="AU1497" s="43"/>
      <c r="AV1497" s="61"/>
      <c r="AW1497" s="24"/>
    </row>
    <row r="1498" spans="1:49" ht="12" customHeight="1" thickBot="1">
      <c r="A1498" s="13">
        <f t="shared" si="553"/>
        <v>1497</v>
      </c>
      <c r="B1498" s="14"/>
      <c r="C1498" s="15"/>
      <c r="D1498" s="67"/>
      <c r="E1498" s="15"/>
      <c r="F1498" s="15"/>
      <c r="G1498" s="15"/>
      <c r="H1498" s="15"/>
      <c r="I1498" s="17"/>
      <c r="J1498" s="39"/>
      <c r="K1498" s="18" t="str">
        <f t="shared" si="554"/>
        <v/>
      </c>
      <c r="L1498" s="19" t="str">
        <f t="shared" si="552"/>
        <v/>
      </c>
      <c r="M1498" s="34"/>
      <c r="N1498" s="18"/>
      <c r="O1498" s="18"/>
      <c r="P1498" s="18"/>
      <c r="Q1498" s="46"/>
      <c r="R1498" s="20"/>
      <c r="S1498" s="31"/>
      <c r="T1498" s="18"/>
      <c r="U1498" s="18"/>
      <c r="V1498" s="18"/>
      <c r="W1498" s="46"/>
      <c r="X1498" s="19"/>
      <c r="Y1498" s="31"/>
      <c r="Z1498" s="18"/>
      <c r="AA1498" s="18"/>
      <c r="AB1498" s="18"/>
      <c r="AC1498" s="46"/>
      <c r="AD1498" s="19"/>
      <c r="AE1498" s="31"/>
      <c r="AF1498" s="18"/>
      <c r="AG1498" s="18"/>
      <c r="AH1498" s="18"/>
      <c r="AI1498" s="46"/>
      <c r="AJ1498" s="19"/>
      <c r="AK1498" s="31"/>
      <c r="AL1498" s="18"/>
      <c r="AM1498" s="18"/>
      <c r="AN1498" s="18"/>
      <c r="AO1498" s="46"/>
      <c r="AP1498" s="19"/>
      <c r="AQ1498" s="54"/>
      <c r="AR1498" s="21"/>
      <c r="AS1498" s="22"/>
      <c r="AT1498" s="57"/>
      <c r="AU1498" s="43"/>
      <c r="AV1498" s="61"/>
      <c r="AW1498" s="24"/>
    </row>
    <row r="1499" spans="1:49" ht="12" customHeight="1" thickBot="1">
      <c r="A1499" s="13">
        <f t="shared" si="553"/>
        <v>1498</v>
      </c>
      <c r="B1499" s="14"/>
      <c r="C1499" s="15"/>
      <c r="D1499" s="67"/>
      <c r="E1499" s="15"/>
      <c r="F1499" s="15"/>
      <c r="G1499" s="15"/>
      <c r="H1499" s="15"/>
      <c r="I1499" s="17"/>
      <c r="J1499" s="39"/>
      <c r="K1499" s="18" t="str">
        <f t="shared" si="554"/>
        <v/>
      </c>
      <c r="L1499" s="19" t="str">
        <f t="shared" si="552"/>
        <v/>
      </c>
      <c r="M1499" s="34"/>
      <c r="N1499" s="18"/>
      <c r="O1499" s="18"/>
      <c r="P1499" s="18"/>
      <c r="Q1499" s="46"/>
      <c r="R1499" s="20"/>
      <c r="S1499" s="31"/>
      <c r="T1499" s="18"/>
      <c r="U1499" s="18"/>
      <c r="V1499" s="18"/>
      <c r="W1499" s="46"/>
      <c r="X1499" s="19"/>
      <c r="Y1499" s="31"/>
      <c r="Z1499" s="18"/>
      <c r="AA1499" s="18"/>
      <c r="AB1499" s="18"/>
      <c r="AC1499" s="46"/>
      <c r="AD1499" s="19"/>
      <c r="AE1499" s="31"/>
      <c r="AF1499" s="18"/>
      <c r="AG1499" s="18"/>
      <c r="AH1499" s="18"/>
      <c r="AI1499" s="46"/>
      <c r="AJ1499" s="19"/>
      <c r="AK1499" s="31"/>
      <c r="AL1499" s="18"/>
      <c r="AM1499" s="18"/>
      <c r="AN1499" s="18"/>
      <c r="AO1499" s="46"/>
      <c r="AP1499" s="19"/>
      <c r="AQ1499" s="54"/>
      <c r="AR1499" s="21"/>
      <c r="AS1499" s="22"/>
      <c r="AT1499" s="57"/>
      <c r="AU1499" s="43"/>
      <c r="AV1499" s="61"/>
      <c r="AW1499" s="24"/>
    </row>
    <row r="1500" spans="1:49" ht="12" customHeight="1" thickBot="1">
      <c r="A1500" s="13">
        <f t="shared" si="553"/>
        <v>1499</v>
      </c>
      <c r="B1500" s="14"/>
      <c r="C1500" s="15"/>
      <c r="D1500" s="67"/>
      <c r="E1500" s="15"/>
      <c r="F1500" s="15"/>
      <c r="G1500" s="15"/>
      <c r="H1500" s="15"/>
      <c r="I1500" s="17"/>
      <c r="J1500" s="39"/>
      <c r="K1500" s="18" t="str">
        <f t="shared" si="554"/>
        <v/>
      </c>
      <c r="L1500" s="19" t="str">
        <f t="shared" si="552"/>
        <v/>
      </c>
      <c r="M1500" s="34"/>
      <c r="N1500" s="18"/>
      <c r="O1500" s="18"/>
      <c r="P1500" s="18"/>
      <c r="Q1500" s="46"/>
      <c r="R1500" s="20"/>
      <c r="S1500" s="31"/>
      <c r="T1500" s="18"/>
      <c r="U1500" s="18"/>
      <c r="V1500" s="18"/>
      <c r="W1500" s="46"/>
      <c r="X1500" s="19"/>
      <c r="Y1500" s="31"/>
      <c r="Z1500" s="18"/>
      <c r="AA1500" s="18"/>
      <c r="AB1500" s="18"/>
      <c r="AC1500" s="46"/>
      <c r="AD1500" s="19"/>
      <c r="AE1500" s="31"/>
      <c r="AF1500" s="18"/>
      <c r="AG1500" s="18"/>
      <c r="AH1500" s="18"/>
      <c r="AI1500" s="46"/>
      <c r="AJ1500" s="19"/>
      <c r="AK1500" s="31"/>
      <c r="AL1500" s="18"/>
      <c r="AM1500" s="18"/>
      <c r="AN1500" s="18"/>
      <c r="AO1500" s="46"/>
      <c r="AP1500" s="19"/>
      <c r="AQ1500" s="54"/>
      <c r="AR1500" s="21"/>
      <c r="AS1500" s="22"/>
      <c r="AT1500" s="57"/>
      <c r="AU1500" s="43"/>
      <c r="AV1500" s="61"/>
      <c r="AW1500" s="24"/>
    </row>
    <row r="1501" spans="1:49" ht="12" customHeight="1" thickBot="1">
      <c r="A1501" s="13">
        <f t="shared" si="553"/>
        <v>1500</v>
      </c>
      <c r="B1501" s="14"/>
      <c r="C1501" s="15"/>
      <c r="D1501" s="67"/>
      <c r="E1501" s="15"/>
      <c r="F1501" s="15"/>
      <c r="G1501" s="15"/>
      <c r="H1501" s="15"/>
      <c r="I1501" s="17"/>
      <c r="J1501" s="39"/>
      <c r="K1501" s="18" t="str">
        <f t="shared" si="554"/>
        <v/>
      </c>
      <c r="L1501" s="19" t="str">
        <f t="shared" si="552"/>
        <v/>
      </c>
      <c r="M1501" s="34"/>
      <c r="N1501" s="18"/>
      <c r="O1501" s="18"/>
      <c r="P1501" s="18"/>
      <c r="Q1501" s="46"/>
      <c r="R1501" s="20"/>
      <c r="S1501" s="31"/>
      <c r="T1501" s="18"/>
      <c r="U1501" s="18"/>
      <c r="V1501" s="18"/>
      <c r="W1501" s="46"/>
      <c r="X1501" s="19"/>
      <c r="Y1501" s="31"/>
      <c r="Z1501" s="18"/>
      <c r="AA1501" s="18"/>
      <c r="AB1501" s="18"/>
      <c r="AC1501" s="46"/>
      <c r="AD1501" s="19"/>
      <c r="AE1501" s="31"/>
      <c r="AF1501" s="18"/>
      <c r="AG1501" s="18"/>
      <c r="AH1501" s="18"/>
      <c r="AI1501" s="46"/>
      <c r="AJ1501" s="19"/>
      <c r="AK1501" s="31"/>
      <c r="AL1501" s="18"/>
      <c r="AM1501" s="18"/>
      <c r="AN1501" s="18"/>
      <c r="AO1501" s="46"/>
      <c r="AP1501" s="19"/>
      <c r="AQ1501" s="54"/>
      <c r="AR1501" s="21"/>
      <c r="AS1501" s="22"/>
      <c r="AT1501" s="57"/>
      <c r="AU1501" s="43"/>
      <c r="AV1501" s="61"/>
      <c r="AW1501" s="24"/>
    </row>
    <row r="1502" spans="1:49" ht="12" customHeight="1" thickBot="1">
      <c r="A1502" s="13">
        <f t="shared" si="553"/>
        <v>1501</v>
      </c>
      <c r="B1502" s="14"/>
      <c r="C1502" s="15"/>
      <c r="D1502" s="67"/>
      <c r="E1502" s="15"/>
      <c r="F1502" s="15"/>
      <c r="G1502" s="15"/>
      <c r="H1502" s="15"/>
      <c r="I1502" s="17"/>
      <c r="J1502" s="39"/>
      <c r="K1502" s="18" t="str">
        <f t="shared" si="554"/>
        <v/>
      </c>
      <c r="L1502" s="19" t="str">
        <f t="shared" si="552"/>
        <v/>
      </c>
      <c r="M1502" s="34"/>
      <c r="N1502" s="18"/>
      <c r="O1502" s="18"/>
      <c r="P1502" s="18"/>
      <c r="Q1502" s="46"/>
      <c r="R1502" s="20"/>
      <c r="S1502" s="31"/>
      <c r="T1502" s="18"/>
      <c r="U1502" s="18"/>
      <c r="V1502" s="18"/>
      <c r="W1502" s="46"/>
      <c r="X1502" s="19"/>
      <c r="Y1502" s="31"/>
      <c r="Z1502" s="18"/>
      <c r="AA1502" s="18"/>
      <c r="AB1502" s="18"/>
      <c r="AC1502" s="46"/>
      <c r="AD1502" s="19"/>
      <c r="AE1502" s="31"/>
      <c r="AF1502" s="18"/>
      <c r="AG1502" s="18"/>
      <c r="AH1502" s="18"/>
      <c r="AI1502" s="46"/>
      <c r="AJ1502" s="19"/>
      <c r="AK1502" s="31"/>
      <c r="AL1502" s="18"/>
      <c r="AM1502" s="18"/>
      <c r="AN1502" s="18"/>
      <c r="AO1502" s="46"/>
      <c r="AP1502" s="19"/>
      <c r="AQ1502" s="54"/>
      <c r="AR1502" s="21"/>
      <c r="AS1502" s="22"/>
      <c r="AT1502" s="57"/>
      <c r="AU1502" s="43"/>
      <c r="AV1502" s="61"/>
      <c r="AW1502" s="24"/>
    </row>
    <row r="1503" spans="1:49" ht="12" customHeight="1" thickBot="1">
      <c r="A1503" s="13">
        <f t="shared" si="553"/>
        <v>1502</v>
      </c>
      <c r="B1503" s="14"/>
      <c r="C1503" s="15"/>
      <c r="D1503" s="67"/>
      <c r="E1503" s="15"/>
      <c r="F1503" s="15"/>
      <c r="G1503" s="15"/>
      <c r="H1503" s="15"/>
      <c r="I1503" s="17"/>
      <c r="J1503" s="39"/>
      <c r="K1503" s="18" t="str">
        <f t="shared" si="554"/>
        <v/>
      </c>
      <c r="L1503" s="19" t="str">
        <f t="shared" si="552"/>
        <v/>
      </c>
      <c r="M1503" s="34"/>
      <c r="N1503" s="18"/>
      <c r="O1503" s="18"/>
      <c r="P1503" s="18"/>
      <c r="Q1503" s="46"/>
      <c r="R1503" s="20"/>
      <c r="S1503" s="31"/>
      <c r="T1503" s="18"/>
      <c r="U1503" s="18"/>
      <c r="V1503" s="18"/>
      <c r="W1503" s="46"/>
      <c r="X1503" s="19"/>
      <c r="Y1503" s="31"/>
      <c r="Z1503" s="18"/>
      <c r="AA1503" s="18"/>
      <c r="AB1503" s="18"/>
      <c r="AC1503" s="46"/>
      <c r="AD1503" s="19"/>
      <c r="AE1503" s="31"/>
      <c r="AF1503" s="18"/>
      <c r="AG1503" s="18"/>
      <c r="AH1503" s="18"/>
      <c r="AI1503" s="46"/>
      <c r="AJ1503" s="19"/>
      <c r="AK1503" s="31"/>
      <c r="AL1503" s="18"/>
      <c r="AM1503" s="18"/>
      <c r="AN1503" s="18"/>
      <c r="AO1503" s="46"/>
      <c r="AP1503" s="19"/>
      <c r="AQ1503" s="54"/>
      <c r="AR1503" s="21"/>
      <c r="AS1503" s="22"/>
      <c r="AT1503" s="57"/>
      <c r="AU1503" s="43"/>
      <c r="AV1503" s="61"/>
      <c r="AW1503" s="24"/>
    </row>
    <row r="1504" spans="1:49" ht="12" customHeight="1" thickBot="1">
      <c r="A1504" s="13">
        <f t="shared" si="553"/>
        <v>1503</v>
      </c>
      <c r="B1504" s="14"/>
      <c r="C1504" s="15"/>
      <c r="D1504" s="67"/>
      <c r="E1504" s="15"/>
      <c r="F1504" s="15"/>
      <c r="G1504" s="15"/>
      <c r="H1504" s="15"/>
      <c r="I1504" s="17"/>
      <c r="J1504" s="39"/>
      <c r="K1504" s="18" t="str">
        <f t="shared" si="554"/>
        <v/>
      </c>
      <c r="L1504" s="19" t="str">
        <f t="shared" si="552"/>
        <v/>
      </c>
      <c r="M1504" s="34"/>
      <c r="N1504" s="18"/>
      <c r="O1504" s="18"/>
      <c r="P1504" s="18"/>
      <c r="Q1504" s="46"/>
      <c r="R1504" s="20"/>
      <c r="S1504" s="31"/>
      <c r="T1504" s="18"/>
      <c r="U1504" s="18"/>
      <c r="V1504" s="18"/>
      <c r="W1504" s="46"/>
      <c r="X1504" s="19"/>
      <c r="Y1504" s="31"/>
      <c r="Z1504" s="18"/>
      <c r="AA1504" s="18"/>
      <c r="AB1504" s="18"/>
      <c r="AC1504" s="46"/>
      <c r="AD1504" s="19"/>
      <c r="AE1504" s="31"/>
      <c r="AF1504" s="18"/>
      <c r="AG1504" s="18"/>
      <c r="AH1504" s="18"/>
      <c r="AI1504" s="46"/>
      <c r="AJ1504" s="19"/>
      <c r="AK1504" s="31"/>
      <c r="AL1504" s="18"/>
      <c r="AM1504" s="18"/>
      <c r="AN1504" s="18"/>
      <c r="AO1504" s="46"/>
      <c r="AP1504" s="19"/>
      <c r="AQ1504" s="54"/>
      <c r="AR1504" s="21"/>
      <c r="AS1504" s="22"/>
      <c r="AT1504" s="57"/>
      <c r="AU1504" s="43"/>
      <c r="AV1504" s="61"/>
      <c r="AW1504" s="24"/>
    </row>
    <row r="1505" spans="1:49" ht="12" customHeight="1" thickBot="1">
      <c r="A1505" s="13">
        <f t="shared" si="553"/>
        <v>1504</v>
      </c>
      <c r="B1505" s="14"/>
      <c r="C1505" s="15"/>
      <c r="D1505" s="67"/>
      <c r="E1505" s="15"/>
      <c r="F1505" s="15"/>
      <c r="G1505" s="15"/>
      <c r="H1505" s="15"/>
      <c r="I1505" s="17"/>
      <c r="J1505" s="39"/>
      <c r="K1505" s="18" t="str">
        <f t="shared" si="554"/>
        <v/>
      </c>
      <c r="L1505" s="19" t="str">
        <f t="shared" si="552"/>
        <v/>
      </c>
      <c r="M1505" s="34"/>
      <c r="N1505" s="18"/>
      <c r="O1505" s="18"/>
      <c r="P1505" s="18"/>
      <c r="Q1505" s="46"/>
      <c r="R1505" s="20"/>
      <c r="S1505" s="31"/>
      <c r="T1505" s="18"/>
      <c r="U1505" s="18"/>
      <c r="V1505" s="18"/>
      <c r="W1505" s="46"/>
      <c r="X1505" s="19"/>
      <c r="Y1505" s="31"/>
      <c r="Z1505" s="18"/>
      <c r="AA1505" s="18"/>
      <c r="AB1505" s="18"/>
      <c r="AC1505" s="46"/>
      <c r="AD1505" s="19"/>
      <c r="AE1505" s="31"/>
      <c r="AF1505" s="18"/>
      <c r="AG1505" s="18"/>
      <c r="AH1505" s="18"/>
      <c r="AI1505" s="46"/>
      <c r="AJ1505" s="19"/>
      <c r="AK1505" s="31"/>
      <c r="AL1505" s="18"/>
      <c r="AM1505" s="18"/>
      <c r="AN1505" s="18"/>
      <c r="AO1505" s="46"/>
      <c r="AP1505" s="19"/>
      <c r="AQ1505" s="54"/>
      <c r="AR1505" s="21"/>
      <c r="AS1505" s="22"/>
      <c r="AT1505" s="57"/>
      <c r="AU1505" s="43"/>
      <c r="AV1505" s="61"/>
      <c r="AW1505" s="24"/>
    </row>
    <row r="1506" spans="1:49" ht="12" customHeight="1" thickBot="1">
      <c r="A1506" s="13">
        <f t="shared" si="553"/>
        <v>1505</v>
      </c>
      <c r="B1506" s="14"/>
      <c r="C1506" s="15"/>
      <c r="D1506" s="67"/>
      <c r="E1506" s="15"/>
      <c r="F1506" s="15"/>
      <c r="G1506" s="15"/>
      <c r="H1506" s="15"/>
      <c r="I1506" s="17"/>
      <c r="J1506" s="39"/>
      <c r="K1506" s="18" t="str">
        <f t="shared" si="554"/>
        <v/>
      </c>
      <c r="L1506" s="19" t="str">
        <f t="shared" si="552"/>
        <v/>
      </c>
      <c r="M1506" s="34"/>
      <c r="N1506" s="18"/>
      <c r="O1506" s="18"/>
      <c r="P1506" s="18"/>
      <c r="Q1506" s="46"/>
      <c r="R1506" s="20"/>
      <c r="S1506" s="31"/>
      <c r="T1506" s="18"/>
      <c r="U1506" s="18"/>
      <c r="V1506" s="18"/>
      <c r="W1506" s="46"/>
      <c r="X1506" s="19"/>
      <c r="Y1506" s="31"/>
      <c r="Z1506" s="18"/>
      <c r="AA1506" s="18"/>
      <c r="AB1506" s="18"/>
      <c r="AC1506" s="46"/>
      <c r="AD1506" s="19"/>
      <c r="AE1506" s="31"/>
      <c r="AF1506" s="18"/>
      <c r="AG1506" s="18"/>
      <c r="AH1506" s="18"/>
      <c r="AI1506" s="46"/>
      <c r="AJ1506" s="19"/>
      <c r="AK1506" s="31"/>
      <c r="AL1506" s="18"/>
      <c r="AM1506" s="18"/>
      <c r="AN1506" s="18"/>
      <c r="AO1506" s="46"/>
      <c r="AP1506" s="19"/>
      <c r="AQ1506" s="54"/>
      <c r="AR1506" s="21"/>
      <c r="AS1506" s="22"/>
      <c r="AT1506" s="57"/>
      <c r="AU1506" s="43"/>
      <c r="AV1506" s="61"/>
      <c r="AW1506" s="24"/>
    </row>
    <row r="1507" spans="1:49" ht="12" customHeight="1" thickBot="1">
      <c r="A1507" s="13">
        <f t="shared" si="553"/>
        <v>1506</v>
      </c>
      <c r="B1507" s="14"/>
      <c r="C1507" s="15"/>
      <c r="D1507" s="67"/>
      <c r="E1507" s="15"/>
      <c r="F1507" s="15"/>
      <c r="G1507" s="15"/>
      <c r="H1507" s="15"/>
      <c r="I1507" s="17"/>
      <c r="J1507" s="39"/>
      <c r="K1507" s="18" t="str">
        <f t="shared" si="554"/>
        <v/>
      </c>
      <c r="L1507" s="19" t="str">
        <f t="shared" si="552"/>
        <v/>
      </c>
      <c r="M1507" s="34"/>
      <c r="N1507" s="18"/>
      <c r="O1507" s="18"/>
      <c r="P1507" s="18"/>
      <c r="Q1507" s="46"/>
      <c r="R1507" s="20"/>
      <c r="S1507" s="31"/>
      <c r="T1507" s="18"/>
      <c r="U1507" s="18"/>
      <c r="V1507" s="18"/>
      <c r="W1507" s="46"/>
      <c r="X1507" s="19"/>
      <c r="Y1507" s="31"/>
      <c r="Z1507" s="18"/>
      <c r="AA1507" s="18"/>
      <c r="AB1507" s="18"/>
      <c r="AC1507" s="46"/>
      <c r="AD1507" s="19"/>
      <c r="AE1507" s="31"/>
      <c r="AF1507" s="18"/>
      <c r="AG1507" s="18"/>
      <c r="AH1507" s="18"/>
      <c r="AI1507" s="46"/>
      <c r="AJ1507" s="19"/>
      <c r="AK1507" s="31"/>
      <c r="AL1507" s="18"/>
      <c r="AM1507" s="18"/>
      <c r="AN1507" s="18"/>
      <c r="AO1507" s="46"/>
      <c r="AP1507" s="19"/>
      <c r="AQ1507" s="54"/>
      <c r="AR1507" s="21"/>
      <c r="AS1507" s="22"/>
      <c r="AT1507" s="57"/>
      <c r="AU1507" s="43"/>
      <c r="AV1507" s="61"/>
      <c r="AW1507" s="24"/>
    </row>
    <row r="1508" spans="1:49" ht="12" customHeight="1" thickBot="1">
      <c r="A1508" s="13">
        <f t="shared" si="553"/>
        <v>1507</v>
      </c>
      <c r="B1508" s="14"/>
      <c r="C1508" s="15"/>
      <c r="D1508" s="67"/>
      <c r="E1508" s="15"/>
      <c r="F1508" s="15"/>
      <c r="G1508" s="15"/>
      <c r="H1508" s="15"/>
      <c r="I1508" s="17"/>
      <c r="J1508" s="39"/>
      <c r="K1508" s="18" t="str">
        <f t="shared" si="554"/>
        <v/>
      </c>
      <c r="L1508" s="19" t="str">
        <f t="shared" si="552"/>
        <v/>
      </c>
      <c r="M1508" s="34"/>
      <c r="N1508" s="18"/>
      <c r="O1508" s="18"/>
      <c r="P1508" s="18"/>
      <c r="Q1508" s="46"/>
      <c r="R1508" s="20"/>
      <c r="S1508" s="31"/>
      <c r="T1508" s="18"/>
      <c r="U1508" s="18"/>
      <c r="V1508" s="18"/>
      <c r="W1508" s="46"/>
      <c r="X1508" s="19"/>
      <c r="Y1508" s="31"/>
      <c r="Z1508" s="18"/>
      <c r="AA1508" s="18"/>
      <c r="AB1508" s="18"/>
      <c r="AC1508" s="46"/>
      <c r="AD1508" s="19"/>
      <c r="AE1508" s="31"/>
      <c r="AF1508" s="18"/>
      <c r="AG1508" s="18"/>
      <c r="AH1508" s="18"/>
      <c r="AI1508" s="46"/>
      <c r="AJ1508" s="19"/>
      <c r="AK1508" s="31"/>
      <c r="AL1508" s="18"/>
      <c r="AM1508" s="18"/>
      <c r="AN1508" s="18"/>
      <c r="AO1508" s="46"/>
      <c r="AP1508" s="19"/>
      <c r="AQ1508" s="54"/>
      <c r="AR1508" s="21"/>
      <c r="AS1508" s="22"/>
      <c r="AT1508" s="57"/>
      <c r="AU1508" s="43"/>
      <c r="AV1508" s="61"/>
      <c r="AW1508" s="24"/>
    </row>
    <row r="1509" spans="1:49" ht="12" customHeight="1" thickBot="1">
      <c r="A1509" s="13">
        <f t="shared" si="553"/>
        <v>1508</v>
      </c>
      <c r="B1509" s="14"/>
      <c r="C1509" s="15"/>
      <c r="D1509" s="67"/>
      <c r="E1509" s="15"/>
      <c r="F1509" s="15"/>
      <c r="G1509" s="15"/>
      <c r="H1509" s="15"/>
      <c r="I1509" s="17"/>
      <c r="J1509" s="39"/>
      <c r="K1509" s="18" t="str">
        <f t="shared" si="554"/>
        <v/>
      </c>
      <c r="L1509" s="19" t="str">
        <f t="shared" si="552"/>
        <v/>
      </c>
      <c r="M1509" s="34"/>
      <c r="N1509" s="18"/>
      <c r="O1509" s="18"/>
      <c r="P1509" s="18"/>
      <c r="Q1509" s="46"/>
      <c r="R1509" s="20"/>
      <c r="S1509" s="31"/>
      <c r="T1509" s="18"/>
      <c r="U1509" s="18"/>
      <c r="V1509" s="18"/>
      <c r="W1509" s="46"/>
      <c r="X1509" s="19"/>
      <c r="Y1509" s="31"/>
      <c r="Z1509" s="18"/>
      <c r="AA1509" s="18"/>
      <c r="AB1509" s="18"/>
      <c r="AC1509" s="46"/>
      <c r="AD1509" s="19"/>
      <c r="AE1509" s="31"/>
      <c r="AF1509" s="18"/>
      <c r="AG1509" s="18"/>
      <c r="AH1509" s="18"/>
      <c r="AI1509" s="46"/>
      <c r="AJ1509" s="19"/>
      <c r="AK1509" s="31"/>
      <c r="AL1509" s="18"/>
      <c r="AM1509" s="18"/>
      <c r="AN1509" s="18"/>
      <c r="AO1509" s="46"/>
      <c r="AP1509" s="19"/>
      <c r="AQ1509" s="54"/>
      <c r="AR1509" s="21"/>
      <c r="AS1509" s="22"/>
      <c r="AT1509" s="57"/>
      <c r="AU1509" s="43"/>
      <c r="AV1509" s="61"/>
      <c r="AW1509" s="24"/>
    </row>
    <row r="1510" spans="1:49" ht="12" customHeight="1" thickBot="1">
      <c r="A1510" s="13">
        <f t="shared" si="553"/>
        <v>1509</v>
      </c>
      <c r="B1510" s="14"/>
      <c r="C1510" s="15"/>
      <c r="D1510" s="67"/>
      <c r="E1510" s="15"/>
      <c r="F1510" s="15"/>
      <c r="G1510" s="15"/>
      <c r="H1510" s="15"/>
      <c r="I1510" s="17"/>
      <c r="J1510" s="39"/>
      <c r="K1510" s="18" t="str">
        <f t="shared" si="554"/>
        <v/>
      </c>
      <c r="L1510" s="19" t="str">
        <f t="shared" si="552"/>
        <v/>
      </c>
      <c r="M1510" s="34"/>
      <c r="N1510" s="18"/>
      <c r="O1510" s="18"/>
      <c r="P1510" s="18"/>
      <c r="Q1510" s="46"/>
      <c r="R1510" s="20"/>
      <c r="S1510" s="31"/>
      <c r="T1510" s="18"/>
      <c r="U1510" s="18"/>
      <c r="V1510" s="18"/>
      <c r="W1510" s="46"/>
      <c r="X1510" s="19"/>
      <c r="Y1510" s="31"/>
      <c r="Z1510" s="18"/>
      <c r="AA1510" s="18"/>
      <c r="AB1510" s="18"/>
      <c r="AC1510" s="46"/>
      <c r="AD1510" s="19"/>
      <c r="AE1510" s="31"/>
      <c r="AF1510" s="18"/>
      <c r="AG1510" s="18"/>
      <c r="AH1510" s="18"/>
      <c r="AI1510" s="46"/>
      <c r="AJ1510" s="19"/>
      <c r="AK1510" s="31"/>
      <c r="AL1510" s="18"/>
      <c r="AM1510" s="18"/>
      <c r="AN1510" s="18"/>
      <c r="AO1510" s="46"/>
      <c r="AP1510" s="19"/>
      <c r="AQ1510" s="54"/>
      <c r="AR1510" s="21"/>
      <c r="AS1510" s="22"/>
      <c r="AT1510" s="57"/>
      <c r="AU1510" s="43"/>
      <c r="AV1510" s="61"/>
      <c r="AW1510" s="24"/>
    </row>
    <row r="1511" spans="1:49" ht="12" customHeight="1" thickBot="1">
      <c r="A1511" s="13">
        <f t="shared" si="553"/>
        <v>1510</v>
      </c>
      <c r="B1511" s="14"/>
      <c r="C1511" s="15"/>
      <c r="D1511" s="67"/>
      <c r="E1511" s="15"/>
      <c r="F1511" s="15"/>
      <c r="G1511" s="15"/>
      <c r="H1511" s="15"/>
      <c r="I1511" s="17"/>
      <c r="J1511" s="39"/>
      <c r="K1511" s="18" t="str">
        <f t="shared" si="554"/>
        <v/>
      </c>
      <c r="L1511" s="19" t="str">
        <f t="shared" si="552"/>
        <v/>
      </c>
      <c r="M1511" s="34"/>
      <c r="N1511" s="18"/>
      <c r="O1511" s="18"/>
      <c r="P1511" s="18"/>
      <c r="Q1511" s="46"/>
      <c r="R1511" s="20"/>
      <c r="S1511" s="31"/>
      <c r="T1511" s="18"/>
      <c r="U1511" s="18"/>
      <c r="V1511" s="18"/>
      <c r="W1511" s="46"/>
      <c r="X1511" s="19"/>
      <c r="Y1511" s="31"/>
      <c r="Z1511" s="18"/>
      <c r="AA1511" s="18"/>
      <c r="AB1511" s="18"/>
      <c r="AC1511" s="46"/>
      <c r="AD1511" s="19"/>
      <c r="AE1511" s="31"/>
      <c r="AF1511" s="18"/>
      <c r="AG1511" s="18"/>
      <c r="AH1511" s="18"/>
      <c r="AI1511" s="46"/>
      <c r="AJ1511" s="19"/>
      <c r="AK1511" s="31"/>
      <c r="AL1511" s="18"/>
      <c r="AM1511" s="18"/>
      <c r="AN1511" s="18"/>
      <c r="AO1511" s="46"/>
      <c r="AP1511" s="19"/>
      <c r="AQ1511" s="54"/>
      <c r="AR1511" s="21"/>
      <c r="AS1511" s="22"/>
      <c r="AT1511" s="57"/>
      <c r="AU1511" s="43"/>
      <c r="AV1511" s="61"/>
      <c r="AW1511" s="24"/>
    </row>
    <row r="1512" spans="1:49" ht="12" customHeight="1" thickBot="1">
      <c r="A1512" s="13">
        <f t="shared" si="553"/>
        <v>1511</v>
      </c>
      <c r="B1512" s="14"/>
      <c r="C1512" s="15"/>
      <c r="D1512" s="67"/>
      <c r="E1512" s="15"/>
      <c r="F1512" s="15"/>
      <c r="G1512" s="15"/>
      <c r="H1512" s="15"/>
      <c r="I1512" s="17"/>
      <c r="J1512" s="39"/>
      <c r="K1512" s="18" t="str">
        <f t="shared" si="554"/>
        <v/>
      </c>
      <c r="L1512" s="19" t="str">
        <f t="shared" si="552"/>
        <v/>
      </c>
      <c r="M1512" s="34"/>
      <c r="N1512" s="18"/>
      <c r="O1512" s="18"/>
      <c r="P1512" s="18"/>
      <c r="Q1512" s="46"/>
      <c r="R1512" s="20"/>
      <c r="S1512" s="31"/>
      <c r="T1512" s="18"/>
      <c r="U1512" s="18"/>
      <c r="V1512" s="18"/>
      <c r="W1512" s="46"/>
      <c r="X1512" s="19"/>
      <c r="Y1512" s="31"/>
      <c r="Z1512" s="18"/>
      <c r="AA1512" s="18"/>
      <c r="AB1512" s="18"/>
      <c r="AC1512" s="46"/>
      <c r="AD1512" s="19"/>
      <c r="AE1512" s="31"/>
      <c r="AF1512" s="18"/>
      <c r="AG1512" s="18"/>
      <c r="AH1512" s="18"/>
      <c r="AI1512" s="46"/>
      <c r="AJ1512" s="19"/>
      <c r="AK1512" s="31"/>
      <c r="AL1512" s="18"/>
      <c r="AM1512" s="18"/>
      <c r="AN1512" s="18"/>
      <c r="AO1512" s="46"/>
      <c r="AP1512" s="19"/>
      <c r="AQ1512" s="54"/>
      <c r="AR1512" s="21"/>
      <c r="AS1512" s="22"/>
      <c r="AT1512" s="57"/>
      <c r="AU1512" s="43"/>
      <c r="AV1512" s="61"/>
      <c r="AW1512" s="24"/>
    </row>
    <row r="1513" spans="1:49" ht="12" customHeight="1" thickBot="1">
      <c r="A1513" s="13">
        <f t="shared" si="553"/>
        <v>1512</v>
      </c>
      <c r="B1513" s="14"/>
      <c r="C1513" s="15"/>
      <c r="D1513" s="67"/>
      <c r="E1513" s="15"/>
      <c r="F1513" s="15"/>
      <c r="G1513" s="15"/>
      <c r="H1513" s="15"/>
      <c r="I1513" s="17"/>
      <c r="J1513" s="39"/>
      <c r="K1513" s="18" t="str">
        <f t="shared" si="554"/>
        <v/>
      </c>
      <c r="L1513" s="19" t="str">
        <f t="shared" si="552"/>
        <v/>
      </c>
      <c r="M1513" s="34"/>
      <c r="N1513" s="18"/>
      <c r="O1513" s="18"/>
      <c r="P1513" s="18"/>
      <c r="Q1513" s="46"/>
      <c r="R1513" s="20"/>
      <c r="S1513" s="31"/>
      <c r="T1513" s="18"/>
      <c r="U1513" s="18"/>
      <c r="V1513" s="18"/>
      <c r="W1513" s="46"/>
      <c r="X1513" s="19"/>
      <c r="Y1513" s="31"/>
      <c r="Z1513" s="18"/>
      <c r="AA1513" s="18"/>
      <c r="AB1513" s="18"/>
      <c r="AC1513" s="46"/>
      <c r="AD1513" s="19"/>
      <c r="AE1513" s="31"/>
      <c r="AF1513" s="18"/>
      <c r="AG1513" s="18"/>
      <c r="AH1513" s="18"/>
      <c r="AI1513" s="46"/>
      <c r="AJ1513" s="19"/>
      <c r="AK1513" s="31"/>
      <c r="AL1513" s="18"/>
      <c r="AM1513" s="18"/>
      <c r="AN1513" s="18"/>
      <c r="AO1513" s="46"/>
      <c r="AP1513" s="19"/>
      <c r="AQ1513" s="54"/>
      <c r="AR1513" s="21"/>
      <c r="AS1513" s="22"/>
      <c r="AT1513" s="57"/>
      <c r="AU1513" s="43"/>
      <c r="AV1513" s="61"/>
      <c r="AW1513" s="24"/>
    </row>
    <row r="1514" spans="1:49" ht="12" customHeight="1" thickBot="1">
      <c r="A1514" s="13">
        <f t="shared" si="553"/>
        <v>1513</v>
      </c>
      <c r="B1514" s="14"/>
      <c r="C1514" s="15"/>
      <c r="D1514" s="67"/>
      <c r="E1514" s="15"/>
      <c r="F1514" s="15"/>
      <c r="G1514" s="15"/>
      <c r="H1514" s="15"/>
      <c r="I1514" s="17"/>
      <c r="J1514" s="39"/>
      <c r="K1514" s="18" t="str">
        <f t="shared" si="554"/>
        <v/>
      </c>
      <c r="L1514" s="19" t="str">
        <f t="shared" si="552"/>
        <v/>
      </c>
      <c r="M1514" s="34"/>
      <c r="N1514" s="18"/>
      <c r="O1514" s="18"/>
      <c r="P1514" s="18"/>
      <c r="Q1514" s="46"/>
      <c r="R1514" s="20"/>
      <c r="S1514" s="31"/>
      <c r="T1514" s="18"/>
      <c r="U1514" s="18"/>
      <c r="V1514" s="18"/>
      <c r="W1514" s="46"/>
      <c r="X1514" s="19"/>
      <c r="Y1514" s="31"/>
      <c r="Z1514" s="18"/>
      <c r="AA1514" s="18"/>
      <c r="AB1514" s="18"/>
      <c r="AC1514" s="46"/>
      <c r="AD1514" s="19"/>
      <c r="AE1514" s="31"/>
      <c r="AF1514" s="18"/>
      <c r="AG1514" s="18"/>
      <c r="AH1514" s="18"/>
      <c r="AI1514" s="46"/>
      <c r="AJ1514" s="19"/>
      <c r="AK1514" s="31"/>
      <c r="AL1514" s="18"/>
      <c r="AM1514" s="18"/>
      <c r="AN1514" s="18"/>
      <c r="AO1514" s="46"/>
      <c r="AP1514" s="19"/>
      <c r="AQ1514" s="54"/>
      <c r="AR1514" s="21"/>
      <c r="AS1514" s="22"/>
      <c r="AT1514" s="57"/>
      <c r="AU1514" s="43"/>
      <c r="AV1514" s="61"/>
      <c r="AW1514" s="24"/>
    </row>
    <row r="1515" spans="1:49" ht="12" customHeight="1" thickBot="1">
      <c r="A1515" s="13">
        <f t="shared" si="553"/>
        <v>1514</v>
      </c>
      <c r="B1515" s="14"/>
      <c r="C1515" s="15"/>
      <c r="D1515" s="67"/>
      <c r="E1515" s="15"/>
      <c r="F1515" s="15"/>
      <c r="G1515" s="15"/>
      <c r="H1515" s="15"/>
      <c r="I1515" s="17"/>
      <c r="J1515" s="39"/>
      <c r="K1515" s="18" t="str">
        <f t="shared" si="554"/>
        <v/>
      </c>
      <c r="L1515" s="19" t="str">
        <f t="shared" si="552"/>
        <v/>
      </c>
      <c r="M1515" s="34"/>
      <c r="N1515" s="18"/>
      <c r="O1515" s="18"/>
      <c r="P1515" s="18"/>
      <c r="Q1515" s="46"/>
      <c r="R1515" s="20"/>
      <c r="S1515" s="31"/>
      <c r="T1515" s="18"/>
      <c r="U1515" s="18"/>
      <c r="V1515" s="18"/>
      <c r="W1515" s="46"/>
      <c r="X1515" s="19"/>
      <c r="Y1515" s="31"/>
      <c r="Z1515" s="18"/>
      <c r="AA1515" s="18"/>
      <c r="AB1515" s="18"/>
      <c r="AC1515" s="46"/>
      <c r="AD1515" s="19"/>
      <c r="AE1515" s="31"/>
      <c r="AF1515" s="18"/>
      <c r="AG1515" s="18"/>
      <c r="AH1515" s="18"/>
      <c r="AI1515" s="46"/>
      <c r="AJ1515" s="19"/>
      <c r="AK1515" s="31"/>
      <c r="AL1515" s="18"/>
      <c r="AM1515" s="18"/>
      <c r="AN1515" s="18"/>
      <c r="AO1515" s="46"/>
      <c r="AP1515" s="19"/>
      <c r="AQ1515" s="54"/>
      <c r="AR1515" s="21"/>
      <c r="AS1515" s="22"/>
      <c r="AT1515" s="57"/>
      <c r="AU1515" s="43"/>
      <c r="AV1515" s="61"/>
      <c r="AW1515" s="24"/>
    </row>
    <row r="1516" spans="1:49" ht="12" customHeight="1" thickBot="1">
      <c r="A1516" s="13">
        <f t="shared" si="553"/>
        <v>1515</v>
      </c>
      <c r="B1516" s="14"/>
      <c r="C1516" s="15"/>
      <c r="D1516" s="67"/>
      <c r="E1516" s="15"/>
      <c r="F1516" s="15"/>
      <c r="G1516" s="15"/>
      <c r="H1516" s="15"/>
      <c r="I1516" s="17"/>
      <c r="J1516" s="39"/>
      <c r="K1516" s="18" t="str">
        <f t="shared" si="554"/>
        <v/>
      </c>
      <c r="L1516" s="19" t="str">
        <f t="shared" si="552"/>
        <v/>
      </c>
      <c r="M1516" s="34"/>
      <c r="N1516" s="18"/>
      <c r="O1516" s="18"/>
      <c r="P1516" s="18"/>
      <c r="Q1516" s="46"/>
      <c r="R1516" s="20"/>
      <c r="S1516" s="31"/>
      <c r="T1516" s="18"/>
      <c r="U1516" s="18"/>
      <c r="V1516" s="18"/>
      <c r="W1516" s="46"/>
      <c r="X1516" s="19"/>
      <c r="Y1516" s="31"/>
      <c r="Z1516" s="18"/>
      <c r="AA1516" s="18"/>
      <c r="AB1516" s="18"/>
      <c r="AC1516" s="46"/>
      <c r="AD1516" s="19"/>
      <c r="AE1516" s="31"/>
      <c r="AF1516" s="18"/>
      <c r="AG1516" s="18"/>
      <c r="AH1516" s="18"/>
      <c r="AI1516" s="46"/>
      <c r="AJ1516" s="19"/>
      <c r="AK1516" s="31"/>
      <c r="AL1516" s="18"/>
      <c r="AM1516" s="18"/>
      <c r="AN1516" s="18"/>
      <c r="AO1516" s="46"/>
      <c r="AP1516" s="19"/>
      <c r="AQ1516" s="54"/>
      <c r="AR1516" s="21"/>
      <c r="AS1516" s="22"/>
      <c r="AT1516" s="57"/>
      <c r="AU1516" s="43"/>
      <c r="AV1516" s="61"/>
      <c r="AW1516" s="24"/>
    </row>
    <row r="1517" spans="1:49" ht="12" customHeight="1" thickBot="1">
      <c r="A1517" s="13">
        <f t="shared" si="553"/>
        <v>1516</v>
      </c>
      <c r="B1517" s="14"/>
      <c r="C1517" s="15"/>
      <c r="D1517" s="67"/>
      <c r="E1517" s="15"/>
      <c r="F1517" s="15"/>
      <c r="G1517" s="15"/>
      <c r="H1517" s="15"/>
      <c r="I1517" s="17"/>
      <c r="J1517" s="39"/>
      <c r="K1517" s="18" t="str">
        <f t="shared" si="554"/>
        <v/>
      </c>
      <c r="L1517" s="19" t="str">
        <f t="shared" si="552"/>
        <v/>
      </c>
      <c r="M1517" s="34"/>
      <c r="N1517" s="18"/>
      <c r="O1517" s="18"/>
      <c r="P1517" s="18"/>
      <c r="Q1517" s="46"/>
      <c r="R1517" s="20"/>
      <c r="S1517" s="31"/>
      <c r="T1517" s="18"/>
      <c r="U1517" s="18"/>
      <c r="V1517" s="18"/>
      <c r="W1517" s="46"/>
      <c r="X1517" s="19"/>
      <c r="Y1517" s="31"/>
      <c r="Z1517" s="18"/>
      <c r="AA1517" s="18"/>
      <c r="AB1517" s="18"/>
      <c r="AC1517" s="46"/>
      <c r="AD1517" s="19"/>
      <c r="AE1517" s="31"/>
      <c r="AF1517" s="18"/>
      <c r="AG1517" s="18"/>
      <c r="AH1517" s="18"/>
      <c r="AI1517" s="46"/>
      <c r="AJ1517" s="19"/>
      <c r="AK1517" s="31"/>
      <c r="AL1517" s="18"/>
      <c r="AM1517" s="18"/>
      <c r="AN1517" s="18"/>
      <c r="AO1517" s="46"/>
      <c r="AP1517" s="19"/>
      <c r="AQ1517" s="54"/>
      <c r="AR1517" s="21"/>
      <c r="AS1517" s="22"/>
      <c r="AT1517" s="57"/>
      <c r="AU1517" s="43"/>
      <c r="AV1517" s="61"/>
      <c r="AW1517" s="24"/>
    </row>
    <row r="1518" spans="1:49" ht="12" customHeight="1" thickBot="1">
      <c r="A1518" s="13">
        <f t="shared" si="553"/>
        <v>1517</v>
      </c>
      <c r="B1518" s="14"/>
      <c r="C1518" s="15"/>
      <c r="D1518" s="67"/>
      <c r="E1518" s="15"/>
      <c r="F1518" s="15"/>
      <c r="G1518" s="15"/>
      <c r="H1518" s="15"/>
      <c r="I1518" s="17"/>
      <c r="J1518" s="39"/>
      <c r="K1518" s="18" t="str">
        <f t="shared" si="554"/>
        <v/>
      </c>
      <c r="L1518" s="19" t="str">
        <f t="shared" si="552"/>
        <v/>
      </c>
      <c r="M1518" s="34"/>
      <c r="N1518" s="18"/>
      <c r="O1518" s="18"/>
      <c r="P1518" s="18"/>
      <c r="Q1518" s="46"/>
      <c r="R1518" s="20"/>
      <c r="S1518" s="31"/>
      <c r="T1518" s="18"/>
      <c r="U1518" s="18"/>
      <c r="V1518" s="18"/>
      <c r="W1518" s="46"/>
      <c r="X1518" s="19"/>
      <c r="Y1518" s="31"/>
      <c r="Z1518" s="18"/>
      <c r="AA1518" s="18"/>
      <c r="AB1518" s="18"/>
      <c r="AC1518" s="46"/>
      <c r="AD1518" s="19"/>
      <c r="AE1518" s="31"/>
      <c r="AF1518" s="18"/>
      <c r="AG1518" s="18"/>
      <c r="AH1518" s="18"/>
      <c r="AI1518" s="46"/>
      <c r="AJ1518" s="19"/>
      <c r="AK1518" s="31"/>
      <c r="AL1518" s="18"/>
      <c r="AM1518" s="18"/>
      <c r="AN1518" s="18"/>
      <c r="AO1518" s="46"/>
      <c r="AP1518" s="19"/>
      <c r="AQ1518" s="54"/>
      <c r="AR1518" s="21"/>
      <c r="AS1518" s="22"/>
      <c r="AT1518" s="57"/>
      <c r="AU1518" s="43"/>
      <c r="AV1518" s="61"/>
      <c r="AW1518" s="24"/>
    </row>
    <row r="1519" spans="1:49" ht="12" customHeight="1" thickBot="1">
      <c r="A1519" s="13">
        <f t="shared" si="553"/>
        <v>1518</v>
      </c>
      <c r="B1519" s="14"/>
      <c r="C1519" s="15"/>
      <c r="D1519" s="67"/>
      <c r="E1519" s="15"/>
      <c r="F1519" s="15"/>
      <c r="G1519" s="15"/>
      <c r="H1519" s="15"/>
      <c r="I1519" s="17"/>
      <c r="J1519" s="39"/>
      <c r="K1519" s="18" t="str">
        <f t="shared" si="554"/>
        <v/>
      </c>
      <c r="L1519" s="19" t="str">
        <f t="shared" si="552"/>
        <v/>
      </c>
      <c r="M1519" s="34"/>
      <c r="N1519" s="18"/>
      <c r="O1519" s="18"/>
      <c r="P1519" s="18"/>
      <c r="Q1519" s="46"/>
      <c r="R1519" s="20"/>
      <c r="S1519" s="31"/>
      <c r="T1519" s="18"/>
      <c r="U1519" s="18"/>
      <c r="V1519" s="18"/>
      <c r="W1519" s="46"/>
      <c r="X1519" s="19"/>
      <c r="Y1519" s="31"/>
      <c r="Z1519" s="18"/>
      <c r="AA1519" s="18"/>
      <c r="AB1519" s="18"/>
      <c r="AC1519" s="46"/>
      <c r="AD1519" s="19"/>
      <c r="AE1519" s="31"/>
      <c r="AF1519" s="18"/>
      <c r="AG1519" s="18"/>
      <c r="AH1519" s="18"/>
      <c r="AI1519" s="46"/>
      <c r="AJ1519" s="19"/>
      <c r="AK1519" s="31"/>
      <c r="AL1519" s="18"/>
      <c r="AM1519" s="18"/>
      <c r="AN1519" s="18"/>
      <c r="AO1519" s="46"/>
      <c r="AP1519" s="19"/>
      <c r="AQ1519" s="54"/>
      <c r="AR1519" s="21"/>
      <c r="AS1519" s="22"/>
      <c r="AT1519" s="57"/>
      <c r="AU1519" s="43"/>
      <c r="AV1519" s="61"/>
      <c r="AW1519" s="24"/>
    </row>
    <row r="1520" spans="1:49" ht="12" customHeight="1" thickBot="1">
      <c r="A1520" s="13">
        <f t="shared" si="553"/>
        <v>1519</v>
      </c>
      <c r="B1520" s="14"/>
      <c r="C1520" s="15"/>
      <c r="D1520" s="67"/>
      <c r="E1520" s="15"/>
      <c r="F1520" s="15"/>
      <c r="G1520" s="15"/>
      <c r="H1520" s="15"/>
      <c r="I1520" s="17"/>
      <c r="J1520" s="39"/>
      <c r="K1520" s="18" t="str">
        <f t="shared" si="554"/>
        <v/>
      </c>
      <c r="L1520" s="19" t="str">
        <f t="shared" si="552"/>
        <v/>
      </c>
      <c r="M1520" s="34"/>
      <c r="N1520" s="18"/>
      <c r="O1520" s="18"/>
      <c r="P1520" s="18"/>
      <c r="Q1520" s="46"/>
      <c r="R1520" s="20"/>
      <c r="S1520" s="31"/>
      <c r="T1520" s="18"/>
      <c r="U1520" s="18"/>
      <c r="V1520" s="18"/>
      <c r="W1520" s="46"/>
      <c r="X1520" s="19"/>
      <c r="Y1520" s="31"/>
      <c r="Z1520" s="18"/>
      <c r="AA1520" s="18"/>
      <c r="AB1520" s="18"/>
      <c r="AC1520" s="46"/>
      <c r="AD1520" s="19"/>
      <c r="AE1520" s="31"/>
      <c r="AF1520" s="18"/>
      <c r="AG1520" s="18"/>
      <c r="AH1520" s="18"/>
      <c r="AI1520" s="46"/>
      <c r="AJ1520" s="19"/>
      <c r="AK1520" s="31"/>
      <c r="AL1520" s="18"/>
      <c r="AM1520" s="18"/>
      <c r="AN1520" s="18"/>
      <c r="AO1520" s="46"/>
      <c r="AP1520" s="19"/>
      <c r="AQ1520" s="54"/>
      <c r="AR1520" s="21"/>
      <c r="AS1520" s="22"/>
      <c r="AT1520" s="57"/>
      <c r="AU1520" s="43"/>
      <c r="AV1520" s="61"/>
      <c r="AW1520" s="24"/>
    </row>
    <row r="1521" spans="1:49" ht="12" customHeight="1" thickBot="1">
      <c r="A1521" s="13">
        <f t="shared" si="553"/>
        <v>1520</v>
      </c>
      <c r="B1521" s="14"/>
      <c r="C1521" s="15"/>
      <c r="D1521" s="67"/>
      <c r="E1521" s="15"/>
      <c r="F1521" s="15"/>
      <c r="G1521" s="15"/>
      <c r="H1521" s="15"/>
      <c r="I1521" s="17"/>
      <c r="J1521" s="39"/>
      <c r="K1521" s="18" t="str">
        <f t="shared" si="554"/>
        <v/>
      </c>
      <c r="L1521" s="19" t="str">
        <f t="shared" si="552"/>
        <v/>
      </c>
      <c r="M1521" s="34"/>
      <c r="N1521" s="18"/>
      <c r="O1521" s="18"/>
      <c r="P1521" s="18"/>
      <c r="Q1521" s="46"/>
      <c r="R1521" s="20"/>
      <c r="S1521" s="31"/>
      <c r="T1521" s="18"/>
      <c r="U1521" s="18"/>
      <c r="V1521" s="18"/>
      <c r="W1521" s="46"/>
      <c r="X1521" s="19"/>
      <c r="Y1521" s="31"/>
      <c r="Z1521" s="18"/>
      <c r="AA1521" s="18"/>
      <c r="AB1521" s="18"/>
      <c r="AC1521" s="46"/>
      <c r="AD1521" s="19"/>
      <c r="AE1521" s="31"/>
      <c r="AF1521" s="18"/>
      <c r="AG1521" s="18"/>
      <c r="AH1521" s="18"/>
      <c r="AI1521" s="46"/>
      <c r="AJ1521" s="19"/>
      <c r="AK1521" s="31"/>
      <c r="AL1521" s="18"/>
      <c r="AM1521" s="18"/>
      <c r="AN1521" s="18"/>
      <c r="AO1521" s="46"/>
      <c r="AP1521" s="19"/>
      <c r="AQ1521" s="54"/>
      <c r="AR1521" s="21"/>
      <c r="AS1521" s="22"/>
      <c r="AT1521" s="57"/>
      <c r="AU1521" s="43"/>
      <c r="AV1521" s="61"/>
      <c r="AW1521" s="24"/>
    </row>
    <row r="1522" spans="1:49" ht="12" customHeight="1" thickBot="1">
      <c r="A1522" s="13">
        <f t="shared" si="553"/>
        <v>1521</v>
      </c>
      <c r="B1522" s="14"/>
      <c r="C1522" s="15"/>
      <c r="D1522" s="67"/>
      <c r="E1522" s="15"/>
      <c r="F1522" s="15"/>
      <c r="G1522" s="15"/>
      <c r="H1522" s="15"/>
      <c r="I1522" s="17"/>
      <c r="J1522" s="39"/>
      <c r="K1522" s="18" t="str">
        <f t="shared" si="554"/>
        <v/>
      </c>
      <c r="L1522" s="19" t="str">
        <f t="shared" si="552"/>
        <v/>
      </c>
      <c r="M1522" s="34"/>
      <c r="N1522" s="18"/>
      <c r="O1522" s="18"/>
      <c r="P1522" s="18"/>
      <c r="Q1522" s="46"/>
      <c r="R1522" s="20"/>
      <c r="S1522" s="31"/>
      <c r="T1522" s="18"/>
      <c r="U1522" s="18"/>
      <c r="V1522" s="18"/>
      <c r="W1522" s="46"/>
      <c r="X1522" s="19"/>
      <c r="Y1522" s="31"/>
      <c r="Z1522" s="18"/>
      <c r="AA1522" s="18"/>
      <c r="AB1522" s="18"/>
      <c r="AC1522" s="46"/>
      <c r="AD1522" s="19"/>
      <c r="AE1522" s="31"/>
      <c r="AF1522" s="18"/>
      <c r="AG1522" s="18"/>
      <c r="AH1522" s="18"/>
      <c r="AI1522" s="46"/>
      <c r="AJ1522" s="19"/>
      <c r="AK1522" s="31"/>
      <c r="AL1522" s="18"/>
      <c r="AM1522" s="18"/>
      <c r="AN1522" s="18"/>
      <c r="AO1522" s="46"/>
      <c r="AP1522" s="19"/>
      <c r="AQ1522" s="54"/>
      <c r="AR1522" s="21"/>
      <c r="AS1522" s="22"/>
      <c r="AT1522" s="57"/>
      <c r="AU1522" s="43"/>
      <c r="AV1522" s="61"/>
      <c r="AW1522" s="24"/>
    </row>
    <row r="1523" spans="1:49" ht="12" customHeight="1" thickBot="1">
      <c r="A1523" s="13">
        <f t="shared" si="553"/>
        <v>1522</v>
      </c>
      <c r="B1523" s="14"/>
      <c r="C1523" s="15"/>
      <c r="D1523" s="67"/>
      <c r="E1523" s="15"/>
      <c r="F1523" s="15"/>
      <c r="G1523" s="15"/>
      <c r="H1523" s="15"/>
      <c r="I1523" s="17"/>
      <c r="J1523" s="39"/>
      <c r="K1523" s="18" t="str">
        <f t="shared" si="554"/>
        <v/>
      </c>
      <c r="L1523" s="19" t="str">
        <f t="shared" si="552"/>
        <v/>
      </c>
      <c r="M1523" s="34"/>
      <c r="N1523" s="18"/>
      <c r="O1523" s="18"/>
      <c r="P1523" s="18"/>
      <c r="Q1523" s="46"/>
      <c r="R1523" s="20"/>
      <c r="S1523" s="31"/>
      <c r="T1523" s="18"/>
      <c r="U1523" s="18"/>
      <c r="V1523" s="18"/>
      <c r="W1523" s="46"/>
      <c r="X1523" s="19"/>
      <c r="Y1523" s="31"/>
      <c r="Z1523" s="18"/>
      <c r="AA1523" s="18"/>
      <c r="AB1523" s="18"/>
      <c r="AC1523" s="46"/>
      <c r="AD1523" s="19"/>
      <c r="AE1523" s="31"/>
      <c r="AF1523" s="18"/>
      <c r="AG1523" s="18"/>
      <c r="AH1523" s="18"/>
      <c r="AI1523" s="46"/>
      <c r="AJ1523" s="19"/>
      <c r="AK1523" s="31"/>
      <c r="AL1523" s="18"/>
      <c r="AM1523" s="18"/>
      <c r="AN1523" s="18"/>
      <c r="AO1523" s="46"/>
      <c r="AP1523" s="19"/>
      <c r="AQ1523" s="54"/>
      <c r="AR1523" s="21"/>
      <c r="AS1523" s="22"/>
      <c r="AT1523" s="57"/>
      <c r="AU1523" s="43"/>
      <c r="AV1523" s="61"/>
      <c r="AW1523" s="24"/>
    </row>
    <row r="1524" spans="1:49" ht="12" customHeight="1" thickBot="1">
      <c r="A1524" s="13">
        <f t="shared" si="553"/>
        <v>1523</v>
      </c>
      <c r="B1524" s="14"/>
      <c r="C1524" s="15"/>
      <c r="D1524" s="67"/>
      <c r="E1524" s="15"/>
      <c r="F1524" s="15"/>
      <c r="G1524" s="15"/>
      <c r="H1524" s="15"/>
      <c r="I1524" s="17"/>
      <c r="J1524" s="39"/>
      <c r="K1524" s="18" t="str">
        <f t="shared" si="554"/>
        <v/>
      </c>
      <c r="L1524" s="19" t="str">
        <f t="shared" si="552"/>
        <v/>
      </c>
      <c r="M1524" s="34"/>
      <c r="N1524" s="18"/>
      <c r="O1524" s="18"/>
      <c r="P1524" s="18"/>
      <c r="Q1524" s="46"/>
      <c r="R1524" s="20"/>
      <c r="S1524" s="31"/>
      <c r="T1524" s="18"/>
      <c r="U1524" s="18"/>
      <c r="V1524" s="18"/>
      <c r="W1524" s="46"/>
      <c r="X1524" s="19"/>
      <c r="Y1524" s="31"/>
      <c r="Z1524" s="18"/>
      <c r="AA1524" s="18"/>
      <c r="AB1524" s="18"/>
      <c r="AC1524" s="46"/>
      <c r="AD1524" s="19"/>
      <c r="AE1524" s="31"/>
      <c r="AF1524" s="18"/>
      <c r="AG1524" s="18"/>
      <c r="AH1524" s="18"/>
      <c r="AI1524" s="46"/>
      <c r="AJ1524" s="19"/>
      <c r="AK1524" s="31"/>
      <c r="AL1524" s="18"/>
      <c r="AM1524" s="18"/>
      <c r="AN1524" s="18"/>
      <c r="AO1524" s="46"/>
      <c r="AP1524" s="19"/>
      <c r="AQ1524" s="54"/>
      <c r="AR1524" s="21"/>
      <c r="AS1524" s="22"/>
      <c r="AT1524" s="57"/>
      <c r="AU1524" s="43"/>
      <c r="AV1524" s="61"/>
      <c r="AW1524" s="24"/>
    </row>
    <row r="1525" spans="1:49" ht="12" customHeight="1" thickBot="1">
      <c r="A1525" s="13">
        <f t="shared" si="553"/>
        <v>1524</v>
      </c>
      <c r="B1525" s="14"/>
      <c r="C1525" s="15"/>
      <c r="D1525" s="67"/>
      <c r="E1525" s="15"/>
      <c r="F1525" s="15"/>
      <c r="G1525" s="15"/>
      <c r="H1525" s="15"/>
      <c r="I1525" s="17"/>
      <c r="J1525" s="39"/>
      <c r="K1525" s="18" t="str">
        <f t="shared" si="554"/>
        <v/>
      </c>
      <c r="L1525" s="19" t="str">
        <f t="shared" si="552"/>
        <v/>
      </c>
      <c r="M1525" s="34"/>
      <c r="N1525" s="18"/>
      <c r="O1525" s="18"/>
      <c r="P1525" s="18"/>
      <c r="Q1525" s="46"/>
      <c r="R1525" s="20"/>
      <c r="S1525" s="31"/>
      <c r="T1525" s="18"/>
      <c r="U1525" s="18"/>
      <c r="V1525" s="18"/>
      <c r="W1525" s="46"/>
      <c r="X1525" s="19"/>
      <c r="Y1525" s="31"/>
      <c r="Z1525" s="18"/>
      <c r="AA1525" s="18"/>
      <c r="AB1525" s="18"/>
      <c r="AC1525" s="46"/>
      <c r="AD1525" s="19"/>
      <c r="AE1525" s="31"/>
      <c r="AF1525" s="18"/>
      <c r="AG1525" s="18"/>
      <c r="AH1525" s="18"/>
      <c r="AI1525" s="46"/>
      <c r="AJ1525" s="19"/>
      <c r="AK1525" s="31"/>
      <c r="AL1525" s="18"/>
      <c r="AM1525" s="18"/>
      <c r="AN1525" s="18"/>
      <c r="AO1525" s="46"/>
      <c r="AP1525" s="19"/>
      <c r="AQ1525" s="54"/>
      <c r="AR1525" s="21"/>
      <c r="AS1525" s="22"/>
      <c r="AT1525" s="57"/>
      <c r="AU1525" s="43"/>
      <c r="AV1525" s="61"/>
      <c r="AW1525" s="24"/>
    </row>
    <row r="1526" spans="1:49" ht="12" customHeight="1" thickBot="1">
      <c r="A1526" s="13">
        <f t="shared" si="553"/>
        <v>1525</v>
      </c>
      <c r="B1526" s="14"/>
      <c r="C1526" s="15"/>
      <c r="D1526" s="67"/>
      <c r="E1526" s="15"/>
      <c r="F1526" s="15"/>
      <c r="G1526" s="15"/>
      <c r="H1526" s="15"/>
      <c r="I1526" s="17"/>
      <c r="J1526" s="39"/>
      <c r="K1526" s="18" t="str">
        <f t="shared" si="554"/>
        <v/>
      </c>
      <c r="L1526" s="19" t="str">
        <f t="shared" si="552"/>
        <v/>
      </c>
      <c r="M1526" s="34"/>
      <c r="N1526" s="18"/>
      <c r="O1526" s="18"/>
      <c r="P1526" s="18"/>
      <c r="Q1526" s="46"/>
      <c r="R1526" s="20"/>
      <c r="S1526" s="31"/>
      <c r="T1526" s="18"/>
      <c r="U1526" s="18"/>
      <c r="V1526" s="18"/>
      <c r="W1526" s="46"/>
      <c r="X1526" s="19"/>
      <c r="Y1526" s="31"/>
      <c r="Z1526" s="18"/>
      <c r="AA1526" s="18"/>
      <c r="AB1526" s="18"/>
      <c r="AC1526" s="46"/>
      <c r="AD1526" s="19"/>
      <c r="AE1526" s="31"/>
      <c r="AF1526" s="18"/>
      <c r="AG1526" s="18"/>
      <c r="AH1526" s="18"/>
      <c r="AI1526" s="46"/>
      <c r="AJ1526" s="19"/>
      <c r="AK1526" s="31"/>
      <c r="AL1526" s="18"/>
      <c r="AM1526" s="18"/>
      <c r="AN1526" s="18"/>
      <c r="AO1526" s="46"/>
      <c r="AP1526" s="19"/>
      <c r="AQ1526" s="54"/>
      <c r="AR1526" s="21"/>
      <c r="AS1526" s="22"/>
      <c r="AT1526" s="57"/>
      <c r="AU1526" s="43"/>
      <c r="AV1526" s="61"/>
      <c r="AW1526" s="24"/>
    </row>
    <row r="1527" spans="1:49" ht="12" customHeight="1" thickBot="1">
      <c r="A1527" s="13">
        <f t="shared" si="553"/>
        <v>1526</v>
      </c>
      <c r="B1527" s="14"/>
      <c r="C1527" s="15"/>
      <c r="D1527" s="67"/>
      <c r="E1527" s="15"/>
      <c r="F1527" s="15"/>
      <c r="G1527" s="15"/>
      <c r="H1527" s="15"/>
      <c r="I1527" s="17"/>
      <c r="J1527" s="39"/>
      <c r="K1527" s="18" t="str">
        <f t="shared" si="554"/>
        <v/>
      </c>
      <c r="L1527" s="19" t="str">
        <f t="shared" si="552"/>
        <v/>
      </c>
      <c r="M1527" s="34"/>
      <c r="N1527" s="18"/>
      <c r="O1527" s="18"/>
      <c r="P1527" s="18"/>
      <c r="Q1527" s="46"/>
      <c r="R1527" s="20"/>
      <c r="S1527" s="31"/>
      <c r="T1527" s="18"/>
      <c r="U1527" s="18"/>
      <c r="V1527" s="18"/>
      <c r="W1527" s="46"/>
      <c r="X1527" s="19"/>
      <c r="Y1527" s="31"/>
      <c r="Z1527" s="18"/>
      <c r="AA1527" s="18"/>
      <c r="AB1527" s="18"/>
      <c r="AC1527" s="46"/>
      <c r="AD1527" s="19"/>
      <c r="AE1527" s="31"/>
      <c r="AF1527" s="18"/>
      <c r="AG1527" s="18"/>
      <c r="AH1527" s="18"/>
      <c r="AI1527" s="46"/>
      <c r="AJ1527" s="19"/>
      <c r="AK1527" s="31"/>
      <c r="AL1527" s="18"/>
      <c r="AM1527" s="18"/>
      <c r="AN1527" s="18"/>
      <c r="AO1527" s="46"/>
      <c r="AP1527" s="19"/>
      <c r="AQ1527" s="54"/>
      <c r="AR1527" s="21"/>
      <c r="AS1527" s="22"/>
      <c r="AT1527" s="57"/>
      <c r="AU1527" s="43"/>
      <c r="AV1527" s="61"/>
      <c r="AW1527" s="24"/>
    </row>
    <row r="1528" spans="1:49" ht="12" customHeight="1" thickBot="1">
      <c r="A1528" s="13">
        <f t="shared" si="553"/>
        <v>1527</v>
      </c>
      <c r="B1528" s="14"/>
      <c r="C1528" s="15"/>
      <c r="D1528" s="67"/>
      <c r="E1528" s="15"/>
      <c r="F1528" s="15"/>
      <c r="G1528" s="15"/>
      <c r="H1528" s="15"/>
      <c r="I1528" s="17"/>
      <c r="J1528" s="39"/>
      <c r="K1528" s="18" t="str">
        <f t="shared" si="554"/>
        <v/>
      </c>
      <c r="L1528" s="19" t="str">
        <f t="shared" si="552"/>
        <v/>
      </c>
      <c r="M1528" s="34"/>
      <c r="N1528" s="18"/>
      <c r="O1528" s="18"/>
      <c r="P1528" s="18"/>
      <c r="Q1528" s="46"/>
      <c r="R1528" s="20"/>
      <c r="S1528" s="31"/>
      <c r="T1528" s="18"/>
      <c r="U1528" s="18"/>
      <c r="V1528" s="18"/>
      <c r="W1528" s="46"/>
      <c r="X1528" s="19"/>
      <c r="Y1528" s="31"/>
      <c r="Z1528" s="18"/>
      <c r="AA1528" s="18"/>
      <c r="AB1528" s="18"/>
      <c r="AC1528" s="46"/>
      <c r="AD1528" s="19"/>
      <c r="AE1528" s="31"/>
      <c r="AF1528" s="18"/>
      <c r="AG1528" s="18"/>
      <c r="AH1528" s="18"/>
      <c r="AI1528" s="46"/>
      <c r="AJ1528" s="19"/>
      <c r="AK1528" s="31"/>
      <c r="AL1528" s="18"/>
      <c r="AM1528" s="18"/>
      <c r="AN1528" s="18"/>
      <c r="AO1528" s="46"/>
      <c r="AP1528" s="19"/>
      <c r="AQ1528" s="54"/>
      <c r="AR1528" s="21"/>
      <c r="AS1528" s="22"/>
      <c r="AT1528" s="57"/>
      <c r="AU1528" s="43"/>
      <c r="AV1528" s="61"/>
      <c r="AW1528" s="24"/>
    </row>
    <row r="1529" spans="1:49" ht="12" customHeight="1" thickBot="1">
      <c r="A1529" s="13">
        <f t="shared" si="553"/>
        <v>1528</v>
      </c>
      <c r="B1529" s="14"/>
      <c r="C1529" s="15"/>
      <c r="D1529" s="67"/>
      <c r="E1529" s="15"/>
      <c r="F1529" s="15"/>
      <c r="G1529" s="15"/>
      <c r="H1529" s="15"/>
      <c r="I1529" s="17"/>
      <c r="J1529" s="39"/>
      <c r="K1529" s="18" t="str">
        <f t="shared" si="554"/>
        <v/>
      </c>
      <c r="L1529" s="19" t="str">
        <f t="shared" si="552"/>
        <v/>
      </c>
      <c r="M1529" s="34"/>
      <c r="N1529" s="18"/>
      <c r="O1529" s="18"/>
      <c r="P1529" s="18"/>
      <c r="Q1529" s="46"/>
      <c r="R1529" s="20"/>
      <c r="S1529" s="31"/>
      <c r="T1529" s="18"/>
      <c r="U1529" s="18"/>
      <c r="V1529" s="18"/>
      <c r="W1529" s="46"/>
      <c r="X1529" s="19"/>
      <c r="Y1529" s="31"/>
      <c r="Z1529" s="18"/>
      <c r="AA1529" s="18"/>
      <c r="AB1529" s="18"/>
      <c r="AC1529" s="46"/>
      <c r="AD1529" s="19"/>
      <c r="AE1529" s="31"/>
      <c r="AF1529" s="18"/>
      <c r="AG1529" s="18"/>
      <c r="AH1529" s="18"/>
      <c r="AI1529" s="46"/>
      <c r="AJ1529" s="19"/>
      <c r="AK1529" s="31"/>
      <c r="AL1529" s="18"/>
      <c r="AM1529" s="18"/>
      <c r="AN1529" s="18"/>
      <c r="AO1529" s="46"/>
      <c r="AP1529" s="19"/>
      <c r="AQ1529" s="54"/>
      <c r="AR1529" s="21"/>
      <c r="AS1529" s="22"/>
      <c r="AT1529" s="57"/>
      <c r="AU1529" s="43"/>
      <c r="AV1529" s="61"/>
      <c r="AW1529" s="24"/>
    </row>
    <row r="1530" spans="1:49" ht="12" customHeight="1" thickBot="1">
      <c r="A1530" s="13">
        <f t="shared" si="553"/>
        <v>1529</v>
      </c>
      <c r="B1530" s="14"/>
      <c r="C1530" s="15"/>
      <c r="D1530" s="67"/>
      <c r="E1530" s="15"/>
      <c r="F1530" s="15"/>
      <c r="G1530" s="15"/>
      <c r="H1530" s="15"/>
      <c r="I1530" s="17"/>
      <c r="J1530" s="39"/>
      <c r="K1530" s="18" t="str">
        <f t="shared" si="554"/>
        <v/>
      </c>
      <c r="L1530" s="19" t="str">
        <f t="shared" si="552"/>
        <v/>
      </c>
      <c r="M1530" s="34"/>
      <c r="N1530" s="18"/>
      <c r="O1530" s="18"/>
      <c r="P1530" s="18"/>
      <c r="Q1530" s="46"/>
      <c r="R1530" s="20"/>
      <c r="S1530" s="31"/>
      <c r="T1530" s="18"/>
      <c r="U1530" s="18"/>
      <c r="V1530" s="18"/>
      <c r="W1530" s="46"/>
      <c r="X1530" s="19"/>
      <c r="Y1530" s="31"/>
      <c r="Z1530" s="18"/>
      <c r="AA1530" s="18"/>
      <c r="AB1530" s="18"/>
      <c r="AC1530" s="46"/>
      <c r="AD1530" s="19"/>
      <c r="AE1530" s="31"/>
      <c r="AF1530" s="18"/>
      <c r="AG1530" s="18"/>
      <c r="AH1530" s="18"/>
      <c r="AI1530" s="46"/>
      <c r="AJ1530" s="19"/>
      <c r="AK1530" s="31"/>
      <c r="AL1530" s="18"/>
      <c r="AM1530" s="18"/>
      <c r="AN1530" s="18"/>
      <c r="AO1530" s="46"/>
      <c r="AP1530" s="19"/>
      <c r="AQ1530" s="54"/>
      <c r="AR1530" s="21"/>
      <c r="AS1530" s="22"/>
      <c r="AT1530" s="57"/>
      <c r="AU1530" s="43"/>
      <c r="AV1530" s="61"/>
      <c r="AW1530" s="24"/>
    </row>
    <row r="1531" spans="1:49" ht="12" customHeight="1" thickBot="1">
      <c r="A1531" s="13">
        <f t="shared" si="553"/>
        <v>1530</v>
      </c>
      <c r="B1531" s="14"/>
      <c r="C1531" s="15"/>
      <c r="D1531" s="67"/>
      <c r="E1531" s="15"/>
      <c r="F1531" s="15"/>
      <c r="G1531" s="15"/>
      <c r="H1531" s="15"/>
      <c r="I1531" s="17"/>
      <c r="J1531" s="39"/>
      <c r="K1531" s="18" t="str">
        <f t="shared" si="554"/>
        <v/>
      </c>
      <c r="L1531" s="19" t="str">
        <f t="shared" si="552"/>
        <v/>
      </c>
      <c r="M1531" s="34"/>
      <c r="N1531" s="18"/>
      <c r="O1531" s="18"/>
      <c r="P1531" s="18"/>
      <c r="Q1531" s="46"/>
      <c r="R1531" s="20"/>
      <c r="S1531" s="31"/>
      <c r="T1531" s="18"/>
      <c r="U1531" s="18"/>
      <c r="V1531" s="18"/>
      <c r="W1531" s="46"/>
      <c r="X1531" s="19"/>
      <c r="Y1531" s="31"/>
      <c r="Z1531" s="18"/>
      <c r="AA1531" s="18"/>
      <c r="AB1531" s="18"/>
      <c r="AC1531" s="46"/>
      <c r="AD1531" s="19"/>
      <c r="AE1531" s="31"/>
      <c r="AF1531" s="18"/>
      <c r="AG1531" s="18"/>
      <c r="AH1531" s="18"/>
      <c r="AI1531" s="46"/>
      <c r="AJ1531" s="19"/>
      <c r="AK1531" s="31"/>
      <c r="AL1531" s="18"/>
      <c r="AM1531" s="18"/>
      <c r="AN1531" s="18"/>
      <c r="AO1531" s="46"/>
      <c r="AP1531" s="19"/>
      <c r="AQ1531" s="54"/>
      <c r="AR1531" s="21"/>
      <c r="AS1531" s="22"/>
      <c r="AT1531" s="57"/>
      <c r="AU1531" s="43"/>
      <c r="AV1531" s="61"/>
      <c r="AW1531" s="24"/>
    </row>
    <row r="1532" spans="1:49" ht="12" customHeight="1" thickBot="1">
      <c r="A1532" s="13">
        <f t="shared" si="553"/>
        <v>1531</v>
      </c>
      <c r="B1532" s="14"/>
      <c r="C1532" s="15"/>
      <c r="D1532" s="67"/>
      <c r="E1532" s="15"/>
      <c r="F1532" s="15"/>
      <c r="G1532" s="15"/>
      <c r="H1532" s="15"/>
      <c r="I1532" s="17"/>
      <c r="J1532" s="39"/>
      <c r="K1532" s="18" t="str">
        <f t="shared" si="554"/>
        <v/>
      </c>
      <c r="L1532" s="19" t="str">
        <f t="shared" si="552"/>
        <v/>
      </c>
      <c r="M1532" s="34"/>
      <c r="N1532" s="18"/>
      <c r="O1532" s="18"/>
      <c r="P1532" s="18"/>
      <c r="Q1532" s="46"/>
      <c r="R1532" s="20"/>
      <c r="S1532" s="31"/>
      <c r="T1532" s="18"/>
      <c r="U1532" s="18"/>
      <c r="V1532" s="18"/>
      <c r="W1532" s="46"/>
      <c r="X1532" s="19"/>
      <c r="Y1532" s="31"/>
      <c r="Z1532" s="18"/>
      <c r="AA1532" s="18"/>
      <c r="AB1532" s="18"/>
      <c r="AC1532" s="46"/>
      <c r="AD1532" s="19"/>
      <c r="AE1532" s="31"/>
      <c r="AF1532" s="18"/>
      <c r="AG1532" s="18"/>
      <c r="AH1532" s="18"/>
      <c r="AI1532" s="46"/>
      <c r="AJ1532" s="19"/>
      <c r="AK1532" s="31"/>
      <c r="AL1532" s="18"/>
      <c r="AM1532" s="18"/>
      <c r="AN1532" s="18"/>
      <c r="AO1532" s="46"/>
      <c r="AP1532" s="19"/>
      <c r="AQ1532" s="54"/>
      <c r="AR1532" s="21"/>
      <c r="AS1532" s="22"/>
      <c r="AT1532" s="57"/>
      <c r="AU1532" s="43"/>
      <c r="AV1532" s="61"/>
      <c r="AW1532" s="24"/>
    </row>
    <row r="1533" spans="1:49" ht="12" customHeight="1" thickBot="1">
      <c r="A1533" s="13">
        <f t="shared" si="553"/>
        <v>1532</v>
      </c>
      <c r="B1533" s="14"/>
      <c r="C1533" s="15"/>
      <c r="D1533" s="67"/>
      <c r="E1533" s="15"/>
      <c r="F1533" s="15"/>
      <c r="G1533" s="15"/>
      <c r="H1533" s="15"/>
      <c r="I1533" s="17"/>
      <c r="J1533" s="39"/>
      <c r="K1533" s="18" t="str">
        <f t="shared" si="554"/>
        <v/>
      </c>
      <c r="L1533" s="19" t="str">
        <f t="shared" si="552"/>
        <v/>
      </c>
      <c r="M1533" s="34"/>
      <c r="N1533" s="18"/>
      <c r="O1533" s="18"/>
      <c r="P1533" s="18"/>
      <c r="Q1533" s="46"/>
      <c r="R1533" s="20"/>
      <c r="S1533" s="31"/>
      <c r="T1533" s="18"/>
      <c r="U1533" s="18"/>
      <c r="V1533" s="18"/>
      <c r="W1533" s="46"/>
      <c r="X1533" s="19"/>
      <c r="Y1533" s="31"/>
      <c r="Z1533" s="18"/>
      <c r="AA1533" s="18"/>
      <c r="AB1533" s="18"/>
      <c r="AC1533" s="46"/>
      <c r="AD1533" s="19"/>
      <c r="AE1533" s="31"/>
      <c r="AF1533" s="18"/>
      <c r="AG1533" s="18"/>
      <c r="AH1533" s="18"/>
      <c r="AI1533" s="46"/>
      <c r="AJ1533" s="19"/>
      <c r="AK1533" s="31"/>
      <c r="AL1533" s="18"/>
      <c r="AM1533" s="18"/>
      <c r="AN1533" s="18"/>
      <c r="AO1533" s="46"/>
      <c r="AP1533" s="19"/>
      <c r="AQ1533" s="54"/>
      <c r="AR1533" s="21"/>
      <c r="AS1533" s="22"/>
      <c r="AT1533" s="57"/>
      <c r="AU1533" s="43"/>
      <c r="AV1533" s="61"/>
      <c r="AW1533" s="24"/>
    </row>
    <row r="1534" spans="1:49" ht="12" customHeight="1" thickBot="1">
      <c r="A1534" s="13">
        <f t="shared" si="553"/>
        <v>1533</v>
      </c>
      <c r="B1534" s="14"/>
      <c r="C1534" s="15"/>
      <c r="D1534" s="67"/>
      <c r="E1534" s="15"/>
      <c r="F1534" s="15"/>
      <c r="G1534" s="15"/>
      <c r="H1534" s="15"/>
      <c r="I1534" s="17"/>
      <c r="J1534" s="39"/>
      <c r="K1534" s="18" t="str">
        <f t="shared" si="554"/>
        <v/>
      </c>
      <c r="L1534" s="19" t="str">
        <f t="shared" si="552"/>
        <v/>
      </c>
      <c r="M1534" s="34"/>
      <c r="N1534" s="18"/>
      <c r="O1534" s="18"/>
      <c r="P1534" s="18"/>
      <c r="Q1534" s="46"/>
      <c r="R1534" s="20"/>
      <c r="S1534" s="31"/>
      <c r="T1534" s="18"/>
      <c r="U1534" s="18"/>
      <c r="V1534" s="18"/>
      <c r="W1534" s="46"/>
      <c r="X1534" s="19"/>
      <c r="Y1534" s="31"/>
      <c r="Z1534" s="18"/>
      <c r="AA1534" s="18"/>
      <c r="AB1534" s="18"/>
      <c r="AC1534" s="46"/>
      <c r="AD1534" s="19"/>
      <c r="AE1534" s="31"/>
      <c r="AF1534" s="18"/>
      <c r="AG1534" s="18"/>
      <c r="AH1534" s="18"/>
      <c r="AI1534" s="46"/>
      <c r="AJ1534" s="19"/>
      <c r="AK1534" s="31"/>
      <c r="AL1534" s="18"/>
      <c r="AM1534" s="18"/>
      <c r="AN1534" s="18"/>
      <c r="AO1534" s="46"/>
      <c r="AP1534" s="19"/>
      <c r="AQ1534" s="54"/>
      <c r="AR1534" s="21"/>
      <c r="AS1534" s="22"/>
      <c r="AT1534" s="57"/>
      <c r="AU1534" s="43"/>
      <c r="AV1534" s="61"/>
      <c r="AW1534" s="24"/>
    </row>
    <row r="1535" spans="1:49" ht="12" customHeight="1" thickBot="1">
      <c r="A1535" s="13">
        <f t="shared" si="553"/>
        <v>1534</v>
      </c>
      <c r="B1535" s="14"/>
      <c r="C1535" s="15"/>
      <c r="D1535" s="67"/>
      <c r="E1535" s="15"/>
      <c r="F1535" s="15"/>
      <c r="G1535" s="15"/>
      <c r="H1535" s="15"/>
      <c r="I1535" s="17"/>
      <c r="J1535" s="39"/>
      <c r="K1535" s="18" t="str">
        <f t="shared" si="554"/>
        <v/>
      </c>
      <c r="L1535" s="19" t="str">
        <f t="shared" si="552"/>
        <v/>
      </c>
      <c r="M1535" s="34"/>
      <c r="N1535" s="18"/>
      <c r="O1535" s="18"/>
      <c r="P1535" s="18"/>
      <c r="Q1535" s="46"/>
      <c r="R1535" s="20"/>
      <c r="S1535" s="31"/>
      <c r="T1535" s="18"/>
      <c r="U1535" s="18"/>
      <c r="V1535" s="18"/>
      <c r="W1535" s="46"/>
      <c r="X1535" s="19"/>
      <c r="Y1535" s="31"/>
      <c r="Z1535" s="18"/>
      <c r="AA1535" s="18"/>
      <c r="AB1535" s="18"/>
      <c r="AC1535" s="46"/>
      <c r="AD1535" s="19"/>
      <c r="AE1535" s="31"/>
      <c r="AF1535" s="18"/>
      <c r="AG1535" s="18"/>
      <c r="AH1535" s="18"/>
      <c r="AI1535" s="46"/>
      <c r="AJ1535" s="19"/>
      <c r="AK1535" s="31"/>
      <c r="AL1535" s="18"/>
      <c r="AM1535" s="18"/>
      <c r="AN1535" s="18"/>
      <c r="AO1535" s="46"/>
      <c r="AP1535" s="19"/>
      <c r="AQ1535" s="54"/>
      <c r="AR1535" s="21"/>
      <c r="AS1535" s="22"/>
      <c r="AT1535" s="57"/>
      <c r="AU1535" s="43"/>
      <c r="AV1535" s="61"/>
      <c r="AW1535" s="24"/>
    </row>
    <row r="1536" spans="1:49" ht="12" customHeight="1" thickBot="1">
      <c r="A1536" s="13">
        <f t="shared" si="553"/>
        <v>1535</v>
      </c>
      <c r="B1536" s="14"/>
      <c r="C1536" s="15"/>
      <c r="D1536" s="67"/>
      <c r="E1536" s="15"/>
      <c r="F1536" s="15"/>
      <c r="G1536" s="15"/>
      <c r="H1536" s="15"/>
      <c r="I1536" s="17"/>
      <c r="J1536" s="39"/>
      <c r="K1536" s="18" t="str">
        <f t="shared" si="554"/>
        <v/>
      </c>
      <c r="L1536" s="19" t="str">
        <f t="shared" si="552"/>
        <v/>
      </c>
      <c r="M1536" s="34"/>
      <c r="N1536" s="18"/>
      <c r="O1536" s="18"/>
      <c r="P1536" s="18"/>
      <c r="Q1536" s="46"/>
      <c r="R1536" s="20"/>
      <c r="S1536" s="31"/>
      <c r="T1536" s="18"/>
      <c r="U1536" s="18"/>
      <c r="V1536" s="18"/>
      <c r="W1536" s="46"/>
      <c r="X1536" s="19"/>
      <c r="Y1536" s="31"/>
      <c r="Z1536" s="18"/>
      <c r="AA1536" s="18"/>
      <c r="AB1536" s="18"/>
      <c r="AC1536" s="46"/>
      <c r="AD1536" s="19"/>
      <c r="AE1536" s="31"/>
      <c r="AF1536" s="18"/>
      <c r="AG1536" s="18"/>
      <c r="AH1536" s="18"/>
      <c r="AI1536" s="46"/>
      <c r="AJ1536" s="19"/>
      <c r="AK1536" s="31"/>
      <c r="AL1536" s="18"/>
      <c r="AM1536" s="18"/>
      <c r="AN1536" s="18"/>
      <c r="AO1536" s="46"/>
      <c r="AP1536" s="19"/>
      <c r="AQ1536" s="54"/>
      <c r="AR1536" s="21"/>
      <c r="AS1536" s="22"/>
      <c r="AT1536" s="57"/>
      <c r="AU1536" s="43"/>
      <c r="AV1536" s="61"/>
      <c r="AW1536" s="24"/>
    </row>
    <row r="1537" spans="1:49" ht="12" customHeight="1" thickBot="1">
      <c r="A1537" s="13">
        <f t="shared" si="553"/>
        <v>1536</v>
      </c>
      <c r="B1537" s="14"/>
      <c r="C1537" s="15"/>
      <c r="D1537" s="67"/>
      <c r="E1537" s="15"/>
      <c r="F1537" s="15"/>
      <c r="G1537" s="15"/>
      <c r="H1537" s="15"/>
      <c r="I1537" s="17"/>
      <c r="J1537" s="39"/>
      <c r="K1537" s="18" t="str">
        <f t="shared" si="554"/>
        <v/>
      </c>
      <c r="L1537" s="19" t="str">
        <f t="shared" si="552"/>
        <v/>
      </c>
      <c r="M1537" s="34"/>
      <c r="N1537" s="18"/>
      <c r="O1537" s="18"/>
      <c r="P1537" s="18"/>
      <c r="Q1537" s="46"/>
      <c r="R1537" s="20"/>
      <c r="S1537" s="31"/>
      <c r="T1537" s="18"/>
      <c r="U1537" s="18"/>
      <c r="V1537" s="18"/>
      <c r="W1537" s="46"/>
      <c r="X1537" s="19"/>
      <c r="Y1537" s="31"/>
      <c r="Z1537" s="18"/>
      <c r="AA1537" s="18"/>
      <c r="AB1537" s="18"/>
      <c r="AC1537" s="46"/>
      <c r="AD1537" s="19"/>
      <c r="AE1537" s="31"/>
      <c r="AF1537" s="18"/>
      <c r="AG1537" s="18"/>
      <c r="AH1537" s="18"/>
      <c r="AI1537" s="46"/>
      <c r="AJ1537" s="19"/>
      <c r="AK1537" s="31"/>
      <c r="AL1537" s="18"/>
      <c r="AM1537" s="18"/>
      <c r="AN1537" s="18"/>
      <c r="AO1537" s="46"/>
      <c r="AP1537" s="19"/>
      <c r="AQ1537" s="54"/>
      <c r="AR1537" s="21"/>
      <c r="AS1537" s="22"/>
      <c r="AT1537" s="57"/>
      <c r="AU1537" s="43"/>
      <c r="AV1537" s="61"/>
      <c r="AW1537" s="24"/>
    </row>
    <row r="1538" spans="1:49" ht="12" customHeight="1" thickBot="1">
      <c r="A1538" s="13">
        <f t="shared" si="553"/>
        <v>1537</v>
      </c>
      <c r="B1538" s="14"/>
      <c r="C1538" s="15"/>
      <c r="D1538" s="67"/>
      <c r="E1538" s="15"/>
      <c r="F1538" s="15"/>
      <c r="G1538" s="15"/>
      <c r="H1538" s="15"/>
      <c r="I1538" s="17"/>
      <c r="J1538" s="39"/>
      <c r="K1538" s="18" t="str">
        <f t="shared" si="554"/>
        <v/>
      </c>
      <c r="L1538" s="19" t="str">
        <f t="shared" si="552"/>
        <v/>
      </c>
      <c r="M1538" s="34"/>
      <c r="N1538" s="18"/>
      <c r="O1538" s="18"/>
      <c r="P1538" s="18"/>
      <c r="Q1538" s="46"/>
      <c r="R1538" s="20"/>
      <c r="S1538" s="31"/>
      <c r="T1538" s="18"/>
      <c r="U1538" s="18"/>
      <c r="V1538" s="18"/>
      <c r="W1538" s="46"/>
      <c r="X1538" s="19"/>
      <c r="Y1538" s="31"/>
      <c r="Z1538" s="18"/>
      <c r="AA1538" s="18"/>
      <c r="AB1538" s="18"/>
      <c r="AC1538" s="46"/>
      <c r="AD1538" s="19"/>
      <c r="AE1538" s="31"/>
      <c r="AF1538" s="18"/>
      <c r="AG1538" s="18"/>
      <c r="AH1538" s="18"/>
      <c r="AI1538" s="46"/>
      <c r="AJ1538" s="19"/>
      <c r="AK1538" s="31"/>
      <c r="AL1538" s="18"/>
      <c r="AM1538" s="18"/>
      <c r="AN1538" s="18"/>
      <c r="AO1538" s="46"/>
      <c r="AP1538" s="19"/>
      <c r="AQ1538" s="54"/>
      <c r="AR1538" s="21"/>
      <c r="AS1538" s="22"/>
      <c r="AT1538" s="57"/>
      <c r="AU1538" s="43"/>
      <c r="AV1538" s="61"/>
      <c r="AW1538" s="24"/>
    </row>
    <row r="1539" spans="1:49" ht="12" customHeight="1" thickBot="1">
      <c r="A1539" s="13">
        <f t="shared" si="553"/>
        <v>1538</v>
      </c>
      <c r="B1539" s="14"/>
      <c r="C1539" s="15"/>
      <c r="D1539" s="67"/>
      <c r="E1539" s="15"/>
      <c r="F1539" s="15"/>
      <c r="G1539" s="15"/>
      <c r="H1539" s="15"/>
      <c r="I1539" s="17"/>
      <c r="J1539" s="39"/>
      <c r="K1539" s="18" t="str">
        <f t="shared" si="554"/>
        <v/>
      </c>
      <c r="L1539" s="19" t="str">
        <f t="shared" ref="L1539:L1602" si="555">IF(J1539="","",_xlfn.CONCAT(TEXT($A1539,"000000"),"_question.jpg"))</f>
        <v/>
      </c>
      <c r="M1539" s="34"/>
      <c r="N1539" s="18"/>
      <c r="O1539" s="18"/>
      <c r="P1539" s="18"/>
      <c r="Q1539" s="46"/>
      <c r="R1539" s="20"/>
      <c r="S1539" s="31"/>
      <c r="T1539" s="18"/>
      <c r="U1539" s="18"/>
      <c r="V1539" s="18"/>
      <c r="W1539" s="46"/>
      <c r="X1539" s="19"/>
      <c r="Y1539" s="31"/>
      <c r="Z1539" s="18"/>
      <c r="AA1539" s="18"/>
      <c r="AB1539" s="18"/>
      <c r="AC1539" s="46"/>
      <c r="AD1539" s="19"/>
      <c r="AE1539" s="31"/>
      <c r="AF1539" s="18"/>
      <c r="AG1539" s="18"/>
      <c r="AH1539" s="18"/>
      <c r="AI1539" s="46"/>
      <c r="AJ1539" s="19"/>
      <c r="AK1539" s="31"/>
      <c r="AL1539" s="18"/>
      <c r="AM1539" s="18"/>
      <c r="AN1539" s="18"/>
      <c r="AO1539" s="46"/>
      <c r="AP1539" s="19"/>
      <c r="AQ1539" s="54"/>
      <c r="AR1539" s="21"/>
      <c r="AS1539" s="22"/>
      <c r="AT1539" s="57"/>
      <c r="AU1539" s="43"/>
      <c r="AV1539" s="61"/>
      <c r="AW1539" s="24"/>
    </row>
    <row r="1540" spans="1:49" ht="12" customHeight="1" thickBot="1">
      <c r="A1540" s="13">
        <f t="shared" ref="A1540:A1603" si="556">ROW(A1540)-1</f>
        <v>1539</v>
      </c>
      <c r="B1540" s="14"/>
      <c r="C1540" s="15"/>
      <c r="D1540" s="67"/>
      <c r="E1540" s="15"/>
      <c r="F1540" s="15"/>
      <c r="G1540" s="15"/>
      <c r="H1540" s="15"/>
      <c r="I1540" s="17"/>
      <c r="J1540" s="39"/>
      <c r="K1540" s="18" t="str">
        <f t="shared" ref="K1540:K1603" si="557">_xlfn.TRANSLATE(J1540,"ja","vi")</f>
        <v/>
      </c>
      <c r="L1540" s="19" t="str">
        <f t="shared" si="555"/>
        <v/>
      </c>
      <c r="M1540" s="34"/>
      <c r="N1540" s="18"/>
      <c r="O1540" s="18"/>
      <c r="P1540" s="18"/>
      <c r="Q1540" s="46"/>
      <c r="R1540" s="20"/>
      <c r="S1540" s="31"/>
      <c r="T1540" s="18"/>
      <c r="U1540" s="18"/>
      <c r="V1540" s="18"/>
      <c r="W1540" s="46"/>
      <c r="X1540" s="19"/>
      <c r="Y1540" s="31"/>
      <c r="Z1540" s="18"/>
      <c r="AA1540" s="18"/>
      <c r="AB1540" s="18"/>
      <c r="AC1540" s="46"/>
      <c r="AD1540" s="19"/>
      <c r="AE1540" s="31"/>
      <c r="AF1540" s="18"/>
      <c r="AG1540" s="18"/>
      <c r="AH1540" s="18"/>
      <c r="AI1540" s="46"/>
      <c r="AJ1540" s="19"/>
      <c r="AK1540" s="31"/>
      <c r="AL1540" s="18"/>
      <c r="AM1540" s="18"/>
      <c r="AN1540" s="18"/>
      <c r="AO1540" s="46"/>
      <c r="AP1540" s="19"/>
      <c r="AQ1540" s="54"/>
      <c r="AR1540" s="21"/>
      <c r="AS1540" s="22"/>
      <c r="AT1540" s="57"/>
      <c r="AU1540" s="43"/>
      <c r="AV1540" s="61"/>
      <c r="AW1540" s="24"/>
    </row>
    <row r="1541" spans="1:49" ht="12" customHeight="1" thickBot="1">
      <c r="A1541" s="13">
        <f t="shared" si="556"/>
        <v>1540</v>
      </c>
      <c r="B1541" s="14"/>
      <c r="C1541" s="15"/>
      <c r="D1541" s="67"/>
      <c r="E1541" s="15"/>
      <c r="F1541" s="15"/>
      <c r="G1541" s="15"/>
      <c r="H1541" s="15"/>
      <c r="I1541" s="17"/>
      <c r="J1541" s="39"/>
      <c r="K1541" s="18" t="str">
        <f t="shared" si="557"/>
        <v/>
      </c>
      <c r="L1541" s="19" t="str">
        <f t="shared" si="555"/>
        <v/>
      </c>
      <c r="M1541" s="34"/>
      <c r="N1541" s="18"/>
      <c r="O1541" s="18"/>
      <c r="P1541" s="18"/>
      <c r="Q1541" s="46"/>
      <c r="R1541" s="20"/>
      <c r="S1541" s="31"/>
      <c r="T1541" s="18"/>
      <c r="U1541" s="18"/>
      <c r="V1541" s="18"/>
      <c r="W1541" s="46"/>
      <c r="X1541" s="19"/>
      <c r="Y1541" s="31"/>
      <c r="Z1541" s="18"/>
      <c r="AA1541" s="18"/>
      <c r="AB1541" s="18"/>
      <c r="AC1541" s="46"/>
      <c r="AD1541" s="19"/>
      <c r="AE1541" s="31"/>
      <c r="AF1541" s="18"/>
      <c r="AG1541" s="18"/>
      <c r="AH1541" s="18"/>
      <c r="AI1541" s="46"/>
      <c r="AJ1541" s="19"/>
      <c r="AK1541" s="31"/>
      <c r="AL1541" s="18"/>
      <c r="AM1541" s="18"/>
      <c r="AN1541" s="18"/>
      <c r="AO1541" s="46"/>
      <c r="AP1541" s="19"/>
      <c r="AQ1541" s="54"/>
      <c r="AR1541" s="21"/>
      <c r="AS1541" s="22"/>
      <c r="AT1541" s="57"/>
      <c r="AU1541" s="43"/>
      <c r="AV1541" s="61"/>
      <c r="AW1541" s="24"/>
    </row>
    <row r="1542" spans="1:49" ht="12" customHeight="1" thickBot="1">
      <c r="A1542" s="13">
        <f t="shared" si="556"/>
        <v>1541</v>
      </c>
      <c r="B1542" s="14"/>
      <c r="C1542" s="15"/>
      <c r="D1542" s="67"/>
      <c r="E1542" s="15"/>
      <c r="F1542" s="15"/>
      <c r="G1542" s="15"/>
      <c r="H1542" s="15"/>
      <c r="I1542" s="17"/>
      <c r="J1542" s="39"/>
      <c r="K1542" s="18" t="str">
        <f t="shared" si="557"/>
        <v/>
      </c>
      <c r="L1542" s="19" t="str">
        <f t="shared" si="555"/>
        <v/>
      </c>
      <c r="M1542" s="34"/>
      <c r="N1542" s="18"/>
      <c r="O1542" s="18"/>
      <c r="P1542" s="18"/>
      <c r="Q1542" s="46"/>
      <c r="R1542" s="20"/>
      <c r="S1542" s="31"/>
      <c r="T1542" s="18"/>
      <c r="U1542" s="18"/>
      <c r="V1542" s="18"/>
      <c r="W1542" s="46"/>
      <c r="X1542" s="19"/>
      <c r="Y1542" s="31"/>
      <c r="Z1542" s="18"/>
      <c r="AA1542" s="18"/>
      <c r="AB1542" s="18"/>
      <c r="AC1542" s="46"/>
      <c r="AD1542" s="19"/>
      <c r="AE1542" s="31"/>
      <c r="AF1542" s="18"/>
      <c r="AG1542" s="18"/>
      <c r="AH1542" s="18"/>
      <c r="AI1542" s="46"/>
      <c r="AJ1542" s="19"/>
      <c r="AK1542" s="31"/>
      <c r="AL1542" s="18"/>
      <c r="AM1542" s="18"/>
      <c r="AN1542" s="18"/>
      <c r="AO1542" s="46"/>
      <c r="AP1542" s="19"/>
      <c r="AQ1542" s="54"/>
      <c r="AR1542" s="21"/>
      <c r="AS1542" s="22"/>
      <c r="AT1542" s="57"/>
      <c r="AU1542" s="43"/>
      <c r="AV1542" s="61"/>
      <c r="AW1542" s="24"/>
    </row>
    <row r="1543" spans="1:49" ht="12" customHeight="1" thickBot="1">
      <c r="A1543" s="13">
        <f t="shared" si="556"/>
        <v>1542</v>
      </c>
      <c r="B1543" s="14"/>
      <c r="C1543" s="15"/>
      <c r="D1543" s="67"/>
      <c r="E1543" s="15"/>
      <c r="F1543" s="15"/>
      <c r="G1543" s="15"/>
      <c r="H1543" s="15"/>
      <c r="I1543" s="17"/>
      <c r="J1543" s="39"/>
      <c r="K1543" s="18" t="str">
        <f t="shared" si="557"/>
        <v/>
      </c>
      <c r="L1543" s="19" t="str">
        <f t="shared" si="555"/>
        <v/>
      </c>
      <c r="M1543" s="34"/>
      <c r="N1543" s="18"/>
      <c r="O1543" s="18"/>
      <c r="P1543" s="18"/>
      <c r="Q1543" s="46"/>
      <c r="R1543" s="20"/>
      <c r="S1543" s="31"/>
      <c r="T1543" s="18"/>
      <c r="U1543" s="18"/>
      <c r="V1543" s="18"/>
      <c r="W1543" s="46"/>
      <c r="X1543" s="19"/>
      <c r="Y1543" s="31"/>
      <c r="Z1543" s="18"/>
      <c r="AA1543" s="18"/>
      <c r="AB1543" s="18"/>
      <c r="AC1543" s="46"/>
      <c r="AD1543" s="19"/>
      <c r="AE1543" s="31"/>
      <c r="AF1543" s="18"/>
      <c r="AG1543" s="18"/>
      <c r="AH1543" s="18"/>
      <c r="AI1543" s="46"/>
      <c r="AJ1543" s="19"/>
      <c r="AK1543" s="31"/>
      <c r="AL1543" s="18"/>
      <c r="AM1543" s="18"/>
      <c r="AN1543" s="18"/>
      <c r="AO1543" s="46"/>
      <c r="AP1543" s="19"/>
      <c r="AQ1543" s="54"/>
      <c r="AR1543" s="21"/>
      <c r="AS1543" s="22"/>
      <c r="AT1543" s="57"/>
      <c r="AU1543" s="43"/>
      <c r="AV1543" s="61"/>
      <c r="AW1543" s="24"/>
    </row>
    <row r="1544" spans="1:49" ht="12" customHeight="1" thickBot="1">
      <c r="A1544" s="13">
        <f t="shared" si="556"/>
        <v>1543</v>
      </c>
      <c r="B1544" s="14"/>
      <c r="C1544" s="15"/>
      <c r="D1544" s="67"/>
      <c r="E1544" s="15"/>
      <c r="F1544" s="15"/>
      <c r="G1544" s="15"/>
      <c r="H1544" s="15"/>
      <c r="I1544" s="17"/>
      <c r="J1544" s="39"/>
      <c r="K1544" s="18" t="str">
        <f t="shared" si="557"/>
        <v/>
      </c>
      <c r="L1544" s="19" t="str">
        <f t="shared" si="555"/>
        <v/>
      </c>
      <c r="M1544" s="34"/>
      <c r="N1544" s="18"/>
      <c r="O1544" s="18"/>
      <c r="P1544" s="18"/>
      <c r="Q1544" s="46"/>
      <c r="R1544" s="20"/>
      <c r="S1544" s="31"/>
      <c r="T1544" s="18"/>
      <c r="U1544" s="18"/>
      <c r="V1544" s="18"/>
      <c r="W1544" s="46"/>
      <c r="X1544" s="19"/>
      <c r="Y1544" s="31"/>
      <c r="Z1544" s="18"/>
      <c r="AA1544" s="18"/>
      <c r="AB1544" s="18"/>
      <c r="AC1544" s="46"/>
      <c r="AD1544" s="19"/>
      <c r="AE1544" s="31"/>
      <c r="AF1544" s="18"/>
      <c r="AG1544" s="18"/>
      <c r="AH1544" s="18"/>
      <c r="AI1544" s="46"/>
      <c r="AJ1544" s="19"/>
      <c r="AK1544" s="31"/>
      <c r="AL1544" s="18"/>
      <c r="AM1544" s="18"/>
      <c r="AN1544" s="18"/>
      <c r="AO1544" s="46"/>
      <c r="AP1544" s="19"/>
      <c r="AQ1544" s="54"/>
      <c r="AR1544" s="21"/>
      <c r="AS1544" s="22"/>
      <c r="AT1544" s="57"/>
      <c r="AU1544" s="43"/>
      <c r="AV1544" s="61"/>
      <c r="AW1544" s="24"/>
    </row>
    <row r="1545" spans="1:49" ht="12" customHeight="1" thickBot="1">
      <c r="A1545" s="13">
        <f t="shared" si="556"/>
        <v>1544</v>
      </c>
      <c r="B1545" s="14"/>
      <c r="C1545" s="15"/>
      <c r="D1545" s="67"/>
      <c r="E1545" s="15"/>
      <c r="F1545" s="15"/>
      <c r="G1545" s="15"/>
      <c r="H1545" s="15"/>
      <c r="I1545" s="17"/>
      <c r="J1545" s="39"/>
      <c r="K1545" s="18" t="str">
        <f t="shared" si="557"/>
        <v/>
      </c>
      <c r="L1545" s="19" t="str">
        <f t="shared" si="555"/>
        <v/>
      </c>
      <c r="M1545" s="34"/>
      <c r="N1545" s="18"/>
      <c r="O1545" s="18"/>
      <c r="P1545" s="18"/>
      <c r="Q1545" s="46"/>
      <c r="R1545" s="20"/>
      <c r="S1545" s="31"/>
      <c r="T1545" s="18"/>
      <c r="U1545" s="18"/>
      <c r="V1545" s="18"/>
      <c r="W1545" s="46"/>
      <c r="X1545" s="19"/>
      <c r="Y1545" s="31"/>
      <c r="Z1545" s="18"/>
      <c r="AA1545" s="18"/>
      <c r="AB1545" s="18"/>
      <c r="AC1545" s="46"/>
      <c r="AD1545" s="19"/>
      <c r="AE1545" s="31"/>
      <c r="AF1545" s="18"/>
      <c r="AG1545" s="18"/>
      <c r="AH1545" s="18"/>
      <c r="AI1545" s="46"/>
      <c r="AJ1545" s="19"/>
      <c r="AK1545" s="31"/>
      <c r="AL1545" s="18"/>
      <c r="AM1545" s="18"/>
      <c r="AN1545" s="18"/>
      <c r="AO1545" s="46"/>
      <c r="AP1545" s="19"/>
      <c r="AQ1545" s="54"/>
      <c r="AR1545" s="21"/>
      <c r="AS1545" s="22"/>
      <c r="AT1545" s="57"/>
      <c r="AU1545" s="43"/>
      <c r="AV1545" s="61"/>
      <c r="AW1545" s="24"/>
    </row>
    <row r="1546" spans="1:49" ht="12" customHeight="1" thickBot="1">
      <c r="A1546" s="13">
        <f t="shared" si="556"/>
        <v>1545</v>
      </c>
      <c r="B1546" s="14"/>
      <c r="C1546" s="15"/>
      <c r="D1546" s="67"/>
      <c r="E1546" s="15"/>
      <c r="F1546" s="15"/>
      <c r="G1546" s="15"/>
      <c r="H1546" s="15"/>
      <c r="I1546" s="17"/>
      <c r="J1546" s="39"/>
      <c r="K1546" s="18" t="str">
        <f t="shared" si="557"/>
        <v/>
      </c>
      <c r="L1546" s="19" t="str">
        <f t="shared" si="555"/>
        <v/>
      </c>
      <c r="M1546" s="34"/>
      <c r="N1546" s="18"/>
      <c r="O1546" s="18"/>
      <c r="P1546" s="18"/>
      <c r="Q1546" s="46"/>
      <c r="R1546" s="20"/>
      <c r="S1546" s="31"/>
      <c r="T1546" s="18"/>
      <c r="U1546" s="18"/>
      <c r="V1546" s="18"/>
      <c r="W1546" s="46"/>
      <c r="X1546" s="19"/>
      <c r="Y1546" s="31"/>
      <c r="Z1546" s="18"/>
      <c r="AA1546" s="18"/>
      <c r="AB1546" s="18"/>
      <c r="AC1546" s="46"/>
      <c r="AD1546" s="19"/>
      <c r="AE1546" s="31"/>
      <c r="AF1546" s="18"/>
      <c r="AG1546" s="18"/>
      <c r="AH1546" s="18"/>
      <c r="AI1546" s="46"/>
      <c r="AJ1546" s="19"/>
      <c r="AK1546" s="31"/>
      <c r="AL1546" s="18"/>
      <c r="AM1546" s="18"/>
      <c r="AN1546" s="18"/>
      <c r="AO1546" s="46"/>
      <c r="AP1546" s="19"/>
      <c r="AQ1546" s="54"/>
      <c r="AR1546" s="21"/>
      <c r="AS1546" s="22"/>
      <c r="AT1546" s="57"/>
      <c r="AU1546" s="43"/>
      <c r="AV1546" s="61"/>
      <c r="AW1546" s="24"/>
    </row>
    <row r="1547" spans="1:49" ht="12" customHeight="1" thickBot="1">
      <c r="A1547" s="13">
        <f t="shared" si="556"/>
        <v>1546</v>
      </c>
      <c r="B1547" s="14"/>
      <c r="C1547" s="15"/>
      <c r="D1547" s="67"/>
      <c r="E1547" s="15"/>
      <c r="F1547" s="15"/>
      <c r="G1547" s="15"/>
      <c r="H1547" s="15"/>
      <c r="I1547" s="17"/>
      <c r="J1547" s="39"/>
      <c r="K1547" s="18" t="str">
        <f t="shared" si="557"/>
        <v/>
      </c>
      <c r="L1547" s="19" t="str">
        <f t="shared" si="555"/>
        <v/>
      </c>
      <c r="M1547" s="34"/>
      <c r="N1547" s="18"/>
      <c r="O1547" s="18"/>
      <c r="P1547" s="18"/>
      <c r="Q1547" s="46"/>
      <c r="R1547" s="20"/>
      <c r="S1547" s="31"/>
      <c r="T1547" s="18"/>
      <c r="U1547" s="18"/>
      <c r="V1547" s="18"/>
      <c r="W1547" s="46"/>
      <c r="X1547" s="19"/>
      <c r="Y1547" s="31"/>
      <c r="Z1547" s="18"/>
      <c r="AA1547" s="18"/>
      <c r="AB1547" s="18"/>
      <c r="AC1547" s="46"/>
      <c r="AD1547" s="19"/>
      <c r="AE1547" s="31"/>
      <c r="AF1547" s="18"/>
      <c r="AG1547" s="18"/>
      <c r="AH1547" s="18"/>
      <c r="AI1547" s="46"/>
      <c r="AJ1547" s="19"/>
      <c r="AK1547" s="31"/>
      <c r="AL1547" s="18"/>
      <c r="AM1547" s="18"/>
      <c r="AN1547" s="18"/>
      <c r="AO1547" s="46"/>
      <c r="AP1547" s="19"/>
      <c r="AQ1547" s="54"/>
      <c r="AR1547" s="21"/>
      <c r="AS1547" s="22"/>
      <c r="AT1547" s="57"/>
      <c r="AU1547" s="43"/>
      <c r="AV1547" s="61"/>
      <c r="AW1547" s="24"/>
    </row>
    <row r="1548" spans="1:49" ht="12" customHeight="1" thickBot="1">
      <c r="A1548" s="13">
        <f t="shared" si="556"/>
        <v>1547</v>
      </c>
      <c r="B1548" s="14"/>
      <c r="C1548" s="15"/>
      <c r="D1548" s="67"/>
      <c r="E1548" s="15"/>
      <c r="F1548" s="15"/>
      <c r="G1548" s="15"/>
      <c r="H1548" s="15"/>
      <c r="I1548" s="17"/>
      <c r="J1548" s="39"/>
      <c r="K1548" s="18" t="str">
        <f t="shared" si="557"/>
        <v/>
      </c>
      <c r="L1548" s="19" t="str">
        <f t="shared" si="555"/>
        <v/>
      </c>
      <c r="M1548" s="34"/>
      <c r="N1548" s="18"/>
      <c r="O1548" s="18"/>
      <c r="P1548" s="18"/>
      <c r="Q1548" s="46"/>
      <c r="R1548" s="20"/>
      <c r="S1548" s="31"/>
      <c r="T1548" s="18"/>
      <c r="U1548" s="18"/>
      <c r="V1548" s="18"/>
      <c r="W1548" s="46"/>
      <c r="X1548" s="19"/>
      <c r="Y1548" s="31"/>
      <c r="Z1548" s="18"/>
      <c r="AA1548" s="18"/>
      <c r="AB1548" s="18"/>
      <c r="AC1548" s="46"/>
      <c r="AD1548" s="19"/>
      <c r="AE1548" s="31"/>
      <c r="AF1548" s="18"/>
      <c r="AG1548" s="18"/>
      <c r="AH1548" s="18"/>
      <c r="AI1548" s="46"/>
      <c r="AJ1548" s="19"/>
      <c r="AK1548" s="31"/>
      <c r="AL1548" s="18"/>
      <c r="AM1548" s="18"/>
      <c r="AN1548" s="18"/>
      <c r="AO1548" s="46"/>
      <c r="AP1548" s="19"/>
      <c r="AQ1548" s="54"/>
      <c r="AR1548" s="21"/>
      <c r="AS1548" s="22"/>
      <c r="AT1548" s="57"/>
      <c r="AU1548" s="43"/>
      <c r="AV1548" s="61"/>
      <c r="AW1548" s="24"/>
    </row>
    <row r="1549" spans="1:49" ht="12" customHeight="1" thickBot="1">
      <c r="A1549" s="13">
        <f t="shared" si="556"/>
        <v>1548</v>
      </c>
      <c r="B1549" s="14"/>
      <c r="C1549" s="15"/>
      <c r="D1549" s="67"/>
      <c r="E1549" s="15"/>
      <c r="F1549" s="15"/>
      <c r="G1549" s="15"/>
      <c r="H1549" s="15"/>
      <c r="I1549" s="17"/>
      <c r="J1549" s="39"/>
      <c r="K1549" s="18" t="str">
        <f t="shared" si="557"/>
        <v/>
      </c>
      <c r="L1549" s="19" t="str">
        <f t="shared" si="555"/>
        <v/>
      </c>
      <c r="M1549" s="34"/>
      <c r="N1549" s="18"/>
      <c r="O1549" s="18"/>
      <c r="P1549" s="18"/>
      <c r="Q1549" s="46"/>
      <c r="R1549" s="20"/>
      <c r="S1549" s="31"/>
      <c r="T1549" s="18"/>
      <c r="U1549" s="18"/>
      <c r="V1549" s="18"/>
      <c r="W1549" s="46"/>
      <c r="X1549" s="19"/>
      <c r="Y1549" s="31"/>
      <c r="Z1549" s="18"/>
      <c r="AA1549" s="18"/>
      <c r="AB1549" s="18"/>
      <c r="AC1549" s="46"/>
      <c r="AD1549" s="19"/>
      <c r="AE1549" s="31"/>
      <c r="AF1549" s="18"/>
      <c r="AG1549" s="18"/>
      <c r="AH1549" s="18"/>
      <c r="AI1549" s="46"/>
      <c r="AJ1549" s="19"/>
      <c r="AK1549" s="31"/>
      <c r="AL1549" s="18"/>
      <c r="AM1549" s="18"/>
      <c r="AN1549" s="18"/>
      <c r="AO1549" s="46"/>
      <c r="AP1549" s="19"/>
      <c r="AQ1549" s="54"/>
      <c r="AR1549" s="21"/>
      <c r="AS1549" s="22"/>
      <c r="AT1549" s="57"/>
      <c r="AU1549" s="43"/>
      <c r="AV1549" s="61"/>
      <c r="AW1549" s="24"/>
    </row>
    <row r="1550" spans="1:49" ht="12" customHeight="1" thickBot="1">
      <c r="A1550" s="13">
        <f t="shared" si="556"/>
        <v>1549</v>
      </c>
      <c r="B1550" s="14"/>
      <c r="C1550" s="15"/>
      <c r="D1550" s="67"/>
      <c r="E1550" s="15"/>
      <c r="F1550" s="15"/>
      <c r="G1550" s="15"/>
      <c r="H1550" s="15"/>
      <c r="I1550" s="17"/>
      <c r="J1550" s="39"/>
      <c r="K1550" s="18" t="str">
        <f t="shared" si="557"/>
        <v/>
      </c>
      <c r="L1550" s="19" t="str">
        <f t="shared" si="555"/>
        <v/>
      </c>
      <c r="M1550" s="34"/>
      <c r="N1550" s="18"/>
      <c r="O1550" s="18"/>
      <c r="P1550" s="18"/>
      <c r="Q1550" s="46"/>
      <c r="R1550" s="20"/>
      <c r="S1550" s="31"/>
      <c r="T1550" s="18"/>
      <c r="U1550" s="18"/>
      <c r="V1550" s="18"/>
      <c r="W1550" s="46"/>
      <c r="X1550" s="19"/>
      <c r="Y1550" s="31"/>
      <c r="Z1550" s="18"/>
      <c r="AA1550" s="18"/>
      <c r="AB1550" s="18"/>
      <c r="AC1550" s="46"/>
      <c r="AD1550" s="19"/>
      <c r="AE1550" s="31"/>
      <c r="AF1550" s="18"/>
      <c r="AG1550" s="18"/>
      <c r="AH1550" s="18"/>
      <c r="AI1550" s="46"/>
      <c r="AJ1550" s="19"/>
      <c r="AK1550" s="31"/>
      <c r="AL1550" s="18"/>
      <c r="AM1550" s="18"/>
      <c r="AN1550" s="18"/>
      <c r="AO1550" s="46"/>
      <c r="AP1550" s="19"/>
      <c r="AQ1550" s="54"/>
      <c r="AR1550" s="21"/>
      <c r="AS1550" s="22"/>
      <c r="AT1550" s="57"/>
      <c r="AU1550" s="43"/>
      <c r="AV1550" s="61"/>
      <c r="AW1550" s="24"/>
    </row>
    <row r="1551" spans="1:49" ht="12" customHeight="1" thickBot="1">
      <c r="A1551" s="13">
        <f t="shared" si="556"/>
        <v>1550</v>
      </c>
      <c r="B1551" s="14"/>
      <c r="C1551" s="15"/>
      <c r="D1551" s="67"/>
      <c r="E1551" s="15"/>
      <c r="F1551" s="15"/>
      <c r="G1551" s="15"/>
      <c r="H1551" s="15"/>
      <c r="I1551" s="17"/>
      <c r="J1551" s="39"/>
      <c r="K1551" s="18" t="str">
        <f t="shared" si="557"/>
        <v/>
      </c>
      <c r="L1551" s="19" t="str">
        <f t="shared" si="555"/>
        <v/>
      </c>
      <c r="M1551" s="34"/>
      <c r="N1551" s="18"/>
      <c r="O1551" s="18"/>
      <c r="P1551" s="18"/>
      <c r="Q1551" s="46"/>
      <c r="R1551" s="20"/>
      <c r="S1551" s="31"/>
      <c r="T1551" s="18"/>
      <c r="U1551" s="18"/>
      <c r="V1551" s="18"/>
      <c r="W1551" s="46"/>
      <c r="X1551" s="19"/>
      <c r="Y1551" s="31"/>
      <c r="Z1551" s="18"/>
      <c r="AA1551" s="18"/>
      <c r="AB1551" s="18"/>
      <c r="AC1551" s="46"/>
      <c r="AD1551" s="19"/>
      <c r="AE1551" s="31"/>
      <c r="AF1551" s="18"/>
      <c r="AG1551" s="18"/>
      <c r="AH1551" s="18"/>
      <c r="AI1551" s="46"/>
      <c r="AJ1551" s="19"/>
      <c r="AK1551" s="31"/>
      <c r="AL1551" s="18"/>
      <c r="AM1551" s="18"/>
      <c r="AN1551" s="18"/>
      <c r="AO1551" s="46"/>
      <c r="AP1551" s="19"/>
      <c r="AQ1551" s="54"/>
      <c r="AR1551" s="21"/>
      <c r="AS1551" s="22"/>
      <c r="AT1551" s="57"/>
      <c r="AU1551" s="43"/>
      <c r="AV1551" s="61"/>
      <c r="AW1551" s="24"/>
    </row>
    <row r="1552" spans="1:49" ht="12" customHeight="1" thickBot="1">
      <c r="A1552" s="13">
        <f t="shared" si="556"/>
        <v>1551</v>
      </c>
      <c r="B1552" s="14"/>
      <c r="C1552" s="15"/>
      <c r="D1552" s="67"/>
      <c r="E1552" s="15"/>
      <c r="F1552" s="15"/>
      <c r="G1552" s="15"/>
      <c r="H1552" s="15"/>
      <c r="I1552" s="17"/>
      <c r="J1552" s="39"/>
      <c r="K1552" s="18" t="str">
        <f t="shared" si="557"/>
        <v/>
      </c>
      <c r="L1552" s="19" t="str">
        <f t="shared" si="555"/>
        <v/>
      </c>
      <c r="M1552" s="34"/>
      <c r="N1552" s="18"/>
      <c r="O1552" s="18"/>
      <c r="P1552" s="18"/>
      <c r="Q1552" s="46"/>
      <c r="R1552" s="20"/>
      <c r="S1552" s="31"/>
      <c r="T1552" s="18"/>
      <c r="U1552" s="18"/>
      <c r="V1552" s="18"/>
      <c r="W1552" s="46"/>
      <c r="X1552" s="19"/>
      <c r="Y1552" s="31"/>
      <c r="Z1552" s="18"/>
      <c r="AA1552" s="18"/>
      <c r="AB1552" s="18"/>
      <c r="AC1552" s="46"/>
      <c r="AD1552" s="19"/>
      <c r="AE1552" s="31"/>
      <c r="AF1552" s="18"/>
      <c r="AG1552" s="18"/>
      <c r="AH1552" s="18"/>
      <c r="AI1552" s="46"/>
      <c r="AJ1552" s="19"/>
      <c r="AK1552" s="31"/>
      <c r="AL1552" s="18"/>
      <c r="AM1552" s="18"/>
      <c r="AN1552" s="18"/>
      <c r="AO1552" s="46"/>
      <c r="AP1552" s="19"/>
      <c r="AQ1552" s="54"/>
      <c r="AR1552" s="21"/>
      <c r="AS1552" s="22"/>
      <c r="AT1552" s="57"/>
      <c r="AU1552" s="43"/>
      <c r="AV1552" s="61"/>
      <c r="AW1552" s="24"/>
    </row>
    <row r="1553" spans="1:49" ht="12" customHeight="1" thickBot="1">
      <c r="A1553" s="13">
        <f t="shared" si="556"/>
        <v>1552</v>
      </c>
      <c r="B1553" s="14"/>
      <c r="C1553" s="15"/>
      <c r="D1553" s="67"/>
      <c r="E1553" s="15"/>
      <c r="F1553" s="15"/>
      <c r="G1553" s="15"/>
      <c r="H1553" s="15"/>
      <c r="I1553" s="17"/>
      <c r="J1553" s="39"/>
      <c r="K1553" s="18" t="str">
        <f t="shared" si="557"/>
        <v/>
      </c>
      <c r="L1553" s="19" t="str">
        <f t="shared" si="555"/>
        <v/>
      </c>
      <c r="M1553" s="34"/>
      <c r="N1553" s="18"/>
      <c r="O1553" s="18"/>
      <c r="P1553" s="18"/>
      <c r="Q1553" s="46"/>
      <c r="R1553" s="20"/>
      <c r="S1553" s="31"/>
      <c r="T1553" s="18"/>
      <c r="U1553" s="18"/>
      <c r="V1553" s="18"/>
      <c r="W1553" s="46"/>
      <c r="X1553" s="19"/>
      <c r="Y1553" s="31"/>
      <c r="Z1553" s="18"/>
      <c r="AA1553" s="18"/>
      <c r="AB1553" s="18"/>
      <c r="AC1553" s="46"/>
      <c r="AD1553" s="19"/>
      <c r="AE1553" s="31"/>
      <c r="AF1553" s="18"/>
      <c r="AG1553" s="18"/>
      <c r="AH1553" s="18"/>
      <c r="AI1553" s="46"/>
      <c r="AJ1553" s="19"/>
      <c r="AK1553" s="31"/>
      <c r="AL1553" s="18"/>
      <c r="AM1553" s="18"/>
      <c r="AN1553" s="18"/>
      <c r="AO1553" s="46"/>
      <c r="AP1553" s="19"/>
      <c r="AQ1553" s="54"/>
      <c r="AR1553" s="21"/>
      <c r="AS1553" s="22"/>
      <c r="AT1553" s="57"/>
      <c r="AU1553" s="43"/>
      <c r="AV1553" s="61"/>
      <c r="AW1553" s="24"/>
    </row>
    <row r="1554" spans="1:49" ht="12" customHeight="1" thickBot="1">
      <c r="A1554" s="13">
        <f t="shared" si="556"/>
        <v>1553</v>
      </c>
      <c r="B1554" s="14"/>
      <c r="C1554" s="15"/>
      <c r="D1554" s="67"/>
      <c r="E1554" s="15"/>
      <c r="F1554" s="15"/>
      <c r="G1554" s="15"/>
      <c r="H1554" s="15"/>
      <c r="I1554" s="17"/>
      <c r="J1554" s="39"/>
      <c r="K1554" s="18" t="str">
        <f t="shared" si="557"/>
        <v/>
      </c>
      <c r="L1554" s="19" t="str">
        <f t="shared" si="555"/>
        <v/>
      </c>
      <c r="M1554" s="34"/>
      <c r="N1554" s="18"/>
      <c r="O1554" s="18"/>
      <c r="P1554" s="18"/>
      <c r="Q1554" s="46"/>
      <c r="R1554" s="20"/>
      <c r="S1554" s="31"/>
      <c r="T1554" s="18"/>
      <c r="U1554" s="18"/>
      <c r="V1554" s="18"/>
      <c r="W1554" s="46"/>
      <c r="X1554" s="19"/>
      <c r="Y1554" s="31"/>
      <c r="Z1554" s="18"/>
      <c r="AA1554" s="18"/>
      <c r="AB1554" s="18"/>
      <c r="AC1554" s="46"/>
      <c r="AD1554" s="19"/>
      <c r="AE1554" s="31"/>
      <c r="AF1554" s="18"/>
      <c r="AG1554" s="18"/>
      <c r="AH1554" s="18"/>
      <c r="AI1554" s="46"/>
      <c r="AJ1554" s="19"/>
      <c r="AK1554" s="31"/>
      <c r="AL1554" s="18"/>
      <c r="AM1554" s="18"/>
      <c r="AN1554" s="18"/>
      <c r="AO1554" s="46"/>
      <c r="AP1554" s="19"/>
      <c r="AQ1554" s="54"/>
      <c r="AR1554" s="21"/>
      <c r="AS1554" s="22"/>
      <c r="AT1554" s="57"/>
      <c r="AU1554" s="43"/>
      <c r="AV1554" s="61"/>
      <c r="AW1554" s="24"/>
    </row>
    <row r="1555" spans="1:49" ht="12" customHeight="1" thickBot="1">
      <c r="A1555" s="13">
        <f t="shared" si="556"/>
        <v>1554</v>
      </c>
      <c r="B1555" s="14"/>
      <c r="C1555" s="15"/>
      <c r="D1555" s="67"/>
      <c r="E1555" s="15"/>
      <c r="F1555" s="15"/>
      <c r="G1555" s="15"/>
      <c r="H1555" s="15"/>
      <c r="I1555" s="17"/>
      <c r="J1555" s="39"/>
      <c r="K1555" s="18" t="str">
        <f t="shared" si="557"/>
        <v/>
      </c>
      <c r="L1555" s="19" t="str">
        <f t="shared" si="555"/>
        <v/>
      </c>
      <c r="M1555" s="34"/>
      <c r="N1555" s="18"/>
      <c r="O1555" s="18"/>
      <c r="P1555" s="18"/>
      <c r="Q1555" s="46"/>
      <c r="R1555" s="20"/>
      <c r="S1555" s="31"/>
      <c r="T1555" s="18"/>
      <c r="U1555" s="18"/>
      <c r="V1555" s="18"/>
      <c r="W1555" s="46"/>
      <c r="X1555" s="19"/>
      <c r="Y1555" s="31"/>
      <c r="Z1555" s="18"/>
      <c r="AA1555" s="18"/>
      <c r="AB1555" s="18"/>
      <c r="AC1555" s="46"/>
      <c r="AD1555" s="19"/>
      <c r="AE1555" s="31"/>
      <c r="AF1555" s="18"/>
      <c r="AG1555" s="18"/>
      <c r="AH1555" s="18"/>
      <c r="AI1555" s="46"/>
      <c r="AJ1555" s="19"/>
      <c r="AK1555" s="31"/>
      <c r="AL1555" s="18"/>
      <c r="AM1555" s="18"/>
      <c r="AN1555" s="18"/>
      <c r="AO1555" s="46"/>
      <c r="AP1555" s="19"/>
      <c r="AQ1555" s="54"/>
      <c r="AR1555" s="21"/>
      <c r="AS1555" s="22"/>
      <c r="AT1555" s="57"/>
      <c r="AU1555" s="43"/>
      <c r="AV1555" s="61"/>
      <c r="AW1555" s="24"/>
    </row>
    <row r="1556" spans="1:49" ht="12" customHeight="1" thickBot="1">
      <c r="A1556" s="13">
        <f t="shared" si="556"/>
        <v>1555</v>
      </c>
      <c r="B1556" s="14"/>
      <c r="C1556" s="15"/>
      <c r="D1556" s="67"/>
      <c r="E1556" s="15"/>
      <c r="F1556" s="15"/>
      <c r="G1556" s="15"/>
      <c r="H1556" s="15"/>
      <c r="I1556" s="17"/>
      <c r="J1556" s="39"/>
      <c r="K1556" s="18" t="str">
        <f t="shared" si="557"/>
        <v/>
      </c>
      <c r="L1556" s="19" t="str">
        <f t="shared" si="555"/>
        <v/>
      </c>
      <c r="M1556" s="34"/>
      <c r="N1556" s="18"/>
      <c r="O1556" s="18"/>
      <c r="P1556" s="18"/>
      <c r="Q1556" s="46"/>
      <c r="R1556" s="20"/>
      <c r="S1556" s="31"/>
      <c r="T1556" s="18"/>
      <c r="U1556" s="18"/>
      <c r="V1556" s="18"/>
      <c r="W1556" s="46"/>
      <c r="X1556" s="19"/>
      <c r="Y1556" s="31"/>
      <c r="Z1556" s="18"/>
      <c r="AA1556" s="18"/>
      <c r="AB1556" s="18"/>
      <c r="AC1556" s="46"/>
      <c r="AD1556" s="19"/>
      <c r="AE1556" s="31"/>
      <c r="AF1556" s="18"/>
      <c r="AG1556" s="18"/>
      <c r="AH1556" s="18"/>
      <c r="AI1556" s="46"/>
      <c r="AJ1556" s="19"/>
      <c r="AK1556" s="31"/>
      <c r="AL1556" s="18"/>
      <c r="AM1556" s="18"/>
      <c r="AN1556" s="18"/>
      <c r="AO1556" s="46"/>
      <c r="AP1556" s="19"/>
      <c r="AQ1556" s="54"/>
      <c r="AR1556" s="21"/>
      <c r="AS1556" s="22"/>
      <c r="AT1556" s="57"/>
      <c r="AU1556" s="43"/>
      <c r="AV1556" s="61"/>
      <c r="AW1556" s="24"/>
    </row>
    <row r="1557" spans="1:49" ht="12" customHeight="1" thickBot="1">
      <c r="A1557" s="13">
        <f t="shared" si="556"/>
        <v>1556</v>
      </c>
      <c r="B1557" s="14"/>
      <c r="C1557" s="15"/>
      <c r="D1557" s="67"/>
      <c r="E1557" s="15"/>
      <c r="F1557" s="15"/>
      <c r="G1557" s="15"/>
      <c r="H1557" s="15"/>
      <c r="I1557" s="17"/>
      <c r="J1557" s="39"/>
      <c r="K1557" s="18" t="str">
        <f t="shared" si="557"/>
        <v/>
      </c>
      <c r="L1557" s="19" t="str">
        <f t="shared" si="555"/>
        <v/>
      </c>
      <c r="M1557" s="34"/>
      <c r="N1557" s="18"/>
      <c r="O1557" s="18"/>
      <c r="P1557" s="18"/>
      <c r="Q1557" s="46"/>
      <c r="R1557" s="20"/>
      <c r="S1557" s="31"/>
      <c r="T1557" s="18"/>
      <c r="U1557" s="18"/>
      <c r="V1557" s="18"/>
      <c r="W1557" s="46"/>
      <c r="X1557" s="19"/>
      <c r="Y1557" s="31"/>
      <c r="Z1557" s="18"/>
      <c r="AA1557" s="18"/>
      <c r="AB1557" s="18"/>
      <c r="AC1557" s="46"/>
      <c r="AD1557" s="19"/>
      <c r="AE1557" s="31"/>
      <c r="AF1557" s="18"/>
      <c r="AG1557" s="18"/>
      <c r="AH1557" s="18"/>
      <c r="AI1557" s="46"/>
      <c r="AJ1557" s="19"/>
      <c r="AK1557" s="31"/>
      <c r="AL1557" s="18"/>
      <c r="AM1557" s="18"/>
      <c r="AN1557" s="18"/>
      <c r="AO1557" s="46"/>
      <c r="AP1557" s="19"/>
      <c r="AQ1557" s="54"/>
      <c r="AR1557" s="21"/>
      <c r="AS1557" s="22"/>
      <c r="AT1557" s="57"/>
      <c r="AU1557" s="43"/>
      <c r="AV1557" s="61"/>
      <c r="AW1557" s="24"/>
    </row>
    <row r="1558" spans="1:49" ht="12" customHeight="1" thickBot="1">
      <c r="A1558" s="13">
        <f t="shared" si="556"/>
        <v>1557</v>
      </c>
      <c r="B1558" s="14"/>
      <c r="C1558" s="15"/>
      <c r="D1558" s="67"/>
      <c r="E1558" s="15"/>
      <c r="F1558" s="15"/>
      <c r="G1558" s="15"/>
      <c r="H1558" s="15"/>
      <c r="I1558" s="17"/>
      <c r="J1558" s="39"/>
      <c r="K1558" s="18" t="str">
        <f t="shared" si="557"/>
        <v/>
      </c>
      <c r="L1558" s="19" t="str">
        <f t="shared" si="555"/>
        <v/>
      </c>
      <c r="M1558" s="34"/>
      <c r="N1558" s="18"/>
      <c r="O1558" s="18"/>
      <c r="P1558" s="18"/>
      <c r="Q1558" s="46"/>
      <c r="R1558" s="20"/>
      <c r="S1558" s="31"/>
      <c r="T1558" s="18"/>
      <c r="U1558" s="18"/>
      <c r="V1558" s="18"/>
      <c r="W1558" s="46"/>
      <c r="X1558" s="19"/>
      <c r="Y1558" s="31"/>
      <c r="Z1558" s="18"/>
      <c r="AA1558" s="18"/>
      <c r="AB1558" s="18"/>
      <c r="AC1558" s="46"/>
      <c r="AD1558" s="19"/>
      <c r="AE1558" s="31"/>
      <c r="AF1558" s="18"/>
      <c r="AG1558" s="18"/>
      <c r="AH1558" s="18"/>
      <c r="AI1558" s="46"/>
      <c r="AJ1558" s="19"/>
      <c r="AK1558" s="31"/>
      <c r="AL1558" s="18"/>
      <c r="AM1558" s="18"/>
      <c r="AN1558" s="18"/>
      <c r="AO1558" s="46"/>
      <c r="AP1558" s="19"/>
      <c r="AQ1558" s="54"/>
      <c r="AR1558" s="21"/>
      <c r="AS1558" s="22"/>
      <c r="AT1558" s="57"/>
      <c r="AU1558" s="43"/>
      <c r="AV1558" s="61"/>
      <c r="AW1558" s="24"/>
    </row>
    <row r="1559" spans="1:49" ht="12" customHeight="1" thickBot="1">
      <c r="A1559" s="13">
        <f t="shared" si="556"/>
        <v>1558</v>
      </c>
      <c r="B1559" s="14"/>
      <c r="C1559" s="15"/>
      <c r="D1559" s="67"/>
      <c r="E1559" s="15"/>
      <c r="F1559" s="15"/>
      <c r="G1559" s="15"/>
      <c r="H1559" s="15"/>
      <c r="I1559" s="17"/>
      <c r="J1559" s="39"/>
      <c r="K1559" s="18" t="str">
        <f t="shared" si="557"/>
        <v/>
      </c>
      <c r="L1559" s="19" t="str">
        <f t="shared" si="555"/>
        <v/>
      </c>
      <c r="M1559" s="34"/>
      <c r="N1559" s="18"/>
      <c r="O1559" s="18"/>
      <c r="P1559" s="18"/>
      <c r="Q1559" s="46"/>
      <c r="R1559" s="20"/>
      <c r="S1559" s="31"/>
      <c r="T1559" s="18"/>
      <c r="U1559" s="18"/>
      <c r="V1559" s="18"/>
      <c r="W1559" s="46"/>
      <c r="X1559" s="19"/>
      <c r="Y1559" s="31"/>
      <c r="Z1559" s="18"/>
      <c r="AA1559" s="18"/>
      <c r="AB1559" s="18"/>
      <c r="AC1559" s="46"/>
      <c r="AD1559" s="19"/>
      <c r="AE1559" s="31"/>
      <c r="AF1559" s="18"/>
      <c r="AG1559" s="18"/>
      <c r="AH1559" s="18"/>
      <c r="AI1559" s="46"/>
      <c r="AJ1559" s="19"/>
      <c r="AK1559" s="31"/>
      <c r="AL1559" s="18"/>
      <c r="AM1559" s="18"/>
      <c r="AN1559" s="18"/>
      <c r="AO1559" s="46"/>
      <c r="AP1559" s="19"/>
      <c r="AQ1559" s="54"/>
      <c r="AR1559" s="21"/>
      <c r="AS1559" s="22"/>
      <c r="AT1559" s="57"/>
      <c r="AU1559" s="43"/>
      <c r="AV1559" s="61"/>
      <c r="AW1559" s="24"/>
    </row>
    <row r="1560" spans="1:49" ht="12" customHeight="1" thickBot="1">
      <c r="A1560" s="13">
        <f t="shared" si="556"/>
        <v>1559</v>
      </c>
      <c r="B1560" s="14"/>
      <c r="C1560" s="15"/>
      <c r="D1560" s="67"/>
      <c r="E1560" s="15"/>
      <c r="F1560" s="15"/>
      <c r="G1560" s="15"/>
      <c r="H1560" s="15"/>
      <c r="I1560" s="17"/>
      <c r="J1560" s="39"/>
      <c r="K1560" s="18" t="str">
        <f t="shared" si="557"/>
        <v/>
      </c>
      <c r="L1560" s="19" t="str">
        <f t="shared" si="555"/>
        <v/>
      </c>
      <c r="M1560" s="34"/>
      <c r="N1560" s="18"/>
      <c r="O1560" s="18"/>
      <c r="P1560" s="18"/>
      <c r="Q1560" s="46"/>
      <c r="R1560" s="20"/>
      <c r="S1560" s="31"/>
      <c r="T1560" s="18"/>
      <c r="U1560" s="18"/>
      <c r="V1560" s="18"/>
      <c r="W1560" s="46"/>
      <c r="X1560" s="19"/>
      <c r="Y1560" s="31"/>
      <c r="Z1560" s="18"/>
      <c r="AA1560" s="18"/>
      <c r="AB1560" s="18"/>
      <c r="AC1560" s="46"/>
      <c r="AD1560" s="19"/>
      <c r="AE1560" s="31"/>
      <c r="AF1560" s="18"/>
      <c r="AG1560" s="18"/>
      <c r="AH1560" s="18"/>
      <c r="AI1560" s="46"/>
      <c r="AJ1560" s="19"/>
      <c r="AK1560" s="31"/>
      <c r="AL1560" s="18"/>
      <c r="AM1560" s="18"/>
      <c r="AN1560" s="18"/>
      <c r="AO1560" s="46"/>
      <c r="AP1560" s="19"/>
      <c r="AQ1560" s="54"/>
      <c r="AR1560" s="21"/>
      <c r="AS1560" s="22"/>
      <c r="AT1560" s="57"/>
      <c r="AU1560" s="43"/>
      <c r="AV1560" s="61"/>
      <c r="AW1560" s="24"/>
    </row>
    <row r="1561" spans="1:49" ht="12" customHeight="1" thickBot="1">
      <c r="A1561" s="13">
        <f t="shared" si="556"/>
        <v>1560</v>
      </c>
      <c r="B1561" s="14"/>
      <c r="C1561" s="15"/>
      <c r="D1561" s="67"/>
      <c r="E1561" s="15"/>
      <c r="F1561" s="15"/>
      <c r="G1561" s="15"/>
      <c r="H1561" s="15"/>
      <c r="I1561" s="17"/>
      <c r="J1561" s="39"/>
      <c r="K1561" s="18" t="str">
        <f t="shared" si="557"/>
        <v/>
      </c>
      <c r="L1561" s="19" t="str">
        <f t="shared" si="555"/>
        <v/>
      </c>
      <c r="M1561" s="34"/>
      <c r="N1561" s="18"/>
      <c r="O1561" s="18"/>
      <c r="P1561" s="18"/>
      <c r="Q1561" s="46"/>
      <c r="R1561" s="20"/>
      <c r="S1561" s="31"/>
      <c r="T1561" s="18"/>
      <c r="U1561" s="18"/>
      <c r="V1561" s="18"/>
      <c r="W1561" s="46"/>
      <c r="X1561" s="19"/>
      <c r="Y1561" s="31"/>
      <c r="Z1561" s="18"/>
      <c r="AA1561" s="18"/>
      <c r="AB1561" s="18"/>
      <c r="AC1561" s="46"/>
      <c r="AD1561" s="19"/>
      <c r="AE1561" s="31"/>
      <c r="AF1561" s="18"/>
      <c r="AG1561" s="18"/>
      <c r="AH1561" s="18"/>
      <c r="AI1561" s="46"/>
      <c r="AJ1561" s="19"/>
      <c r="AK1561" s="31"/>
      <c r="AL1561" s="18"/>
      <c r="AM1561" s="18"/>
      <c r="AN1561" s="18"/>
      <c r="AO1561" s="46"/>
      <c r="AP1561" s="19"/>
      <c r="AQ1561" s="54"/>
      <c r="AR1561" s="21"/>
      <c r="AS1561" s="22"/>
      <c r="AT1561" s="57"/>
      <c r="AU1561" s="43"/>
      <c r="AV1561" s="61"/>
      <c r="AW1561" s="24"/>
    </row>
    <row r="1562" spans="1:49" ht="12" customHeight="1" thickBot="1">
      <c r="A1562" s="13">
        <f t="shared" si="556"/>
        <v>1561</v>
      </c>
      <c r="B1562" s="14"/>
      <c r="C1562" s="15"/>
      <c r="D1562" s="67"/>
      <c r="E1562" s="15"/>
      <c r="F1562" s="15"/>
      <c r="G1562" s="15"/>
      <c r="H1562" s="15"/>
      <c r="I1562" s="17"/>
      <c r="J1562" s="39"/>
      <c r="K1562" s="18" t="str">
        <f t="shared" si="557"/>
        <v/>
      </c>
      <c r="L1562" s="19" t="str">
        <f t="shared" si="555"/>
        <v/>
      </c>
      <c r="M1562" s="34"/>
      <c r="N1562" s="18"/>
      <c r="O1562" s="18"/>
      <c r="P1562" s="18"/>
      <c r="Q1562" s="46"/>
      <c r="R1562" s="20"/>
      <c r="S1562" s="31"/>
      <c r="T1562" s="18"/>
      <c r="U1562" s="18"/>
      <c r="V1562" s="18"/>
      <c r="W1562" s="46"/>
      <c r="X1562" s="19"/>
      <c r="Y1562" s="31"/>
      <c r="Z1562" s="18"/>
      <c r="AA1562" s="18"/>
      <c r="AB1562" s="18"/>
      <c r="AC1562" s="46"/>
      <c r="AD1562" s="19"/>
      <c r="AE1562" s="31"/>
      <c r="AF1562" s="18"/>
      <c r="AG1562" s="18"/>
      <c r="AH1562" s="18"/>
      <c r="AI1562" s="46"/>
      <c r="AJ1562" s="19"/>
      <c r="AK1562" s="31"/>
      <c r="AL1562" s="18"/>
      <c r="AM1562" s="18"/>
      <c r="AN1562" s="18"/>
      <c r="AO1562" s="46"/>
      <c r="AP1562" s="19"/>
      <c r="AQ1562" s="54"/>
      <c r="AR1562" s="21"/>
      <c r="AS1562" s="22"/>
      <c r="AT1562" s="57"/>
      <c r="AU1562" s="43"/>
      <c r="AV1562" s="61"/>
      <c r="AW1562" s="24"/>
    </row>
    <row r="1563" spans="1:49" ht="12" customHeight="1" thickBot="1">
      <c r="A1563" s="13">
        <f t="shared" si="556"/>
        <v>1562</v>
      </c>
      <c r="B1563" s="14"/>
      <c r="C1563" s="15"/>
      <c r="D1563" s="67"/>
      <c r="E1563" s="15"/>
      <c r="F1563" s="15"/>
      <c r="G1563" s="15"/>
      <c r="H1563" s="15"/>
      <c r="I1563" s="17"/>
      <c r="J1563" s="39"/>
      <c r="K1563" s="18" t="str">
        <f t="shared" si="557"/>
        <v/>
      </c>
      <c r="L1563" s="19" t="str">
        <f t="shared" si="555"/>
        <v/>
      </c>
      <c r="M1563" s="34"/>
      <c r="N1563" s="18"/>
      <c r="O1563" s="18"/>
      <c r="P1563" s="18"/>
      <c r="Q1563" s="46"/>
      <c r="R1563" s="20"/>
      <c r="S1563" s="31"/>
      <c r="T1563" s="18"/>
      <c r="U1563" s="18"/>
      <c r="V1563" s="18"/>
      <c r="W1563" s="46"/>
      <c r="X1563" s="19"/>
      <c r="Y1563" s="31"/>
      <c r="Z1563" s="18"/>
      <c r="AA1563" s="18"/>
      <c r="AB1563" s="18"/>
      <c r="AC1563" s="46"/>
      <c r="AD1563" s="19"/>
      <c r="AE1563" s="31"/>
      <c r="AF1563" s="18"/>
      <c r="AG1563" s="18"/>
      <c r="AH1563" s="18"/>
      <c r="AI1563" s="46"/>
      <c r="AJ1563" s="19"/>
      <c r="AK1563" s="31"/>
      <c r="AL1563" s="18"/>
      <c r="AM1563" s="18"/>
      <c r="AN1563" s="18"/>
      <c r="AO1563" s="46"/>
      <c r="AP1563" s="19"/>
      <c r="AQ1563" s="54"/>
      <c r="AR1563" s="21"/>
      <c r="AS1563" s="22"/>
      <c r="AT1563" s="57"/>
      <c r="AU1563" s="43"/>
      <c r="AV1563" s="61"/>
      <c r="AW1563" s="24"/>
    </row>
    <row r="1564" spans="1:49" ht="12" customHeight="1" thickBot="1">
      <c r="A1564" s="13">
        <f t="shared" si="556"/>
        <v>1563</v>
      </c>
      <c r="B1564" s="14"/>
      <c r="C1564" s="15"/>
      <c r="D1564" s="67"/>
      <c r="E1564" s="15"/>
      <c r="F1564" s="15"/>
      <c r="G1564" s="15"/>
      <c r="H1564" s="15"/>
      <c r="I1564" s="17"/>
      <c r="J1564" s="39"/>
      <c r="K1564" s="18" t="str">
        <f t="shared" si="557"/>
        <v/>
      </c>
      <c r="L1564" s="19" t="str">
        <f t="shared" si="555"/>
        <v/>
      </c>
      <c r="M1564" s="34"/>
      <c r="N1564" s="18"/>
      <c r="O1564" s="18"/>
      <c r="P1564" s="18"/>
      <c r="Q1564" s="46"/>
      <c r="R1564" s="20"/>
      <c r="S1564" s="31"/>
      <c r="T1564" s="18"/>
      <c r="U1564" s="18"/>
      <c r="V1564" s="18"/>
      <c r="W1564" s="46"/>
      <c r="X1564" s="19"/>
      <c r="Y1564" s="31"/>
      <c r="Z1564" s="18"/>
      <c r="AA1564" s="18"/>
      <c r="AB1564" s="18"/>
      <c r="AC1564" s="46"/>
      <c r="AD1564" s="19"/>
      <c r="AE1564" s="31"/>
      <c r="AF1564" s="18"/>
      <c r="AG1564" s="18"/>
      <c r="AH1564" s="18"/>
      <c r="AI1564" s="46"/>
      <c r="AJ1564" s="19"/>
      <c r="AK1564" s="31"/>
      <c r="AL1564" s="18"/>
      <c r="AM1564" s="18"/>
      <c r="AN1564" s="18"/>
      <c r="AO1564" s="46"/>
      <c r="AP1564" s="19"/>
      <c r="AQ1564" s="54"/>
      <c r="AR1564" s="21"/>
      <c r="AS1564" s="22"/>
      <c r="AT1564" s="57"/>
      <c r="AU1564" s="43"/>
      <c r="AV1564" s="61"/>
      <c r="AW1564" s="24"/>
    </row>
    <row r="1565" spans="1:49" ht="12" customHeight="1" thickBot="1">
      <c r="A1565" s="13">
        <f t="shared" si="556"/>
        <v>1564</v>
      </c>
      <c r="B1565" s="14"/>
      <c r="C1565" s="15"/>
      <c r="D1565" s="67"/>
      <c r="E1565" s="15"/>
      <c r="F1565" s="15"/>
      <c r="G1565" s="15"/>
      <c r="H1565" s="15"/>
      <c r="I1565" s="17"/>
      <c r="J1565" s="39"/>
      <c r="K1565" s="18" t="str">
        <f t="shared" si="557"/>
        <v/>
      </c>
      <c r="L1565" s="19" t="str">
        <f t="shared" si="555"/>
        <v/>
      </c>
      <c r="M1565" s="34"/>
      <c r="N1565" s="18"/>
      <c r="O1565" s="18"/>
      <c r="P1565" s="18"/>
      <c r="Q1565" s="46"/>
      <c r="R1565" s="20"/>
      <c r="S1565" s="31"/>
      <c r="T1565" s="18"/>
      <c r="U1565" s="18"/>
      <c r="V1565" s="18"/>
      <c r="W1565" s="46"/>
      <c r="X1565" s="19"/>
      <c r="Y1565" s="31"/>
      <c r="Z1565" s="18"/>
      <c r="AA1565" s="18"/>
      <c r="AB1565" s="18"/>
      <c r="AC1565" s="46"/>
      <c r="AD1565" s="19"/>
      <c r="AE1565" s="31"/>
      <c r="AF1565" s="18"/>
      <c r="AG1565" s="18"/>
      <c r="AH1565" s="18"/>
      <c r="AI1565" s="46"/>
      <c r="AJ1565" s="19"/>
      <c r="AK1565" s="31"/>
      <c r="AL1565" s="18"/>
      <c r="AM1565" s="18"/>
      <c r="AN1565" s="18"/>
      <c r="AO1565" s="46"/>
      <c r="AP1565" s="19"/>
      <c r="AQ1565" s="54"/>
      <c r="AR1565" s="21"/>
      <c r="AS1565" s="22"/>
      <c r="AT1565" s="57"/>
      <c r="AU1565" s="43"/>
      <c r="AV1565" s="61"/>
      <c r="AW1565" s="24"/>
    </row>
    <row r="1566" spans="1:49" ht="12" customHeight="1" thickBot="1">
      <c r="A1566" s="13">
        <f t="shared" si="556"/>
        <v>1565</v>
      </c>
      <c r="B1566" s="14"/>
      <c r="C1566" s="15"/>
      <c r="D1566" s="67"/>
      <c r="E1566" s="15"/>
      <c r="F1566" s="15"/>
      <c r="G1566" s="15"/>
      <c r="H1566" s="15"/>
      <c r="I1566" s="17"/>
      <c r="J1566" s="39"/>
      <c r="K1566" s="18" t="str">
        <f t="shared" si="557"/>
        <v/>
      </c>
      <c r="L1566" s="19" t="str">
        <f t="shared" si="555"/>
        <v/>
      </c>
      <c r="M1566" s="34"/>
      <c r="N1566" s="18"/>
      <c r="O1566" s="18"/>
      <c r="P1566" s="18"/>
      <c r="Q1566" s="46"/>
      <c r="R1566" s="20"/>
      <c r="S1566" s="31"/>
      <c r="T1566" s="18"/>
      <c r="U1566" s="18"/>
      <c r="V1566" s="18"/>
      <c r="W1566" s="46"/>
      <c r="X1566" s="19"/>
      <c r="Y1566" s="31"/>
      <c r="Z1566" s="18"/>
      <c r="AA1566" s="18"/>
      <c r="AB1566" s="18"/>
      <c r="AC1566" s="46"/>
      <c r="AD1566" s="19"/>
      <c r="AE1566" s="31"/>
      <c r="AF1566" s="18"/>
      <c r="AG1566" s="18"/>
      <c r="AH1566" s="18"/>
      <c r="AI1566" s="46"/>
      <c r="AJ1566" s="19"/>
      <c r="AK1566" s="31"/>
      <c r="AL1566" s="18"/>
      <c r="AM1566" s="18"/>
      <c r="AN1566" s="18"/>
      <c r="AO1566" s="46"/>
      <c r="AP1566" s="19"/>
      <c r="AQ1566" s="54"/>
      <c r="AR1566" s="21"/>
      <c r="AS1566" s="22"/>
      <c r="AT1566" s="57"/>
      <c r="AU1566" s="43"/>
      <c r="AV1566" s="61"/>
      <c r="AW1566" s="24"/>
    </row>
    <row r="1567" spans="1:49" ht="12" customHeight="1" thickBot="1">
      <c r="A1567" s="13">
        <f t="shared" si="556"/>
        <v>1566</v>
      </c>
      <c r="B1567" s="14"/>
      <c r="C1567" s="15"/>
      <c r="D1567" s="67"/>
      <c r="E1567" s="15"/>
      <c r="F1567" s="15"/>
      <c r="G1567" s="15"/>
      <c r="H1567" s="15"/>
      <c r="I1567" s="17"/>
      <c r="J1567" s="39"/>
      <c r="K1567" s="18" t="str">
        <f t="shared" si="557"/>
        <v/>
      </c>
      <c r="L1567" s="19" t="str">
        <f t="shared" si="555"/>
        <v/>
      </c>
      <c r="M1567" s="34"/>
      <c r="N1567" s="18"/>
      <c r="O1567" s="18"/>
      <c r="P1567" s="18"/>
      <c r="Q1567" s="46"/>
      <c r="R1567" s="20"/>
      <c r="S1567" s="31"/>
      <c r="T1567" s="18"/>
      <c r="U1567" s="18"/>
      <c r="V1567" s="18"/>
      <c r="W1567" s="46"/>
      <c r="X1567" s="19"/>
      <c r="Y1567" s="31"/>
      <c r="Z1567" s="18"/>
      <c r="AA1567" s="18"/>
      <c r="AB1567" s="18"/>
      <c r="AC1567" s="46"/>
      <c r="AD1567" s="19"/>
      <c r="AE1567" s="31"/>
      <c r="AF1567" s="18"/>
      <c r="AG1567" s="18"/>
      <c r="AH1567" s="18"/>
      <c r="AI1567" s="46"/>
      <c r="AJ1567" s="19"/>
      <c r="AK1567" s="31"/>
      <c r="AL1567" s="18"/>
      <c r="AM1567" s="18"/>
      <c r="AN1567" s="18"/>
      <c r="AO1567" s="46"/>
      <c r="AP1567" s="19"/>
      <c r="AQ1567" s="54"/>
      <c r="AR1567" s="21"/>
      <c r="AS1567" s="22"/>
      <c r="AT1567" s="57"/>
      <c r="AU1567" s="43"/>
      <c r="AV1567" s="61"/>
      <c r="AW1567" s="24"/>
    </row>
    <row r="1568" spans="1:49" ht="12" customHeight="1" thickBot="1">
      <c r="A1568" s="13">
        <f t="shared" si="556"/>
        <v>1567</v>
      </c>
      <c r="B1568" s="14"/>
      <c r="C1568" s="15"/>
      <c r="D1568" s="67"/>
      <c r="E1568" s="15"/>
      <c r="F1568" s="15"/>
      <c r="G1568" s="15"/>
      <c r="H1568" s="15"/>
      <c r="I1568" s="17"/>
      <c r="J1568" s="39"/>
      <c r="K1568" s="18" t="str">
        <f t="shared" si="557"/>
        <v/>
      </c>
      <c r="L1568" s="19" t="str">
        <f t="shared" si="555"/>
        <v/>
      </c>
      <c r="M1568" s="34"/>
      <c r="N1568" s="18"/>
      <c r="O1568" s="18"/>
      <c r="P1568" s="18"/>
      <c r="Q1568" s="46"/>
      <c r="R1568" s="20"/>
      <c r="S1568" s="31"/>
      <c r="T1568" s="18"/>
      <c r="U1568" s="18"/>
      <c r="V1568" s="18"/>
      <c r="W1568" s="46"/>
      <c r="X1568" s="19"/>
      <c r="Y1568" s="31"/>
      <c r="Z1568" s="18"/>
      <c r="AA1568" s="18"/>
      <c r="AB1568" s="18"/>
      <c r="AC1568" s="46"/>
      <c r="AD1568" s="19"/>
      <c r="AE1568" s="31"/>
      <c r="AF1568" s="18"/>
      <c r="AG1568" s="18"/>
      <c r="AH1568" s="18"/>
      <c r="AI1568" s="46"/>
      <c r="AJ1568" s="19"/>
      <c r="AK1568" s="31"/>
      <c r="AL1568" s="18"/>
      <c r="AM1568" s="18"/>
      <c r="AN1568" s="18"/>
      <c r="AO1568" s="46"/>
      <c r="AP1568" s="19"/>
      <c r="AQ1568" s="54"/>
      <c r="AR1568" s="21"/>
      <c r="AS1568" s="22"/>
      <c r="AT1568" s="57"/>
      <c r="AU1568" s="43"/>
      <c r="AV1568" s="61"/>
      <c r="AW1568" s="24"/>
    </row>
    <row r="1569" spans="1:49" ht="12" customHeight="1" thickBot="1">
      <c r="A1569" s="13">
        <f t="shared" si="556"/>
        <v>1568</v>
      </c>
      <c r="B1569" s="14"/>
      <c r="C1569" s="15"/>
      <c r="D1569" s="67"/>
      <c r="E1569" s="15"/>
      <c r="F1569" s="15"/>
      <c r="G1569" s="15"/>
      <c r="H1569" s="15"/>
      <c r="I1569" s="17"/>
      <c r="J1569" s="39"/>
      <c r="K1569" s="18" t="str">
        <f t="shared" si="557"/>
        <v/>
      </c>
      <c r="L1569" s="19" t="str">
        <f t="shared" si="555"/>
        <v/>
      </c>
      <c r="M1569" s="34"/>
      <c r="N1569" s="18"/>
      <c r="O1569" s="18"/>
      <c r="P1569" s="18"/>
      <c r="Q1569" s="46"/>
      <c r="R1569" s="20"/>
      <c r="S1569" s="31"/>
      <c r="T1569" s="18"/>
      <c r="U1569" s="18"/>
      <c r="V1569" s="18"/>
      <c r="W1569" s="46"/>
      <c r="X1569" s="19"/>
      <c r="Y1569" s="31"/>
      <c r="Z1569" s="18"/>
      <c r="AA1569" s="18"/>
      <c r="AB1569" s="18"/>
      <c r="AC1569" s="46"/>
      <c r="AD1569" s="19"/>
      <c r="AE1569" s="31"/>
      <c r="AF1569" s="18"/>
      <c r="AG1569" s="18"/>
      <c r="AH1569" s="18"/>
      <c r="AI1569" s="46"/>
      <c r="AJ1569" s="19"/>
      <c r="AK1569" s="31"/>
      <c r="AL1569" s="18"/>
      <c r="AM1569" s="18"/>
      <c r="AN1569" s="18"/>
      <c r="AO1569" s="46"/>
      <c r="AP1569" s="19"/>
      <c r="AQ1569" s="54"/>
      <c r="AR1569" s="21"/>
      <c r="AS1569" s="22"/>
      <c r="AT1569" s="57"/>
      <c r="AU1569" s="43"/>
      <c r="AV1569" s="61"/>
      <c r="AW1569" s="24"/>
    </row>
    <row r="1570" spans="1:49" ht="12" customHeight="1" thickBot="1">
      <c r="A1570" s="13">
        <f t="shared" si="556"/>
        <v>1569</v>
      </c>
      <c r="B1570" s="14"/>
      <c r="C1570" s="15"/>
      <c r="D1570" s="67"/>
      <c r="E1570" s="15"/>
      <c r="F1570" s="15"/>
      <c r="G1570" s="15"/>
      <c r="H1570" s="15"/>
      <c r="I1570" s="17"/>
      <c r="J1570" s="39"/>
      <c r="K1570" s="18" t="str">
        <f t="shared" si="557"/>
        <v/>
      </c>
      <c r="L1570" s="19" t="str">
        <f t="shared" si="555"/>
        <v/>
      </c>
      <c r="M1570" s="34"/>
      <c r="N1570" s="18"/>
      <c r="O1570" s="18"/>
      <c r="P1570" s="18"/>
      <c r="Q1570" s="46"/>
      <c r="R1570" s="20"/>
      <c r="S1570" s="31"/>
      <c r="T1570" s="18"/>
      <c r="U1570" s="18"/>
      <c r="V1570" s="18"/>
      <c r="W1570" s="46"/>
      <c r="X1570" s="19"/>
      <c r="Y1570" s="31"/>
      <c r="Z1570" s="18"/>
      <c r="AA1570" s="18"/>
      <c r="AB1570" s="18"/>
      <c r="AC1570" s="46"/>
      <c r="AD1570" s="19"/>
      <c r="AE1570" s="31"/>
      <c r="AF1570" s="18"/>
      <c r="AG1570" s="18"/>
      <c r="AH1570" s="18"/>
      <c r="AI1570" s="46"/>
      <c r="AJ1570" s="19"/>
      <c r="AK1570" s="31"/>
      <c r="AL1570" s="18"/>
      <c r="AM1570" s="18"/>
      <c r="AN1570" s="18"/>
      <c r="AO1570" s="46"/>
      <c r="AP1570" s="19"/>
      <c r="AQ1570" s="54"/>
      <c r="AR1570" s="21"/>
      <c r="AS1570" s="22"/>
      <c r="AT1570" s="57"/>
      <c r="AU1570" s="43"/>
      <c r="AV1570" s="61"/>
      <c r="AW1570" s="24"/>
    </row>
    <row r="1571" spans="1:49" ht="12" customHeight="1" thickBot="1">
      <c r="A1571" s="13">
        <f t="shared" si="556"/>
        <v>1570</v>
      </c>
      <c r="B1571" s="14"/>
      <c r="C1571" s="15"/>
      <c r="D1571" s="67"/>
      <c r="E1571" s="15"/>
      <c r="F1571" s="15"/>
      <c r="G1571" s="15"/>
      <c r="H1571" s="15"/>
      <c r="I1571" s="17"/>
      <c r="J1571" s="39"/>
      <c r="K1571" s="18" t="str">
        <f t="shared" si="557"/>
        <v/>
      </c>
      <c r="L1571" s="19" t="str">
        <f t="shared" si="555"/>
        <v/>
      </c>
      <c r="M1571" s="34"/>
      <c r="N1571" s="18"/>
      <c r="O1571" s="18"/>
      <c r="P1571" s="18"/>
      <c r="Q1571" s="46"/>
      <c r="R1571" s="20"/>
      <c r="S1571" s="31"/>
      <c r="T1571" s="18"/>
      <c r="U1571" s="18"/>
      <c r="V1571" s="18"/>
      <c r="W1571" s="46"/>
      <c r="X1571" s="19"/>
      <c r="Y1571" s="31"/>
      <c r="Z1571" s="18"/>
      <c r="AA1571" s="18"/>
      <c r="AB1571" s="18"/>
      <c r="AC1571" s="46"/>
      <c r="AD1571" s="19"/>
      <c r="AE1571" s="31"/>
      <c r="AF1571" s="18"/>
      <c r="AG1571" s="18"/>
      <c r="AH1571" s="18"/>
      <c r="AI1571" s="46"/>
      <c r="AJ1571" s="19"/>
      <c r="AK1571" s="31"/>
      <c r="AL1571" s="18"/>
      <c r="AM1571" s="18"/>
      <c r="AN1571" s="18"/>
      <c r="AO1571" s="46"/>
      <c r="AP1571" s="19"/>
      <c r="AQ1571" s="54"/>
      <c r="AR1571" s="21"/>
      <c r="AS1571" s="22"/>
      <c r="AT1571" s="57"/>
      <c r="AU1571" s="43"/>
      <c r="AV1571" s="61"/>
      <c r="AW1571" s="24"/>
    </row>
    <row r="1572" spans="1:49" ht="12" customHeight="1" thickBot="1">
      <c r="A1572" s="13">
        <f t="shared" si="556"/>
        <v>1571</v>
      </c>
      <c r="B1572" s="14"/>
      <c r="C1572" s="15"/>
      <c r="D1572" s="67"/>
      <c r="E1572" s="15"/>
      <c r="F1572" s="15"/>
      <c r="G1572" s="15"/>
      <c r="H1572" s="15"/>
      <c r="I1572" s="17"/>
      <c r="J1572" s="39"/>
      <c r="K1572" s="18" t="str">
        <f t="shared" si="557"/>
        <v/>
      </c>
      <c r="L1572" s="19" t="str">
        <f t="shared" si="555"/>
        <v/>
      </c>
      <c r="M1572" s="34"/>
      <c r="N1572" s="18"/>
      <c r="O1572" s="18"/>
      <c r="P1572" s="18"/>
      <c r="Q1572" s="46"/>
      <c r="R1572" s="20"/>
      <c r="S1572" s="31"/>
      <c r="T1572" s="18"/>
      <c r="U1572" s="18"/>
      <c r="V1572" s="18"/>
      <c r="W1572" s="46"/>
      <c r="X1572" s="19"/>
      <c r="Y1572" s="31"/>
      <c r="Z1572" s="18"/>
      <c r="AA1572" s="18"/>
      <c r="AB1572" s="18"/>
      <c r="AC1572" s="46"/>
      <c r="AD1572" s="19"/>
      <c r="AE1572" s="31"/>
      <c r="AF1572" s="18"/>
      <c r="AG1572" s="18"/>
      <c r="AH1572" s="18"/>
      <c r="AI1572" s="46"/>
      <c r="AJ1572" s="19"/>
      <c r="AK1572" s="31"/>
      <c r="AL1572" s="18"/>
      <c r="AM1572" s="18"/>
      <c r="AN1572" s="18"/>
      <c r="AO1572" s="46"/>
      <c r="AP1572" s="19"/>
      <c r="AQ1572" s="54"/>
      <c r="AR1572" s="21"/>
      <c r="AS1572" s="22"/>
      <c r="AT1572" s="57"/>
      <c r="AU1572" s="43"/>
      <c r="AV1572" s="61"/>
      <c r="AW1572" s="24"/>
    </row>
    <row r="1573" spans="1:49" ht="12" customHeight="1" thickBot="1">
      <c r="A1573" s="13">
        <f t="shared" si="556"/>
        <v>1572</v>
      </c>
      <c r="B1573" s="14"/>
      <c r="C1573" s="15"/>
      <c r="D1573" s="67"/>
      <c r="E1573" s="15"/>
      <c r="F1573" s="15"/>
      <c r="G1573" s="15"/>
      <c r="H1573" s="15"/>
      <c r="I1573" s="17"/>
      <c r="J1573" s="39"/>
      <c r="K1573" s="18" t="str">
        <f t="shared" si="557"/>
        <v/>
      </c>
      <c r="L1573" s="19" t="str">
        <f t="shared" si="555"/>
        <v/>
      </c>
      <c r="M1573" s="34"/>
      <c r="N1573" s="18"/>
      <c r="O1573" s="18"/>
      <c r="P1573" s="18"/>
      <c r="Q1573" s="46"/>
      <c r="R1573" s="20"/>
      <c r="S1573" s="31"/>
      <c r="T1573" s="18"/>
      <c r="U1573" s="18"/>
      <c r="V1573" s="18"/>
      <c r="W1573" s="46"/>
      <c r="X1573" s="19"/>
      <c r="Y1573" s="31"/>
      <c r="Z1573" s="18"/>
      <c r="AA1573" s="18"/>
      <c r="AB1573" s="18"/>
      <c r="AC1573" s="46"/>
      <c r="AD1573" s="19"/>
      <c r="AE1573" s="31"/>
      <c r="AF1573" s="18"/>
      <c r="AG1573" s="18"/>
      <c r="AH1573" s="18"/>
      <c r="AI1573" s="46"/>
      <c r="AJ1573" s="19"/>
      <c r="AK1573" s="31"/>
      <c r="AL1573" s="18"/>
      <c r="AM1573" s="18"/>
      <c r="AN1573" s="18"/>
      <c r="AO1573" s="46"/>
      <c r="AP1573" s="19"/>
      <c r="AQ1573" s="54"/>
      <c r="AR1573" s="21"/>
      <c r="AS1573" s="22"/>
      <c r="AT1573" s="57"/>
      <c r="AU1573" s="43"/>
      <c r="AV1573" s="61"/>
      <c r="AW1573" s="24"/>
    </row>
    <row r="1574" spans="1:49" ht="12" customHeight="1" thickBot="1">
      <c r="A1574" s="13">
        <f t="shared" si="556"/>
        <v>1573</v>
      </c>
      <c r="B1574" s="14"/>
      <c r="C1574" s="15"/>
      <c r="D1574" s="67"/>
      <c r="E1574" s="15"/>
      <c r="F1574" s="15"/>
      <c r="G1574" s="15"/>
      <c r="H1574" s="15"/>
      <c r="I1574" s="17"/>
      <c r="J1574" s="39"/>
      <c r="K1574" s="18" t="str">
        <f t="shared" si="557"/>
        <v/>
      </c>
      <c r="L1574" s="19" t="str">
        <f t="shared" si="555"/>
        <v/>
      </c>
      <c r="M1574" s="34"/>
      <c r="N1574" s="18"/>
      <c r="O1574" s="18"/>
      <c r="P1574" s="18"/>
      <c r="Q1574" s="46"/>
      <c r="R1574" s="20"/>
      <c r="S1574" s="31"/>
      <c r="T1574" s="18"/>
      <c r="U1574" s="18"/>
      <c r="V1574" s="18"/>
      <c r="W1574" s="46"/>
      <c r="X1574" s="19"/>
      <c r="Y1574" s="31"/>
      <c r="Z1574" s="18"/>
      <c r="AA1574" s="18"/>
      <c r="AB1574" s="18"/>
      <c r="AC1574" s="46"/>
      <c r="AD1574" s="19"/>
      <c r="AE1574" s="31"/>
      <c r="AF1574" s="18"/>
      <c r="AG1574" s="18"/>
      <c r="AH1574" s="18"/>
      <c r="AI1574" s="46"/>
      <c r="AJ1574" s="19"/>
      <c r="AK1574" s="31"/>
      <c r="AL1574" s="18"/>
      <c r="AM1574" s="18"/>
      <c r="AN1574" s="18"/>
      <c r="AO1574" s="46"/>
      <c r="AP1574" s="19"/>
      <c r="AQ1574" s="54"/>
      <c r="AR1574" s="21"/>
      <c r="AS1574" s="22"/>
      <c r="AT1574" s="57"/>
      <c r="AU1574" s="43"/>
      <c r="AV1574" s="61"/>
      <c r="AW1574" s="24"/>
    </row>
    <row r="1575" spans="1:49" ht="12" customHeight="1" thickBot="1">
      <c r="A1575" s="13">
        <f t="shared" si="556"/>
        <v>1574</v>
      </c>
      <c r="B1575" s="14"/>
      <c r="C1575" s="15"/>
      <c r="D1575" s="67"/>
      <c r="E1575" s="15"/>
      <c r="F1575" s="15"/>
      <c r="G1575" s="15"/>
      <c r="H1575" s="15"/>
      <c r="I1575" s="17"/>
      <c r="J1575" s="39"/>
      <c r="K1575" s="18" t="str">
        <f t="shared" si="557"/>
        <v/>
      </c>
      <c r="L1575" s="19" t="str">
        <f t="shared" si="555"/>
        <v/>
      </c>
      <c r="M1575" s="34"/>
      <c r="N1575" s="18"/>
      <c r="O1575" s="18"/>
      <c r="P1575" s="18"/>
      <c r="Q1575" s="46"/>
      <c r="R1575" s="20"/>
      <c r="S1575" s="31"/>
      <c r="T1575" s="18"/>
      <c r="U1575" s="18"/>
      <c r="V1575" s="18"/>
      <c r="W1575" s="46"/>
      <c r="X1575" s="19"/>
      <c r="Y1575" s="31"/>
      <c r="Z1575" s="18"/>
      <c r="AA1575" s="18"/>
      <c r="AB1575" s="18"/>
      <c r="AC1575" s="46"/>
      <c r="AD1575" s="19"/>
      <c r="AE1575" s="31"/>
      <c r="AF1575" s="18"/>
      <c r="AG1575" s="18"/>
      <c r="AH1575" s="18"/>
      <c r="AI1575" s="46"/>
      <c r="AJ1575" s="19"/>
      <c r="AK1575" s="31"/>
      <c r="AL1575" s="18"/>
      <c r="AM1575" s="18"/>
      <c r="AN1575" s="18"/>
      <c r="AO1575" s="46"/>
      <c r="AP1575" s="19"/>
      <c r="AQ1575" s="54"/>
      <c r="AR1575" s="21"/>
      <c r="AS1575" s="22"/>
      <c r="AT1575" s="57"/>
      <c r="AU1575" s="43"/>
      <c r="AV1575" s="61"/>
      <c r="AW1575" s="24"/>
    </row>
    <row r="1576" spans="1:49" ht="12" customHeight="1" thickBot="1">
      <c r="A1576" s="13">
        <f t="shared" si="556"/>
        <v>1575</v>
      </c>
      <c r="B1576" s="14"/>
      <c r="C1576" s="15"/>
      <c r="D1576" s="67"/>
      <c r="E1576" s="15"/>
      <c r="F1576" s="15"/>
      <c r="G1576" s="15"/>
      <c r="H1576" s="15"/>
      <c r="I1576" s="17"/>
      <c r="J1576" s="39"/>
      <c r="K1576" s="18" t="str">
        <f t="shared" si="557"/>
        <v/>
      </c>
      <c r="L1576" s="19" t="str">
        <f t="shared" si="555"/>
        <v/>
      </c>
      <c r="M1576" s="34"/>
      <c r="N1576" s="18"/>
      <c r="O1576" s="18"/>
      <c r="P1576" s="18"/>
      <c r="Q1576" s="46"/>
      <c r="R1576" s="20"/>
      <c r="S1576" s="31"/>
      <c r="T1576" s="18"/>
      <c r="U1576" s="18"/>
      <c r="V1576" s="18"/>
      <c r="W1576" s="46"/>
      <c r="X1576" s="19"/>
      <c r="Y1576" s="31"/>
      <c r="Z1576" s="18"/>
      <c r="AA1576" s="18"/>
      <c r="AB1576" s="18"/>
      <c r="AC1576" s="46"/>
      <c r="AD1576" s="19"/>
      <c r="AE1576" s="31"/>
      <c r="AF1576" s="18"/>
      <c r="AG1576" s="18"/>
      <c r="AH1576" s="18"/>
      <c r="AI1576" s="46"/>
      <c r="AJ1576" s="19"/>
      <c r="AK1576" s="31"/>
      <c r="AL1576" s="18"/>
      <c r="AM1576" s="18"/>
      <c r="AN1576" s="18"/>
      <c r="AO1576" s="46"/>
      <c r="AP1576" s="19"/>
      <c r="AQ1576" s="54"/>
      <c r="AR1576" s="21"/>
      <c r="AS1576" s="22"/>
      <c r="AT1576" s="57"/>
      <c r="AU1576" s="43"/>
      <c r="AV1576" s="61"/>
      <c r="AW1576" s="24"/>
    </row>
    <row r="1577" spans="1:49" ht="12" customHeight="1" thickBot="1">
      <c r="A1577" s="13">
        <f t="shared" si="556"/>
        <v>1576</v>
      </c>
      <c r="B1577" s="14"/>
      <c r="C1577" s="15"/>
      <c r="D1577" s="67"/>
      <c r="E1577" s="15"/>
      <c r="F1577" s="15"/>
      <c r="G1577" s="15"/>
      <c r="H1577" s="15"/>
      <c r="I1577" s="17"/>
      <c r="J1577" s="39"/>
      <c r="K1577" s="18" t="str">
        <f t="shared" si="557"/>
        <v/>
      </c>
      <c r="L1577" s="19" t="str">
        <f t="shared" si="555"/>
        <v/>
      </c>
      <c r="M1577" s="34"/>
      <c r="N1577" s="18"/>
      <c r="O1577" s="18"/>
      <c r="P1577" s="18"/>
      <c r="Q1577" s="46"/>
      <c r="R1577" s="20"/>
      <c r="S1577" s="31"/>
      <c r="T1577" s="18"/>
      <c r="U1577" s="18"/>
      <c r="V1577" s="18"/>
      <c r="W1577" s="46"/>
      <c r="X1577" s="19"/>
      <c r="Y1577" s="31"/>
      <c r="Z1577" s="18"/>
      <c r="AA1577" s="18"/>
      <c r="AB1577" s="18"/>
      <c r="AC1577" s="46"/>
      <c r="AD1577" s="19"/>
      <c r="AE1577" s="31"/>
      <c r="AF1577" s="18"/>
      <c r="AG1577" s="18"/>
      <c r="AH1577" s="18"/>
      <c r="AI1577" s="46"/>
      <c r="AJ1577" s="19"/>
      <c r="AK1577" s="31"/>
      <c r="AL1577" s="18"/>
      <c r="AM1577" s="18"/>
      <c r="AN1577" s="18"/>
      <c r="AO1577" s="46"/>
      <c r="AP1577" s="19"/>
      <c r="AQ1577" s="54"/>
      <c r="AR1577" s="21"/>
      <c r="AS1577" s="22"/>
      <c r="AT1577" s="57"/>
      <c r="AU1577" s="43"/>
      <c r="AV1577" s="61"/>
      <c r="AW1577" s="24"/>
    </row>
    <row r="1578" spans="1:49" ht="12" customHeight="1" thickBot="1">
      <c r="A1578" s="13">
        <f t="shared" si="556"/>
        <v>1577</v>
      </c>
      <c r="B1578" s="14"/>
      <c r="C1578" s="15"/>
      <c r="D1578" s="67"/>
      <c r="E1578" s="15"/>
      <c r="F1578" s="15"/>
      <c r="G1578" s="15"/>
      <c r="H1578" s="15"/>
      <c r="I1578" s="17"/>
      <c r="J1578" s="39"/>
      <c r="K1578" s="18" t="str">
        <f t="shared" si="557"/>
        <v/>
      </c>
      <c r="L1578" s="19" t="str">
        <f t="shared" si="555"/>
        <v/>
      </c>
      <c r="M1578" s="34"/>
      <c r="N1578" s="18"/>
      <c r="O1578" s="18"/>
      <c r="P1578" s="18"/>
      <c r="Q1578" s="46"/>
      <c r="R1578" s="20"/>
      <c r="S1578" s="31"/>
      <c r="T1578" s="18"/>
      <c r="U1578" s="18"/>
      <c r="V1578" s="18"/>
      <c r="W1578" s="46"/>
      <c r="X1578" s="19"/>
      <c r="Y1578" s="31"/>
      <c r="Z1578" s="18"/>
      <c r="AA1578" s="18"/>
      <c r="AB1578" s="18"/>
      <c r="AC1578" s="46"/>
      <c r="AD1578" s="19"/>
      <c r="AE1578" s="31"/>
      <c r="AF1578" s="18"/>
      <c r="AG1578" s="18"/>
      <c r="AH1578" s="18"/>
      <c r="AI1578" s="46"/>
      <c r="AJ1578" s="19"/>
      <c r="AK1578" s="31"/>
      <c r="AL1578" s="18"/>
      <c r="AM1578" s="18"/>
      <c r="AN1578" s="18"/>
      <c r="AO1578" s="46"/>
      <c r="AP1578" s="19"/>
      <c r="AQ1578" s="54"/>
      <c r="AR1578" s="21"/>
      <c r="AS1578" s="22"/>
      <c r="AT1578" s="57"/>
      <c r="AU1578" s="43"/>
      <c r="AV1578" s="61"/>
      <c r="AW1578" s="24"/>
    </row>
    <row r="1579" spans="1:49" ht="12" customHeight="1" thickBot="1">
      <c r="A1579" s="13">
        <f t="shared" si="556"/>
        <v>1578</v>
      </c>
      <c r="B1579" s="14"/>
      <c r="C1579" s="15"/>
      <c r="D1579" s="67"/>
      <c r="E1579" s="15"/>
      <c r="F1579" s="15"/>
      <c r="G1579" s="15"/>
      <c r="H1579" s="15"/>
      <c r="I1579" s="17"/>
      <c r="J1579" s="39"/>
      <c r="K1579" s="18" t="str">
        <f t="shared" si="557"/>
        <v/>
      </c>
      <c r="L1579" s="19" t="str">
        <f t="shared" si="555"/>
        <v/>
      </c>
      <c r="M1579" s="34"/>
      <c r="N1579" s="18"/>
      <c r="O1579" s="18"/>
      <c r="P1579" s="18"/>
      <c r="Q1579" s="46"/>
      <c r="R1579" s="20"/>
      <c r="S1579" s="31"/>
      <c r="T1579" s="18"/>
      <c r="U1579" s="18"/>
      <c r="V1579" s="18"/>
      <c r="W1579" s="46"/>
      <c r="X1579" s="19"/>
      <c r="Y1579" s="31"/>
      <c r="Z1579" s="18"/>
      <c r="AA1579" s="18"/>
      <c r="AB1579" s="18"/>
      <c r="AC1579" s="46"/>
      <c r="AD1579" s="19"/>
      <c r="AE1579" s="31"/>
      <c r="AF1579" s="18"/>
      <c r="AG1579" s="18"/>
      <c r="AH1579" s="18"/>
      <c r="AI1579" s="46"/>
      <c r="AJ1579" s="19"/>
      <c r="AK1579" s="31"/>
      <c r="AL1579" s="18"/>
      <c r="AM1579" s="18"/>
      <c r="AN1579" s="18"/>
      <c r="AO1579" s="46"/>
      <c r="AP1579" s="19"/>
      <c r="AQ1579" s="54"/>
      <c r="AR1579" s="21"/>
      <c r="AS1579" s="22"/>
      <c r="AT1579" s="57"/>
      <c r="AU1579" s="43"/>
      <c r="AV1579" s="61"/>
      <c r="AW1579" s="24"/>
    </row>
    <row r="1580" spans="1:49" ht="12" customHeight="1" thickBot="1">
      <c r="A1580" s="13">
        <f t="shared" si="556"/>
        <v>1579</v>
      </c>
      <c r="B1580" s="14"/>
      <c r="C1580" s="15"/>
      <c r="D1580" s="67"/>
      <c r="E1580" s="15"/>
      <c r="F1580" s="15"/>
      <c r="G1580" s="15"/>
      <c r="H1580" s="15"/>
      <c r="I1580" s="17"/>
      <c r="J1580" s="39"/>
      <c r="K1580" s="18" t="str">
        <f t="shared" si="557"/>
        <v/>
      </c>
      <c r="L1580" s="19" t="str">
        <f t="shared" si="555"/>
        <v/>
      </c>
      <c r="M1580" s="34"/>
      <c r="N1580" s="18"/>
      <c r="O1580" s="18"/>
      <c r="P1580" s="18"/>
      <c r="Q1580" s="46"/>
      <c r="R1580" s="20"/>
      <c r="S1580" s="31"/>
      <c r="T1580" s="18"/>
      <c r="U1580" s="18"/>
      <c r="V1580" s="18"/>
      <c r="W1580" s="46"/>
      <c r="X1580" s="19"/>
      <c r="Y1580" s="31"/>
      <c r="Z1580" s="18"/>
      <c r="AA1580" s="18"/>
      <c r="AB1580" s="18"/>
      <c r="AC1580" s="46"/>
      <c r="AD1580" s="19"/>
      <c r="AE1580" s="31"/>
      <c r="AF1580" s="18"/>
      <c r="AG1580" s="18"/>
      <c r="AH1580" s="18"/>
      <c r="AI1580" s="46"/>
      <c r="AJ1580" s="19"/>
      <c r="AK1580" s="31"/>
      <c r="AL1580" s="18"/>
      <c r="AM1580" s="18"/>
      <c r="AN1580" s="18"/>
      <c r="AO1580" s="46"/>
      <c r="AP1580" s="19"/>
      <c r="AQ1580" s="54"/>
      <c r="AR1580" s="21"/>
      <c r="AS1580" s="22"/>
      <c r="AT1580" s="57"/>
      <c r="AU1580" s="43"/>
      <c r="AV1580" s="61"/>
      <c r="AW1580" s="24"/>
    </row>
    <row r="1581" spans="1:49" ht="12" customHeight="1" thickBot="1">
      <c r="A1581" s="13">
        <f t="shared" si="556"/>
        <v>1580</v>
      </c>
      <c r="B1581" s="14"/>
      <c r="C1581" s="15"/>
      <c r="D1581" s="67"/>
      <c r="E1581" s="15"/>
      <c r="F1581" s="15"/>
      <c r="G1581" s="15"/>
      <c r="H1581" s="15"/>
      <c r="I1581" s="17"/>
      <c r="J1581" s="39"/>
      <c r="K1581" s="18" t="str">
        <f t="shared" si="557"/>
        <v/>
      </c>
      <c r="L1581" s="19" t="str">
        <f t="shared" si="555"/>
        <v/>
      </c>
      <c r="M1581" s="34"/>
      <c r="N1581" s="18"/>
      <c r="O1581" s="18"/>
      <c r="P1581" s="18"/>
      <c r="Q1581" s="46"/>
      <c r="R1581" s="20"/>
      <c r="S1581" s="31"/>
      <c r="T1581" s="18"/>
      <c r="U1581" s="18"/>
      <c r="V1581" s="18"/>
      <c r="W1581" s="46"/>
      <c r="X1581" s="19"/>
      <c r="Y1581" s="31"/>
      <c r="Z1581" s="18"/>
      <c r="AA1581" s="18"/>
      <c r="AB1581" s="18"/>
      <c r="AC1581" s="46"/>
      <c r="AD1581" s="19"/>
      <c r="AE1581" s="31"/>
      <c r="AF1581" s="18"/>
      <c r="AG1581" s="18"/>
      <c r="AH1581" s="18"/>
      <c r="AI1581" s="46"/>
      <c r="AJ1581" s="19"/>
      <c r="AK1581" s="31"/>
      <c r="AL1581" s="18"/>
      <c r="AM1581" s="18"/>
      <c r="AN1581" s="18"/>
      <c r="AO1581" s="46"/>
      <c r="AP1581" s="19"/>
      <c r="AQ1581" s="54"/>
      <c r="AR1581" s="21"/>
      <c r="AS1581" s="22"/>
      <c r="AT1581" s="57"/>
      <c r="AU1581" s="43"/>
      <c r="AV1581" s="61"/>
      <c r="AW1581" s="24"/>
    </row>
    <row r="1582" spans="1:49" ht="12" customHeight="1" thickBot="1">
      <c r="A1582" s="13">
        <f t="shared" si="556"/>
        <v>1581</v>
      </c>
      <c r="B1582" s="14"/>
      <c r="C1582" s="15"/>
      <c r="D1582" s="67"/>
      <c r="E1582" s="15"/>
      <c r="F1582" s="15"/>
      <c r="G1582" s="15"/>
      <c r="H1582" s="15"/>
      <c r="I1582" s="17"/>
      <c r="J1582" s="39"/>
      <c r="K1582" s="18" t="str">
        <f t="shared" si="557"/>
        <v/>
      </c>
      <c r="L1582" s="19" t="str">
        <f t="shared" si="555"/>
        <v/>
      </c>
      <c r="M1582" s="34"/>
      <c r="N1582" s="18"/>
      <c r="O1582" s="18"/>
      <c r="P1582" s="18"/>
      <c r="Q1582" s="46"/>
      <c r="R1582" s="20"/>
      <c r="S1582" s="31"/>
      <c r="T1582" s="18"/>
      <c r="U1582" s="18"/>
      <c r="V1582" s="18"/>
      <c r="W1582" s="46"/>
      <c r="X1582" s="19"/>
      <c r="Y1582" s="31"/>
      <c r="Z1582" s="18"/>
      <c r="AA1582" s="18"/>
      <c r="AB1582" s="18"/>
      <c r="AC1582" s="46"/>
      <c r="AD1582" s="19"/>
      <c r="AE1582" s="31"/>
      <c r="AF1582" s="18"/>
      <c r="AG1582" s="18"/>
      <c r="AH1582" s="18"/>
      <c r="AI1582" s="46"/>
      <c r="AJ1582" s="19"/>
      <c r="AK1582" s="31"/>
      <c r="AL1582" s="18"/>
      <c r="AM1582" s="18"/>
      <c r="AN1582" s="18"/>
      <c r="AO1582" s="46"/>
      <c r="AP1582" s="19"/>
      <c r="AQ1582" s="54"/>
      <c r="AR1582" s="21"/>
      <c r="AS1582" s="22"/>
      <c r="AT1582" s="57"/>
      <c r="AU1582" s="43"/>
      <c r="AV1582" s="61"/>
      <c r="AW1582" s="24"/>
    </row>
    <row r="1583" spans="1:49" ht="12" customHeight="1" thickBot="1">
      <c r="A1583" s="13">
        <f t="shared" si="556"/>
        <v>1582</v>
      </c>
      <c r="B1583" s="14"/>
      <c r="C1583" s="15"/>
      <c r="D1583" s="67"/>
      <c r="E1583" s="15"/>
      <c r="F1583" s="15"/>
      <c r="G1583" s="15"/>
      <c r="H1583" s="15"/>
      <c r="I1583" s="17"/>
      <c r="J1583" s="39"/>
      <c r="K1583" s="18" t="str">
        <f t="shared" si="557"/>
        <v/>
      </c>
      <c r="L1583" s="19" t="str">
        <f t="shared" si="555"/>
        <v/>
      </c>
      <c r="M1583" s="34"/>
      <c r="N1583" s="18"/>
      <c r="O1583" s="18"/>
      <c r="P1583" s="18"/>
      <c r="Q1583" s="46"/>
      <c r="R1583" s="20"/>
      <c r="S1583" s="31"/>
      <c r="T1583" s="18"/>
      <c r="U1583" s="18"/>
      <c r="V1583" s="18"/>
      <c r="W1583" s="46"/>
      <c r="X1583" s="19"/>
      <c r="Y1583" s="31"/>
      <c r="Z1583" s="18"/>
      <c r="AA1583" s="18"/>
      <c r="AB1583" s="18"/>
      <c r="AC1583" s="46"/>
      <c r="AD1583" s="19"/>
      <c r="AE1583" s="31"/>
      <c r="AF1583" s="18"/>
      <c r="AG1583" s="18"/>
      <c r="AH1583" s="18"/>
      <c r="AI1583" s="46"/>
      <c r="AJ1583" s="19"/>
      <c r="AK1583" s="31"/>
      <c r="AL1583" s="18"/>
      <c r="AM1583" s="18"/>
      <c r="AN1583" s="18"/>
      <c r="AO1583" s="46"/>
      <c r="AP1583" s="19"/>
      <c r="AQ1583" s="54"/>
      <c r="AR1583" s="21"/>
      <c r="AS1583" s="22"/>
      <c r="AT1583" s="57"/>
      <c r="AU1583" s="43"/>
      <c r="AV1583" s="61"/>
      <c r="AW1583" s="24"/>
    </row>
    <row r="1584" spans="1:49" ht="12" customHeight="1" thickBot="1">
      <c r="A1584" s="13">
        <f t="shared" si="556"/>
        <v>1583</v>
      </c>
      <c r="B1584" s="14"/>
      <c r="C1584" s="15"/>
      <c r="D1584" s="67"/>
      <c r="E1584" s="15"/>
      <c r="F1584" s="15"/>
      <c r="G1584" s="15"/>
      <c r="H1584" s="15"/>
      <c r="I1584" s="17"/>
      <c r="J1584" s="39"/>
      <c r="K1584" s="18" t="str">
        <f t="shared" si="557"/>
        <v/>
      </c>
      <c r="L1584" s="19" t="str">
        <f t="shared" si="555"/>
        <v/>
      </c>
      <c r="M1584" s="34"/>
      <c r="N1584" s="18"/>
      <c r="O1584" s="18"/>
      <c r="P1584" s="18"/>
      <c r="Q1584" s="46"/>
      <c r="R1584" s="20"/>
      <c r="S1584" s="31"/>
      <c r="T1584" s="18"/>
      <c r="U1584" s="18"/>
      <c r="V1584" s="18"/>
      <c r="W1584" s="46"/>
      <c r="X1584" s="19"/>
      <c r="Y1584" s="31"/>
      <c r="Z1584" s="18"/>
      <c r="AA1584" s="18"/>
      <c r="AB1584" s="18"/>
      <c r="AC1584" s="46"/>
      <c r="AD1584" s="19"/>
      <c r="AE1584" s="31"/>
      <c r="AF1584" s="18"/>
      <c r="AG1584" s="18"/>
      <c r="AH1584" s="18"/>
      <c r="AI1584" s="46"/>
      <c r="AJ1584" s="19"/>
      <c r="AK1584" s="31"/>
      <c r="AL1584" s="18"/>
      <c r="AM1584" s="18"/>
      <c r="AN1584" s="18"/>
      <c r="AO1584" s="46"/>
      <c r="AP1584" s="19"/>
      <c r="AQ1584" s="54"/>
      <c r="AR1584" s="21"/>
      <c r="AS1584" s="22"/>
      <c r="AT1584" s="57"/>
      <c r="AU1584" s="43"/>
      <c r="AV1584" s="61"/>
      <c r="AW1584" s="24"/>
    </row>
    <row r="1585" spans="1:49" ht="12" customHeight="1" thickBot="1">
      <c r="A1585" s="13">
        <f t="shared" si="556"/>
        <v>1584</v>
      </c>
      <c r="B1585" s="14"/>
      <c r="C1585" s="15"/>
      <c r="D1585" s="67"/>
      <c r="E1585" s="15"/>
      <c r="F1585" s="15"/>
      <c r="G1585" s="15"/>
      <c r="H1585" s="15"/>
      <c r="I1585" s="17"/>
      <c r="J1585" s="39"/>
      <c r="K1585" s="18" t="str">
        <f t="shared" si="557"/>
        <v/>
      </c>
      <c r="L1585" s="19" t="str">
        <f t="shared" si="555"/>
        <v/>
      </c>
      <c r="M1585" s="34"/>
      <c r="N1585" s="18"/>
      <c r="O1585" s="18"/>
      <c r="P1585" s="18"/>
      <c r="Q1585" s="46"/>
      <c r="R1585" s="20"/>
      <c r="S1585" s="31"/>
      <c r="T1585" s="18"/>
      <c r="U1585" s="18"/>
      <c r="V1585" s="18"/>
      <c r="W1585" s="46"/>
      <c r="X1585" s="19"/>
      <c r="Y1585" s="31"/>
      <c r="Z1585" s="18"/>
      <c r="AA1585" s="18"/>
      <c r="AB1585" s="18"/>
      <c r="AC1585" s="46"/>
      <c r="AD1585" s="19"/>
      <c r="AE1585" s="31"/>
      <c r="AF1585" s="18"/>
      <c r="AG1585" s="18"/>
      <c r="AH1585" s="18"/>
      <c r="AI1585" s="46"/>
      <c r="AJ1585" s="19"/>
      <c r="AK1585" s="31"/>
      <c r="AL1585" s="18"/>
      <c r="AM1585" s="18"/>
      <c r="AN1585" s="18"/>
      <c r="AO1585" s="46"/>
      <c r="AP1585" s="19"/>
      <c r="AQ1585" s="54"/>
      <c r="AR1585" s="21"/>
      <c r="AS1585" s="22"/>
      <c r="AT1585" s="57"/>
      <c r="AU1585" s="43"/>
      <c r="AV1585" s="61"/>
      <c r="AW1585" s="24"/>
    </row>
    <row r="1586" spans="1:49" ht="12" customHeight="1" thickBot="1">
      <c r="A1586" s="13">
        <f t="shared" si="556"/>
        <v>1585</v>
      </c>
      <c r="B1586" s="14"/>
      <c r="C1586" s="15"/>
      <c r="D1586" s="67"/>
      <c r="E1586" s="15"/>
      <c r="F1586" s="15"/>
      <c r="G1586" s="15"/>
      <c r="H1586" s="15"/>
      <c r="I1586" s="17"/>
      <c r="J1586" s="39"/>
      <c r="K1586" s="18" t="str">
        <f t="shared" si="557"/>
        <v/>
      </c>
      <c r="L1586" s="19" t="str">
        <f t="shared" si="555"/>
        <v/>
      </c>
      <c r="M1586" s="34"/>
      <c r="N1586" s="18"/>
      <c r="O1586" s="18"/>
      <c r="P1586" s="18"/>
      <c r="Q1586" s="46"/>
      <c r="R1586" s="20"/>
      <c r="S1586" s="31"/>
      <c r="T1586" s="18"/>
      <c r="U1586" s="18"/>
      <c r="V1586" s="18"/>
      <c r="W1586" s="46"/>
      <c r="X1586" s="19"/>
      <c r="Y1586" s="31"/>
      <c r="Z1586" s="18"/>
      <c r="AA1586" s="18"/>
      <c r="AB1586" s="18"/>
      <c r="AC1586" s="46"/>
      <c r="AD1586" s="19"/>
      <c r="AE1586" s="31"/>
      <c r="AF1586" s="18"/>
      <c r="AG1586" s="18"/>
      <c r="AH1586" s="18"/>
      <c r="AI1586" s="46"/>
      <c r="AJ1586" s="19"/>
      <c r="AK1586" s="31"/>
      <c r="AL1586" s="18"/>
      <c r="AM1586" s="18"/>
      <c r="AN1586" s="18"/>
      <c r="AO1586" s="46"/>
      <c r="AP1586" s="19"/>
      <c r="AQ1586" s="54"/>
      <c r="AR1586" s="21"/>
      <c r="AS1586" s="22"/>
      <c r="AT1586" s="57"/>
      <c r="AU1586" s="43"/>
      <c r="AV1586" s="61"/>
      <c r="AW1586" s="24"/>
    </row>
    <row r="1587" spans="1:49" ht="12" customHeight="1" thickBot="1">
      <c r="A1587" s="13">
        <f t="shared" si="556"/>
        <v>1586</v>
      </c>
      <c r="B1587" s="14"/>
      <c r="C1587" s="15"/>
      <c r="D1587" s="67"/>
      <c r="E1587" s="15"/>
      <c r="F1587" s="15"/>
      <c r="G1587" s="15"/>
      <c r="H1587" s="15"/>
      <c r="I1587" s="17"/>
      <c r="J1587" s="39"/>
      <c r="K1587" s="18" t="str">
        <f t="shared" si="557"/>
        <v/>
      </c>
      <c r="L1587" s="19" t="str">
        <f t="shared" si="555"/>
        <v/>
      </c>
      <c r="M1587" s="34"/>
      <c r="N1587" s="18"/>
      <c r="O1587" s="18"/>
      <c r="P1587" s="18"/>
      <c r="Q1587" s="46"/>
      <c r="R1587" s="20"/>
      <c r="S1587" s="31"/>
      <c r="T1587" s="18"/>
      <c r="U1587" s="18"/>
      <c r="V1587" s="18"/>
      <c r="W1587" s="46"/>
      <c r="X1587" s="19"/>
      <c r="Y1587" s="31"/>
      <c r="Z1587" s="18"/>
      <c r="AA1587" s="18"/>
      <c r="AB1587" s="18"/>
      <c r="AC1587" s="46"/>
      <c r="AD1587" s="19"/>
      <c r="AE1587" s="31"/>
      <c r="AF1587" s="18"/>
      <c r="AG1587" s="18"/>
      <c r="AH1587" s="18"/>
      <c r="AI1587" s="46"/>
      <c r="AJ1587" s="19"/>
      <c r="AK1587" s="31"/>
      <c r="AL1587" s="18"/>
      <c r="AM1587" s="18"/>
      <c r="AN1587" s="18"/>
      <c r="AO1587" s="46"/>
      <c r="AP1587" s="19"/>
      <c r="AQ1587" s="54"/>
      <c r="AR1587" s="21"/>
      <c r="AS1587" s="22"/>
      <c r="AT1587" s="57"/>
      <c r="AU1587" s="43"/>
      <c r="AV1587" s="61"/>
      <c r="AW1587" s="24"/>
    </row>
    <row r="1588" spans="1:49" ht="12" customHeight="1" thickBot="1">
      <c r="A1588" s="13">
        <f t="shared" si="556"/>
        <v>1587</v>
      </c>
      <c r="B1588" s="14"/>
      <c r="C1588" s="15"/>
      <c r="D1588" s="67"/>
      <c r="E1588" s="15"/>
      <c r="F1588" s="15"/>
      <c r="G1588" s="15"/>
      <c r="H1588" s="15"/>
      <c r="I1588" s="17"/>
      <c r="J1588" s="39"/>
      <c r="K1588" s="18" t="str">
        <f t="shared" si="557"/>
        <v/>
      </c>
      <c r="L1588" s="19" t="str">
        <f t="shared" si="555"/>
        <v/>
      </c>
      <c r="M1588" s="34"/>
      <c r="N1588" s="18"/>
      <c r="O1588" s="18"/>
      <c r="P1588" s="18"/>
      <c r="Q1588" s="46"/>
      <c r="R1588" s="20"/>
      <c r="S1588" s="31"/>
      <c r="T1588" s="18"/>
      <c r="U1588" s="18"/>
      <c r="V1588" s="18"/>
      <c r="W1588" s="46"/>
      <c r="X1588" s="19"/>
      <c r="Y1588" s="31"/>
      <c r="Z1588" s="18"/>
      <c r="AA1588" s="18"/>
      <c r="AB1588" s="18"/>
      <c r="AC1588" s="46"/>
      <c r="AD1588" s="19"/>
      <c r="AE1588" s="31"/>
      <c r="AF1588" s="18"/>
      <c r="AG1588" s="18"/>
      <c r="AH1588" s="18"/>
      <c r="AI1588" s="46"/>
      <c r="AJ1588" s="19"/>
      <c r="AK1588" s="31"/>
      <c r="AL1588" s="18"/>
      <c r="AM1588" s="18"/>
      <c r="AN1588" s="18"/>
      <c r="AO1588" s="46"/>
      <c r="AP1588" s="19"/>
      <c r="AQ1588" s="54"/>
      <c r="AR1588" s="21"/>
      <c r="AS1588" s="22"/>
      <c r="AT1588" s="57"/>
      <c r="AU1588" s="43"/>
      <c r="AV1588" s="61"/>
      <c r="AW1588" s="24"/>
    </row>
    <row r="1589" spans="1:49" ht="12" customHeight="1" thickBot="1">
      <c r="A1589" s="13">
        <f t="shared" si="556"/>
        <v>1588</v>
      </c>
      <c r="B1589" s="14"/>
      <c r="C1589" s="15"/>
      <c r="D1589" s="67"/>
      <c r="E1589" s="15"/>
      <c r="F1589" s="15"/>
      <c r="G1589" s="15"/>
      <c r="H1589" s="15"/>
      <c r="I1589" s="17"/>
      <c r="J1589" s="39"/>
      <c r="K1589" s="18" t="str">
        <f t="shared" si="557"/>
        <v/>
      </c>
      <c r="L1589" s="19" t="str">
        <f t="shared" si="555"/>
        <v/>
      </c>
      <c r="M1589" s="34"/>
      <c r="N1589" s="18"/>
      <c r="O1589" s="18"/>
      <c r="P1589" s="18"/>
      <c r="Q1589" s="46"/>
      <c r="R1589" s="20"/>
      <c r="S1589" s="31"/>
      <c r="T1589" s="18"/>
      <c r="U1589" s="18"/>
      <c r="V1589" s="18"/>
      <c r="W1589" s="46"/>
      <c r="X1589" s="19"/>
      <c r="Y1589" s="31"/>
      <c r="Z1589" s="18"/>
      <c r="AA1589" s="18"/>
      <c r="AB1589" s="18"/>
      <c r="AC1589" s="46"/>
      <c r="AD1589" s="19"/>
      <c r="AE1589" s="31"/>
      <c r="AF1589" s="18"/>
      <c r="AG1589" s="18"/>
      <c r="AH1589" s="18"/>
      <c r="AI1589" s="46"/>
      <c r="AJ1589" s="19"/>
      <c r="AK1589" s="31"/>
      <c r="AL1589" s="18"/>
      <c r="AM1589" s="18"/>
      <c r="AN1589" s="18"/>
      <c r="AO1589" s="46"/>
      <c r="AP1589" s="19"/>
      <c r="AQ1589" s="54"/>
      <c r="AR1589" s="21"/>
      <c r="AS1589" s="22"/>
      <c r="AT1589" s="57"/>
      <c r="AU1589" s="43"/>
      <c r="AV1589" s="61"/>
      <c r="AW1589" s="24"/>
    </row>
    <row r="1590" spans="1:49" ht="12" customHeight="1" thickBot="1">
      <c r="A1590" s="13">
        <f t="shared" si="556"/>
        <v>1589</v>
      </c>
      <c r="B1590" s="14"/>
      <c r="C1590" s="15"/>
      <c r="D1590" s="67"/>
      <c r="E1590" s="15"/>
      <c r="F1590" s="15"/>
      <c r="G1590" s="15"/>
      <c r="H1590" s="15"/>
      <c r="I1590" s="17"/>
      <c r="J1590" s="39"/>
      <c r="K1590" s="18" t="str">
        <f t="shared" si="557"/>
        <v/>
      </c>
      <c r="L1590" s="19" t="str">
        <f t="shared" si="555"/>
        <v/>
      </c>
      <c r="M1590" s="34"/>
      <c r="N1590" s="18"/>
      <c r="O1590" s="18"/>
      <c r="P1590" s="18"/>
      <c r="Q1590" s="46"/>
      <c r="R1590" s="20"/>
      <c r="S1590" s="31"/>
      <c r="T1590" s="18"/>
      <c r="U1590" s="18"/>
      <c r="V1590" s="18"/>
      <c r="W1590" s="46"/>
      <c r="X1590" s="19"/>
      <c r="Y1590" s="31"/>
      <c r="Z1590" s="18"/>
      <c r="AA1590" s="18"/>
      <c r="AB1590" s="18"/>
      <c r="AC1590" s="46"/>
      <c r="AD1590" s="19"/>
      <c r="AE1590" s="31"/>
      <c r="AF1590" s="18"/>
      <c r="AG1590" s="18"/>
      <c r="AH1590" s="18"/>
      <c r="AI1590" s="46"/>
      <c r="AJ1590" s="19"/>
      <c r="AK1590" s="31"/>
      <c r="AL1590" s="18"/>
      <c r="AM1590" s="18"/>
      <c r="AN1590" s="18"/>
      <c r="AO1590" s="46"/>
      <c r="AP1590" s="19"/>
      <c r="AQ1590" s="54"/>
      <c r="AR1590" s="21"/>
      <c r="AS1590" s="22"/>
      <c r="AT1590" s="57"/>
      <c r="AU1590" s="43"/>
      <c r="AV1590" s="61"/>
      <c r="AW1590" s="24"/>
    </row>
    <row r="1591" spans="1:49" ht="12" customHeight="1" thickBot="1">
      <c r="A1591" s="13">
        <f t="shared" si="556"/>
        <v>1590</v>
      </c>
      <c r="B1591" s="14"/>
      <c r="C1591" s="15"/>
      <c r="D1591" s="67"/>
      <c r="E1591" s="15"/>
      <c r="F1591" s="15"/>
      <c r="G1591" s="15"/>
      <c r="H1591" s="15"/>
      <c r="I1591" s="17"/>
      <c r="J1591" s="39"/>
      <c r="K1591" s="18" t="str">
        <f t="shared" si="557"/>
        <v/>
      </c>
      <c r="L1591" s="19" t="str">
        <f t="shared" si="555"/>
        <v/>
      </c>
      <c r="M1591" s="34"/>
      <c r="N1591" s="18"/>
      <c r="O1591" s="18"/>
      <c r="P1591" s="18"/>
      <c r="Q1591" s="46"/>
      <c r="R1591" s="20"/>
      <c r="S1591" s="31"/>
      <c r="T1591" s="18"/>
      <c r="U1591" s="18"/>
      <c r="V1591" s="18"/>
      <c r="W1591" s="46"/>
      <c r="X1591" s="19"/>
      <c r="Y1591" s="31"/>
      <c r="Z1591" s="18"/>
      <c r="AA1591" s="18"/>
      <c r="AB1591" s="18"/>
      <c r="AC1591" s="46"/>
      <c r="AD1591" s="19"/>
      <c r="AE1591" s="31"/>
      <c r="AF1591" s="18"/>
      <c r="AG1591" s="18"/>
      <c r="AH1591" s="18"/>
      <c r="AI1591" s="46"/>
      <c r="AJ1591" s="19"/>
      <c r="AK1591" s="31"/>
      <c r="AL1591" s="18"/>
      <c r="AM1591" s="18"/>
      <c r="AN1591" s="18"/>
      <c r="AO1591" s="46"/>
      <c r="AP1591" s="19"/>
      <c r="AQ1591" s="54"/>
      <c r="AR1591" s="21"/>
      <c r="AS1591" s="22"/>
      <c r="AT1591" s="57"/>
      <c r="AU1591" s="43"/>
      <c r="AV1591" s="61"/>
      <c r="AW1591" s="24"/>
    </row>
    <row r="1592" spans="1:49" ht="12" customHeight="1" thickBot="1">
      <c r="A1592" s="13">
        <f t="shared" si="556"/>
        <v>1591</v>
      </c>
      <c r="B1592" s="14"/>
      <c r="C1592" s="15"/>
      <c r="D1592" s="67"/>
      <c r="E1592" s="15"/>
      <c r="F1592" s="15"/>
      <c r="G1592" s="15"/>
      <c r="H1592" s="15"/>
      <c r="I1592" s="17"/>
      <c r="J1592" s="39"/>
      <c r="K1592" s="18" t="str">
        <f t="shared" si="557"/>
        <v/>
      </c>
      <c r="L1592" s="19" t="str">
        <f t="shared" si="555"/>
        <v/>
      </c>
      <c r="M1592" s="34"/>
      <c r="N1592" s="18"/>
      <c r="O1592" s="18"/>
      <c r="P1592" s="18"/>
      <c r="Q1592" s="46"/>
      <c r="R1592" s="20"/>
      <c r="S1592" s="31"/>
      <c r="T1592" s="18"/>
      <c r="U1592" s="18"/>
      <c r="V1592" s="18"/>
      <c r="W1592" s="46"/>
      <c r="X1592" s="19"/>
      <c r="Y1592" s="31"/>
      <c r="Z1592" s="18"/>
      <c r="AA1592" s="18"/>
      <c r="AB1592" s="18"/>
      <c r="AC1592" s="46"/>
      <c r="AD1592" s="19"/>
      <c r="AE1592" s="31"/>
      <c r="AF1592" s="18"/>
      <c r="AG1592" s="18"/>
      <c r="AH1592" s="18"/>
      <c r="AI1592" s="46"/>
      <c r="AJ1592" s="19"/>
      <c r="AK1592" s="31"/>
      <c r="AL1592" s="18"/>
      <c r="AM1592" s="18"/>
      <c r="AN1592" s="18"/>
      <c r="AO1592" s="46"/>
      <c r="AP1592" s="19"/>
      <c r="AQ1592" s="54"/>
      <c r="AR1592" s="21"/>
      <c r="AS1592" s="22"/>
      <c r="AT1592" s="57"/>
      <c r="AU1592" s="43"/>
      <c r="AV1592" s="61"/>
      <c r="AW1592" s="24"/>
    </row>
    <row r="1593" spans="1:49" ht="12" customHeight="1" thickBot="1">
      <c r="A1593" s="13">
        <f t="shared" si="556"/>
        <v>1592</v>
      </c>
      <c r="B1593" s="14"/>
      <c r="C1593" s="15"/>
      <c r="D1593" s="67"/>
      <c r="E1593" s="15"/>
      <c r="F1593" s="15"/>
      <c r="G1593" s="15"/>
      <c r="H1593" s="15"/>
      <c r="I1593" s="17"/>
      <c r="J1593" s="39"/>
      <c r="K1593" s="18" t="str">
        <f t="shared" si="557"/>
        <v/>
      </c>
      <c r="L1593" s="19" t="str">
        <f t="shared" si="555"/>
        <v/>
      </c>
      <c r="M1593" s="34"/>
      <c r="N1593" s="18"/>
      <c r="O1593" s="18"/>
      <c r="P1593" s="18"/>
      <c r="Q1593" s="46"/>
      <c r="R1593" s="20"/>
      <c r="S1593" s="31"/>
      <c r="T1593" s="18"/>
      <c r="U1593" s="18"/>
      <c r="V1593" s="18"/>
      <c r="W1593" s="46"/>
      <c r="X1593" s="19"/>
      <c r="Y1593" s="31"/>
      <c r="Z1593" s="18"/>
      <c r="AA1593" s="18"/>
      <c r="AB1593" s="18"/>
      <c r="AC1593" s="46"/>
      <c r="AD1593" s="19"/>
      <c r="AE1593" s="31"/>
      <c r="AF1593" s="18"/>
      <c r="AG1593" s="18"/>
      <c r="AH1593" s="18"/>
      <c r="AI1593" s="46"/>
      <c r="AJ1593" s="19"/>
      <c r="AK1593" s="31"/>
      <c r="AL1593" s="18"/>
      <c r="AM1593" s="18"/>
      <c r="AN1593" s="18"/>
      <c r="AO1593" s="46"/>
      <c r="AP1593" s="19"/>
      <c r="AQ1593" s="54"/>
      <c r="AR1593" s="21"/>
      <c r="AS1593" s="22"/>
      <c r="AT1593" s="57"/>
      <c r="AU1593" s="43"/>
      <c r="AV1593" s="61"/>
      <c r="AW1593" s="24"/>
    </row>
    <row r="1594" spans="1:49" ht="12" customHeight="1" thickBot="1">
      <c r="A1594" s="13">
        <f t="shared" si="556"/>
        <v>1593</v>
      </c>
      <c r="B1594" s="14"/>
      <c r="C1594" s="15"/>
      <c r="D1594" s="67"/>
      <c r="E1594" s="15"/>
      <c r="F1594" s="15"/>
      <c r="G1594" s="15"/>
      <c r="H1594" s="15"/>
      <c r="I1594" s="17"/>
      <c r="J1594" s="39"/>
      <c r="K1594" s="18" t="str">
        <f t="shared" si="557"/>
        <v/>
      </c>
      <c r="L1594" s="19" t="str">
        <f t="shared" si="555"/>
        <v/>
      </c>
      <c r="M1594" s="34"/>
      <c r="N1594" s="18"/>
      <c r="O1594" s="18"/>
      <c r="P1594" s="18"/>
      <c r="Q1594" s="46"/>
      <c r="R1594" s="20"/>
      <c r="S1594" s="31"/>
      <c r="T1594" s="18"/>
      <c r="U1594" s="18"/>
      <c r="V1594" s="18"/>
      <c r="W1594" s="46"/>
      <c r="X1594" s="19"/>
      <c r="Y1594" s="31"/>
      <c r="Z1594" s="18"/>
      <c r="AA1594" s="18"/>
      <c r="AB1594" s="18"/>
      <c r="AC1594" s="46"/>
      <c r="AD1594" s="19"/>
      <c r="AE1594" s="31"/>
      <c r="AF1594" s="18"/>
      <c r="AG1594" s="18"/>
      <c r="AH1594" s="18"/>
      <c r="AI1594" s="46"/>
      <c r="AJ1594" s="19"/>
      <c r="AK1594" s="31"/>
      <c r="AL1594" s="18"/>
      <c r="AM1594" s="18"/>
      <c r="AN1594" s="18"/>
      <c r="AO1594" s="46"/>
      <c r="AP1594" s="19"/>
      <c r="AQ1594" s="54"/>
      <c r="AR1594" s="21"/>
      <c r="AS1594" s="22"/>
      <c r="AT1594" s="57"/>
      <c r="AU1594" s="43"/>
      <c r="AV1594" s="61"/>
      <c r="AW1594" s="24"/>
    </row>
    <row r="1595" spans="1:49" ht="12" customHeight="1" thickBot="1">
      <c r="A1595" s="13">
        <f t="shared" si="556"/>
        <v>1594</v>
      </c>
      <c r="B1595" s="14"/>
      <c r="C1595" s="15"/>
      <c r="D1595" s="67"/>
      <c r="E1595" s="15"/>
      <c r="F1595" s="15"/>
      <c r="G1595" s="15"/>
      <c r="H1595" s="15"/>
      <c r="I1595" s="17"/>
      <c r="J1595" s="39"/>
      <c r="K1595" s="18" t="str">
        <f t="shared" si="557"/>
        <v/>
      </c>
      <c r="L1595" s="19" t="str">
        <f t="shared" si="555"/>
        <v/>
      </c>
      <c r="M1595" s="34"/>
      <c r="N1595" s="18"/>
      <c r="O1595" s="18"/>
      <c r="P1595" s="18"/>
      <c r="Q1595" s="46"/>
      <c r="R1595" s="20"/>
      <c r="S1595" s="31"/>
      <c r="T1595" s="18"/>
      <c r="U1595" s="18"/>
      <c r="V1595" s="18"/>
      <c r="W1595" s="46"/>
      <c r="X1595" s="19"/>
      <c r="Y1595" s="31"/>
      <c r="Z1595" s="18"/>
      <c r="AA1595" s="18"/>
      <c r="AB1595" s="18"/>
      <c r="AC1595" s="46"/>
      <c r="AD1595" s="19"/>
      <c r="AE1595" s="31"/>
      <c r="AF1595" s="18"/>
      <c r="AG1595" s="18"/>
      <c r="AH1595" s="18"/>
      <c r="AI1595" s="46"/>
      <c r="AJ1595" s="19"/>
      <c r="AK1595" s="31"/>
      <c r="AL1595" s="18"/>
      <c r="AM1595" s="18"/>
      <c r="AN1595" s="18"/>
      <c r="AO1595" s="46"/>
      <c r="AP1595" s="19"/>
      <c r="AQ1595" s="54"/>
      <c r="AR1595" s="21"/>
      <c r="AS1595" s="22"/>
      <c r="AT1595" s="57"/>
      <c r="AU1595" s="43"/>
      <c r="AV1595" s="61"/>
      <c r="AW1595" s="24"/>
    </row>
    <row r="1596" spans="1:49" ht="12" customHeight="1" thickBot="1">
      <c r="A1596" s="13">
        <f t="shared" si="556"/>
        <v>1595</v>
      </c>
      <c r="B1596" s="14"/>
      <c r="C1596" s="15"/>
      <c r="D1596" s="67"/>
      <c r="E1596" s="15"/>
      <c r="F1596" s="15"/>
      <c r="G1596" s="15"/>
      <c r="H1596" s="15"/>
      <c r="I1596" s="17"/>
      <c r="J1596" s="39"/>
      <c r="K1596" s="18" t="str">
        <f t="shared" si="557"/>
        <v/>
      </c>
      <c r="L1596" s="19" t="str">
        <f t="shared" si="555"/>
        <v/>
      </c>
      <c r="M1596" s="34"/>
      <c r="N1596" s="18"/>
      <c r="O1596" s="18"/>
      <c r="P1596" s="18"/>
      <c r="Q1596" s="46"/>
      <c r="R1596" s="20"/>
      <c r="S1596" s="31"/>
      <c r="T1596" s="18"/>
      <c r="U1596" s="18"/>
      <c r="V1596" s="18"/>
      <c r="W1596" s="46"/>
      <c r="X1596" s="19"/>
      <c r="Y1596" s="31"/>
      <c r="Z1596" s="18"/>
      <c r="AA1596" s="18"/>
      <c r="AB1596" s="18"/>
      <c r="AC1596" s="46"/>
      <c r="AD1596" s="19"/>
      <c r="AE1596" s="31"/>
      <c r="AF1596" s="18"/>
      <c r="AG1596" s="18"/>
      <c r="AH1596" s="18"/>
      <c r="AI1596" s="46"/>
      <c r="AJ1596" s="19"/>
      <c r="AK1596" s="31"/>
      <c r="AL1596" s="18"/>
      <c r="AM1596" s="18"/>
      <c r="AN1596" s="18"/>
      <c r="AO1596" s="46"/>
      <c r="AP1596" s="19"/>
      <c r="AQ1596" s="54"/>
      <c r="AR1596" s="21"/>
      <c r="AS1596" s="22"/>
      <c r="AT1596" s="57"/>
      <c r="AU1596" s="43"/>
      <c r="AV1596" s="61"/>
      <c r="AW1596" s="24"/>
    </row>
    <row r="1597" spans="1:49" ht="12" customHeight="1" thickBot="1">
      <c r="A1597" s="13">
        <f t="shared" si="556"/>
        <v>1596</v>
      </c>
      <c r="B1597" s="14"/>
      <c r="C1597" s="15"/>
      <c r="D1597" s="67"/>
      <c r="E1597" s="15"/>
      <c r="F1597" s="15"/>
      <c r="G1597" s="15"/>
      <c r="H1597" s="15"/>
      <c r="I1597" s="17"/>
      <c r="J1597" s="39"/>
      <c r="K1597" s="18" t="str">
        <f t="shared" si="557"/>
        <v/>
      </c>
      <c r="L1597" s="19" t="str">
        <f t="shared" si="555"/>
        <v/>
      </c>
      <c r="M1597" s="34"/>
      <c r="N1597" s="18"/>
      <c r="O1597" s="18"/>
      <c r="P1597" s="18"/>
      <c r="Q1597" s="46"/>
      <c r="R1597" s="20"/>
      <c r="S1597" s="31"/>
      <c r="T1597" s="18"/>
      <c r="U1597" s="18"/>
      <c r="V1597" s="18"/>
      <c r="W1597" s="46"/>
      <c r="X1597" s="19"/>
      <c r="Y1597" s="31"/>
      <c r="Z1597" s="18"/>
      <c r="AA1597" s="18"/>
      <c r="AB1597" s="18"/>
      <c r="AC1597" s="46"/>
      <c r="AD1597" s="19"/>
      <c r="AE1597" s="31"/>
      <c r="AF1597" s="18"/>
      <c r="AG1597" s="18"/>
      <c r="AH1597" s="18"/>
      <c r="AI1597" s="46"/>
      <c r="AJ1597" s="19"/>
      <c r="AK1597" s="31"/>
      <c r="AL1597" s="18"/>
      <c r="AM1597" s="18"/>
      <c r="AN1597" s="18"/>
      <c r="AO1597" s="46"/>
      <c r="AP1597" s="19"/>
      <c r="AQ1597" s="54"/>
      <c r="AR1597" s="21"/>
      <c r="AS1597" s="22"/>
      <c r="AT1597" s="57"/>
      <c r="AU1597" s="43"/>
      <c r="AV1597" s="61"/>
      <c r="AW1597" s="24"/>
    </row>
    <row r="1598" spans="1:49" ht="12" customHeight="1" thickBot="1">
      <c r="A1598" s="13">
        <f t="shared" si="556"/>
        <v>1597</v>
      </c>
      <c r="B1598" s="14"/>
      <c r="C1598" s="15"/>
      <c r="D1598" s="67"/>
      <c r="E1598" s="15"/>
      <c r="F1598" s="15"/>
      <c r="G1598" s="15"/>
      <c r="H1598" s="15"/>
      <c r="I1598" s="17"/>
      <c r="J1598" s="39"/>
      <c r="K1598" s="18" t="str">
        <f t="shared" si="557"/>
        <v/>
      </c>
      <c r="L1598" s="19" t="str">
        <f t="shared" si="555"/>
        <v/>
      </c>
      <c r="M1598" s="34"/>
      <c r="N1598" s="18"/>
      <c r="O1598" s="18"/>
      <c r="P1598" s="18"/>
      <c r="Q1598" s="46"/>
      <c r="R1598" s="20"/>
      <c r="S1598" s="31"/>
      <c r="T1598" s="18"/>
      <c r="U1598" s="18"/>
      <c r="V1598" s="18"/>
      <c r="W1598" s="46"/>
      <c r="X1598" s="19"/>
      <c r="Y1598" s="31"/>
      <c r="Z1598" s="18"/>
      <c r="AA1598" s="18"/>
      <c r="AB1598" s="18"/>
      <c r="AC1598" s="46"/>
      <c r="AD1598" s="19"/>
      <c r="AE1598" s="31"/>
      <c r="AF1598" s="18"/>
      <c r="AG1598" s="18"/>
      <c r="AH1598" s="18"/>
      <c r="AI1598" s="46"/>
      <c r="AJ1598" s="19"/>
      <c r="AK1598" s="31"/>
      <c r="AL1598" s="18"/>
      <c r="AM1598" s="18"/>
      <c r="AN1598" s="18"/>
      <c r="AO1598" s="46"/>
      <c r="AP1598" s="19"/>
      <c r="AQ1598" s="54"/>
      <c r="AR1598" s="21"/>
      <c r="AS1598" s="22"/>
      <c r="AT1598" s="57"/>
      <c r="AU1598" s="43"/>
      <c r="AV1598" s="61"/>
      <c r="AW1598" s="24"/>
    </row>
    <row r="1599" spans="1:49" ht="12" customHeight="1" thickBot="1">
      <c r="A1599" s="13">
        <f t="shared" si="556"/>
        <v>1598</v>
      </c>
      <c r="B1599" s="14"/>
      <c r="C1599" s="15"/>
      <c r="D1599" s="67"/>
      <c r="E1599" s="15"/>
      <c r="F1599" s="15"/>
      <c r="G1599" s="15"/>
      <c r="H1599" s="15"/>
      <c r="I1599" s="17"/>
      <c r="J1599" s="39"/>
      <c r="K1599" s="18" t="str">
        <f t="shared" si="557"/>
        <v/>
      </c>
      <c r="L1599" s="19" t="str">
        <f t="shared" si="555"/>
        <v/>
      </c>
      <c r="M1599" s="34"/>
      <c r="N1599" s="18"/>
      <c r="O1599" s="18"/>
      <c r="P1599" s="18"/>
      <c r="Q1599" s="46"/>
      <c r="R1599" s="20"/>
      <c r="S1599" s="31"/>
      <c r="T1599" s="18"/>
      <c r="U1599" s="18"/>
      <c r="V1599" s="18"/>
      <c r="W1599" s="46"/>
      <c r="X1599" s="19"/>
      <c r="Y1599" s="31"/>
      <c r="Z1599" s="18"/>
      <c r="AA1599" s="18"/>
      <c r="AB1599" s="18"/>
      <c r="AC1599" s="46"/>
      <c r="AD1599" s="19"/>
      <c r="AE1599" s="31"/>
      <c r="AF1599" s="18"/>
      <c r="AG1599" s="18"/>
      <c r="AH1599" s="18"/>
      <c r="AI1599" s="46"/>
      <c r="AJ1599" s="19"/>
      <c r="AK1599" s="31"/>
      <c r="AL1599" s="18"/>
      <c r="AM1599" s="18"/>
      <c r="AN1599" s="18"/>
      <c r="AO1599" s="46"/>
      <c r="AP1599" s="19"/>
      <c r="AQ1599" s="54"/>
      <c r="AR1599" s="21"/>
      <c r="AS1599" s="22"/>
      <c r="AT1599" s="57"/>
      <c r="AU1599" s="43"/>
      <c r="AV1599" s="61"/>
      <c r="AW1599" s="24"/>
    </row>
    <row r="1600" spans="1:49" ht="12" customHeight="1" thickBot="1">
      <c r="A1600" s="13">
        <f t="shared" si="556"/>
        <v>1599</v>
      </c>
      <c r="B1600" s="14"/>
      <c r="C1600" s="15"/>
      <c r="D1600" s="67"/>
      <c r="E1600" s="15"/>
      <c r="F1600" s="15"/>
      <c r="G1600" s="15"/>
      <c r="H1600" s="15"/>
      <c r="I1600" s="17"/>
      <c r="J1600" s="39"/>
      <c r="K1600" s="18" t="str">
        <f t="shared" si="557"/>
        <v/>
      </c>
      <c r="L1600" s="19" t="str">
        <f t="shared" si="555"/>
        <v/>
      </c>
      <c r="M1600" s="34"/>
      <c r="N1600" s="18"/>
      <c r="O1600" s="18"/>
      <c r="P1600" s="18"/>
      <c r="Q1600" s="46"/>
      <c r="R1600" s="20"/>
      <c r="S1600" s="31"/>
      <c r="T1600" s="18"/>
      <c r="U1600" s="18"/>
      <c r="V1600" s="18"/>
      <c r="W1600" s="46"/>
      <c r="X1600" s="19"/>
      <c r="Y1600" s="31"/>
      <c r="Z1600" s="18"/>
      <c r="AA1600" s="18"/>
      <c r="AB1600" s="18"/>
      <c r="AC1600" s="46"/>
      <c r="AD1600" s="19"/>
      <c r="AE1600" s="31"/>
      <c r="AF1600" s="18"/>
      <c r="AG1600" s="18"/>
      <c r="AH1600" s="18"/>
      <c r="AI1600" s="46"/>
      <c r="AJ1600" s="19"/>
      <c r="AK1600" s="31"/>
      <c r="AL1600" s="18"/>
      <c r="AM1600" s="18"/>
      <c r="AN1600" s="18"/>
      <c r="AO1600" s="46"/>
      <c r="AP1600" s="19"/>
      <c r="AQ1600" s="54"/>
      <c r="AR1600" s="21"/>
      <c r="AS1600" s="22"/>
      <c r="AT1600" s="57"/>
      <c r="AU1600" s="43"/>
      <c r="AV1600" s="61"/>
      <c r="AW1600" s="24"/>
    </row>
    <row r="1601" spans="1:49" ht="12" customHeight="1" thickBot="1">
      <c r="A1601" s="13">
        <f t="shared" si="556"/>
        <v>1600</v>
      </c>
      <c r="B1601" s="14"/>
      <c r="C1601" s="15"/>
      <c r="D1601" s="67"/>
      <c r="E1601" s="15"/>
      <c r="F1601" s="15"/>
      <c r="G1601" s="15"/>
      <c r="H1601" s="15"/>
      <c r="I1601" s="17"/>
      <c r="J1601" s="39"/>
      <c r="K1601" s="18" t="str">
        <f t="shared" si="557"/>
        <v/>
      </c>
      <c r="L1601" s="19" t="str">
        <f t="shared" si="555"/>
        <v/>
      </c>
      <c r="M1601" s="34"/>
      <c r="N1601" s="18"/>
      <c r="O1601" s="18"/>
      <c r="P1601" s="18"/>
      <c r="Q1601" s="46"/>
      <c r="R1601" s="20"/>
      <c r="S1601" s="31"/>
      <c r="T1601" s="18"/>
      <c r="U1601" s="18"/>
      <c r="V1601" s="18"/>
      <c r="W1601" s="46"/>
      <c r="X1601" s="19"/>
      <c r="Y1601" s="31"/>
      <c r="Z1601" s="18"/>
      <c r="AA1601" s="18"/>
      <c r="AB1601" s="18"/>
      <c r="AC1601" s="46"/>
      <c r="AD1601" s="19"/>
      <c r="AE1601" s="31"/>
      <c r="AF1601" s="18"/>
      <c r="AG1601" s="18"/>
      <c r="AH1601" s="18"/>
      <c r="AI1601" s="46"/>
      <c r="AJ1601" s="19"/>
      <c r="AK1601" s="31"/>
      <c r="AL1601" s="18"/>
      <c r="AM1601" s="18"/>
      <c r="AN1601" s="18"/>
      <c r="AO1601" s="46"/>
      <c r="AP1601" s="19"/>
      <c r="AQ1601" s="54"/>
      <c r="AR1601" s="21"/>
      <c r="AS1601" s="22"/>
      <c r="AT1601" s="57"/>
      <c r="AU1601" s="43"/>
      <c r="AV1601" s="61"/>
      <c r="AW1601" s="24"/>
    </row>
    <row r="1602" spans="1:49" ht="12" customHeight="1" thickBot="1">
      <c r="A1602" s="13">
        <f t="shared" si="556"/>
        <v>1601</v>
      </c>
      <c r="B1602" s="14"/>
      <c r="C1602" s="15"/>
      <c r="D1602" s="67"/>
      <c r="E1602" s="15"/>
      <c r="F1602" s="15"/>
      <c r="G1602" s="15"/>
      <c r="H1602" s="15"/>
      <c r="I1602" s="17"/>
      <c r="J1602" s="39"/>
      <c r="K1602" s="18" t="str">
        <f t="shared" si="557"/>
        <v/>
      </c>
      <c r="L1602" s="19" t="str">
        <f t="shared" si="555"/>
        <v/>
      </c>
      <c r="M1602" s="34"/>
      <c r="N1602" s="18"/>
      <c r="O1602" s="18"/>
      <c r="P1602" s="18"/>
      <c r="Q1602" s="46"/>
      <c r="R1602" s="20"/>
      <c r="S1602" s="31"/>
      <c r="T1602" s="18"/>
      <c r="U1602" s="18"/>
      <c r="V1602" s="18"/>
      <c r="W1602" s="46"/>
      <c r="X1602" s="19"/>
      <c r="Y1602" s="31"/>
      <c r="Z1602" s="18"/>
      <c r="AA1602" s="18"/>
      <c r="AB1602" s="18"/>
      <c r="AC1602" s="46"/>
      <c r="AD1602" s="19"/>
      <c r="AE1602" s="31"/>
      <c r="AF1602" s="18"/>
      <c r="AG1602" s="18"/>
      <c r="AH1602" s="18"/>
      <c r="AI1602" s="46"/>
      <c r="AJ1602" s="19"/>
      <c r="AK1602" s="31"/>
      <c r="AL1602" s="18"/>
      <c r="AM1602" s="18"/>
      <c r="AN1602" s="18"/>
      <c r="AO1602" s="46"/>
      <c r="AP1602" s="19"/>
      <c r="AQ1602" s="54"/>
      <c r="AR1602" s="21"/>
      <c r="AS1602" s="22"/>
      <c r="AT1602" s="57"/>
      <c r="AU1602" s="43"/>
      <c r="AV1602" s="61"/>
      <c r="AW1602" s="24"/>
    </row>
    <row r="1603" spans="1:49" ht="12" customHeight="1" thickBot="1">
      <c r="A1603" s="13">
        <f t="shared" si="556"/>
        <v>1602</v>
      </c>
      <c r="B1603" s="14"/>
      <c r="C1603" s="15"/>
      <c r="D1603" s="67"/>
      <c r="E1603" s="15"/>
      <c r="F1603" s="15"/>
      <c r="G1603" s="15"/>
      <c r="H1603" s="15"/>
      <c r="I1603" s="17"/>
      <c r="J1603" s="39"/>
      <c r="K1603" s="18" t="str">
        <f t="shared" si="557"/>
        <v/>
      </c>
      <c r="L1603" s="19" t="str">
        <f t="shared" ref="L1603:L1666" si="558">IF(J1603="","",_xlfn.CONCAT(TEXT($A1603,"000000"),"_question.jpg"))</f>
        <v/>
      </c>
      <c r="M1603" s="34"/>
      <c r="N1603" s="18"/>
      <c r="O1603" s="18"/>
      <c r="P1603" s="18"/>
      <c r="Q1603" s="46"/>
      <c r="R1603" s="20"/>
      <c r="S1603" s="31"/>
      <c r="T1603" s="18"/>
      <c r="U1603" s="18"/>
      <c r="V1603" s="18"/>
      <c r="W1603" s="46"/>
      <c r="X1603" s="19"/>
      <c r="Y1603" s="31"/>
      <c r="Z1603" s="18"/>
      <c r="AA1603" s="18"/>
      <c r="AB1603" s="18"/>
      <c r="AC1603" s="46"/>
      <c r="AD1603" s="19"/>
      <c r="AE1603" s="31"/>
      <c r="AF1603" s="18"/>
      <c r="AG1603" s="18"/>
      <c r="AH1603" s="18"/>
      <c r="AI1603" s="46"/>
      <c r="AJ1603" s="19"/>
      <c r="AK1603" s="31"/>
      <c r="AL1603" s="18"/>
      <c r="AM1603" s="18"/>
      <c r="AN1603" s="18"/>
      <c r="AO1603" s="46"/>
      <c r="AP1603" s="19"/>
      <c r="AQ1603" s="54"/>
      <c r="AR1603" s="21"/>
      <c r="AS1603" s="22"/>
      <c r="AT1603" s="57"/>
      <c r="AU1603" s="43"/>
      <c r="AV1603" s="61"/>
      <c r="AW1603" s="24"/>
    </row>
    <row r="1604" spans="1:49" ht="12" customHeight="1" thickBot="1">
      <c r="A1604" s="13">
        <f t="shared" ref="A1604:A1667" si="559">ROW(A1604)-1</f>
        <v>1603</v>
      </c>
      <c r="B1604" s="14"/>
      <c r="C1604" s="15"/>
      <c r="D1604" s="67"/>
      <c r="E1604" s="15"/>
      <c r="F1604" s="15"/>
      <c r="G1604" s="15"/>
      <c r="H1604" s="15"/>
      <c r="I1604" s="17"/>
      <c r="J1604" s="39"/>
      <c r="K1604" s="18" t="str">
        <f t="shared" ref="K1604:K1667" si="560">_xlfn.TRANSLATE(J1604,"ja","vi")</f>
        <v/>
      </c>
      <c r="L1604" s="19" t="str">
        <f t="shared" si="558"/>
        <v/>
      </c>
      <c r="M1604" s="34"/>
      <c r="N1604" s="18"/>
      <c r="O1604" s="18"/>
      <c r="P1604" s="18"/>
      <c r="Q1604" s="46"/>
      <c r="R1604" s="20"/>
      <c r="S1604" s="31"/>
      <c r="T1604" s="18"/>
      <c r="U1604" s="18"/>
      <c r="V1604" s="18"/>
      <c r="W1604" s="46"/>
      <c r="X1604" s="19"/>
      <c r="Y1604" s="31"/>
      <c r="Z1604" s="18"/>
      <c r="AA1604" s="18"/>
      <c r="AB1604" s="18"/>
      <c r="AC1604" s="46"/>
      <c r="AD1604" s="19"/>
      <c r="AE1604" s="31"/>
      <c r="AF1604" s="18"/>
      <c r="AG1604" s="18"/>
      <c r="AH1604" s="18"/>
      <c r="AI1604" s="46"/>
      <c r="AJ1604" s="19"/>
      <c r="AK1604" s="31"/>
      <c r="AL1604" s="18"/>
      <c r="AM1604" s="18"/>
      <c r="AN1604" s="18"/>
      <c r="AO1604" s="46"/>
      <c r="AP1604" s="19"/>
      <c r="AQ1604" s="54"/>
      <c r="AR1604" s="21"/>
      <c r="AS1604" s="22"/>
      <c r="AT1604" s="57"/>
      <c r="AU1604" s="43"/>
      <c r="AV1604" s="61"/>
      <c r="AW1604" s="24"/>
    </row>
    <row r="1605" spans="1:49" ht="12" customHeight="1" thickBot="1">
      <c r="A1605" s="13">
        <f t="shared" si="559"/>
        <v>1604</v>
      </c>
      <c r="B1605" s="14"/>
      <c r="C1605" s="15"/>
      <c r="D1605" s="67"/>
      <c r="E1605" s="15"/>
      <c r="F1605" s="15"/>
      <c r="G1605" s="15"/>
      <c r="H1605" s="15"/>
      <c r="I1605" s="17"/>
      <c r="J1605" s="39"/>
      <c r="K1605" s="18" t="str">
        <f t="shared" si="560"/>
        <v/>
      </c>
      <c r="L1605" s="19" t="str">
        <f t="shared" si="558"/>
        <v/>
      </c>
      <c r="M1605" s="34"/>
      <c r="N1605" s="18"/>
      <c r="O1605" s="18"/>
      <c r="P1605" s="18"/>
      <c r="Q1605" s="46"/>
      <c r="R1605" s="20"/>
      <c r="S1605" s="31"/>
      <c r="T1605" s="18"/>
      <c r="U1605" s="18"/>
      <c r="V1605" s="18"/>
      <c r="W1605" s="46"/>
      <c r="X1605" s="19"/>
      <c r="Y1605" s="31"/>
      <c r="Z1605" s="18"/>
      <c r="AA1605" s="18"/>
      <c r="AB1605" s="18"/>
      <c r="AC1605" s="46"/>
      <c r="AD1605" s="19"/>
      <c r="AE1605" s="31"/>
      <c r="AF1605" s="18"/>
      <c r="AG1605" s="18"/>
      <c r="AH1605" s="18"/>
      <c r="AI1605" s="46"/>
      <c r="AJ1605" s="19"/>
      <c r="AK1605" s="31"/>
      <c r="AL1605" s="18"/>
      <c r="AM1605" s="18"/>
      <c r="AN1605" s="18"/>
      <c r="AO1605" s="46"/>
      <c r="AP1605" s="19"/>
      <c r="AQ1605" s="54"/>
      <c r="AR1605" s="21"/>
      <c r="AS1605" s="22"/>
      <c r="AT1605" s="57"/>
      <c r="AU1605" s="43"/>
      <c r="AV1605" s="61"/>
      <c r="AW1605" s="24"/>
    </row>
    <row r="1606" spans="1:49" ht="12" customHeight="1" thickBot="1">
      <c r="A1606" s="13">
        <f t="shared" si="559"/>
        <v>1605</v>
      </c>
      <c r="B1606" s="14"/>
      <c r="C1606" s="15"/>
      <c r="D1606" s="67"/>
      <c r="E1606" s="15"/>
      <c r="F1606" s="15"/>
      <c r="G1606" s="15"/>
      <c r="H1606" s="15"/>
      <c r="I1606" s="17"/>
      <c r="J1606" s="39"/>
      <c r="K1606" s="18" t="str">
        <f t="shared" si="560"/>
        <v/>
      </c>
      <c r="L1606" s="19" t="str">
        <f t="shared" si="558"/>
        <v/>
      </c>
      <c r="M1606" s="34"/>
      <c r="N1606" s="18"/>
      <c r="O1606" s="18"/>
      <c r="P1606" s="18"/>
      <c r="Q1606" s="46"/>
      <c r="R1606" s="20"/>
      <c r="S1606" s="31"/>
      <c r="T1606" s="18"/>
      <c r="U1606" s="18"/>
      <c r="V1606" s="18"/>
      <c r="W1606" s="46"/>
      <c r="X1606" s="19"/>
      <c r="Y1606" s="31"/>
      <c r="Z1606" s="18"/>
      <c r="AA1606" s="18"/>
      <c r="AB1606" s="18"/>
      <c r="AC1606" s="46"/>
      <c r="AD1606" s="19"/>
      <c r="AE1606" s="31"/>
      <c r="AF1606" s="18"/>
      <c r="AG1606" s="18"/>
      <c r="AH1606" s="18"/>
      <c r="AI1606" s="46"/>
      <c r="AJ1606" s="19"/>
      <c r="AK1606" s="31"/>
      <c r="AL1606" s="18"/>
      <c r="AM1606" s="18"/>
      <c r="AN1606" s="18"/>
      <c r="AO1606" s="46"/>
      <c r="AP1606" s="19"/>
      <c r="AQ1606" s="54"/>
      <c r="AR1606" s="21"/>
      <c r="AS1606" s="22"/>
      <c r="AT1606" s="57"/>
      <c r="AU1606" s="43"/>
      <c r="AV1606" s="61"/>
      <c r="AW1606" s="24"/>
    </row>
    <row r="1607" spans="1:49" ht="12" customHeight="1" thickBot="1">
      <c r="A1607" s="13">
        <f t="shared" si="559"/>
        <v>1606</v>
      </c>
      <c r="B1607" s="14"/>
      <c r="C1607" s="15"/>
      <c r="D1607" s="67"/>
      <c r="E1607" s="15"/>
      <c r="F1607" s="15"/>
      <c r="G1607" s="15"/>
      <c r="H1607" s="15"/>
      <c r="I1607" s="17"/>
      <c r="J1607" s="39"/>
      <c r="K1607" s="18" t="str">
        <f t="shared" si="560"/>
        <v/>
      </c>
      <c r="L1607" s="19" t="str">
        <f t="shared" si="558"/>
        <v/>
      </c>
      <c r="M1607" s="34"/>
      <c r="N1607" s="18"/>
      <c r="O1607" s="18"/>
      <c r="P1607" s="18"/>
      <c r="Q1607" s="46"/>
      <c r="R1607" s="20"/>
      <c r="S1607" s="31"/>
      <c r="T1607" s="18"/>
      <c r="U1607" s="18"/>
      <c r="V1607" s="18"/>
      <c r="W1607" s="46"/>
      <c r="X1607" s="19"/>
      <c r="Y1607" s="31"/>
      <c r="Z1607" s="18"/>
      <c r="AA1607" s="18"/>
      <c r="AB1607" s="18"/>
      <c r="AC1607" s="46"/>
      <c r="AD1607" s="19"/>
      <c r="AE1607" s="31"/>
      <c r="AF1607" s="18"/>
      <c r="AG1607" s="18"/>
      <c r="AH1607" s="18"/>
      <c r="AI1607" s="46"/>
      <c r="AJ1607" s="19"/>
      <c r="AK1607" s="31"/>
      <c r="AL1607" s="18"/>
      <c r="AM1607" s="18"/>
      <c r="AN1607" s="18"/>
      <c r="AO1607" s="46"/>
      <c r="AP1607" s="19"/>
      <c r="AQ1607" s="54"/>
      <c r="AR1607" s="21"/>
      <c r="AS1607" s="22"/>
      <c r="AT1607" s="57"/>
      <c r="AU1607" s="43"/>
      <c r="AV1607" s="61"/>
      <c r="AW1607" s="24"/>
    </row>
    <row r="1608" spans="1:49" ht="12" customHeight="1" thickBot="1">
      <c r="A1608" s="13">
        <f t="shared" si="559"/>
        <v>1607</v>
      </c>
      <c r="B1608" s="14"/>
      <c r="C1608" s="15"/>
      <c r="D1608" s="67"/>
      <c r="E1608" s="15"/>
      <c r="F1608" s="15"/>
      <c r="G1608" s="15"/>
      <c r="H1608" s="15"/>
      <c r="I1608" s="17"/>
      <c r="J1608" s="39"/>
      <c r="K1608" s="18" t="str">
        <f t="shared" si="560"/>
        <v/>
      </c>
      <c r="L1608" s="19" t="str">
        <f t="shared" si="558"/>
        <v/>
      </c>
      <c r="M1608" s="34"/>
      <c r="N1608" s="18"/>
      <c r="O1608" s="18"/>
      <c r="P1608" s="18"/>
      <c r="Q1608" s="46"/>
      <c r="R1608" s="20"/>
      <c r="S1608" s="31"/>
      <c r="T1608" s="18"/>
      <c r="U1608" s="18"/>
      <c r="V1608" s="18"/>
      <c r="W1608" s="46"/>
      <c r="X1608" s="19"/>
      <c r="Y1608" s="31"/>
      <c r="Z1608" s="18"/>
      <c r="AA1608" s="18"/>
      <c r="AB1608" s="18"/>
      <c r="AC1608" s="46"/>
      <c r="AD1608" s="19"/>
      <c r="AE1608" s="31"/>
      <c r="AF1608" s="18"/>
      <c r="AG1608" s="18"/>
      <c r="AH1608" s="18"/>
      <c r="AI1608" s="46"/>
      <c r="AJ1608" s="19"/>
      <c r="AK1608" s="31"/>
      <c r="AL1608" s="18"/>
      <c r="AM1608" s="18"/>
      <c r="AN1608" s="18"/>
      <c r="AO1608" s="46"/>
      <c r="AP1608" s="19"/>
      <c r="AQ1608" s="54"/>
      <c r="AR1608" s="21"/>
      <c r="AS1608" s="22"/>
      <c r="AT1608" s="57"/>
      <c r="AU1608" s="43"/>
      <c r="AV1608" s="61"/>
      <c r="AW1608" s="24"/>
    </row>
    <row r="1609" spans="1:49" ht="12" customHeight="1" thickBot="1">
      <c r="A1609" s="13">
        <f t="shared" si="559"/>
        <v>1608</v>
      </c>
      <c r="B1609" s="14"/>
      <c r="C1609" s="15"/>
      <c r="D1609" s="67"/>
      <c r="E1609" s="15"/>
      <c r="F1609" s="15"/>
      <c r="G1609" s="15"/>
      <c r="H1609" s="15"/>
      <c r="I1609" s="17"/>
      <c r="J1609" s="39"/>
      <c r="K1609" s="18" t="str">
        <f t="shared" si="560"/>
        <v/>
      </c>
      <c r="L1609" s="19" t="str">
        <f t="shared" si="558"/>
        <v/>
      </c>
      <c r="M1609" s="34"/>
      <c r="N1609" s="18"/>
      <c r="O1609" s="18"/>
      <c r="P1609" s="18"/>
      <c r="Q1609" s="46"/>
      <c r="R1609" s="20"/>
      <c r="S1609" s="31"/>
      <c r="T1609" s="18"/>
      <c r="U1609" s="18"/>
      <c r="V1609" s="18"/>
      <c r="W1609" s="46"/>
      <c r="X1609" s="19"/>
      <c r="Y1609" s="31"/>
      <c r="Z1609" s="18"/>
      <c r="AA1609" s="18"/>
      <c r="AB1609" s="18"/>
      <c r="AC1609" s="46"/>
      <c r="AD1609" s="19"/>
      <c r="AE1609" s="31"/>
      <c r="AF1609" s="18"/>
      <c r="AG1609" s="18"/>
      <c r="AH1609" s="18"/>
      <c r="AI1609" s="46"/>
      <c r="AJ1609" s="19"/>
      <c r="AK1609" s="31"/>
      <c r="AL1609" s="18"/>
      <c r="AM1609" s="18"/>
      <c r="AN1609" s="18"/>
      <c r="AO1609" s="46"/>
      <c r="AP1609" s="19"/>
      <c r="AQ1609" s="54"/>
      <c r="AR1609" s="21"/>
      <c r="AS1609" s="22"/>
      <c r="AT1609" s="57"/>
      <c r="AU1609" s="43"/>
      <c r="AV1609" s="61"/>
      <c r="AW1609" s="24"/>
    </row>
    <row r="1610" spans="1:49" ht="12" customHeight="1" thickBot="1">
      <c r="A1610" s="13">
        <f t="shared" si="559"/>
        <v>1609</v>
      </c>
      <c r="B1610" s="14"/>
      <c r="C1610" s="15"/>
      <c r="D1610" s="67"/>
      <c r="E1610" s="15"/>
      <c r="F1610" s="15"/>
      <c r="G1610" s="15"/>
      <c r="H1610" s="15"/>
      <c r="I1610" s="17"/>
      <c r="J1610" s="39"/>
      <c r="K1610" s="18" t="str">
        <f t="shared" si="560"/>
        <v/>
      </c>
      <c r="L1610" s="19" t="str">
        <f t="shared" si="558"/>
        <v/>
      </c>
      <c r="M1610" s="34"/>
      <c r="N1610" s="18"/>
      <c r="O1610" s="18"/>
      <c r="P1610" s="18"/>
      <c r="Q1610" s="46"/>
      <c r="R1610" s="20"/>
      <c r="S1610" s="31"/>
      <c r="T1610" s="18"/>
      <c r="U1610" s="18"/>
      <c r="V1610" s="18"/>
      <c r="W1610" s="46"/>
      <c r="X1610" s="19"/>
      <c r="Y1610" s="31"/>
      <c r="Z1610" s="18"/>
      <c r="AA1610" s="18"/>
      <c r="AB1610" s="18"/>
      <c r="AC1610" s="46"/>
      <c r="AD1610" s="19"/>
      <c r="AE1610" s="31"/>
      <c r="AF1610" s="18"/>
      <c r="AG1610" s="18"/>
      <c r="AH1610" s="18"/>
      <c r="AI1610" s="46"/>
      <c r="AJ1610" s="19"/>
      <c r="AK1610" s="31"/>
      <c r="AL1610" s="18"/>
      <c r="AM1610" s="18"/>
      <c r="AN1610" s="18"/>
      <c r="AO1610" s="46"/>
      <c r="AP1610" s="19"/>
      <c r="AQ1610" s="54"/>
      <c r="AR1610" s="21"/>
      <c r="AS1610" s="22"/>
      <c r="AT1610" s="57"/>
      <c r="AU1610" s="43"/>
      <c r="AV1610" s="61"/>
      <c r="AW1610" s="24"/>
    </row>
    <row r="1611" spans="1:49" ht="12" customHeight="1" thickBot="1">
      <c r="A1611" s="13">
        <f t="shared" si="559"/>
        <v>1610</v>
      </c>
      <c r="B1611" s="14"/>
      <c r="C1611" s="15"/>
      <c r="D1611" s="67"/>
      <c r="E1611" s="15"/>
      <c r="F1611" s="15"/>
      <c r="G1611" s="15"/>
      <c r="H1611" s="15"/>
      <c r="I1611" s="17"/>
      <c r="J1611" s="39"/>
      <c r="K1611" s="18" t="str">
        <f t="shared" si="560"/>
        <v/>
      </c>
      <c r="L1611" s="19" t="str">
        <f t="shared" si="558"/>
        <v/>
      </c>
      <c r="M1611" s="34"/>
      <c r="N1611" s="18"/>
      <c r="O1611" s="18"/>
      <c r="P1611" s="18"/>
      <c r="Q1611" s="46"/>
      <c r="R1611" s="20"/>
      <c r="S1611" s="31"/>
      <c r="T1611" s="18"/>
      <c r="U1611" s="18"/>
      <c r="V1611" s="18"/>
      <c r="W1611" s="46"/>
      <c r="X1611" s="19"/>
      <c r="Y1611" s="31"/>
      <c r="Z1611" s="18"/>
      <c r="AA1611" s="18"/>
      <c r="AB1611" s="18"/>
      <c r="AC1611" s="46"/>
      <c r="AD1611" s="19"/>
      <c r="AE1611" s="31"/>
      <c r="AF1611" s="18"/>
      <c r="AG1611" s="18"/>
      <c r="AH1611" s="18"/>
      <c r="AI1611" s="46"/>
      <c r="AJ1611" s="19"/>
      <c r="AK1611" s="31"/>
      <c r="AL1611" s="18"/>
      <c r="AM1611" s="18"/>
      <c r="AN1611" s="18"/>
      <c r="AO1611" s="46"/>
      <c r="AP1611" s="19"/>
      <c r="AQ1611" s="54"/>
      <c r="AR1611" s="21"/>
      <c r="AS1611" s="22"/>
      <c r="AT1611" s="57"/>
      <c r="AU1611" s="43"/>
      <c r="AV1611" s="61"/>
      <c r="AW1611" s="24"/>
    </row>
    <row r="1612" spans="1:49" ht="12" customHeight="1" thickBot="1">
      <c r="A1612" s="13">
        <f t="shared" si="559"/>
        <v>1611</v>
      </c>
      <c r="B1612" s="14"/>
      <c r="C1612" s="15"/>
      <c r="D1612" s="67"/>
      <c r="E1612" s="15"/>
      <c r="F1612" s="15"/>
      <c r="G1612" s="15"/>
      <c r="H1612" s="15"/>
      <c r="I1612" s="17"/>
      <c r="J1612" s="39"/>
      <c r="K1612" s="18" t="str">
        <f t="shared" si="560"/>
        <v/>
      </c>
      <c r="L1612" s="19" t="str">
        <f t="shared" si="558"/>
        <v/>
      </c>
      <c r="M1612" s="34"/>
      <c r="N1612" s="18"/>
      <c r="O1612" s="18"/>
      <c r="P1612" s="18"/>
      <c r="Q1612" s="46"/>
      <c r="R1612" s="20"/>
      <c r="S1612" s="31"/>
      <c r="T1612" s="18"/>
      <c r="U1612" s="18"/>
      <c r="V1612" s="18"/>
      <c r="W1612" s="46"/>
      <c r="X1612" s="19"/>
      <c r="Y1612" s="31"/>
      <c r="Z1612" s="18"/>
      <c r="AA1612" s="18"/>
      <c r="AB1612" s="18"/>
      <c r="AC1612" s="46"/>
      <c r="AD1612" s="19"/>
      <c r="AE1612" s="31"/>
      <c r="AF1612" s="18"/>
      <c r="AG1612" s="18"/>
      <c r="AH1612" s="18"/>
      <c r="AI1612" s="46"/>
      <c r="AJ1612" s="19"/>
      <c r="AK1612" s="31"/>
      <c r="AL1612" s="18"/>
      <c r="AM1612" s="18"/>
      <c r="AN1612" s="18"/>
      <c r="AO1612" s="46"/>
      <c r="AP1612" s="19"/>
      <c r="AQ1612" s="54"/>
      <c r="AR1612" s="21"/>
      <c r="AS1612" s="22"/>
      <c r="AT1612" s="57"/>
      <c r="AU1612" s="43"/>
      <c r="AV1612" s="61"/>
      <c r="AW1612" s="24"/>
    </row>
    <row r="1613" spans="1:49" ht="12" customHeight="1" thickBot="1">
      <c r="A1613" s="13">
        <f t="shared" si="559"/>
        <v>1612</v>
      </c>
      <c r="B1613" s="14"/>
      <c r="C1613" s="15"/>
      <c r="D1613" s="67"/>
      <c r="E1613" s="15"/>
      <c r="F1613" s="15"/>
      <c r="G1613" s="15"/>
      <c r="H1613" s="15"/>
      <c r="I1613" s="17"/>
      <c r="J1613" s="39"/>
      <c r="K1613" s="18" t="str">
        <f t="shared" si="560"/>
        <v/>
      </c>
      <c r="L1613" s="19" t="str">
        <f t="shared" si="558"/>
        <v/>
      </c>
      <c r="M1613" s="34"/>
      <c r="N1613" s="18"/>
      <c r="O1613" s="18"/>
      <c r="P1613" s="18"/>
      <c r="Q1613" s="46"/>
      <c r="R1613" s="20"/>
      <c r="S1613" s="31"/>
      <c r="T1613" s="18"/>
      <c r="U1613" s="18"/>
      <c r="V1613" s="18"/>
      <c r="W1613" s="46"/>
      <c r="X1613" s="19"/>
      <c r="Y1613" s="31"/>
      <c r="Z1613" s="18"/>
      <c r="AA1613" s="18"/>
      <c r="AB1613" s="18"/>
      <c r="AC1613" s="46"/>
      <c r="AD1613" s="19"/>
      <c r="AE1613" s="31"/>
      <c r="AF1613" s="18"/>
      <c r="AG1613" s="18"/>
      <c r="AH1613" s="18"/>
      <c r="AI1613" s="46"/>
      <c r="AJ1613" s="19"/>
      <c r="AK1613" s="31"/>
      <c r="AL1613" s="18"/>
      <c r="AM1613" s="18"/>
      <c r="AN1613" s="18"/>
      <c r="AO1613" s="46"/>
      <c r="AP1613" s="19"/>
      <c r="AQ1613" s="54"/>
      <c r="AR1613" s="21"/>
      <c r="AS1613" s="22"/>
      <c r="AT1613" s="57"/>
      <c r="AU1613" s="43"/>
      <c r="AV1613" s="61"/>
      <c r="AW1613" s="24"/>
    </row>
    <row r="1614" spans="1:49" ht="12" customHeight="1" thickBot="1">
      <c r="A1614" s="13">
        <f t="shared" si="559"/>
        <v>1613</v>
      </c>
      <c r="B1614" s="14"/>
      <c r="C1614" s="15"/>
      <c r="D1614" s="67"/>
      <c r="E1614" s="15"/>
      <c r="F1614" s="15"/>
      <c r="G1614" s="15"/>
      <c r="H1614" s="15"/>
      <c r="I1614" s="17"/>
      <c r="J1614" s="39"/>
      <c r="K1614" s="18" t="str">
        <f t="shared" si="560"/>
        <v/>
      </c>
      <c r="L1614" s="19" t="str">
        <f t="shared" si="558"/>
        <v/>
      </c>
      <c r="M1614" s="34"/>
      <c r="N1614" s="18"/>
      <c r="O1614" s="18"/>
      <c r="P1614" s="18"/>
      <c r="Q1614" s="46"/>
      <c r="R1614" s="20"/>
      <c r="S1614" s="31"/>
      <c r="T1614" s="18"/>
      <c r="U1614" s="18"/>
      <c r="V1614" s="18"/>
      <c r="W1614" s="46"/>
      <c r="X1614" s="19"/>
      <c r="Y1614" s="31"/>
      <c r="Z1614" s="18"/>
      <c r="AA1614" s="18"/>
      <c r="AB1614" s="18"/>
      <c r="AC1614" s="46"/>
      <c r="AD1614" s="19"/>
      <c r="AE1614" s="31"/>
      <c r="AF1614" s="18"/>
      <c r="AG1614" s="18"/>
      <c r="AH1614" s="18"/>
      <c r="AI1614" s="46"/>
      <c r="AJ1614" s="19"/>
      <c r="AK1614" s="31"/>
      <c r="AL1614" s="18"/>
      <c r="AM1614" s="18"/>
      <c r="AN1614" s="18"/>
      <c r="AO1614" s="46"/>
      <c r="AP1614" s="19"/>
      <c r="AQ1614" s="54"/>
      <c r="AR1614" s="21"/>
      <c r="AS1614" s="22"/>
      <c r="AT1614" s="57"/>
      <c r="AU1614" s="43"/>
      <c r="AV1614" s="61"/>
      <c r="AW1614" s="24"/>
    </row>
    <row r="1615" spans="1:49" ht="12" customHeight="1" thickBot="1">
      <c r="A1615" s="13">
        <f t="shared" si="559"/>
        <v>1614</v>
      </c>
      <c r="B1615" s="14"/>
      <c r="C1615" s="15"/>
      <c r="D1615" s="67"/>
      <c r="E1615" s="15"/>
      <c r="F1615" s="15"/>
      <c r="G1615" s="15"/>
      <c r="H1615" s="15"/>
      <c r="I1615" s="17"/>
      <c r="J1615" s="39"/>
      <c r="K1615" s="18" t="str">
        <f t="shared" si="560"/>
        <v/>
      </c>
      <c r="L1615" s="19" t="str">
        <f t="shared" si="558"/>
        <v/>
      </c>
      <c r="M1615" s="34"/>
      <c r="N1615" s="18"/>
      <c r="O1615" s="18"/>
      <c r="P1615" s="18"/>
      <c r="Q1615" s="46"/>
      <c r="R1615" s="20"/>
      <c r="S1615" s="31"/>
      <c r="T1615" s="18"/>
      <c r="U1615" s="18"/>
      <c r="V1615" s="18"/>
      <c r="W1615" s="46"/>
      <c r="X1615" s="19"/>
      <c r="Y1615" s="31"/>
      <c r="Z1615" s="18"/>
      <c r="AA1615" s="18"/>
      <c r="AB1615" s="18"/>
      <c r="AC1615" s="46"/>
      <c r="AD1615" s="19"/>
      <c r="AE1615" s="31"/>
      <c r="AF1615" s="18"/>
      <c r="AG1615" s="18"/>
      <c r="AH1615" s="18"/>
      <c r="AI1615" s="46"/>
      <c r="AJ1615" s="19"/>
      <c r="AK1615" s="31"/>
      <c r="AL1615" s="18"/>
      <c r="AM1615" s="18"/>
      <c r="AN1615" s="18"/>
      <c r="AO1615" s="46"/>
      <c r="AP1615" s="19"/>
      <c r="AQ1615" s="54"/>
      <c r="AR1615" s="21"/>
      <c r="AS1615" s="22"/>
      <c r="AT1615" s="57"/>
      <c r="AU1615" s="43"/>
      <c r="AV1615" s="61"/>
      <c r="AW1615" s="24"/>
    </row>
    <row r="1616" spans="1:49" ht="12" customHeight="1" thickBot="1">
      <c r="A1616" s="13">
        <f t="shared" si="559"/>
        <v>1615</v>
      </c>
      <c r="B1616" s="14"/>
      <c r="C1616" s="15"/>
      <c r="D1616" s="67"/>
      <c r="E1616" s="15"/>
      <c r="F1616" s="15"/>
      <c r="G1616" s="15"/>
      <c r="H1616" s="15"/>
      <c r="I1616" s="17"/>
      <c r="J1616" s="39"/>
      <c r="K1616" s="18" t="str">
        <f t="shared" si="560"/>
        <v/>
      </c>
      <c r="L1616" s="19" t="str">
        <f t="shared" si="558"/>
        <v/>
      </c>
      <c r="M1616" s="34"/>
      <c r="N1616" s="18"/>
      <c r="O1616" s="18"/>
      <c r="P1616" s="18"/>
      <c r="Q1616" s="46"/>
      <c r="R1616" s="20"/>
      <c r="S1616" s="31"/>
      <c r="T1616" s="18"/>
      <c r="U1616" s="18"/>
      <c r="V1616" s="18"/>
      <c r="W1616" s="46"/>
      <c r="X1616" s="19"/>
      <c r="Y1616" s="31"/>
      <c r="Z1616" s="18"/>
      <c r="AA1616" s="18"/>
      <c r="AB1616" s="18"/>
      <c r="AC1616" s="46"/>
      <c r="AD1616" s="19"/>
      <c r="AE1616" s="31"/>
      <c r="AF1616" s="18"/>
      <c r="AG1616" s="18"/>
      <c r="AH1616" s="18"/>
      <c r="AI1616" s="46"/>
      <c r="AJ1616" s="19"/>
      <c r="AK1616" s="31"/>
      <c r="AL1616" s="18"/>
      <c r="AM1616" s="18"/>
      <c r="AN1616" s="18"/>
      <c r="AO1616" s="46"/>
      <c r="AP1616" s="19"/>
      <c r="AQ1616" s="54"/>
      <c r="AR1616" s="21"/>
      <c r="AS1616" s="22"/>
      <c r="AT1616" s="57"/>
      <c r="AU1616" s="43"/>
      <c r="AV1616" s="61"/>
      <c r="AW1616" s="24"/>
    </row>
    <row r="1617" spans="1:49" ht="12" customHeight="1" thickBot="1">
      <c r="A1617" s="13">
        <f t="shared" si="559"/>
        <v>1616</v>
      </c>
      <c r="B1617" s="14"/>
      <c r="C1617" s="15"/>
      <c r="D1617" s="67"/>
      <c r="E1617" s="15"/>
      <c r="F1617" s="15"/>
      <c r="G1617" s="15"/>
      <c r="H1617" s="15"/>
      <c r="I1617" s="17"/>
      <c r="J1617" s="39"/>
      <c r="K1617" s="18" t="str">
        <f t="shared" si="560"/>
        <v/>
      </c>
      <c r="L1617" s="19" t="str">
        <f t="shared" si="558"/>
        <v/>
      </c>
      <c r="M1617" s="34"/>
      <c r="N1617" s="18"/>
      <c r="O1617" s="18"/>
      <c r="P1617" s="18"/>
      <c r="Q1617" s="46"/>
      <c r="R1617" s="20"/>
      <c r="S1617" s="31"/>
      <c r="T1617" s="18"/>
      <c r="U1617" s="18"/>
      <c r="V1617" s="18"/>
      <c r="W1617" s="46"/>
      <c r="X1617" s="19"/>
      <c r="Y1617" s="31"/>
      <c r="Z1617" s="18"/>
      <c r="AA1617" s="18"/>
      <c r="AB1617" s="18"/>
      <c r="AC1617" s="46"/>
      <c r="AD1617" s="19"/>
      <c r="AE1617" s="31"/>
      <c r="AF1617" s="18"/>
      <c r="AG1617" s="18"/>
      <c r="AH1617" s="18"/>
      <c r="AI1617" s="46"/>
      <c r="AJ1617" s="19"/>
      <c r="AK1617" s="31"/>
      <c r="AL1617" s="18"/>
      <c r="AM1617" s="18"/>
      <c r="AN1617" s="18"/>
      <c r="AO1617" s="46"/>
      <c r="AP1617" s="19"/>
      <c r="AQ1617" s="54"/>
      <c r="AR1617" s="21"/>
      <c r="AS1617" s="22"/>
      <c r="AT1617" s="57"/>
      <c r="AU1617" s="43"/>
      <c r="AV1617" s="61"/>
      <c r="AW1617" s="24"/>
    </row>
    <row r="1618" spans="1:49" ht="12" customHeight="1" thickBot="1">
      <c r="A1618" s="13">
        <f t="shared" si="559"/>
        <v>1617</v>
      </c>
      <c r="B1618" s="14"/>
      <c r="C1618" s="15"/>
      <c r="D1618" s="67"/>
      <c r="E1618" s="15"/>
      <c r="F1618" s="15"/>
      <c r="G1618" s="15"/>
      <c r="H1618" s="15"/>
      <c r="I1618" s="17"/>
      <c r="J1618" s="39"/>
      <c r="K1618" s="18" t="str">
        <f t="shared" si="560"/>
        <v/>
      </c>
      <c r="L1618" s="19" t="str">
        <f t="shared" si="558"/>
        <v/>
      </c>
      <c r="M1618" s="34"/>
      <c r="N1618" s="18"/>
      <c r="O1618" s="18"/>
      <c r="P1618" s="18"/>
      <c r="Q1618" s="46"/>
      <c r="R1618" s="20"/>
      <c r="S1618" s="31"/>
      <c r="T1618" s="18"/>
      <c r="U1618" s="18"/>
      <c r="V1618" s="18"/>
      <c r="W1618" s="46"/>
      <c r="X1618" s="19"/>
      <c r="Y1618" s="31"/>
      <c r="Z1618" s="18"/>
      <c r="AA1618" s="18"/>
      <c r="AB1618" s="18"/>
      <c r="AC1618" s="46"/>
      <c r="AD1618" s="19"/>
      <c r="AE1618" s="31"/>
      <c r="AF1618" s="18"/>
      <c r="AG1618" s="18"/>
      <c r="AH1618" s="18"/>
      <c r="AI1618" s="46"/>
      <c r="AJ1618" s="19"/>
      <c r="AK1618" s="31"/>
      <c r="AL1618" s="18"/>
      <c r="AM1618" s="18"/>
      <c r="AN1618" s="18"/>
      <c r="AO1618" s="46"/>
      <c r="AP1618" s="19"/>
      <c r="AQ1618" s="54"/>
      <c r="AR1618" s="21"/>
      <c r="AS1618" s="22"/>
      <c r="AT1618" s="57"/>
      <c r="AU1618" s="43"/>
      <c r="AV1618" s="61"/>
      <c r="AW1618" s="24"/>
    </row>
    <row r="1619" spans="1:49" ht="12" customHeight="1" thickBot="1">
      <c r="A1619" s="13">
        <f t="shared" si="559"/>
        <v>1618</v>
      </c>
      <c r="B1619" s="14"/>
      <c r="C1619" s="15"/>
      <c r="D1619" s="67"/>
      <c r="E1619" s="15"/>
      <c r="F1619" s="15"/>
      <c r="G1619" s="15"/>
      <c r="H1619" s="15"/>
      <c r="I1619" s="17"/>
      <c r="J1619" s="39"/>
      <c r="K1619" s="18" t="str">
        <f t="shared" si="560"/>
        <v/>
      </c>
      <c r="L1619" s="19" t="str">
        <f t="shared" si="558"/>
        <v/>
      </c>
      <c r="M1619" s="34"/>
      <c r="N1619" s="18"/>
      <c r="O1619" s="18"/>
      <c r="P1619" s="18"/>
      <c r="Q1619" s="46"/>
      <c r="R1619" s="20"/>
      <c r="S1619" s="31"/>
      <c r="T1619" s="18"/>
      <c r="U1619" s="18"/>
      <c r="V1619" s="18"/>
      <c r="W1619" s="46"/>
      <c r="X1619" s="19"/>
      <c r="Y1619" s="31"/>
      <c r="Z1619" s="18"/>
      <c r="AA1619" s="18"/>
      <c r="AB1619" s="18"/>
      <c r="AC1619" s="46"/>
      <c r="AD1619" s="19"/>
      <c r="AE1619" s="31"/>
      <c r="AF1619" s="18"/>
      <c r="AG1619" s="18"/>
      <c r="AH1619" s="18"/>
      <c r="AI1619" s="46"/>
      <c r="AJ1619" s="19"/>
      <c r="AK1619" s="31"/>
      <c r="AL1619" s="18"/>
      <c r="AM1619" s="18"/>
      <c r="AN1619" s="18"/>
      <c r="AO1619" s="46"/>
      <c r="AP1619" s="19"/>
      <c r="AQ1619" s="54"/>
      <c r="AR1619" s="21"/>
      <c r="AS1619" s="22"/>
      <c r="AT1619" s="57"/>
      <c r="AU1619" s="43"/>
      <c r="AV1619" s="61"/>
      <c r="AW1619" s="24"/>
    </row>
    <row r="1620" spans="1:49" ht="12" customHeight="1" thickBot="1">
      <c r="A1620" s="13">
        <f t="shared" si="559"/>
        <v>1619</v>
      </c>
      <c r="B1620" s="14"/>
      <c r="C1620" s="15"/>
      <c r="D1620" s="67"/>
      <c r="E1620" s="15"/>
      <c r="F1620" s="15"/>
      <c r="G1620" s="15"/>
      <c r="H1620" s="15"/>
      <c r="I1620" s="17"/>
      <c r="J1620" s="39"/>
      <c r="K1620" s="18" t="str">
        <f t="shared" si="560"/>
        <v/>
      </c>
      <c r="L1620" s="19" t="str">
        <f t="shared" si="558"/>
        <v/>
      </c>
      <c r="M1620" s="34"/>
      <c r="N1620" s="18"/>
      <c r="O1620" s="18"/>
      <c r="P1620" s="18"/>
      <c r="Q1620" s="46"/>
      <c r="R1620" s="20"/>
      <c r="S1620" s="31"/>
      <c r="T1620" s="18"/>
      <c r="U1620" s="18"/>
      <c r="V1620" s="18"/>
      <c r="W1620" s="46"/>
      <c r="X1620" s="19"/>
      <c r="Y1620" s="31"/>
      <c r="Z1620" s="18"/>
      <c r="AA1620" s="18"/>
      <c r="AB1620" s="18"/>
      <c r="AC1620" s="46"/>
      <c r="AD1620" s="19"/>
      <c r="AE1620" s="31"/>
      <c r="AF1620" s="18"/>
      <c r="AG1620" s="18"/>
      <c r="AH1620" s="18"/>
      <c r="AI1620" s="46"/>
      <c r="AJ1620" s="19"/>
      <c r="AK1620" s="31"/>
      <c r="AL1620" s="18"/>
      <c r="AM1620" s="18"/>
      <c r="AN1620" s="18"/>
      <c r="AO1620" s="46"/>
      <c r="AP1620" s="19"/>
      <c r="AQ1620" s="54"/>
      <c r="AR1620" s="21"/>
      <c r="AS1620" s="22"/>
      <c r="AT1620" s="57"/>
      <c r="AU1620" s="43"/>
      <c r="AV1620" s="61"/>
      <c r="AW1620" s="24"/>
    </row>
    <row r="1621" spans="1:49" ht="12" customHeight="1" thickBot="1">
      <c r="A1621" s="13">
        <f t="shared" si="559"/>
        <v>1620</v>
      </c>
      <c r="B1621" s="14"/>
      <c r="C1621" s="15"/>
      <c r="D1621" s="67"/>
      <c r="E1621" s="15"/>
      <c r="F1621" s="15"/>
      <c r="G1621" s="15"/>
      <c r="H1621" s="15"/>
      <c r="I1621" s="17"/>
      <c r="J1621" s="39"/>
      <c r="K1621" s="18" t="str">
        <f t="shared" si="560"/>
        <v/>
      </c>
      <c r="L1621" s="19" t="str">
        <f t="shared" si="558"/>
        <v/>
      </c>
      <c r="M1621" s="34"/>
      <c r="N1621" s="18"/>
      <c r="O1621" s="18"/>
      <c r="P1621" s="18"/>
      <c r="Q1621" s="46"/>
      <c r="R1621" s="20"/>
      <c r="S1621" s="31"/>
      <c r="T1621" s="18"/>
      <c r="U1621" s="18"/>
      <c r="V1621" s="18"/>
      <c r="W1621" s="46"/>
      <c r="X1621" s="19"/>
      <c r="Y1621" s="31"/>
      <c r="Z1621" s="18"/>
      <c r="AA1621" s="18"/>
      <c r="AB1621" s="18"/>
      <c r="AC1621" s="46"/>
      <c r="AD1621" s="19"/>
      <c r="AE1621" s="31"/>
      <c r="AF1621" s="18"/>
      <c r="AG1621" s="18"/>
      <c r="AH1621" s="18"/>
      <c r="AI1621" s="46"/>
      <c r="AJ1621" s="19"/>
      <c r="AK1621" s="31"/>
      <c r="AL1621" s="18"/>
      <c r="AM1621" s="18"/>
      <c r="AN1621" s="18"/>
      <c r="AO1621" s="46"/>
      <c r="AP1621" s="19"/>
      <c r="AQ1621" s="54"/>
      <c r="AR1621" s="21"/>
      <c r="AS1621" s="22"/>
      <c r="AT1621" s="57"/>
      <c r="AU1621" s="43"/>
      <c r="AV1621" s="61"/>
      <c r="AW1621" s="24"/>
    </row>
    <row r="1622" spans="1:49" ht="12" customHeight="1" thickBot="1">
      <c r="A1622" s="13">
        <f t="shared" si="559"/>
        <v>1621</v>
      </c>
      <c r="B1622" s="14"/>
      <c r="C1622" s="15"/>
      <c r="D1622" s="67"/>
      <c r="E1622" s="15"/>
      <c r="F1622" s="15"/>
      <c r="G1622" s="15"/>
      <c r="H1622" s="15"/>
      <c r="I1622" s="17"/>
      <c r="J1622" s="39"/>
      <c r="K1622" s="18" t="str">
        <f t="shared" si="560"/>
        <v/>
      </c>
      <c r="L1622" s="19" t="str">
        <f t="shared" si="558"/>
        <v/>
      </c>
      <c r="M1622" s="34"/>
      <c r="N1622" s="18"/>
      <c r="O1622" s="18"/>
      <c r="P1622" s="18"/>
      <c r="Q1622" s="46"/>
      <c r="R1622" s="20"/>
      <c r="S1622" s="31"/>
      <c r="T1622" s="18"/>
      <c r="U1622" s="18"/>
      <c r="V1622" s="18"/>
      <c r="W1622" s="46"/>
      <c r="X1622" s="19"/>
      <c r="Y1622" s="31"/>
      <c r="Z1622" s="18"/>
      <c r="AA1622" s="18"/>
      <c r="AB1622" s="18"/>
      <c r="AC1622" s="46"/>
      <c r="AD1622" s="19"/>
      <c r="AE1622" s="31"/>
      <c r="AF1622" s="18"/>
      <c r="AG1622" s="18"/>
      <c r="AH1622" s="18"/>
      <c r="AI1622" s="46"/>
      <c r="AJ1622" s="19"/>
      <c r="AK1622" s="31"/>
      <c r="AL1622" s="18"/>
      <c r="AM1622" s="18"/>
      <c r="AN1622" s="18"/>
      <c r="AO1622" s="46"/>
      <c r="AP1622" s="19"/>
      <c r="AQ1622" s="54"/>
      <c r="AR1622" s="21"/>
      <c r="AS1622" s="22"/>
      <c r="AT1622" s="57"/>
      <c r="AU1622" s="43"/>
      <c r="AV1622" s="61"/>
      <c r="AW1622" s="24"/>
    </row>
    <row r="1623" spans="1:49" ht="12" customHeight="1" thickBot="1">
      <c r="A1623" s="13">
        <f t="shared" si="559"/>
        <v>1622</v>
      </c>
      <c r="B1623" s="14"/>
      <c r="C1623" s="15"/>
      <c r="D1623" s="67"/>
      <c r="E1623" s="15"/>
      <c r="F1623" s="15"/>
      <c r="G1623" s="15"/>
      <c r="H1623" s="15"/>
      <c r="I1623" s="17"/>
      <c r="J1623" s="39"/>
      <c r="K1623" s="18" t="str">
        <f t="shared" si="560"/>
        <v/>
      </c>
      <c r="L1623" s="19" t="str">
        <f t="shared" si="558"/>
        <v/>
      </c>
      <c r="M1623" s="34"/>
      <c r="N1623" s="18"/>
      <c r="O1623" s="18"/>
      <c r="P1623" s="18"/>
      <c r="Q1623" s="46"/>
      <c r="R1623" s="20"/>
      <c r="S1623" s="31"/>
      <c r="T1623" s="18"/>
      <c r="U1623" s="18"/>
      <c r="V1623" s="18"/>
      <c r="W1623" s="46"/>
      <c r="X1623" s="19"/>
      <c r="Y1623" s="31"/>
      <c r="Z1623" s="18"/>
      <c r="AA1623" s="18"/>
      <c r="AB1623" s="18"/>
      <c r="AC1623" s="46"/>
      <c r="AD1623" s="19"/>
      <c r="AE1623" s="31"/>
      <c r="AF1623" s="18"/>
      <c r="AG1623" s="18"/>
      <c r="AH1623" s="18"/>
      <c r="AI1623" s="46"/>
      <c r="AJ1623" s="19"/>
      <c r="AK1623" s="31"/>
      <c r="AL1623" s="18"/>
      <c r="AM1623" s="18"/>
      <c r="AN1623" s="18"/>
      <c r="AO1623" s="46"/>
      <c r="AP1623" s="19"/>
      <c r="AQ1623" s="54"/>
      <c r="AR1623" s="21"/>
      <c r="AS1623" s="22"/>
      <c r="AT1623" s="57"/>
      <c r="AU1623" s="43"/>
      <c r="AV1623" s="61"/>
      <c r="AW1623" s="24"/>
    </row>
    <row r="1624" spans="1:49" ht="12" customHeight="1" thickBot="1">
      <c r="A1624" s="13">
        <f t="shared" si="559"/>
        <v>1623</v>
      </c>
      <c r="B1624" s="14"/>
      <c r="C1624" s="15"/>
      <c r="D1624" s="67"/>
      <c r="E1624" s="15"/>
      <c r="F1624" s="15"/>
      <c r="G1624" s="15"/>
      <c r="H1624" s="15"/>
      <c r="I1624" s="17"/>
      <c r="J1624" s="39"/>
      <c r="K1624" s="18" t="str">
        <f t="shared" si="560"/>
        <v/>
      </c>
      <c r="L1624" s="19" t="str">
        <f t="shared" si="558"/>
        <v/>
      </c>
      <c r="M1624" s="34"/>
      <c r="N1624" s="18"/>
      <c r="O1624" s="18"/>
      <c r="P1624" s="18"/>
      <c r="Q1624" s="46"/>
      <c r="R1624" s="20"/>
      <c r="S1624" s="31"/>
      <c r="T1624" s="18"/>
      <c r="U1624" s="18"/>
      <c r="V1624" s="18"/>
      <c r="W1624" s="46"/>
      <c r="X1624" s="19"/>
      <c r="Y1624" s="31"/>
      <c r="Z1624" s="18"/>
      <c r="AA1624" s="18"/>
      <c r="AB1624" s="18"/>
      <c r="AC1624" s="46"/>
      <c r="AD1624" s="19"/>
      <c r="AE1624" s="31"/>
      <c r="AF1624" s="18"/>
      <c r="AG1624" s="18"/>
      <c r="AH1624" s="18"/>
      <c r="AI1624" s="46"/>
      <c r="AJ1624" s="19"/>
      <c r="AK1624" s="31"/>
      <c r="AL1624" s="18"/>
      <c r="AM1624" s="18"/>
      <c r="AN1624" s="18"/>
      <c r="AO1624" s="46"/>
      <c r="AP1624" s="19"/>
      <c r="AQ1624" s="54"/>
      <c r="AR1624" s="21"/>
      <c r="AS1624" s="22"/>
      <c r="AT1624" s="57"/>
      <c r="AU1624" s="43"/>
      <c r="AV1624" s="61"/>
      <c r="AW1624" s="24"/>
    </row>
    <row r="1625" spans="1:49" ht="12" customHeight="1" thickBot="1">
      <c r="A1625" s="13">
        <f t="shared" si="559"/>
        <v>1624</v>
      </c>
      <c r="B1625" s="14"/>
      <c r="C1625" s="15"/>
      <c r="D1625" s="67"/>
      <c r="E1625" s="15"/>
      <c r="F1625" s="15"/>
      <c r="G1625" s="15"/>
      <c r="H1625" s="15"/>
      <c r="I1625" s="17"/>
      <c r="J1625" s="39"/>
      <c r="K1625" s="18" t="str">
        <f t="shared" si="560"/>
        <v/>
      </c>
      <c r="L1625" s="19" t="str">
        <f t="shared" si="558"/>
        <v/>
      </c>
      <c r="M1625" s="34"/>
      <c r="N1625" s="18"/>
      <c r="O1625" s="18"/>
      <c r="P1625" s="18"/>
      <c r="Q1625" s="46"/>
      <c r="R1625" s="20"/>
      <c r="S1625" s="31"/>
      <c r="T1625" s="18"/>
      <c r="U1625" s="18"/>
      <c r="V1625" s="18"/>
      <c r="W1625" s="46"/>
      <c r="X1625" s="19"/>
      <c r="Y1625" s="31"/>
      <c r="Z1625" s="18"/>
      <c r="AA1625" s="18"/>
      <c r="AB1625" s="18"/>
      <c r="AC1625" s="46"/>
      <c r="AD1625" s="19"/>
      <c r="AE1625" s="31"/>
      <c r="AF1625" s="18"/>
      <c r="AG1625" s="18"/>
      <c r="AH1625" s="18"/>
      <c r="AI1625" s="46"/>
      <c r="AJ1625" s="19"/>
      <c r="AK1625" s="31"/>
      <c r="AL1625" s="18"/>
      <c r="AM1625" s="18"/>
      <c r="AN1625" s="18"/>
      <c r="AO1625" s="46"/>
      <c r="AP1625" s="19"/>
      <c r="AQ1625" s="54"/>
      <c r="AR1625" s="21"/>
      <c r="AS1625" s="22"/>
      <c r="AT1625" s="57"/>
      <c r="AU1625" s="43"/>
      <c r="AV1625" s="61"/>
      <c r="AW1625" s="24"/>
    </row>
    <row r="1626" spans="1:49" ht="12" customHeight="1" thickBot="1">
      <c r="A1626" s="13">
        <f t="shared" si="559"/>
        <v>1625</v>
      </c>
      <c r="B1626" s="14"/>
      <c r="C1626" s="15"/>
      <c r="D1626" s="67"/>
      <c r="E1626" s="15"/>
      <c r="F1626" s="15"/>
      <c r="G1626" s="15"/>
      <c r="H1626" s="15"/>
      <c r="I1626" s="17"/>
      <c r="J1626" s="39"/>
      <c r="K1626" s="18" t="str">
        <f t="shared" si="560"/>
        <v/>
      </c>
      <c r="L1626" s="19" t="str">
        <f t="shared" si="558"/>
        <v/>
      </c>
      <c r="M1626" s="34"/>
      <c r="N1626" s="18"/>
      <c r="O1626" s="18"/>
      <c r="P1626" s="18"/>
      <c r="Q1626" s="46"/>
      <c r="R1626" s="20"/>
      <c r="S1626" s="31"/>
      <c r="T1626" s="18"/>
      <c r="U1626" s="18"/>
      <c r="V1626" s="18"/>
      <c r="W1626" s="46"/>
      <c r="X1626" s="19"/>
      <c r="Y1626" s="31"/>
      <c r="Z1626" s="18"/>
      <c r="AA1626" s="18"/>
      <c r="AB1626" s="18"/>
      <c r="AC1626" s="46"/>
      <c r="AD1626" s="19"/>
      <c r="AE1626" s="31"/>
      <c r="AF1626" s="18"/>
      <c r="AG1626" s="18"/>
      <c r="AH1626" s="18"/>
      <c r="AI1626" s="46"/>
      <c r="AJ1626" s="19"/>
      <c r="AK1626" s="31"/>
      <c r="AL1626" s="18"/>
      <c r="AM1626" s="18"/>
      <c r="AN1626" s="18"/>
      <c r="AO1626" s="46"/>
      <c r="AP1626" s="19"/>
      <c r="AQ1626" s="54"/>
      <c r="AR1626" s="21"/>
      <c r="AS1626" s="22"/>
      <c r="AT1626" s="57"/>
      <c r="AU1626" s="43"/>
      <c r="AV1626" s="61"/>
      <c r="AW1626" s="24"/>
    </row>
    <row r="1627" spans="1:49" ht="12" customHeight="1" thickBot="1">
      <c r="A1627" s="13">
        <f t="shared" si="559"/>
        <v>1626</v>
      </c>
      <c r="B1627" s="14"/>
      <c r="C1627" s="15"/>
      <c r="D1627" s="67"/>
      <c r="E1627" s="15"/>
      <c r="F1627" s="15"/>
      <c r="G1627" s="15"/>
      <c r="H1627" s="15"/>
      <c r="I1627" s="17"/>
      <c r="J1627" s="39"/>
      <c r="K1627" s="18" t="str">
        <f t="shared" si="560"/>
        <v/>
      </c>
      <c r="L1627" s="19" t="str">
        <f t="shared" si="558"/>
        <v/>
      </c>
      <c r="M1627" s="34"/>
      <c r="N1627" s="18"/>
      <c r="O1627" s="18"/>
      <c r="P1627" s="18"/>
      <c r="Q1627" s="46"/>
      <c r="R1627" s="20"/>
      <c r="S1627" s="31"/>
      <c r="T1627" s="18"/>
      <c r="U1627" s="18"/>
      <c r="V1627" s="18"/>
      <c r="W1627" s="46"/>
      <c r="X1627" s="19"/>
      <c r="Y1627" s="31"/>
      <c r="Z1627" s="18"/>
      <c r="AA1627" s="18"/>
      <c r="AB1627" s="18"/>
      <c r="AC1627" s="46"/>
      <c r="AD1627" s="19"/>
      <c r="AE1627" s="31"/>
      <c r="AF1627" s="18"/>
      <c r="AG1627" s="18"/>
      <c r="AH1627" s="18"/>
      <c r="AI1627" s="46"/>
      <c r="AJ1627" s="19"/>
      <c r="AK1627" s="31"/>
      <c r="AL1627" s="18"/>
      <c r="AM1627" s="18"/>
      <c r="AN1627" s="18"/>
      <c r="AO1627" s="46"/>
      <c r="AP1627" s="19"/>
      <c r="AQ1627" s="54"/>
      <c r="AR1627" s="21"/>
      <c r="AS1627" s="22"/>
      <c r="AT1627" s="57"/>
      <c r="AU1627" s="43"/>
      <c r="AV1627" s="61"/>
      <c r="AW1627" s="24"/>
    </row>
    <row r="1628" spans="1:49" ht="12" customHeight="1" thickBot="1">
      <c r="A1628" s="13">
        <f t="shared" si="559"/>
        <v>1627</v>
      </c>
      <c r="B1628" s="14"/>
      <c r="C1628" s="15"/>
      <c r="D1628" s="67"/>
      <c r="E1628" s="15"/>
      <c r="F1628" s="15"/>
      <c r="G1628" s="15"/>
      <c r="H1628" s="15"/>
      <c r="I1628" s="17"/>
      <c r="J1628" s="39"/>
      <c r="K1628" s="18" t="str">
        <f t="shared" si="560"/>
        <v/>
      </c>
      <c r="L1628" s="19" t="str">
        <f t="shared" si="558"/>
        <v/>
      </c>
      <c r="M1628" s="34"/>
      <c r="N1628" s="18"/>
      <c r="O1628" s="18"/>
      <c r="P1628" s="18"/>
      <c r="Q1628" s="46"/>
      <c r="R1628" s="20"/>
      <c r="S1628" s="31"/>
      <c r="T1628" s="18"/>
      <c r="U1628" s="18"/>
      <c r="V1628" s="18"/>
      <c r="W1628" s="46"/>
      <c r="X1628" s="19"/>
      <c r="Y1628" s="31"/>
      <c r="Z1628" s="18"/>
      <c r="AA1628" s="18"/>
      <c r="AB1628" s="18"/>
      <c r="AC1628" s="46"/>
      <c r="AD1628" s="19"/>
      <c r="AE1628" s="31"/>
      <c r="AF1628" s="18"/>
      <c r="AG1628" s="18"/>
      <c r="AH1628" s="18"/>
      <c r="AI1628" s="46"/>
      <c r="AJ1628" s="19"/>
      <c r="AK1628" s="31"/>
      <c r="AL1628" s="18"/>
      <c r="AM1628" s="18"/>
      <c r="AN1628" s="18"/>
      <c r="AO1628" s="46"/>
      <c r="AP1628" s="19"/>
      <c r="AQ1628" s="54"/>
      <c r="AR1628" s="21"/>
      <c r="AS1628" s="22"/>
      <c r="AT1628" s="57"/>
      <c r="AU1628" s="43"/>
      <c r="AV1628" s="61"/>
      <c r="AW1628" s="24"/>
    </row>
    <row r="1629" spans="1:49" ht="12" customHeight="1" thickBot="1">
      <c r="A1629" s="13">
        <f t="shared" si="559"/>
        <v>1628</v>
      </c>
      <c r="B1629" s="14"/>
      <c r="C1629" s="15"/>
      <c r="D1629" s="67"/>
      <c r="E1629" s="15"/>
      <c r="F1629" s="15"/>
      <c r="G1629" s="15"/>
      <c r="H1629" s="15"/>
      <c r="I1629" s="17"/>
      <c r="J1629" s="39"/>
      <c r="K1629" s="18" t="str">
        <f t="shared" si="560"/>
        <v/>
      </c>
      <c r="L1629" s="19" t="str">
        <f t="shared" si="558"/>
        <v/>
      </c>
      <c r="M1629" s="34"/>
      <c r="N1629" s="18"/>
      <c r="O1629" s="18"/>
      <c r="P1629" s="18"/>
      <c r="Q1629" s="46"/>
      <c r="R1629" s="20"/>
      <c r="S1629" s="31"/>
      <c r="T1629" s="18"/>
      <c r="U1629" s="18"/>
      <c r="V1629" s="18"/>
      <c r="W1629" s="46"/>
      <c r="X1629" s="19"/>
      <c r="Y1629" s="31"/>
      <c r="Z1629" s="18"/>
      <c r="AA1629" s="18"/>
      <c r="AB1629" s="18"/>
      <c r="AC1629" s="46"/>
      <c r="AD1629" s="19"/>
      <c r="AE1629" s="31"/>
      <c r="AF1629" s="18"/>
      <c r="AG1629" s="18"/>
      <c r="AH1629" s="18"/>
      <c r="AI1629" s="46"/>
      <c r="AJ1629" s="19"/>
      <c r="AK1629" s="31"/>
      <c r="AL1629" s="18"/>
      <c r="AM1629" s="18"/>
      <c r="AN1629" s="18"/>
      <c r="AO1629" s="46"/>
      <c r="AP1629" s="19"/>
      <c r="AQ1629" s="54"/>
      <c r="AR1629" s="21"/>
      <c r="AS1629" s="22"/>
      <c r="AT1629" s="57"/>
      <c r="AU1629" s="43"/>
      <c r="AV1629" s="61"/>
      <c r="AW1629" s="24"/>
    </row>
    <row r="1630" spans="1:49" ht="12" customHeight="1" thickBot="1">
      <c r="A1630" s="13">
        <f t="shared" si="559"/>
        <v>1629</v>
      </c>
      <c r="B1630" s="14"/>
      <c r="C1630" s="15"/>
      <c r="D1630" s="67"/>
      <c r="E1630" s="15"/>
      <c r="F1630" s="15"/>
      <c r="G1630" s="15"/>
      <c r="H1630" s="15"/>
      <c r="I1630" s="17"/>
      <c r="J1630" s="39"/>
      <c r="K1630" s="18" t="str">
        <f t="shared" si="560"/>
        <v/>
      </c>
      <c r="L1630" s="19" t="str">
        <f t="shared" si="558"/>
        <v/>
      </c>
      <c r="M1630" s="34"/>
      <c r="N1630" s="18"/>
      <c r="O1630" s="18"/>
      <c r="P1630" s="18"/>
      <c r="Q1630" s="46"/>
      <c r="R1630" s="20"/>
      <c r="S1630" s="31"/>
      <c r="T1630" s="18"/>
      <c r="U1630" s="18"/>
      <c r="V1630" s="18"/>
      <c r="W1630" s="46"/>
      <c r="X1630" s="19"/>
      <c r="Y1630" s="31"/>
      <c r="Z1630" s="18"/>
      <c r="AA1630" s="18"/>
      <c r="AB1630" s="18"/>
      <c r="AC1630" s="46"/>
      <c r="AD1630" s="19"/>
      <c r="AE1630" s="31"/>
      <c r="AF1630" s="18"/>
      <c r="AG1630" s="18"/>
      <c r="AH1630" s="18"/>
      <c r="AI1630" s="46"/>
      <c r="AJ1630" s="19"/>
      <c r="AK1630" s="31"/>
      <c r="AL1630" s="18"/>
      <c r="AM1630" s="18"/>
      <c r="AN1630" s="18"/>
      <c r="AO1630" s="46"/>
      <c r="AP1630" s="19"/>
      <c r="AQ1630" s="54"/>
      <c r="AR1630" s="21"/>
      <c r="AS1630" s="22"/>
      <c r="AT1630" s="57"/>
      <c r="AU1630" s="43"/>
      <c r="AV1630" s="61"/>
      <c r="AW1630" s="24"/>
    </row>
    <row r="1631" spans="1:49" ht="12" customHeight="1" thickBot="1">
      <c r="A1631" s="13">
        <f t="shared" si="559"/>
        <v>1630</v>
      </c>
      <c r="B1631" s="14"/>
      <c r="C1631" s="15"/>
      <c r="D1631" s="67"/>
      <c r="E1631" s="15"/>
      <c r="F1631" s="15"/>
      <c r="G1631" s="15"/>
      <c r="H1631" s="15"/>
      <c r="I1631" s="17"/>
      <c r="J1631" s="39"/>
      <c r="K1631" s="18" t="str">
        <f t="shared" si="560"/>
        <v/>
      </c>
      <c r="L1631" s="19" t="str">
        <f t="shared" si="558"/>
        <v/>
      </c>
      <c r="M1631" s="34"/>
      <c r="N1631" s="18"/>
      <c r="O1631" s="18"/>
      <c r="P1631" s="18"/>
      <c r="Q1631" s="46"/>
      <c r="R1631" s="20"/>
      <c r="S1631" s="31"/>
      <c r="T1631" s="18"/>
      <c r="U1631" s="18"/>
      <c r="V1631" s="18"/>
      <c r="W1631" s="46"/>
      <c r="X1631" s="19"/>
      <c r="Y1631" s="31"/>
      <c r="Z1631" s="18"/>
      <c r="AA1631" s="18"/>
      <c r="AB1631" s="18"/>
      <c r="AC1631" s="46"/>
      <c r="AD1631" s="19"/>
      <c r="AE1631" s="31"/>
      <c r="AF1631" s="18"/>
      <c r="AG1631" s="18"/>
      <c r="AH1631" s="18"/>
      <c r="AI1631" s="46"/>
      <c r="AJ1631" s="19"/>
      <c r="AK1631" s="31"/>
      <c r="AL1631" s="18"/>
      <c r="AM1631" s="18"/>
      <c r="AN1631" s="18"/>
      <c r="AO1631" s="46"/>
      <c r="AP1631" s="19"/>
      <c r="AQ1631" s="54"/>
      <c r="AR1631" s="21"/>
      <c r="AS1631" s="22"/>
      <c r="AT1631" s="57"/>
      <c r="AU1631" s="43"/>
      <c r="AV1631" s="61"/>
      <c r="AW1631" s="24"/>
    </row>
    <row r="1632" spans="1:49" ht="12" customHeight="1" thickBot="1">
      <c r="A1632" s="13">
        <f t="shared" si="559"/>
        <v>1631</v>
      </c>
      <c r="B1632" s="14"/>
      <c r="C1632" s="15"/>
      <c r="D1632" s="67"/>
      <c r="E1632" s="15"/>
      <c r="F1632" s="15"/>
      <c r="G1632" s="15"/>
      <c r="H1632" s="15"/>
      <c r="I1632" s="17"/>
      <c r="J1632" s="39"/>
      <c r="K1632" s="18" t="str">
        <f t="shared" si="560"/>
        <v/>
      </c>
      <c r="L1632" s="19" t="str">
        <f t="shared" si="558"/>
        <v/>
      </c>
      <c r="M1632" s="34"/>
      <c r="N1632" s="18"/>
      <c r="O1632" s="18"/>
      <c r="P1632" s="18"/>
      <c r="Q1632" s="46"/>
      <c r="R1632" s="20"/>
      <c r="S1632" s="31"/>
      <c r="T1632" s="18"/>
      <c r="U1632" s="18"/>
      <c r="V1632" s="18"/>
      <c r="W1632" s="46"/>
      <c r="X1632" s="19"/>
      <c r="Y1632" s="31"/>
      <c r="Z1632" s="18"/>
      <c r="AA1632" s="18"/>
      <c r="AB1632" s="18"/>
      <c r="AC1632" s="46"/>
      <c r="AD1632" s="19"/>
      <c r="AE1632" s="31"/>
      <c r="AF1632" s="18"/>
      <c r="AG1632" s="18"/>
      <c r="AH1632" s="18"/>
      <c r="AI1632" s="46"/>
      <c r="AJ1632" s="19"/>
      <c r="AK1632" s="31"/>
      <c r="AL1632" s="18"/>
      <c r="AM1632" s="18"/>
      <c r="AN1632" s="18"/>
      <c r="AO1632" s="46"/>
      <c r="AP1632" s="19"/>
      <c r="AQ1632" s="54"/>
      <c r="AR1632" s="21"/>
      <c r="AS1632" s="22"/>
      <c r="AT1632" s="57"/>
      <c r="AU1632" s="43"/>
      <c r="AV1632" s="61"/>
      <c r="AW1632" s="24"/>
    </row>
    <row r="1633" spans="1:49" ht="12" customHeight="1" thickBot="1">
      <c r="A1633" s="13">
        <f t="shared" si="559"/>
        <v>1632</v>
      </c>
      <c r="B1633" s="14"/>
      <c r="C1633" s="15"/>
      <c r="D1633" s="67"/>
      <c r="E1633" s="15"/>
      <c r="F1633" s="15"/>
      <c r="G1633" s="15"/>
      <c r="H1633" s="15"/>
      <c r="I1633" s="17"/>
      <c r="J1633" s="39"/>
      <c r="K1633" s="18" t="str">
        <f t="shared" si="560"/>
        <v/>
      </c>
      <c r="L1633" s="19" t="str">
        <f t="shared" si="558"/>
        <v/>
      </c>
      <c r="M1633" s="34"/>
      <c r="N1633" s="18"/>
      <c r="O1633" s="18"/>
      <c r="P1633" s="18"/>
      <c r="Q1633" s="46"/>
      <c r="R1633" s="20"/>
      <c r="S1633" s="31"/>
      <c r="T1633" s="18"/>
      <c r="U1633" s="18"/>
      <c r="V1633" s="18"/>
      <c r="W1633" s="46"/>
      <c r="X1633" s="19"/>
      <c r="Y1633" s="31"/>
      <c r="Z1633" s="18"/>
      <c r="AA1633" s="18"/>
      <c r="AB1633" s="18"/>
      <c r="AC1633" s="46"/>
      <c r="AD1633" s="19"/>
      <c r="AE1633" s="31"/>
      <c r="AF1633" s="18"/>
      <c r="AG1633" s="18"/>
      <c r="AH1633" s="18"/>
      <c r="AI1633" s="46"/>
      <c r="AJ1633" s="19"/>
      <c r="AK1633" s="31"/>
      <c r="AL1633" s="18"/>
      <c r="AM1633" s="18"/>
      <c r="AN1633" s="18"/>
      <c r="AO1633" s="46"/>
      <c r="AP1633" s="19"/>
      <c r="AQ1633" s="54"/>
      <c r="AR1633" s="21"/>
      <c r="AS1633" s="22"/>
      <c r="AT1633" s="57"/>
      <c r="AU1633" s="43"/>
      <c r="AV1633" s="61"/>
      <c r="AW1633" s="24"/>
    </row>
    <row r="1634" spans="1:49" ht="12" customHeight="1" thickBot="1">
      <c r="A1634" s="13">
        <f t="shared" si="559"/>
        <v>1633</v>
      </c>
      <c r="B1634" s="14"/>
      <c r="C1634" s="15"/>
      <c r="D1634" s="67"/>
      <c r="E1634" s="15"/>
      <c r="F1634" s="15"/>
      <c r="G1634" s="15"/>
      <c r="H1634" s="15"/>
      <c r="I1634" s="17"/>
      <c r="J1634" s="39"/>
      <c r="K1634" s="18" t="str">
        <f t="shared" si="560"/>
        <v/>
      </c>
      <c r="L1634" s="19" t="str">
        <f t="shared" si="558"/>
        <v/>
      </c>
      <c r="M1634" s="34"/>
      <c r="N1634" s="18"/>
      <c r="O1634" s="18"/>
      <c r="P1634" s="18"/>
      <c r="Q1634" s="46"/>
      <c r="R1634" s="20"/>
      <c r="S1634" s="31"/>
      <c r="T1634" s="18"/>
      <c r="U1634" s="18"/>
      <c r="V1634" s="18"/>
      <c r="W1634" s="46"/>
      <c r="X1634" s="19"/>
      <c r="Y1634" s="31"/>
      <c r="Z1634" s="18"/>
      <c r="AA1634" s="18"/>
      <c r="AB1634" s="18"/>
      <c r="AC1634" s="46"/>
      <c r="AD1634" s="19"/>
      <c r="AE1634" s="31"/>
      <c r="AF1634" s="18"/>
      <c r="AG1634" s="18"/>
      <c r="AH1634" s="18"/>
      <c r="AI1634" s="46"/>
      <c r="AJ1634" s="19"/>
      <c r="AK1634" s="31"/>
      <c r="AL1634" s="18"/>
      <c r="AM1634" s="18"/>
      <c r="AN1634" s="18"/>
      <c r="AO1634" s="46"/>
      <c r="AP1634" s="19"/>
      <c r="AQ1634" s="54"/>
      <c r="AR1634" s="21"/>
      <c r="AS1634" s="22"/>
      <c r="AT1634" s="57"/>
      <c r="AU1634" s="43"/>
      <c r="AV1634" s="61"/>
      <c r="AW1634" s="24"/>
    </row>
    <row r="1635" spans="1:49" ht="12" customHeight="1" thickBot="1">
      <c r="A1635" s="13">
        <f t="shared" si="559"/>
        <v>1634</v>
      </c>
      <c r="B1635" s="14"/>
      <c r="C1635" s="15"/>
      <c r="D1635" s="67"/>
      <c r="E1635" s="15"/>
      <c r="F1635" s="15"/>
      <c r="G1635" s="15"/>
      <c r="H1635" s="15"/>
      <c r="I1635" s="17"/>
      <c r="J1635" s="39"/>
      <c r="K1635" s="18" t="str">
        <f t="shared" si="560"/>
        <v/>
      </c>
      <c r="L1635" s="19" t="str">
        <f t="shared" si="558"/>
        <v/>
      </c>
      <c r="M1635" s="34"/>
      <c r="N1635" s="18"/>
      <c r="O1635" s="18"/>
      <c r="P1635" s="18"/>
      <c r="Q1635" s="46"/>
      <c r="R1635" s="20"/>
      <c r="S1635" s="31"/>
      <c r="T1635" s="18"/>
      <c r="U1635" s="18"/>
      <c r="V1635" s="18"/>
      <c r="W1635" s="46"/>
      <c r="X1635" s="19"/>
      <c r="Y1635" s="31"/>
      <c r="Z1635" s="18"/>
      <c r="AA1635" s="18"/>
      <c r="AB1635" s="18"/>
      <c r="AC1635" s="46"/>
      <c r="AD1635" s="19"/>
      <c r="AE1635" s="31"/>
      <c r="AF1635" s="18"/>
      <c r="AG1635" s="18"/>
      <c r="AH1635" s="18"/>
      <c r="AI1635" s="46"/>
      <c r="AJ1635" s="19"/>
      <c r="AK1635" s="31"/>
      <c r="AL1635" s="18"/>
      <c r="AM1635" s="18"/>
      <c r="AN1635" s="18"/>
      <c r="AO1635" s="46"/>
      <c r="AP1635" s="19"/>
      <c r="AQ1635" s="54"/>
      <c r="AR1635" s="21"/>
      <c r="AS1635" s="22"/>
      <c r="AT1635" s="57"/>
      <c r="AU1635" s="43"/>
      <c r="AV1635" s="61"/>
      <c r="AW1635" s="24"/>
    </row>
    <row r="1636" spans="1:49" ht="12" customHeight="1" thickBot="1">
      <c r="A1636" s="13">
        <f t="shared" si="559"/>
        <v>1635</v>
      </c>
      <c r="B1636" s="14"/>
      <c r="C1636" s="15"/>
      <c r="D1636" s="67"/>
      <c r="E1636" s="15"/>
      <c r="F1636" s="15"/>
      <c r="G1636" s="15"/>
      <c r="H1636" s="15"/>
      <c r="I1636" s="17"/>
      <c r="J1636" s="39"/>
      <c r="K1636" s="18" t="str">
        <f t="shared" si="560"/>
        <v/>
      </c>
      <c r="L1636" s="19" t="str">
        <f t="shared" si="558"/>
        <v/>
      </c>
      <c r="M1636" s="34"/>
      <c r="N1636" s="18"/>
      <c r="O1636" s="18"/>
      <c r="P1636" s="18"/>
      <c r="Q1636" s="46"/>
      <c r="R1636" s="20"/>
      <c r="S1636" s="31"/>
      <c r="T1636" s="18"/>
      <c r="U1636" s="18"/>
      <c r="V1636" s="18"/>
      <c r="W1636" s="46"/>
      <c r="X1636" s="19"/>
      <c r="Y1636" s="31"/>
      <c r="Z1636" s="18"/>
      <c r="AA1636" s="18"/>
      <c r="AB1636" s="18"/>
      <c r="AC1636" s="46"/>
      <c r="AD1636" s="19"/>
      <c r="AE1636" s="31"/>
      <c r="AF1636" s="18"/>
      <c r="AG1636" s="18"/>
      <c r="AH1636" s="18"/>
      <c r="AI1636" s="46"/>
      <c r="AJ1636" s="19"/>
      <c r="AK1636" s="31"/>
      <c r="AL1636" s="18"/>
      <c r="AM1636" s="18"/>
      <c r="AN1636" s="18"/>
      <c r="AO1636" s="46"/>
      <c r="AP1636" s="19"/>
      <c r="AQ1636" s="54"/>
      <c r="AR1636" s="21"/>
      <c r="AS1636" s="22"/>
      <c r="AT1636" s="57"/>
      <c r="AU1636" s="43"/>
      <c r="AV1636" s="61"/>
      <c r="AW1636" s="24"/>
    </row>
    <row r="1637" spans="1:49" ht="12" customHeight="1" thickBot="1">
      <c r="A1637" s="13">
        <f t="shared" si="559"/>
        <v>1636</v>
      </c>
      <c r="B1637" s="14"/>
      <c r="C1637" s="15"/>
      <c r="D1637" s="67"/>
      <c r="E1637" s="15"/>
      <c r="F1637" s="15"/>
      <c r="G1637" s="15"/>
      <c r="H1637" s="15"/>
      <c r="I1637" s="17"/>
      <c r="J1637" s="39"/>
      <c r="K1637" s="18" t="str">
        <f t="shared" si="560"/>
        <v/>
      </c>
      <c r="L1637" s="19" t="str">
        <f t="shared" si="558"/>
        <v/>
      </c>
      <c r="M1637" s="34"/>
      <c r="N1637" s="18"/>
      <c r="O1637" s="18"/>
      <c r="P1637" s="18"/>
      <c r="Q1637" s="46"/>
      <c r="R1637" s="20"/>
      <c r="S1637" s="31"/>
      <c r="T1637" s="18"/>
      <c r="U1637" s="18"/>
      <c r="V1637" s="18"/>
      <c r="W1637" s="46"/>
      <c r="X1637" s="19"/>
      <c r="Y1637" s="31"/>
      <c r="Z1637" s="18"/>
      <c r="AA1637" s="18"/>
      <c r="AB1637" s="18"/>
      <c r="AC1637" s="46"/>
      <c r="AD1637" s="19"/>
      <c r="AE1637" s="31"/>
      <c r="AF1637" s="18"/>
      <c r="AG1637" s="18"/>
      <c r="AH1637" s="18"/>
      <c r="AI1637" s="46"/>
      <c r="AJ1637" s="19"/>
      <c r="AK1637" s="31"/>
      <c r="AL1637" s="18"/>
      <c r="AM1637" s="18"/>
      <c r="AN1637" s="18"/>
      <c r="AO1637" s="46"/>
      <c r="AP1637" s="19"/>
      <c r="AQ1637" s="54"/>
      <c r="AR1637" s="21"/>
      <c r="AS1637" s="22"/>
      <c r="AT1637" s="57"/>
      <c r="AU1637" s="43"/>
      <c r="AV1637" s="61"/>
      <c r="AW1637" s="24"/>
    </row>
    <row r="1638" spans="1:49" ht="12" customHeight="1" thickBot="1">
      <c r="A1638" s="13">
        <f t="shared" si="559"/>
        <v>1637</v>
      </c>
      <c r="B1638" s="14"/>
      <c r="C1638" s="15"/>
      <c r="D1638" s="67"/>
      <c r="E1638" s="15"/>
      <c r="F1638" s="15"/>
      <c r="G1638" s="15"/>
      <c r="H1638" s="15"/>
      <c r="I1638" s="17"/>
      <c r="J1638" s="39"/>
      <c r="K1638" s="18" t="str">
        <f t="shared" si="560"/>
        <v/>
      </c>
      <c r="L1638" s="19" t="str">
        <f t="shared" si="558"/>
        <v/>
      </c>
      <c r="M1638" s="34"/>
      <c r="N1638" s="18"/>
      <c r="O1638" s="18"/>
      <c r="P1638" s="18"/>
      <c r="Q1638" s="46"/>
      <c r="R1638" s="20"/>
      <c r="S1638" s="31"/>
      <c r="T1638" s="18"/>
      <c r="U1638" s="18"/>
      <c r="V1638" s="18"/>
      <c r="W1638" s="46"/>
      <c r="X1638" s="19"/>
      <c r="Y1638" s="31"/>
      <c r="Z1638" s="18"/>
      <c r="AA1638" s="18"/>
      <c r="AB1638" s="18"/>
      <c r="AC1638" s="46"/>
      <c r="AD1638" s="19"/>
      <c r="AE1638" s="31"/>
      <c r="AF1638" s="18"/>
      <c r="AG1638" s="18"/>
      <c r="AH1638" s="18"/>
      <c r="AI1638" s="46"/>
      <c r="AJ1638" s="19"/>
      <c r="AK1638" s="31"/>
      <c r="AL1638" s="18"/>
      <c r="AM1638" s="18"/>
      <c r="AN1638" s="18"/>
      <c r="AO1638" s="46"/>
      <c r="AP1638" s="19"/>
      <c r="AQ1638" s="54"/>
      <c r="AR1638" s="21"/>
      <c r="AS1638" s="22"/>
      <c r="AT1638" s="57"/>
      <c r="AU1638" s="43"/>
      <c r="AV1638" s="61"/>
      <c r="AW1638" s="24"/>
    </row>
    <row r="1639" spans="1:49" ht="12" customHeight="1" thickBot="1">
      <c r="A1639" s="13">
        <f t="shared" si="559"/>
        <v>1638</v>
      </c>
      <c r="B1639" s="14"/>
      <c r="C1639" s="15"/>
      <c r="D1639" s="67"/>
      <c r="E1639" s="15"/>
      <c r="F1639" s="15"/>
      <c r="G1639" s="15"/>
      <c r="H1639" s="15"/>
      <c r="I1639" s="17"/>
      <c r="J1639" s="39"/>
      <c r="K1639" s="18" t="str">
        <f t="shared" si="560"/>
        <v/>
      </c>
      <c r="L1639" s="19" t="str">
        <f t="shared" si="558"/>
        <v/>
      </c>
      <c r="M1639" s="34"/>
      <c r="N1639" s="18"/>
      <c r="O1639" s="18"/>
      <c r="P1639" s="18"/>
      <c r="Q1639" s="46"/>
      <c r="R1639" s="20"/>
      <c r="S1639" s="31"/>
      <c r="T1639" s="18"/>
      <c r="U1639" s="18"/>
      <c r="V1639" s="18"/>
      <c r="W1639" s="46"/>
      <c r="X1639" s="19"/>
      <c r="Y1639" s="31"/>
      <c r="Z1639" s="18"/>
      <c r="AA1639" s="18"/>
      <c r="AB1639" s="18"/>
      <c r="AC1639" s="46"/>
      <c r="AD1639" s="19"/>
      <c r="AE1639" s="31"/>
      <c r="AF1639" s="18"/>
      <c r="AG1639" s="18"/>
      <c r="AH1639" s="18"/>
      <c r="AI1639" s="46"/>
      <c r="AJ1639" s="19"/>
      <c r="AK1639" s="31"/>
      <c r="AL1639" s="18"/>
      <c r="AM1639" s="18"/>
      <c r="AN1639" s="18"/>
      <c r="AO1639" s="46"/>
      <c r="AP1639" s="19"/>
      <c r="AQ1639" s="54"/>
      <c r="AR1639" s="21"/>
      <c r="AS1639" s="22"/>
      <c r="AT1639" s="57"/>
      <c r="AU1639" s="43"/>
      <c r="AV1639" s="61"/>
      <c r="AW1639" s="24"/>
    </row>
    <row r="1640" spans="1:49" ht="12" customHeight="1" thickBot="1">
      <c r="A1640" s="13">
        <f t="shared" si="559"/>
        <v>1639</v>
      </c>
      <c r="B1640" s="14"/>
      <c r="C1640" s="15"/>
      <c r="D1640" s="67"/>
      <c r="E1640" s="15"/>
      <c r="F1640" s="15"/>
      <c r="G1640" s="15"/>
      <c r="H1640" s="15"/>
      <c r="I1640" s="17"/>
      <c r="J1640" s="39"/>
      <c r="K1640" s="18" t="str">
        <f t="shared" si="560"/>
        <v/>
      </c>
      <c r="L1640" s="19" t="str">
        <f t="shared" si="558"/>
        <v/>
      </c>
      <c r="M1640" s="34"/>
      <c r="N1640" s="18"/>
      <c r="O1640" s="18"/>
      <c r="P1640" s="18"/>
      <c r="Q1640" s="46"/>
      <c r="R1640" s="20"/>
      <c r="S1640" s="31"/>
      <c r="T1640" s="18"/>
      <c r="U1640" s="18"/>
      <c r="V1640" s="18"/>
      <c r="W1640" s="46"/>
      <c r="X1640" s="19"/>
      <c r="Y1640" s="31"/>
      <c r="Z1640" s="18"/>
      <c r="AA1640" s="18"/>
      <c r="AB1640" s="18"/>
      <c r="AC1640" s="46"/>
      <c r="AD1640" s="19"/>
      <c r="AE1640" s="31"/>
      <c r="AF1640" s="18"/>
      <c r="AG1640" s="18"/>
      <c r="AH1640" s="18"/>
      <c r="AI1640" s="46"/>
      <c r="AJ1640" s="19"/>
      <c r="AK1640" s="31"/>
      <c r="AL1640" s="18"/>
      <c r="AM1640" s="18"/>
      <c r="AN1640" s="18"/>
      <c r="AO1640" s="46"/>
      <c r="AP1640" s="19"/>
      <c r="AQ1640" s="54"/>
      <c r="AR1640" s="21"/>
      <c r="AS1640" s="22"/>
      <c r="AT1640" s="57"/>
      <c r="AU1640" s="43"/>
      <c r="AV1640" s="61"/>
      <c r="AW1640" s="24"/>
    </row>
    <row r="1641" spans="1:49" ht="12" customHeight="1" thickBot="1">
      <c r="A1641" s="13">
        <f t="shared" si="559"/>
        <v>1640</v>
      </c>
      <c r="B1641" s="14"/>
      <c r="C1641" s="15"/>
      <c r="D1641" s="67"/>
      <c r="E1641" s="15"/>
      <c r="F1641" s="15"/>
      <c r="G1641" s="15"/>
      <c r="H1641" s="15"/>
      <c r="I1641" s="17"/>
      <c r="J1641" s="39"/>
      <c r="K1641" s="18" t="str">
        <f t="shared" si="560"/>
        <v/>
      </c>
      <c r="L1641" s="19" t="str">
        <f t="shared" si="558"/>
        <v/>
      </c>
      <c r="M1641" s="34"/>
      <c r="N1641" s="18"/>
      <c r="O1641" s="18"/>
      <c r="P1641" s="18"/>
      <c r="Q1641" s="46"/>
      <c r="R1641" s="20"/>
      <c r="S1641" s="31"/>
      <c r="T1641" s="18"/>
      <c r="U1641" s="18"/>
      <c r="V1641" s="18"/>
      <c r="W1641" s="46"/>
      <c r="X1641" s="19"/>
      <c r="Y1641" s="31"/>
      <c r="Z1641" s="18"/>
      <c r="AA1641" s="18"/>
      <c r="AB1641" s="18"/>
      <c r="AC1641" s="46"/>
      <c r="AD1641" s="19"/>
      <c r="AE1641" s="31"/>
      <c r="AF1641" s="18"/>
      <c r="AG1641" s="18"/>
      <c r="AH1641" s="18"/>
      <c r="AI1641" s="46"/>
      <c r="AJ1641" s="19"/>
      <c r="AK1641" s="31"/>
      <c r="AL1641" s="18"/>
      <c r="AM1641" s="18"/>
      <c r="AN1641" s="18"/>
      <c r="AO1641" s="46"/>
      <c r="AP1641" s="19"/>
      <c r="AQ1641" s="54"/>
      <c r="AR1641" s="21"/>
      <c r="AS1641" s="22"/>
      <c r="AT1641" s="57"/>
      <c r="AU1641" s="43"/>
      <c r="AV1641" s="61"/>
      <c r="AW1641" s="24"/>
    </row>
    <row r="1642" spans="1:49" ht="12" customHeight="1" thickBot="1">
      <c r="A1642" s="13">
        <f t="shared" si="559"/>
        <v>1641</v>
      </c>
      <c r="B1642" s="14"/>
      <c r="C1642" s="15"/>
      <c r="D1642" s="67"/>
      <c r="E1642" s="15"/>
      <c r="F1642" s="15"/>
      <c r="G1642" s="15"/>
      <c r="H1642" s="15"/>
      <c r="I1642" s="17"/>
      <c r="J1642" s="39"/>
      <c r="K1642" s="18" t="str">
        <f t="shared" si="560"/>
        <v/>
      </c>
      <c r="L1642" s="19" t="str">
        <f t="shared" si="558"/>
        <v/>
      </c>
      <c r="M1642" s="34"/>
      <c r="N1642" s="18"/>
      <c r="O1642" s="18"/>
      <c r="P1642" s="18"/>
      <c r="Q1642" s="46"/>
      <c r="R1642" s="20"/>
      <c r="S1642" s="31"/>
      <c r="T1642" s="18"/>
      <c r="U1642" s="18"/>
      <c r="V1642" s="18"/>
      <c r="W1642" s="46"/>
      <c r="X1642" s="19"/>
      <c r="Y1642" s="31"/>
      <c r="Z1642" s="18"/>
      <c r="AA1642" s="18"/>
      <c r="AB1642" s="18"/>
      <c r="AC1642" s="46"/>
      <c r="AD1642" s="19"/>
      <c r="AE1642" s="31"/>
      <c r="AF1642" s="18"/>
      <c r="AG1642" s="18"/>
      <c r="AH1642" s="18"/>
      <c r="AI1642" s="46"/>
      <c r="AJ1642" s="19"/>
      <c r="AK1642" s="31"/>
      <c r="AL1642" s="18"/>
      <c r="AM1642" s="18"/>
      <c r="AN1642" s="18"/>
      <c r="AO1642" s="46"/>
      <c r="AP1642" s="19"/>
      <c r="AQ1642" s="54"/>
      <c r="AR1642" s="21"/>
      <c r="AS1642" s="22"/>
      <c r="AT1642" s="57"/>
      <c r="AU1642" s="43"/>
      <c r="AV1642" s="61"/>
      <c r="AW1642" s="24"/>
    </row>
    <row r="1643" spans="1:49" ht="12" customHeight="1" thickBot="1">
      <c r="A1643" s="13">
        <f t="shared" si="559"/>
        <v>1642</v>
      </c>
      <c r="B1643" s="14"/>
      <c r="C1643" s="15"/>
      <c r="D1643" s="67"/>
      <c r="E1643" s="15"/>
      <c r="F1643" s="15"/>
      <c r="G1643" s="15"/>
      <c r="H1643" s="15"/>
      <c r="I1643" s="17"/>
      <c r="J1643" s="39"/>
      <c r="K1643" s="18" t="str">
        <f t="shared" si="560"/>
        <v/>
      </c>
      <c r="L1643" s="19" t="str">
        <f t="shared" si="558"/>
        <v/>
      </c>
      <c r="M1643" s="34"/>
      <c r="N1643" s="18"/>
      <c r="O1643" s="18"/>
      <c r="P1643" s="18"/>
      <c r="Q1643" s="46"/>
      <c r="R1643" s="20"/>
      <c r="S1643" s="31"/>
      <c r="T1643" s="18"/>
      <c r="U1643" s="18"/>
      <c r="V1643" s="18"/>
      <c r="W1643" s="46"/>
      <c r="X1643" s="19"/>
      <c r="Y1643" s="31"/>
      <c r="Z1643" s="18"/>
      <c r="AA1643" s="18"/>
      <c r="AB1643" s="18"/>
      <c r="AC1643" s="46"/>
      <c r="AD1643" s="19"/>
      <c r="AE1643" s="31"/>
      <c r="AF1643" s="18"/>
      <c r="AG1643" s="18"/>
      <c r="AH1643" s="18"/>
      <c r="AI1643" s="46"/>
      <c r="AJ1643" s="19"/>
      <c r="AK1643" s="31"/>
      <c r="AL1643" s="18"/>
      <c r="AM1643" s="18"/>
      <c r="AN1643" s="18"/>
      <c r="AO1643" s="46"/>
      <c r="AP1643" s="19"/>
      <c r="AQ1643" s="54"/>
      <c r="AR1643" s="21"/>
      <c r="AS1643" s="22"/>
      <c r="AT1643" s="57"/>
      <c r="AU1643" s="43"/>
      <c r="AV1643" s="61"/>
      <c r="AW1643" s="24"/>
    </row>
    <row r="1644" spans="1:49" ht="12" customHeight="1" thickBot="1">
      <c r="A1644" s="13">
        <f t="shared" si="559"/>
        <v>1643</v>
      </c>
      <c r="B1644" s="14"/>
      <c r="C1644" s="15"/>
      <c r="D1644" s="67"/>
      <c r="E1644" s="15"/>
      <c r="F1644" s="15"/>
      <c r="G1644" s="15"/>
      <c r="H1644" s="15"/>
      <c r="I1644" s="17"/>
      <c r="J1644" s="39"/>
      <c r="K1644" s="18" t="str">
        <f t="shared" si="560"/>
        <v/>
      </c>
      <c r="L1644" s="19" t="str">
        <f t="shared" si="558"/>
        <v/>
      </c>
      <c r="M1644" s="34"/>
      <c r="N1644" s="18"/>
      <c r="O1644" s="18"/>
      <c r="P1644" s="18"/>
      <c r="Q1644" s="46"/>
      <c r="R1644" s="20"/>
      <c r="S1644" s="31"/>
      <c r="T1644" s="18"/>
      <c r="U1644" s="18"/>
      <c r="V1644" s="18"/>
      <c r="W1644" s="46"/>
      <c r="X1644" s="19"/>
      <c r="Y1644" s="31"/>
      <c r="Z1644" s="18"/>
      <c r="AA1644" s="18"/>
      <c r="AB1644" s="18"/>
      <c r="AC1644" s="46"/>
      <c r="AD1644" s="19"/>
      <c r="AE1644" s="31"/>
      <c r="AF1644" s="18"/>
      <c r="AG1644" s="18"/>
      <c r="AH1644" s="18"/>
      <c r="AI1644" s="46"/>
      <c r="AJ1644" s="19"/>
      <c r="AK1644" s="31"/>
      <c r="AL1644" s="18"/>
      <c r="AM1644" s="18"/>
      <c r="AN1644" s="18"/>
      <c r="AO1644" s="46"/>
      <c r="AP1644" s="19"/>
      <c r="AQ1644" s="54"/>
      <c r="AR1644" s="21"/>
      <c r="AS1644" s="22"/>
      <c r="AT1644" s="57"/>
      <c r="AU1644" s="43"/>
      <c r="AV1644" s="61"/>
      <c r="AW1644" s="24"/>
    </row>
    <row r="1645" spans="1:49" ht="12" customHeight="1" thickBot="1">
      <c r="A1645" s="13">
        <f t="shared" si="559"/>
        <v>1644</v>
      </c>
      <c r="B1645" s="14"/>
      <c r="C1645" s="15"/>
      <c r="D1645" s="67"/>
      <c r="E1645" s="15"/>
      <c r="F1645" s="15"/>
      <c r="G1645" s="15"/>
      <c r="H1645" s="15"/>
      <c r="I1645" s="17"/>
      <c r="J1645" s="39"/>
      <c r="K1645" s="18" t="str">
        <f t="shared" si="560"/>
        <v/>
      </c>
      <c r="L1645" s="19" t="str">
        <f t="shared" si="558"/>
        <v/>
      </c>
      <c r="M1645" s="34"/>
      <c r="N1645" s="18"/>
      <c r="O1645" s="18"/>
      <c r="P1645" s="18"/>
      <c r="Q1645" s="46"/>
      <c r="R1645" s="20"/>
      <c r="S1645" s="31"/>
      <c r="T1645" s="18"/>
      <c r="U1645" s="18"/>
      <c r="V1645" s="18"/>
      <c r="W1645" s="46"/>
      <c r="X1645" s="19"/>
      <c r="Y1645" s="31"/>
      <c r="Z1645" s="18"/>
      <c r="AA1645" s="18"/>
      <c r="AB1645" s="18"/>
      <c r="AC1645" s="46"/>
      <c r="AD1645" s="19"/>
      <c r="AE1645" s="31"/>
      <c r="AF1645" s="18"/>
      <c r="AG1645" s="18"/>
      <c r="AH1645" s="18"/>
      <c r="AI1645" s="46"/>
      <c r="AJ1645" s="19"/>
      <c r="AK1645" s="31"/>
      <c r="AL1645" s="18"/>
      <c r="AM1645" s="18"/>
      <c r="AN1645" s="18"/>
      <c r="AO1645" s="46"/>
      <c r="AP1645" s="19"/>
      <c r="AQ1645" s="54"/>
      <c r="AR1645" s="21"/>
      <c r="AS1645" s="22"/>
      <c r="AT1645" s="57"/>
      <c r="AU1645" s="43"/>
      <c r="AV1645" s="61"/>
      <c r="AW1645" s="24"/>
    </row>
    <row r="1646" spans="1:49" ht="12" customHeight="1" thickBot="1">
      <c r="A1646" s="13">
        <f t="shared" si="559"/>
        <v>1645</v>
      </c>
      <c r="B1646" s="14"/>
      <c r="C1646" s="15"/>
      <c r="D1646" s="67"/>
      <c r="E1646" s="15"/>
      <c r="F1646" s="15"/>
      <c r="G1646" s="15"/>
      <c r="H1646" s="15"/>
      <c r="I1646" s="17"/>
      <c r="J1646" s="39"/>
      <c r="K1646" s="18" t="str">
        <f t="shared" si="560"/>
        <v/>
      </c>
      <c r="L1646" s="19" t="str">
        <f t="shared" si="558"/>
        <v/>
      </c>
      <c r="M1646" s="34"/>
      <c r="N1646" s="18"/>
      <c r="O1646" s="18"/>
      <c r="P1646" s="18"/>
      <c r="Q1646" s="46"/>
      <c r="R1646" s="20"/>
      <c r="S1646" s="31"/>
      <c r="T1646" s="18"/>
      <c r="U1646" s="18"/>
      <c r="V1646" s="18"/>
      <c r="W1646" s="46"/>
      <c r="X1646" s="19"/>
      <c r="Y1646" s="31"/>
      <c r="Z1646" s="18"/>
      <c r="AA1646" s="18"/>
      <c r="AB1646" s="18"/>
      <c r="AC1646" s="46"/>
      <c r="AD1646" s="19"/>
      <c r="AE1646" s="31"/>
      <c r="AF1646" s="18"/>
      <c r="AG1646" s="18"/>
      <c r="AH1646" s="18"/>
      <c r="AI1646" s="46"/>
      <c r="AJ1646" s="19"/>
      <c r="AK1646" s="31"/>
      <c r="AL1646" s="18"/>
      <c r="AM1646" s="18"/>
      <c r="AN1646" s="18"/>
      <c r="AO1646" s="46"/>
      <c r="AP1646" s="19"/>
      <c r="AQ1646" s="54"/>
      <c r="AR1646" s="21"/>
      <c r="AS1646" s="22"/>
      <c r="AT1646" s="57"/>
      <c r="AU1646" s="43"/>
      <c r="AV1646" s="61"/>
      <c r="AW1646" s="24"/>
    </row>
    <row r="1647" spans="1:49" ht="12" customHeight="1" thickBot="1">
      <c r="A1647" s="13">
        <f t="shared" si="559"/>
        <v>1646</v>
      </c>
      <c r="B1647" s="14"/>
      <c r="C1647" s="15"/>
      <c r="D1647" s="67"/>
      <c r="E1647" s="15"/>
      <c r="F1647" s="15"/>
      <c r="G1647" s="15"/>
      <c r="H1647" s="15"/>
      <c r="I1647" s="17"/>
      <c r="J1647" s="39"/>
      <c r="K1647" s="18" t="str">
        <f t="shared" si="560"/>
        <v/>
      </c>
      <c r="L1647" s="19" t="str">
        <f t="shared" si="558"/>
        <v/>
      </c>
      <c r="M1647" s="34"/>
      <c r="N1647" s="18"/>
      <c r="O1647" s="18"/>
      <c r="P1647" s="18"/>
      <c r="Q1647" s="46"/>
      <c r="R1647" s="20"/>
      <c r="S1647" s="31"/>
      <c r="T1647" s="18"/>
      <c r="U1647" s="18"/>
      <c r="V1647" s="18"/>
      <c r="W1647" s="46"/>
      <c r="X1647" s="19"/>
      <c r="Y1647" s="31"/>
      <c r="Z1647" s="18"/>
      <c r="AA1647" s="18"/>
      <c r="AB1647" s="18"/>
      <c r="AC1647" s="46"/>
      <c r="AD1647" s="19"/>
      <c r="AE1647" s="31"/>
      <c r="AF1647" s="18"/>
      <c r="AG1647" s="18"/>
      <c r="AH1647" s="18"/>
      <c r="AI1647" s="46"/>
      <c r="AJ1647" s="19"/>
      <c r="AK1647" s="31"/>
      <c r="AL1647" s="18"/>
      <c r="AM1647" s="18"/>
      <c r="AN1647" s="18"/>
      <c r="AO1647" s="46"/>
      <c r="AP1647" s="19"/>
      <c r="AQ1647" s="54"/>
      <c r="AR1647" s="21"/>
      <c r="AS1647" s="22"/>
      <c r="AT1647" s="57"/>
      <c r="AU1647" s="43"/>
      <c r="AV1647" s="61"/>
      <c r="AW1647" s="24"/>
    </row>
    <row r="1648" spans="1:49" ht="12" customHeight="1" thickBot="1">
      <c r="A1648" s="13">
        <f t="shared" si="559"/>
        <v>1647</v>
      </c>
      <c r="B1648" s="14"/>
      <c r="C1648" s="15"/>
      <c r="D1648" s="67"/>
      <c r="E1648" s="15"/>
      <c r="F1648" s="15"/>
      <c r="G1648" s="15"/>
      <c r="H1648" s="15"/>
      <c r="I1648" s="17"/>
      <c r="J1648" s="39"/>
      <c r="K1648" s="18" t="str">
        <f t="shared" si="560"/>
        <v/>
      </c>
      <c r="L1648" s="19" t="str">
        <f t="shared" si="558"/>
        <v/>
      </c>
      <c r="M1648" s="34"/>
      <c r="N1648" s="18"/>
      <c r="O1648" s="18"/>
      <c r="P1648" s="18"/>
      <c r="Q1648" s="46"/>
      <c r="R1648" s="20"/>
      <c r="S1648" s="31"/>
      <c r="T1648" s="18"/>
      <c r="U1648" s="18"/>
      <c r="V1648" s="18"/>
      <c r="W1648" s="46"/>
      <c r="X1648" s="19"/>
      <c r="Y1648" s="31"/>
      <c r="Z1648" s="18"/>
      <c r="AA1648" s="18"/>
      <c r="AB1648" s="18"/>
      <c r="AC1648" s="46"/>
      <c r="AD1648" s="19"/>
      <c r="AE1648" s="31"/>
      <c r="AF1648" s="18"/>
      <c r="AG1648" s="18"/>
      <c r="AH1648" s="18"/>
      <c r="AI1648" s="46"/>
      <c r="AJ1648" s="19"/>
      <c r="AK1648" s="31"/>
      <c r="AL1648" s="18"/>
      <c r="AM1648" s="18"/>
      <c r="AN1648" s="18"/>
      <c r="AO1648" s="46"/>
      <c r="AP1648" s="19"/>
      <c r="AQ1648" s="54"/>
      <c r="AR1648" s="21"/>
      <c r="AS1648" s="22"/>
      <c r="AT1648" s="57"/>
      <c r="AU1648" s="43"/>
      <c r="AV1648" s="61"/>
      <c r="AW1648" s="24"/>
    </row>
    <row r="1649" spans="1:49" ht="12" customHeight="1" thickBot="1">
      <c r="A1649" s="13">
        <f t="shared" si="559"/>
        <v>1648</v>
      </c>
      <c r="B1649" s="14"/>
      <c r="C1649" s="15"/>
      <c r="D1649" s="67"/>
      <c r="E1649" s="15"/>
      <c r="F1649" s="15"/>
      <c r="G1649" s="15"/>
      <c r="H1649" s="15"/>
      <c r="I1649" s="17"/>
      <c r="J1649" s="39"/>
      <c r="K1649" s="18" t="str">
        <f t="shared" si="560"/>
        <v/>
      </c>
      <c r="L1649" s="19" t="str">
        <f t="shared" si="558"/>
        <v/>
      </c>
      <c r="M1649" s="34"/>
      <c r="N1649" s="18"/>
      <c r="O1649" s="18"/>
      <c r="P1649" s="18"/>
      <c r="Q1649" s="46"/>
      <c r="R1649" s="20"/>
      <c r="S1649" s="31"/>
      <c r="T1649" s="18"/>
      <c r="U1649" s="18"/>
      <c r="V1649" s="18"/>
      <c r="W1649" s="46"/>
      <c r="X1649" s="19"/>
      <c r="Y1649" s="31"/>
      <c r="Z1649" s="18"/>
      <c r="AA1649" s="18"/>
      <c r="AB1649" s="18"/>
      <c r="AC1649" s="46"/>
      <c r="AD1649" s="19"/>
      <c r="AE1649" s="31"/>
      <c r="AF1649" s="18"/>
      <c r="AG1649" s="18"/>
      <c r="AH1649" s="18"/>
      <c r="AI1649" s="46"/>
      <c r="AJ1649" s="19"/>
      <c r="AK1649" s="31"/>
      <c r="AL1649" s="18"/>
      <c r="AM1649" s="18"/>
      <c r="AN1649" s="18"/>
      <c r="AO1649" s="46"/>
      <c r="AP1649" s="19"/>
      <c r="AQ1649" s="54"/>
      <c r="AR1649" s="21"/>
      <c r="AS1649" s="22"/>
      <c r="AT1649" s="57"/>
      <c r="AU1649" s="43"/>
      <c r="AV1649" s="61"/>
      <c r="AW1649" s="24"/>
    </row>
    <row r="1650" spans="1:49" ht="12" customHeight="1" thickBot="1">
      <c r="A1650" s="13">
        <f t="shared" si="559"/>
        <v>1649</v>
      </c>
      <c r="B1650" s="14"/>
      <c r="C1650" s="15"/>
      <c r="D1650" s="67"/>
      <c r="E1650" s="15"/>
      <c r="F1650" s="15"/>
      <c r="G1650" s="15"/>
      <c r="H1650" s="15"/>
      <c r="I1650" s="17"/>
      <c r="J1650" s="39"/>
      <c r="K1650" s="18" t="str">
        <f t="shared" si="560"/>
        <v/>
      </c>
      <c r="L1650" s="19" t="str">
        <f t="shared" si="558"/>
        <v/>
      </c>
      <c r="M1650" s="34"/>
      <c r="N1650" s="18"/>
      <c r="O1650" s="18"/>
      <c r="P1650" s="18"/>
      <c r="Q1650" s="46"/>
      <c r="R1650" s="20"/>
      <c r="S1650" s="31"/>
      <c r="T1650" s="18"/>
      <c r="U1650" s="18"/>
      <c r="V1650" s="18"/>
      <c r="W1650" s="46"/>
      <c r="X1650" s="19"/>
      <c r="Y1650" s="31"/>
      <c r="Z1650" s="18"/>
      <c r="AA1650" s="18"/>
      <c r="AB1650" s="18"/>
      <c r="AC1650" s="46"/>
      <c r="AD1650" s="19"/>
      <c r="AE1650" s="31"/>
      <c r="AF1650" s="18"/>
      <c r="AG1650" s="18"/>
      <c r="AH1650" s="18"/>
      <c r="AI1650" s="46"/>
      <c r="AJ1650" s="19"/>
      <c r="AK1650" s="31"/>
      <c r="AL1650" s="18"/>
      <c r="AM1650" s="18"/>
      <c r="AN1650" s="18"/>
      <c r="AO1650" s="46"/>
      <c r="AP1650" s="19"/>
      <c r="AQ1650" s="54"/>
      <c r="AR1650" s="21"/>
      <c r="AS1650" s="22"/>
      <c r="AT1650" s="57"/>
      <c r="AU1650" s="43"/>
      <c r="AV1650" s="61"/>
      <c r="AW1650" s="24"/>
    </row>
    <row r="1651" spans="1:49" ht="12" customHeight="1" thickBot="1">
      <c r="A1651" s="13">
        <f t="shared" si="559"/>
        <v>1650</v>
      </c>
      <c r="B1651" s="14"/>
      <c r="C1651" s="15"/>
      <c r="D1651" s="67"/>
      <c r="E1651" s="15"/>
      <c r="F1651" s="15"/>
      <c r="G1651" s="15"/>
      <c r="H1651" s="15"/>
      <c r="I1651" s="17"/>
      <c r="J1651" s="39"/>
      <c r="K1651" s="18" t="str">
        <f t="shared" si="560"/>
        <v/>
      </c>
      <c r="L1651" s="19" t="str">
        <f t="shared" si="558"/>
        <v/>
      </c>
      <c r="M1651" s="34"/>
      <c r="N1651" s="18"/>
      <c r="O1651" s="18"/>
      <c r="P1651" s="18"/>
      <c r="Q1651" s="46"/>
      <c r="R1651" s="20"/>
      <c r="S1651" s="31"/>
      <c r="T1651" s="18"/>
      <c r="U1651" s="18"/>
      <c r="V1651" s="18"/>
      <c r="W1651" s="46"/>
      <c r="X1651" s="19"/>
      <c r="Y1651" s="31"/>
      <c r="Z1651" s="18"/>
      <c r="AA1651" s="18"/>
      <c r="AB1651" s="18"/>
      <c r="AC1651" s="46"/>
      <c r="AD1651" s="19"/>
      <c r="AE1651" s="31"/>
      <c r="AF1651" s="18"/>
      <c r="AG1651" s="18"/>
      <c r="AH1651" s="18"/>
      <c r="AI1651" s="46"/>
      <c r="AJ1651" s="19"/>
      <c r="AK1651" s="31"/>
      <c r="AL1651" s="18"/>
      <c r="AM1651" s="18"/>
      <c r="AN1651" s="18"/>
      <c r="AO1651" s="46"/>
      <c r="AP1651" s="19"/>
      <c r="AQ1651" s="54"/>
      <c r="AR1651" s="21"/>
      <c r="AS1651" s="22"/>
      <c r="AT1651" s="57"/>
      <c r="AU1651" s="43"/>
      <c r="AV1651" s="61"/>
      <c r="AW1651" s="24"/>
    </row>
    <row r="1652" spans="1:49" ht="12" customHeight="1" thickBot="1">
      <c r="A1652" s="13">
        <f t="shared" si="559"/>
        <v>1651</v>
      </c>
      <c r="B1652" s="14"/>
      <c r="C1652" s="15"/>
      <c r="D1652" s="67"/>
      <c r="E1652" s="15"/>
      <c r="F1652" s="15"/>
      <c r="G1652" s="15"/>
      <c r="H1652" s="15"/>
      <c r="I1652" s="17"/>
      <c r="J1652" s="39"/>
      <c r="K1652" s="18" t="str">
        <f t="shared" si="560"/>
        <v/>
      </c>
      <c r="L1652" s="19" t="str">
        <f t="shared" si="558"/>
        <v/>
      </c>
      <c r="M1652" s="34"/>
      <c r="N1652" s="18"/>
      <c r="O1652" s="18"/>
      <c r="P1652" s="18"/>
      <c r="Q1652" s="46"/>
      <c r="R1652" s="20"/>
      <c r="S1652" s="31"/>
      <c r="T1652" s="18"/>
      <c r="U1652" s="18"/>
      <c r="V1652" s="18"/>
      <c r="W1652" s="46"/>
      <c r="X1652" s="19"/>
      <c r="Y1652" s="31"/>
      <c r="Z1652" s="18"/>
      <c r="AA1652" s="18"/>
      <c r="AB1652" s="18"/>
      <c r="AC1652" s="46"/>
      <c r="AD1652" s="19"/>
      <c r="AE1652" s="31"/>
      <c r="AF1652" s="18"/>
      <c r="AG1652" s="18"/>
      <c r="AH1652" s="18"/>
      <c r="AI1652" s="46"/>
      <c r="AJ1652" s="19"/>
      <c r="AK1652" s="31"/>
      <c r="AL1652" s="18"/>
      <c r="AM1652" s="18"/>
      <c r="AN1652" s="18"/>
      <c r="AO1652" s="46"/>
      <c r="AP1652" s="19"/>
      <c r="AQ1652" s="54"/>
      <c r="AR1652" s="21"/>
      <c r="AS1652" s="22"/>
      <c r="AT1652" s="57"/>
      <c r="AU1652" s="43"/>
      <c r="AV1652" s="61"/>
      <c r="AW1652" s="24"/>
    </row>
    <row r="1653" spans="1:49" ht="12" customHeight="1" thickBot="1">
      <c r="A1653" s="13">
        <f t="shared" si="559"/>
        <v>1652</v>
      </c>
      <c r="B1653" s="14"/>
      <c r="C1653" s="15"/>
      <c r="D1653" s="67"/>
      <c r="E1653" s="15"/>
      <c r="F1653" s="15"/>
      <c r="G1653" s="15"/>
      <c r="H1653" s="15"/>
      <c r="I1653" s="17"/>
      <c r="J1653" s="39"/>
      <c r="K1653" s="18" t="str">
        <f t="shared" si="560"/>
        <v/>
      </c>
      <c r="L1653" s="19" t="str">
        <f t="shared" si="558"/>
        <v/>
      </c>
      <c r="M1653" s="34"/>
      <c r="N1653" s="18"/>
      <c r="O1653" s="18"/>
      <c r="P1653" s="18"/>
      <c r="Q1653" s="46"/>
      <c r="R1653" s="20"/>
      <c r="S1653" s="31"/>
      <c r="T1653" s="18"/>
      <c r="U1653" s="18"/>
      <c r="V1653" s="18"/>
      <c r="W1653" s="46"/>
      <c r="X1653" s="19"/>
      <c r="Y1653" s="31"/>
      <c r="Z1653" s="18"/>
      <c r="AA1653" s="18"/>
      <c r="AB1653" s="18"/>
      <c r="AC1653" s="46"/>
      <c r="AD1653" s="19"/>
      <c r="AE1653" s="31"/>
      <c r="AF1653" s="18"/>
      <c r="AG1653" s="18"/>
      <c r="AH1653" s="18"/>
      <c r="AI1653" s="46"/>
      <c r="AJ1653" s="19"/>
      <c r="AK1653" s="31"/>
      <c r="AL1653" s="18"/>
      <c r="AM1653" s="18"/>
      <c r="AN1653" s="18"/>
      <c r="AO1653" s="46"/>
      <c r="AP1653" s="19"/>
      <c r="AQ1653" s="54"/>
      <c r="AR1653" s="21"/>
      <c r="AS1653" s="22"/>
      <c r="AT1653" s="57"/>
      <c r="AU1653" s="43"/>
      <c r="AV1653" s="61"/>
      <c r="AW1653" s="24"/>
    </row>
    <row r="1654" spans="1:49" ht="12" customHeight="1" thickBot="1">
      <c r="A1654" s="13">
        <f t="shared" si="559"/>
        <v>1653</v>
      </c>
      <c r="B1654" s="14"/>
      <c r="C1654" s="15"/>
      <c r="D1654" s="67"/>
      <c r="E1654" s="15"/>
      <c r="F1654" s="15"/>
      <c r="G1654" s="15"/>
      <c r="H1654" s="15"/>
      <c r="I1654" s="17"/>
      <c r="J1654" s="39"/>
      <c r="K1654" s="18" t="str">
        <f t="shared" si="560"/>
        <v/>
      </c>
      <c r="L1654" s="19" t="str">
        <f t="shared" si="558"/>
        <v/>
      </c>
      <c r="M1654" s="34"/>
      <c r="N1654" s="18"/>
      <c r="O1654" s="18"/>
      <c r="P1654" s="18"/>
      <c r="Q1654" s="46"/>
      <c r="R1654" s="20"/>
      <c r="S1654" s="31"/>
      <c r="T1654" s="18"/>
      <c r="U1654" s="18"/>
      <c r="V1654" s="18"/>
      <c r="W1654" s="46"/>
      <c r="X1654" s="19"/>
      <c r="Y1654" s="31"/>
      <c r="Z1654" s="18"/>
      <c r="AA1654" s="18"/>
      <c r="AB1654" s="18"/>
      <c r="AC1654" s="46"/>
      <c r="AD1654" s="19"/>
      <c r="AE1654" s="31"/>
      <c r="AF1654" s="18"/>
      <c r="AG1654" s="18"/>
      <c r="AH1654" s="18"/>
      <c r="AI1654" s="46"/>
      <c r="AJ1654" s="19"/>
      <c r="AK1654" s="31"/>
      <c r="AL1654" s="18"/>
      <c r="AM1654" s="18"/>
      <c r="AN1654" s="18"/>
      <c r="AO1654" s="46"/>
      <c r="AP1654" s="19"/>
      <c r="AQ1654" s="54"/>
      <c r="AR1654" s="21"/>
      <c r="AS1654" s="22"/>
      <c r="AT1654" s="57"/>
      <c r="AU1654" s="43"/>
      <c r="AV1654" s="61"/>
      <c r="AW1654" s="24"/>
    </row>
    <row r="1655" spans="1:49" ht="12" customHeight="1" thickBot="1">
      <c r="A1655" s="13">
        <f t="shared" si="559"/>
        <v>1654</v>
      </c>
      <c r="B1655" s="14"/>
      <c r="C1655" s="15"/>
      <c r="D1655" s="67"/>
      <c r="E1655" s="15"/>
      <c r="F1655" s="15"/>
      <c r="G1655" s="15"/>
      <c r="H1655" s="15"/>
      <c r="I1655" s="17"/>
      <c r="J1655" s="39"/>
      <c r="K1655" s="18" t="str">
        <f t="shared" si="560"/>
        <v/>
      </c>
      <c r="L1655" s="19" t="str">
        <f t="shared" si="558"/>
        <v/>
      </c>
      <c r="M1655" s="34"/>
      <c r="N1655" s="18"/>
      <c r="O1655" s="18"/>
      <c r="P1655" s="18"/>
      <c r="Q1655" s="46"/>
      <c r="R1655" s="20"/>
      <c r="S1655" s="31"/>
      <c r="T1655" s="18"/>
      <c r="U1655" s="18"/>
      <c r="V1655" s="18"/>
      <c r="W1655" s="46"/>
      <c r="X1655" s="19"/>
      <c r="Y1655" s="31"/>
      <c r="Z1655" s="18"/>
      <c r="AA1655" s="18"/>
      <c r="AB1655" s="18"/>
      <c r="AC1655" s="46"/>
      <c r="AD1655" s="19"/>
      <c r="AE1655" s="31"/>
      <c r="AF1655" s="18"/>
      <c r="AG1655" s="18"/>
      <c r="AH1655" s="18"/>
      <c r="AI1655" s="46"/>
      <c r="AJ1655" s="19"/>
      <c r="AK1655" s="31"/>
      <c r="AL1655" s="18"/>
      <c r="AM1655" s="18"/>
      <c r="AN1655" s="18"/>
      <c r="AO1655" s="46"/>
      <c r="AP1655" s="19"/>
      <c r="AQ1655" s="54"/>
      <c r="AR1655" s="21"/>
      <c r="AS1655" s="22"/>
      <c r="AT1655" s="57"/>
      <c r="AU1655" s="43"/>
      <c r="AV1655" s="61"/>
      <c r="AW1655" s="24"/>
    </row>
    <row r="1656" spans="1:49" ht="12" customHeight="1" thickBot="1">
      <c r="A1656" s="13">
        <f t="shared" si="559"/>
        <v>1655</v>
      </c>
      <c r="B1656" s="14"/>
      <c r="C1656" s="15"/>
      <c r="D1656" s="67"/>
      <c r="E1656" s="15"/>
      <c r="F1656" s="15"/>
      <c r="G1656" s="15"/>
      <c r="H1656" s="15"/>
      <c r="I1656" s="17"/>
      <c r="J1656" s="39"/>
      <c r="K1656" s="18" t="str">
        <f t="shared" si="560"/>
        <v/>
      </c>
      <c r="L1656" s="19" t="str">
        <f t="shared" si="558"/>
        <v/>
      </c>
      <c r="M1656" s="34"/>
      <c r="N1656" s="18"/>
      <c r="O1656" s="18"/>
      <c r="P1656" s="18"/>
      <c r="Q1656" s="46"/>
      <c r="R1656" s="20"/>
      <c r="S1656" s="31"/>
      <c r="T1656" s="18"/>
      <c r="U1656" s="18"/>
      <c r="V1656" s="18"/>
      <c r="W1656" s="46"/>
      <c r="X1656" s="19"/>
      <c r="Y1656" s="31"/>
      <c r="Z1656" s="18"/>
      <c r="AA1656" s="18"/>
      <c r="AB1656" s="18"/>
      <c r="AC1656" s="46"/>
      <c r="AD1656" s="19"/>
      <c r="AE1656" s="31"/>
      <c r="AF1656" s="18"/>
      <c r="AG1656" s="18"/>
      <c r="AH1656" s="18"/>
      <c r="AI1656" s="46"/>
      <c r="AJ1656" s="19"/>
      <c r="AK1656" s="31"/>
      <c r="AL1656" s="18"/>
      <c r="AM1656" s="18"/>
      <c r="AN1656" s="18"/>
      <c r="AO1656" s="46"/>
      <c r="AP1656" s="19"/>
      <c r="AQ1656" s="54"/>
      <c r="AR1656" s="21"/>
      <c r="AS1656" s="22"/>
      <c r="AT1656" s="57"/>
      <c r="AU1656" s="43"/>
      <c r="AV1656" s="61"/>
      <c r="AW1656" s="24"/>
    </row>
    <row r="1657" spans="1:49" ht="12" customHeight="1" thickBot="1">
      <c r="A1657" s="13">
        <f t="shared" si="559"/>
        <v>1656</v>
      </c>
      <c r="B1657" s="14"/>
      <c r="C1657" s="15"/>
      <c r="D1657" s="67"/>
      <c r="E1657" s="15"/>
      <c r="F1657" s="15"/>
      <c r="G1657" s="15"/>
      <c r="H1657" s="15"/>
      <c r="I1657" s="17"/>
      <c r="J1657" s="39"/>
      <c r="K1657" s="18" t="str">
        <f t="shared" si="560"/>
        <v/>
      </c>
      <c r="L1657" s="19" t="str">
        <f t="shared" si="558"/>
        <v/>
      </c>
      <c r="M1657" s="34"/>
      <c r="N1657" s="18"/>
      <c r="O1657" s="18"/>
      <c r="P1657" s="18"/>
      <c r="Q1657" s="46"/>
      <c r="R1657" s="20"/>
      <c r="S1657" s="31"/>
      <c r="T1657" s="18"/>
      <c r="U1657" s="18"/>
      <c r="V1657" s="18"/>
      <c r="W1657" s="46"/>
      <c r="X1657" s="19"/>
      <c r="Y1657" s="31"/>
      <c r="Z1657" s="18"/>
      <c r="AA1657" s="18"/>
      <c r="AB1657" s="18"/>
      <c r="AC1657" s="46"/>
      <c r="AD1657" s="19"/>
      <c r="AE1657" s="31"/>
      <c r="AF1657" s="18"/>
      <c r="AG1657" s="18"/>
      <c r="AH1657" s="18"/>
      <c r="AI1657" s="46"/>
      <c r="AJ1657" s="19"/>
      <c r="AK1657" s="31"/>
      <c r="AL1657" s="18"/>
      <c r="AM1657" s="18"/>
      <c r="AN1657" s="18"/>
      <c r="AO1657" s="46"/>
      <c r="AP1657" s="19"/>
      <c r="AQ1657" s="54"/>
      <c r="AR1657" s="21"/>
      <c r="AS1657" s="22"/>
      <c r="AT1657" s="57"/>
      <c r="AU1657" s="43"/>
      <c r="AV1657" s="61"/>
      <c r="AW1657" s="24"/>
    </row>
    <row r="1658" spans="1:49" ht="12" customHeight="1" thickBot="1">
      <c r="A1658" s="13">
        <f t="shared" si="559"/>
        <v>1657</v>
      </c>
      <c r="B1658" s="14"/>
      <c r="C1658" s="15"/>
      <c r="D1658" s="67"/>
      <c r="E1658" s="15"/>
      <c r="F1658" s="15"/>
      <c r="G1658" s="15"/>
      <c r="H1658" s="15"/>
      <c r="I1658" s="17"/>
      <c r="J1658" s="39"/>
      <c r="K1658" s="18" t="str">
        <f t="shared" si="560"/>
        <v/>
      </c>
      <c r="L1658" s="19" t="str">
        <f t="shared" si="558"/>
        <v/>
      </c>
      <c r="M1658" s="34"/>
      <c r="N1658" s="18"/>
      <c r="O1658" s="18"/>
      <c r="P1658" s="18"/>
      <c r="Q1658" s="46"/>
      <c r="R1658" s="20"/>
      <c r="S1658" s="31"/>
      <c r="T1658" s="18"/>
      <c r="U1658" s="18"/>
      <c r="V1658" s="18"/>
      <c r="W1658" s="46"/>
      <c r="X1658" s="19"/>
      <c r="Y1658" s="31"/>
      <c r="Z1658" s="18"/>
      <c r="AA1658" s="18"/>
      <c r="AB1658" s="18"/>
      <c r="AC1658" s="46"/>
      <c r="AD1658" s="19"/>
      <c r="AE1658" s="31"/>
      <c r="AF1658" s="18"/>
      <c r="AG1658" s="18"/>
      <c r="AH1658" s="18"/>
      <c r="AI1658" s="46"/>
      <c r="AJ1658" s="19"/>
      <c r="AK1658" s="31"/>
      <c r="AL1658" s="18"/>
      <c r="AM1658" s="18"/>
      <c r="AN1658" s="18"/>
      <c r="AO1658" s="46"/>
      <c r="AP1658" s="19"/>
      <c r="AQ1658" s="54"/>
      <c r="AR1658" s="21"/>
      <c r="AS1658" s="22"/>
      <c r="AT1658" s="57"/>
      <c r="AU1658" s="43"/>
      <c r="AV1658" s="61"/>
      <c r="AW1658" s="24"/>
    </row>
    <row r="1659" spans="1:49" ht="12" customHeight="1" thickBot="1">
      <c r="A1659" s="13">
        <f t="shared" si="559"/>
        <v>1658</v>
      </c>
      <c r="B1659" s="14"/>
      <c r="C1659" s="15"/>
      <c r="D1659" s="67"/>
      <c r="E1659" s="15"/>
      <c r="F1659" s="15"/>
      <c r="G1659" s="15"/>
      <c r="H1659" s="15"/>
      <c r="I1659" s="17"/>
      <c r="J1659" s="39"/>
      <c r="K1659" s="18" t="str">
        <f t="shared" si="560"/>
        <v/>
      </c>
      <c r="L1659" s="19" t="str">
        <f t="shared" si="558"/>
        <v/>
      </c>
      <c r="M1659" s="34"/>
      <c r="N1659" s="18"/>
      <c r="O1659" s="18"/>
      <c r="P1659" s="18"/>
      <c r="Q1659" s="46"/>
      <c r="R1659" s="20"/>
      <c r="S1659" s="31"/>
      <c r="T1659" s="18"/>
      <c r="U1659" s="18"/>
      <c r="V1659" s="18"/>
      <c r="W1659" s="46"/>
      <c r="X1659" s="19"/>
      <c r="Y1659" s="31"/>
      <c r="Z1659" s="18"/>
      <c r="AA1659" s="18"/>
      <c r="AB1659" s="18"/>
      <c r="AC1659" s="46"/>
      <c r="AD1659" s="19"/>
      <c r="AE1659" s="31"/>
      <c r="AF1659" s="18"/>
      <c r="AG1659" s="18"/>
      <c r="AH1659" s="18"/>
      <c r="AI1659" s="46"/>
      <c r="AJ1659" s="19"/>
      <c r="AK1659" s="31"/>
      <c r="AL1659" s="18"/>
      <c r="AM1659" s="18"/>
      <c r="AN1659" s="18"/>
      <c r="AO1659" s="46"/>
      <c r="AP1659" s="19"/>
      <c r="AQ1659" s="54"/>
      <c r="AR1659" s="21"/>
      <c r="AS1659" s="22"/>
      <c r="AT1659" s="57"/>
      <c r="AU1659" s="43"/>
      <c r="AV1659" s="61"/>
      <c r="AW1659" s="24"/>
    </row>
    <row r="1660" spans="1:49" ht="12" customHeight="1" thickBot="1">
      <c r="A1660" s="13">
        <f t="shared" si="559"/>
        <v>1659</v>
      </c>
      <c r="B1660" s="14"/>
      <c r="C1660" s="15"/>
      <c r="D1660" s="67"/>
      <c r="E1660" s="15"/>
      <c r="F1660" s="15"/>
      <c r="G1660" s="15"/>
      <c r="H1660" s="15"/>
      <c r="I1660" s="17"/>
      <c r="J1660" s="39"/>
      <c r="K1660" s="18" t="str">
        <f t="shared" si="560"/>
        <v/>
      </c>
      <c r="L1660" s="19" t="str">
        <f t="shared" si="558"/>
        <v/>
      </c>
      <c r="M1660" s="34"/>
      <c r="N1660" s="18"/>
      <c r="O1660" s="18"/>
      <c r="P1660" s="18"/>
      <c r="Q1660" s="46"/>
      <c r="R1660" s="20"/>
      <c r="S1660" s="31"/>
      <c r="T1660" s="18"/>
      <c r="U1660" s="18"/>
      <c r="V1660" s="18"/>
      <c r="W1660" s="46"/>
      <c r="X1660" s="19"/>
      <c r="Y1660" s="31"/>
      <c r="Z1660" s="18"/>
      <c r="AA1660" s="18"/>
      <c r="AB1660" s="18"/>
      <c r="AC1660" s="46"/>
      <c r="AD1660" s="19"/>
      <c r="AE1660" s="31"/>
      <c r="AF1660" s="18"/>
      <c r="AG1660" s="18"/>
      <c r="AH1660" s="18"/>
      <c r="AI1660" s="46"/>
      <c r="AJ1660" s="19"/>
      <c r="AK1660" s="31"/>
      <c r="AL1660" s="18"/>
      <c r="AM1660" s="18"/>
      <c r="AN1660" s="18"/>
      <c r="AO1660" s="46"/>
      <c r="AP1660" s="19"/>
      <c r="AQ1660" s="54"/>
      <c r="AR1660" s="21"/>
      <c r="AS1660" s="22"/>
      <c r="AT1660" s="57"/>
      <c r="AU1660" s="43"/>
      <c r="AV1660" s="61"/>
      <c r="AW1660" s="24"/>
    </row>
    <row r="1661" spans="1:49" ht="12" customHeight="1" thickBot="1">
      <c r="A1661" s="13">
        <f t="shared" si="559"/>
        <v>1660</v>
      </c>
      <c r="B1661" s="14"/>
      <c r="C1661" s="15"/>
      <c r="D1661" s="67"/>
      <c r="E1661" s="15"/>
      <c r="F1661" s="15"/>
      <c r="G1661" s="15"/>
      <c r="H1661" s="15"/>
      <c r="I1661" s="17"/>
      <c r="J1661" s="39"/>
      <c r="K1661" s="18" t="str">
        <f t="shared" si="560"/>
        <v/>
      </c>
      <c r="L1661" s="19" t="str">
        <f t="shared" si="558"/>
        <v/>
      </c>
      <c r="M1661" s="34"/>
      <c r="N1661" s="18"/>
      <c r="O1661" s="18"/>
      <c r="P1661" s="18"/>
      <c r="Q1661" s="46"/>
      <c r="R1661" s="20"/>
      <c r="S1661" s="31"/>
      <c r="T1661" s="18"/>
      <c r="U1661" s="18"/>
      <c r="V1661" s="18"/>
      <c r="W1661" s="46"/>
      <c r="X1661" s="19"/>
      <c r="Y1661" s="31"/>
      <c r="Z1661" s="18"/>
      <c r="AA1661" s="18"/>
      <c r="AB1661" s="18"/>
      <c r="AC1661" s="46"/>
      <c r="AD1661" s="19"/>
      <c r="AE1661" s="31"/>
      <c r="AF1661" s="18"/>
      <c r="AG1661" s="18"/>
      <c r="AH1661" s="18"/>
      <c r="AI1661" s="46"/>
      <c r="AJ1661" s="19"/>
      <c r="AK1661" s="31"/>
      <c r="AL1661" s="18"/>
      <c r="AM1661" s="18"/>
      <c r="AN1661" s="18"/>
      <c r="AO1661" s="46"/>
      <c r="AP1661" s="19"/>
      <c r="AQ1661" s="54"/>
      <c r="AR1661" s="21"/>
      <c r="AS1661" s="22"/>
      <c r="AT1661" s="57"/>
      <c r="AU1661" s="43"/>
      <c r="AV1661" s="61"/>
      <c r="AW1661" s="24"/>
    </row>
    <row r="1662" spans="1:49" ht="12" customHeight="1" thickBot="1">
      <c r="A1662" s="13">
        <f t="shared" si="559"/>
        <v>1661</v>
      </c>
      <c r="B1662" s="14"/>
      <c r="C1662" s="15"/>
      <c r="D1662" s="67"/>
      <c r="E1662" s="15"/>
      <c r="F1662" s="15"/>
      <c r="G1662" s="15"/>
      <c r="H1662" s="15"/>
      <c r="I1662" s="17"/>
      <c r="J1662" s="39"/>
      <c r="K1662" s="18" t="str">
        <f t="shared" si="560"/>
        <v/>
      </c>
      <c r="L1662" s="19" t="str">
        <f t="shared" si="558"/>
        <v/>
      </c>
      <c r="M1662" s="34"/>
      <c r="N1662" s="18"/>
      <c r="O1662" s="18"/>
      <c r="P1662" s="18"/>
      <c r="Q1662" s="46"/>
      <c r="R1662" s="20"/>
      <c r="S1662" s="31"/>
      <c r="T1662" s="18"/>
      <c r="U1662" s="18"/>
      <c r="V1662" s="18"/>
      <c r="W1662" s="46"/>
      <c r="X1662" s="19"/>
      <c r="Y1662" s="31"/>
      <c r="Z1662" s="18"/>
      <c r="AA1662" s="18"/>
      <c r="AB1662" s="18"/>
      <c r="AC1662" s="46"/>
      <c r="AD1662" s="19"/>
      <c r="AE1662" s="31"/>
      <c r="AF1662" s="18"/>
      <c r="AG1662" s="18"/>
      <c r="AH1662" s="18"/>
      <c r="AI1662" s="46"/>
      <c r="AJ1662" s="19"/>
      <c r="AK1662" s="31"/>
      <c r="AL1662" s="18"/>
      <c r="AM1662" s="18"/>
      <c r="AN1662" s="18"/>
      <c r="AO1662" s="46"/>
      <c r="AP1662" s="19"/>
      <c r="AQ1662" s="54"/>
      <c r="AR1662" s="21"/>
      <c r="AS1662" s="22"/>
      <c r="AT1662" s="57"/>
      <c r="AU1662" s="43"/>
      <c r="AV1662" s="61"/>
      <c r="AW1662" s="24"/>
    </row>
    <row r="1663" spans="1:49" ht="12" customHeight="1" thickBot="1">
      <c r="A1663" s="13">
        <f t="shared" si="559"/>
        <v>1662</v>
      </c>
      <c r="B1663" s="14"/>
      <c r="C1663" s="15"/>
      <c r="D1663" s="67"/>
      <c r="E1663" s="15"/>
      <c r="F1663" s="15"/>
      <c r="G1663" s="15"/>
      <c r="H1663" s="15"/>
      <c r="I1663" s="17"/>
      <c r="J1663" s="39"/>
      <c r="K1663" s="18" t="str">
        <f t="shared" si="560"/>
        <v/>
      </c>
      <c r="L1663" s="19" t="str">
        <f t="shared" si="558"/>
        <v/>
      </c>
      <c r="M1663" s="34"/>
      <c r="N1663" s="18"/>
      <c r="O1663" s="18"/>
      <c r="P1663" s="18"/>
      <c r="Q1663" s="46"/>
      <c r="R1663" s="20"/>
      <c r="S1663" s="31"/>
      <c r="T1663" s="18"/>
      <c r="U1663" s="18"/>
      <c r="V1663" s="18"/>
      <c r="W1663" s="46"/>
      <c r="X1663" s="19"/>
      <c r="Y1663" s="31"/>
      <c r="Z1663" s="18"/>
      <c r="AA1663" s="18"/>
      <c r="AB1663" s="18"/>
      <c r="AC1663" s="46"/>
      <c r="AD1663" s="19"/>
      <c r="AE1663" s="31"/>
      <c r="AF1663" s="18"/>
      <c r="AG1663" s="18"/>
      <c r="AH1663" s="18"/>
      <c r="AI1663" s="46"/>
      <c r="AJ1663" s="19"/>
      <c r="AK1663" s="31"/>
      <c r="AL1663" s="18"/>
      <c r="AM1663" s="18"/>
      <c r="AN1663" s="18"/>
      <c r="AO1663" s="46"/>
      <c r="AP1663" s="19"/>
      <c r="AQ1663" s="54"/>
      <c r="AR1663" s="21"/>
      <c r="AS1663" s="22"/>
      <c r="AT1663" s="57"/>
      <c r="AU1663" s="43"/>
      <c r="AV1663" s="61"/>
      <c r="AW1663" s="24"/>
    </row>
    <row r="1664" spans="1:49" ht="12" customHeight="1" thickBot="1">
      <c r="A1664" s="13">
        <f t="shared" si="559"/>
        <v>1663</v>
      </c>
      <c r="B1664" s="14"/>
      <c r="C1664" s="15"/>
      <c r="D1664" s="67"/>
      <c r="E1664" s="15"/>
      <c r="F1664" s="15"/>
      <c r="G1664" s="15"/>
      <c r="H1664" s="15"/>
      <c r="I1664" s="17"/>
      <c r="J1664" s="39"/>
      <c r="K1664" s="18" t="str">
        <f t="shared" si="560"/>
        <v/>
      </c>
      <c r="L1664" s="19" t="str">
        <f t="shared" si="558"/>
        <v/>
      </c>
      <c r="M1664" s="34"/>
      <c r="N1664" s="18"/>
      <c r="O1664" s="18"/>
      <c r="P1664" s="18"/>
      <c r="Q1664" s="46"/>
      <c r="R1664" s="20"/>
      <c r="S1664" s="31"/>
      <c r="T1664" s="18"/>
      <c r="U1664" s="18"/>
      <c r="V1664" s="18"/>
      <c r="W1664" s="46"/>
      <c r="X1664" s="19"/>
      <c r="Y1664" s="31"/>
      <c r="Z1664" s="18"/>
      <c r="AA1664" s="18"/>
      <c r="AB1664" s="18"/>
      <c r="AC1664" s="46"/>
      <c r="AD1664" s="19"/>
      <c r="AE1664" s="31"/>
      <c r="AF1664" s="18"/>
      <c r="AG1664" s="18"/>
      <c r="AH1664" s="18"/>
      <c r="AI1664" s="46"/>
      <c r="AJ1664" s="19"/>
      <c r="AK1664" s="31"/>
      <c r="AL1664" s="18"/>
      <c r="AM1664" s="18"/>
      <c r="AN1664" s="18"/>
      <c r="AO1664" s="46"/>
      <c r="AP1664" s="19"/>
      <c r="AQ1664" s="54"/>
      <c r="AR1664" s="21"/>
      <c r="AS1664" s="22"/>
      <c r="AT1664" s="57"/>
      <c r="AU1664" s="43"/>
      <c r="AV1664" s="61"/>
      <c r="AW1664" s="24"/>
    </row>
    <row r="1665" spans="1:49" ht="12" customHeight="1" thickBot="1">
      <c r="A1665" s="13">
        <f t="shared" si="559"/>
        <v>1664</v>
      </c>
      <c r="B1665" s="14"/>
      <c r="C1665" s="15"/>
      <c r="D1665" s="67"/>
      <c r="E1665" s="15"/>
      <c r="F1665" s="15"/>
      <c r="G1665" s="15"/>
      <c r="H1665" s="15"/>
      <c r="I1665" s="17"/>
      <c r="J1665" s="39"/>
      <c r="K1665" s="18" t="str">
        <f t="shared" si="560"/>
        <v/>
      </c>
      <c r="L1665" s="19" t="str">
        <f t="shared" si="558"/>
        <v/>
      </c>
      <c r="M1665" s="34"/>
      <c r="N1665" s="18"/>
      <c r="O1665" s="18"/>
      <c r="P1665" s="18"/>
      <c r="Q1665" s="46"/>
      <c r="R1665" s="20"/>
      <c r="S1665" s="31"/>
      <c r="T1665" s="18"/>
      <c r="U1665" s="18"/>
      <c r="V1665" s="18"/>
      <c r="W1665" s="46"/>
      <c r="X1665" s="19"/>
      <c r="Y1665" s="31"/>
      <c r="Z1665" s="18"/>
      <c r="AA1665" s="18"/>
      <c r="AB1665" s="18"/>
      <c r="AC1665" s="46"/>
      <c r="AD1665" s="19"/>
      <c r="AE1665" s="31"/>
      <c r="AF1665" s="18"/>
      <c r="AG1665" s="18"/>
      <c r="AH1665" s="18"/>
      <c r="AI1665" s="46"/>
      <c r="AJ1665" s="19"/>
      <c r="AK1665" s="31"/>
      <c r="AL1665" s="18"/>
      <c r="AM1665" s="18"/>
      <c r="AN1665" s="18"/>
      <c r="AO1665" s="46"/>
      <c r="AP1665" s="19"/>
      <c r="AQ1665" s="54"/>
      <c r="AR1665" s="21"/>
      <c r="AS1665" s="22"/>
      <c r="AT1665" s="57"/>
      <c r="AU1665" s="43"/>
      <c r="AV1665" s="61"/>
      <c r="AW1665" s="24"/>
    </row>
    <row r="1666" spans="1:49" ht="12" customHeight="1" thickBot="1">
      <c r="A1666" s="13">
        <f t="shared" si="559"/>
        <v>1665</v>
      </c>
      <c r="B1666" s="14"/>
      <c r="C1666" s="15"/>
      <c r="D1666" s="67"/>
      <c r="E1666" s="15"/>
      <c r="F1666" s="15"/>
      <c r="G1666" s="15"/>
      <c r="H1666" s="15"/>
      <c r="I1666" s="17"/>
      <c r="J1666" s="39"/>
      <c r="K1666" s="18" t="str">
        <f t="shared" si="560"/>
        <v/>
      </c>
      <c r="L1666" s="19" t="str">
        <f t="shared" si="558"/>
        <v/>
      </c>
      <c r="M1666" s="34"/>
      <c r="N1666" s="18"/>
      <c r="O1666" s="18"/>
      <c r="P1666" s="18"/>
      <c r="Q1666" s="46"/>
      <c r="R1666" s="20"/>
      <c r="S1666" s="31"/>
      <c r="T1666" s="18"/>
      <c r="U1666" s="18"/>
      <c r="V1666" s="18"/>
      <c r="W1666" s="46"/>
      <c r="X1666" s="19"/>
      <c r="Y1666" s="31"/>
      <c r="Z1666" s="18"/>
      <c r="AA1666" s="18"/>
      <c r="AB1666" s="18"/>
      <c r="AC1666" s="46"/>
      <c r="AD1666" s="19"/>
      <c r="AE1666" s="31"/>
      <c r="AF1666" s="18"/>
      <c r="AG1666" s="18"/>
      <c r="AH1666" s="18"/>
      <c r="AI1666" s="46"/>
      <c r="AJ1666" s="19"/>
      <c r="AK1666" s="31"/>
      <c r="AL1666" s="18"/>
      <c r="AM1666" s="18"/>
      <c r="AN1666" s="18"/>
      <c r="AO1666" s="46"/>
      <c r="AP1666" s="19"/>
      <c r="AQ1666" s="54"/>
      <c r="AR1666" s="21"/>
      <c r="AS1666" s="22"/>
      <c r="AT1666" s="57"/>
      <c r="AU1666" s="43"/>
      <c r="AV1666" s="61"/>
      <c r="AW1666" s="24"/>
    </row>
    <row r="1667" spans="1:49" ht="12" customHeight="1" thickBot="1">
      <c r="A1667" s="13">
        <f t="shared" si="559"/>
        <v>1666</v>
      </c>
      <c r="B1667" s="14"/>
      <c r="C1667" s="15"/>
      <c r="D1667" s="67"/>
      <c r="E1667" s="15"/>
      <c r="F1667" s="15"/>
      <c r="G1667" s="15"/>
      <c r="H1667" s="15"/>
      <c r="I1667" s="17"/>
      <c r="J1667" s="39"/>
      <c r="K1667" s="18" t="str">
        <f t="shared" si="560"/>
        <v/>
      </c>
      <c r="L1667" s="19" t="str">
        <f t="shared" ref="L1667:L1730" si="561">IF(J1667="","",_xlfn.CONCAT(TEXT($A1667,"000000"),"_question.jpg"))</f>
        <v/>
      </c>
      <c r="M1667" s="34"/>
      <c r="N1667" s="18"/>
      <c r="O1667" s="18"/>
      <c r="P1667" s="18"/>
      <c r="Q1667" s="46"/>
      <c r="R1667" s="20"/>
      <c r="S1667" s="31"/>
      <c r="T1667" s="18"/>
      <c r="U1667" s="18"/>
      <c r="V1667" s="18"/>
      <c r="W1667" s="46"/>
      <c r="X1667" s="19"/>
      <c r="Y1667" s="31"/>
      <c r="Z1667" s="18"/>
      <c r="AA1667" s="18"/>
      <c r="AB1667" s="18"/>
      <c r="AC1667" s="46"/>
      <c r="AD1667" s="19"/>
      <c r="AE1667" s="31"/>
      <c r="AF1667" s="18"/>
      <c r="AG1667" s="18"/>
      <c r="AH1667" s="18"/>
      <c r="AI1667" s="46"/>
      <c r="AJ1667" s="19"/>
      <c r="AK1667" s="31"/>
      <c r="AL1667" s="18"/>
      <c r="AM1667" s="18"/>
      <c r="AN1667" s="18"/>
      <c r="AO1667" s="46"/>
      <c r="AP1667" s="19"/>
      <c r="AQ1667" s="54"/>
      <c r="AR1667" s="21"/>
      <c r="AS1667" s="22"/>
      <c r="AT1667" s="57"/>
      <c r="AU1667" s="43"/>
      <c r="AV1667" s="61"/>
      <c r="AW1667" s="24"/>
    </row>
    <row r="1668" spans="1:49" ht="12" customHeight="1" thickBot="1">
      <c r="A1668" s="13">
        <f t="shared" ref="A1668:A1731" si="562">ROW(A1668)-1</f>
        <v>1667</v>
      </c>
      <c r="B1668" s="14"/>
      <c r="C1668" s="15"/>
      <c r="D1668" s="67"/>
      <c r="E1668" s="15"/>
      <c r="F1668" s="15"/>
      <c r="G1668" s="15"/>
      <c r="H1668" s="15"/>
      <c r="I1668" s="17"/>
      <c r="J1668" s="39"/>
      <c r="K1668" s="18" t="str">
        <f t="shared" ref="K1668:K1731" si="563">_xlfn.TRANSLATE(J1668,"ja","vi")</f>
        <v/>
      </c>
      <c r="L1668" s="19" t="str">
        <f t="shared" si="561"/>
        <v/>
      </c>
      <c r="M1668" s="34"/>
      <c r="N1668" s="18"/>
      <c r="O1668" s="18"/>
      <c r="P1668" s="18"/>
      <c r="Q1668" s="46"/>
      <c r="R1668" s="20"/>
      <c r="S1668" s="31"/>
      <c r="T1668" s="18"/>
      <c r="U1668" s="18"/>
      <c r="V1668" s="18"/>
      <c r="W1668" s="46"/>
      <c r="X1668" s="19"/>
      <c r="Y1668" s="31"/>
      <c r="Z1668" s="18"/>
      <c r="AA1668" s="18"/>
      <c r="AB1668" s="18"/>
      <c r="AC1668" s="46"/>
      <c r="AD1668" s="19"/>
      <c r="AE1668" s="31"/>
      <c r="AF1668" s="18"/>
      <c r="AG1668" s="18"/>
      <c r="AH1668" s="18"/>
      <c r="AI1668" s="46"/>
      <c r="AJ1668" s="19"/>
      <c r="AK1668" s="31"/>
      <c r="AL1668" s="18"/>
      <c r="AM1668" s="18"/>
      <c r="AN1668" s="18"/>
      <c r="AO1668" s="46"/>
      <c r="AP1668" s="19"/>
      <c r="AQ1668" s="54"/>
      <c r="AR1668" s="21"/>
      <c r="AS1668" s="22"/>
      <c r="AT1668" s="57"/>
      <c r="AU1668" s="43"/>
      <c r="AV1668" s="61"/>
      <c r="AW1668" s="24"/>
    </row>
    <row r="1669" spans="1:49" ht="12" customHeight="1" thickBot="1">
      <c r="A1669" s="13">
        <f t="shared" si="562"/>
        <v>1668</v>
      </c>
      <c r="B1669" s="14"/>
      <c r="C1669" s="15"/>
      <c r="D1669" s="67"/>
      <c r="E1669" s="15"/>
      <c r="F1669" s="15"/>
      <c r="G1669" s="15"/>
      <c r="H1669" s="15"/>
      <c r="I1669" s="17"/>
      <c r="J1669" s="39"/>
      <c r="K1669" s="18" t="str">
        <f t="shared" si="563"/>
        <v/>
      </c>
      <c r="L1669" s="19" t="str">
        <f t="shared" si="561"/>
        <v/>
      </c>
      <c r="M1669" s="34"/>
      <c r="N1669" s="18"/>
      <c r="O1669" s="18"/>
      <c r="P1669" s="18"/>
      <c r="Q1669" s="46"/>
      <c r="R1669" s="20"/>
      <c r="S1669" s="31"/>
      <c r="T1669" s="18"/>
      <c r="U1669" s="18"/>
      <c r="V1669" s="18"/>
      <c r="W1669" s="46"/>
      <c r="X1669" s="19"/>
      <c r="Y1669" s="31"/>
      <c r="Z1669" s="18"/>
      <c r="AA1669" s="18"/>
      <c r="AB1669" s="18"/>
      <c r="AC1669" s="46"/>
      <c r="AD1669" s="19"/>
      <c r="AE1669" s="31"/>
      <c r="AF1669" s="18"/>
      <c r="AG1669" s="18"/>
      <c r="AH1669" s="18"/>
      <c r="AI1669" s="46"/>
      <c r="AJ1669" s="19"/>
      <c r="AK1669" s="31"/>
      <c r="AL1669" s="18"/>
      <c r="AM1669" s="18"/>
      <c r="AN1669" s="18"/>
      <c r="AO1669" s="46"/>
      <c r="AP1669" s="19"/>
      <c r="AQ1669" s="54"/>
      <c r="AR1669" s="21"/>
      <c r="AS1669" s="22"/>
      <c r="AT1669" s="57"/>
      <c r="AU1669" s="43"/>
      <c r="AV1669" s="61"/>
      <c r="AW1669" s="24"/>
    </row>
    <row r="1670" spans="1:49" ht="12" customHeight="1" thickBot="1">
      <c r="A1670" s="13">
        <f t="shared" si="562"/>
        <v>1669</v>
      </c>
      <c r="B1670" s="14"/>
      <c r="C1670" s="15"/>
      <c r="D1670" s="67"/>
      <c r="E1670" s="15"/>
      <c r="F1670" s="15"/>
      <c r="G1670" s="15"/>
      <c r="H1670" s="15"/>
      <c r="I1670" s="17"/>
      <c r="J1670" s="39"/>
      <c r="K1670" s="18" t="str">
        <f t="shared" si="563"/>
        <v/>
      </c>
      <c r="L1670" s="19" t="str">
        <f t="shared" si="561"/>
        <v/>
      </c>
      <c r="M1670" s="34"/>
      <c r="N1670" s="18"/>
      <c r="O1670" s="18"/>
      <c r="P1670" s="18"/>
      <c r="Q1670" s="46"/>
      <c r="R1670" s="20"/>
      <c r="S1670" s="31"/>
      <c r="T1670" s="18"/>
      <c r="U1670" s="18"/>
      <c r="V1670" s="18"/>
      <c r="W1670" s="46"/>
      <c r="X1670" s="19"/>
      <c r="Y1670" s="31"/>
      <c r="Z1670" s="18"/>
      <c r="AA1670" s="18"/>
      <c r="AB1670" s="18"/>
      <c r="AC1670" s="46"/>
      <c r="AD1670" s="19"/>
      <c r="AE1670" s="31"/>
      <c r="AF1670" s="18"/>
      <c r="AG1670" s="18"/>
      <c r="AH1670" s="18"/>
      <c r="AI1670" s="46"/>
      <c r="AJ1670" s="19"/>
      <c r="AK1670" s="31"/>
      <c r="AL1670" s="18"/>
      <c r="AM1670" s="18"/>
      <c r="AN1670" s="18"/>
      <c r="AO1670" s="46"/>
      <c r="AP1670" s="19"/>
      <c r="AQ1670" s="54"/>
      <c r="AR1670" s="21"/>
      <c r="AS1670" s="22"/>
      <c r="AT1670" s="57"/>
      <c r="AU1670" s="43"/>
      <c r="AV1670" s="61"/>
      <c r="AW1670" s="24"/>
    </row>
    <row r="1671" spans="1:49" ht="12" customHeight="1" thickBot="1">
      <c r="A1671" s="13">
        <f t="shared" si="562"/>
        <v>1670</v>
      </c>
      <c r="B1671" s="14"/>
      <c r="C1671" s="15"/>
      <c r="D1671" s="67"/>
      <c r="E1671" s="15"/>
      <c r="F1671" s="15"/>
      <c r="G1671" s="15"/>
      <c r="H1671" s="15"/>
      <c r="I1671" s="17"/>
      <c r="J1671" s="39"/>
      <c r="K1671" s="18" t="str">
        <f t="shared" si="563"/>
        <v/>
      </c>
      <c r="L1671" s="19" t="str">
        <f t="shared" si="561"/>
        <v/>
      </c>
      <c r="M1671" s="34"/>
      <c r="N1671" s="18"/>
      <c r="O1671" s="18"/>
      <c r="P1671" s="18"/>
      <c r="Q1671" s="46"/>
      <c r="R1671" s="20"/>
      <c r="S1671" s="31"/>
      <c r="T1671" s="18"/>
      <c r="U1671" s="18"/>
      <c r="V1671" s="18"/>
      <c r="W1671" s="46"/>
      <c r="X1671" s="19"/>
      <c r="Y1671" s="31"/>
      <c r="Z1671" s="18"/>
      <c r="AA1671" s="18"/>
      <c r="AB1671" s="18"/>
      <c r="AC1671" s="46"/>
      <c r="AD1671" s="19"/>
      <c r="AE1671" s="31"/>
      <c r="AF1671" s="18"/>
      <c r="AG1671" s="18"/>
      <c r="AH1671" s="18"/>
      <c r="AI1671" s="46"/>
      <c r="AJ1671" s="19"/>
      <c r="AK1671" s="31"/>
      <c r="AL1671" s="18"/>
      <c r="AM1671" s="18"/>
      <c r="AN1671" s="18"/>
      <c r="AO1671" s="46"/>
      <c r="AP1671" s="19"/>
      <c r="AQ1671" s="54"/>
      <c r="AR1671" s="21"/>
      <c r="AS1671" s="22"/>
      <c r="AT1671" s="57"/>
      <c r="AU1671" s="43"/>
      <c r="AV1671" s="61"/>
      <c r="AW1671" s="24"/>
    </row>
    <row r="1672" spans="1:49" ht="12" customHeight="1" thickBot="1">
      <c r="A1672" s="13">
        <f t="shared" si="562"/>
        <v>1671</v>
      </c>
      <c r="B1672" s="14"/>
      <c r="C1672" s="15"/>
      <c r="D1672" s="67"/>
      <c r="E1672" s="15"/>
      <c r="F1672" s="15"/>
      <c r="G1672" s="15"/>
      <c r="H1672" s="15"/>
      <c r="I1672" s="17"/>
      <c r="J1672" s="39"/>
      <c r="K1672" s="18" t="str">
        <f t="shared" si="563"/>
        <v/>
      </c>
      <c r="L1672" s="19" t="str">
        <f t="shared" si="561"/>
        <v/>
      </c>
      <c r="M1672" s="34"/>
      <c r="N1672" s="18"/>
      <c r="O1672" s="18"/>
      <c r="P1672" s="18"/>
      <c r="Q1672" s="46"/>
      <c r="R1672" s="20"/>
      <c r="S1672" s="31"/>
      <c r="T1672" s="18"/>
      <c r="U1672" s="18"/>
      <c r="V1672" s="18"/>
      <c r="W1672" s="46"/>
      <c r="X1672" s="19"/>
      <c r="Y1672" s="31"/>
      <c r="Z1672" s="18"/>
      <c r="AA1672" s="18"/>
      <c r="AB1672" s="18"/>
      <c r="AC1672" s="46"/>
      <c r="AD1672" s="19"/>
      <c r="AE1672" s="31"/>
      <c r="AF1672" s="18"/>
      <c r="AG1672" s="18"/>
      <c r="AH1672" s="18"/>
      <c r="AI1672" s="46"/>
      <c r="AJ1672" s="19"/>
      <c r="AK1672" s="31"/>
      <c r="AL1672" s="18"/>
      <c r="AM1672" s="18"/>
      <c r="AN1672" s="18"/>
      <c r="AO1672" s="46"/>
      <c r="AP1672" s="19"/>
      <c r="AQ1672" s="54"/>
      <c r="AR1672" s="21"/>
      <c r="AS1672" s="22"/>
      <c r="AT1672" s="57"/>
      <c r="AU1672" s="43"/>
      <c r="AV1672" s="61"/>
      <c r="AW1672" s="24"/>
    </row>
    <row r="1673" spans="1:49" ht="12" customHeight="1" thickBot="1">
      <c r="A1673" s="13">
        <f t="shared" si="562"/>
        <v>1672</v>
      </c>
      <c r="B1673" s="14"/>
      <c r="C1673" s="15"/>
      <c r="D1673" s="67"/>
      <c r="E1673" s="15"/>
      <c r="F1673" s="15"/>
      <c r="G1673" s="15"/>
      <c r="H1673" s="15"/>
      <c r="I1673" s="17"/>
      <c r="J1673" s="39"/>
      <c r="K1673" s="18" t="str">
        <f t="shared" si="563"/>
        <v/>
      </c>
      <c r="L1673" s="19" t="str">
        <f t="shared" si="561"/>
        <v/>
      </c>
      <c r="M1673" s="34"/>
      <c r="N1673" s="18"/>
      <c r="O1673" s="18"/>
      <c r="P1673" s="18"/>
      <c r="Q1673" s="46"/>
      <c r="R1673" s="20"/>
      <c r="S1673" s="31"/>
      <c r="T1673" s="18"/>
      <c r="U1673" s="18"/>
      <c r="V1673" s="18"/>
      <c r="W1673" s="46"/>
      <c r="X1673" s="19"/>
      <c r="Y1673" s="31"/>
      <c r="Z1673" s="18"/>
      <c r="AA1673" s="18"/>
      <c r="AB1673" s="18"/>
      <c r="AC1673" s="46"/>
      <c r="AD1673" s="19"/>
      <c r="AE1673" s="31"/>
      <c r="AF1673" s="18"/>
      <c r="AG1673" s="18"/>
      <c r="AH1673" s="18"/>
      <c r="AI1673" s="46"/>
      <c r="AJ1673" s="19"/>
      <c r="AK1673" s="31"/>
      <c r="AL1673" s="18"/>
      <c r="AM1673" s="18"/>
      <c r="AN1673" s="18"/>
      <c r="AO1673" s="46"/>
      <c r="AP1673" s="19"/>
      <c r="AQ1673" s="54"/>
      <c r="AR1673" s="21"/>
      <c r="AS1673" s="22"/>
      <c r="AT1673" s="57"/>
      <c r="AU1673" s="43"/>
      <c r="AV1673" s="61"/>
      <c r="AW1673" s="24"/>
    </row>
    <row r="1674" spans="1:49" ht="12" customHeight="1" thickBot="1">
      <c r="A1674" s="13">
        <f t="shared" si="562"/>
        <v>1673</v>
      </c>
      <c r="B1674" s="14"/>
      <c r="C1674" s="15"/>
      <c r="D1674" s="67"/>
      <c r="E1674" s="15"/>
      <c r="F1674" s="15"/>
      <c r="G1674" s="15"/>
      <c r="H1674" s="15"/>
      <c r="I1674" s="17"/>
      <c r="J1674" s="39"/>
      <c r="K1674" s="18" t="str">
        <f t="shared" si="563"/>
        <v/>
      </c>
      <c r="L1674" s="19" t="str">
        <f t="shared" si="561"/>
        <v/>
      </c>
      <c r="M1674" s="34"/>
      <c r="N1674" s="18"/>
      <c r="O1674" s="18"/>
      <c r="P1674" s="18"/>
      <c r="Q1674" s="46"/>
      <c r="R1674" s="20"/>
      <c r="S1674" s="31"/>
      <c r="T1674" s="18"/>
      <c r="U1674" s="18"/>
      <c r="V1674" s="18"/>
      <c r="W1674" s="46"/>
      <c r="X1674" s="19"/>
      <c r="Y1674" s="31"/>
      <c r="Z1674" s="18"/>
      <c r="AA1674" s="18"/>
      <c r="AB1674" s="18"/>
      <c r="AC1674" s="46"/>
      <c r="AD1674" s="19"/>
      <c r="AE1674" s="31"/>
      <c r="AF1674" s="18"/>
      <c r="AG1674" s="18"/>
      <c r="AH1674" s="18"/>
      <c r="AI1674" s="46"/>
      <c r="AJ1674" s="19"/>
      <c r="AK1674" s="31"/>
      <c r="AL1674" s="18"/>
      <c r="AM1674" s="18"/>
      <c r="AN1674" s="18"/>
      <c r="AO1674" s="46"/>
      <c r="AP1674" s="19"/>
      <c r="AQ1674" s="54"/>
      <c r="AR1674" s="21"/>
      <c r="AS1674" s="22"/>
      <c r="AT1674" s="57"/>
      <c r="AU1674" s="43"/>
      <c r="AV1674" s="61"/>
      <c r="AW1674" s="24"/>
    </row>
    <row r="1675" spans="1:49" ht="12" customHeight="1" thickBot="1">
      <c r="A1675" s="13">
        <f t="shared" si="562"/>
        <v>1674</v>
      </c>
      <c r="B1675" s="14"/>
      <c r="C1675" s="15"/>
      <c r="D1675" s="67"/>
      <c r="E1675" s="15"/>
      <c r="F1675" s="15"/>
      <c r="G1675" s="15"/>
      <c r="H1675" s="15"/>
      <c r="I1675" s="17"/>
      <c r="J1675" s="39"/>
      <c r="K1675" s="18" t="str">
        <f t="shared" si="563"/>
        <v/>
      </c>
      <c r="L1675" s="19" t="str">
        <f t="shared" si="561"/>
        <v/>
      </c>
      <c r="M1675" s="34"/>
      <c r="N1675" s="18"/>
      <c r="O1675" s="18"/>
      <c r="P1675" s="18"/>
      <c r="Q1675" s="46"/>
      <c r="R1675" s="20"/>
      <c r="S1675" s="31"/>
      <c r="T1675" s="18"/>
      <c r="U1675" s="18"/>
      <c r="V1675" s="18"/>
      <c r="W1675" s="46"/>
      <c r="X1675" s="19"/>
      <c r="Y1675" s="31"/>
      <c r="Z1675" s="18"/>
      <c r="AA1675" s="18"/>
      <c r="AB1675" s="18"/>
      <c r="AC1675" s="46"/>
      <c r="AD1675" s="19"/>
      <c r="AE1675" s="31"/>
      <c r="AF1675" s="18"/>
      <c r="AG1675" s="18"/>
      <c r="AH1675" s="18"/>
      <c r="AI1675" s="46"/>
      <c r="AJ1675" s="19"/>
      <c r="AK1675" s="31"/>
      <c r="AL1675" s="18"/>
      <c r="AM1675" s="18"/>
      <c r="AN1675" s="18"/>
      <c r="AO1675" s="46"/>
      <c r="AP1675" s="19"/>
      <c r="AQ1675" s="54"/>
      <c r="AR1675" s="21"/>
      <c r="AS1675" s="22"/>
      <c r="AT1675" s="57"/>
      <c r="AU1675" s="43"/>
      <c r="AV1675" s="61"/>
      <c r="AW1675" s="24"/>
    </row>
    <row r="1676" spans="1:49" ht="12" customHeight="1" thickBot="1">
      <c r="A1676" s="13">
        <f t="shared" si="562"/>
        <v>1675</v>
      </c>
      <c r="B1676" s="14"/>
      <c r="C1676" s="15"/>
      <c r="D1676" s="67"/>
      <c r="E1676" s="15"/>
      <c r="F1676" s="15"/>
      <c r="G1676" s="15"/>
      <c r="H1676" s="15"/>
      <c r="I1676" s="17"/>
      <c r="J1676" s="39"/>
      <c r="K1676" s="18" t="str">
        <f t="shared" si="563"/>
        <v/>
      </c>
      <c r="L1676" s="19" t="str">
        <f t="shared" si="561"/>
        <v/>
      </c>
      <c r="M1676" s="34"/>
      <c r="N1676" s="18"/>
      <c r="O1676" s="18"/>
      <c r="P1676" s="18"/>
      <c r="Q1676" s="46"/>
      <c r="R1676" s="20"/>
      <c r="S1676" s="31"/>
      <c r="T1676" s="18"/>
      <c r="U1676" s="18"/>
      <c r="V1676" s="18"/>
      <c r="W1676" s="46"/>
      <c r="X1676" s="19"/>
      <c r="Y1676" s="31"/>
      <c r="Z1676" s="18"/>
      <c r="AA1676" s="18"/>
      <c r="AB1676" s="18"/>
      <c r="AC1676" s="46"/>
      <c r="AD1676" s="19"/>
      <c r="AE1676" s="31"/>
      <c r="AF1676" s="18"/>
      <c r="AG1676" s="18"/>
      <c r="AH1676" s="18"/>
      <c r="AI1676" s="46"/>
      <c r="AJ1676" s="19"/>
      <c r="AK1676" s="31"/>
      <c r="AL1676" s="18"/>
      <c r="AM1676" s="18"/>
      <c r="AN1676" s="18"/>
      <c r="AO1676" s="46"/>
      <c r="AP1676" s="19"/>
      <c r="AQ1676" s="54"/>
      <c r="AR1676" s="21"/>
      <c r="AS1676" s="22"/>
      <c r="AT1676" s="57"/>
      <c r="AU1676" s="43"/>
      <c r="AV1676" s="61"/>
      <c r="AW1676" s="24"/>
    </row>
    <row r="1677" spans="1:49" ht="12" customHeight="1" thickBot="1">
      <c r="A1677" s="13">
        <f t="shared" si="562"/>
        <v>1676</v>
      </c>
      <c r="B1677" s="14"/>
      <c r="C1677" s="15"/>
      <c r="D1677" s="67"/>
      <c r="E1677" s="15"/>
      <c r="F1677" s="15"/>
      <c r="G1677" s="15"/>
      <c r="H1677" s="15"/>
      <c r="I1677" s="17"/>
      <c r="J1677" s="39"/>
      <c r="K1677" s="18" t="str">
        <f t="shared" si="563"/>
        <v/>
      </c>
      <c r="L1677" s="19" t="str">
        <f t="shared" si="561"/>
        <v/>
      </c>
      <c r="M1677" s="34"/>
      <c r="N1677" s="18"/>
      <c r="O1677" s="18"/>
      <c r="P1677" s="18"/>
      <c r="Q1677" s="46"/>
      <c r="R1677" s="20"/>
      <c r="S1677" s="31"/>
      <c r="T1677" s="18"/>
      <c r="U1677" s="18"/>
      <c r="V1677" s="18"/>
      <c r="W1677" s="46"/>
      <c r="X1677" s="19"/>
      <c r="Y1677" s="31"/>
      <c r="Z1677" s="18"/>
      <c r="AA1677" s="18"/>
      <c r="AB1677" s="18"/>
      <c r="AC1677" s="46"/>
      <c r="AD1677" s="19"/>
      <c r="AE1677" s="31"/>
      <c r="AF1677" s="18"/>
      <c r="AG1677" s="18"/>
      <c r="AH1677" s="18"/>
      <c r="AI1677" s="46"/>
      <c r="AJ1677" s="19"/>
      <c r="AK1677" s="31"/>
      <c r="AL1677" s="18"/>
      <c r="AM1677" s="18"/>
      <c r="AN1677" s="18"/>
      <c r="AO1677" s="46"/>
      <c r="AP1677" s="19"/>
      <c r="AQ1677" s="54"/>
      <c r="AR1677" s="21"/>
      <c r="AS1677" s="22"/>
      <c r="AT1677" s="57"/>
      <c r="AU1677" s="43"/>
      <c r="AV1677" s="61"/>
      <c r="AW1677" s="24"/>
    </row>
    <row r="1678" spans="1:49" ht="12" customHeight="1" thickBot="1">
      <c r="A1678" s="13">
        <f t="shared" si="562"/>
        <v>1677</v>
      </c>
      <c r="B1678" s="14"/>
      <c r="C1678" s="15"/>
      <c r="D1678" s="67"/>
      <c r="E1678" s="15"/>
      <c r="F1678" s="15"/>
      <c r="G1678" s="15"/>
      <c r="H1678" s="15"/>
      <c r="I1678" s="17"/>
      <c r="J1678" s="39"/>
      <c r="K1678" s="18" t="str">
        <f t="shared" si="563"/>
        <v/>
      </c>
      <c r="L1678" s="19" t="str">
        <f t="shared" si="561"/>
        <v/>
      </c>
      <c r="M1678" s="34"/>
      <c r="N1678" s="18"/>
      <c r="O1678" s="18"/>
      <c r="P1678" s="18"/>
      <c r="Q1678" s="46"/>
      <c r="R1678" s="20"/>
      <c r="S1678" s="31"/>
      <c r="T1678" s="18"/>
      <c r="U1678" s="18"/>
      <c r="V1678" s="18"/>
      <c r="W1678" s="46"/>
      <c r="X1678" s="19"/>
      <c r="Y1678" s="31"/>
      <c r="Z1678" s="18"/>
      <c r="AA1678" s="18"/>
      <c r="AB1678" s="18"/>
      <c r="AC1678" s="46"/>
      <c r="AD1678" s="19"/>
      <c r="AE1678" s="31"/>
      <c r="AF1678" s="18"/>
      <c r="AG1678" s="18"/>
      <c r="AH1678" s="18"/>
      <c r="AI1678" s="46"/>
      <c r="AJ1678" s="19"/>
      <c r="AK1678" s="31"/>
      <c r="AL1678" s="18"/>
      <c r="AM1678" s="18"/>
      <c r="AN1678" s="18"/>
      <c r="AO1678" s="46"/>
      <c r="AP1678" s="19"/>
      <c r="AQ1678" s="54"/>
      <c r="AR1678" s="21"/>
      <c r="AS1678" s="22"/>
      <c r="AT1678" s="57"/>
      <c r="AU1678" s="43"/>
      <c r="AV1678" s="61"/>
      <c r="AW1678" s="24"/>
    </row>
    <row r="1679" spans="1:49" ht="12" customHeight="1" thickBot="1">
      <c r="A1679" s="13">
        <f t="shared" si="562"/>
        <v>1678</v>
      </c>
      <c r="B1679" s="14"/>
      <c r="C1679" s="15"/>
      <c r="D1679" s="67"/>
      <c r="E1679" s="15"/>
      <c r="F1679" s="15"/>
      <c r="G1679" s="15"/>
      <c r="H1679" s="15"/>
      <c r="I1679" s="17"/>
      <c r="J1679" s="39"/>
      <c r="K1679" s="18" t="str">
        <f t="shared" si="563"/>
        <v/>
      </c>
      <c r="L1679" s="19" t="str">
        <f t="shared" si="561"/>
        <v/>
      </c>
      <c r="M1679" s="34"/>
      <c r="N1679" s="18"/>
      <c r="O1679" s="18"/>
      <c r="P1679" s="18"/>
      <c r="Q1679" s="46"/>
      <c r="R1679" s="20"/>
      <c r="S1679" s="31"/>
      <c r="T1679" s="18"/>
      <c r="U1679" s="18"/>
      <c r="V1679" s="18"/>
      <c r="W1679" s="46"/>
      <c r="X1679" s="19"/>
      <c r="Y1679" s="31"/>
      <c r="Z1679" s="18"/>
      <c r="AA1679" s="18"/>
      <c r="AB1679" s="18"/>
      <c r="AC1679" s="46"/>
      <c r="AD1679" s="19"/>
      <c r="AE1679" s="31"/>
      <c r="AF1679" s="18"/>
      <c r="AG1679" s="18"/>
      <c r="AH1679" s="18"/>
      <c r="AI1679" s="46"/>
      <c r="AJ1679" s="19"/>
      <c r="AK1679" s="31"/>
      <c r="AL1679" s="18"/>
      <c r="AM1679" s="18"/>
      <c r="AN1679" s="18"/>
      <c r="AO1679" s="46"/>
      <c r="AP1679" s="19"/>
      <c r="AQ1679" s="54"/>
      <c r="AR1679" s="21"/>
      <c r="AS1679" s="22"/>
      <c r="AT1679" s="57"/>
      <c r="AU1679" s="43"/>
      <c r="AV1679" s="61"/>
      <c r="AW1679" s="24"/>
    </row>
    <row r="1680" spans="1:49" ht="12" customHeight="1" thickBot="1">
      <c r="A1680" s="13">
        <f t="shared" si="562"/>
        <v>1679</v>
      </c>
      <c r="B1680" s="14"/>
      <c r="C1680" s="15"/>
      <c r="D1680" s="67"/>
      <c r="E1680" s="15"/>
      <c r="F1680" s="15"/>
      <c r="G1680" s="15"/>
      <c r="H1680" s="15"/>
      <c r="I1680" s="17"/>
      <c r="J1680" s="39"/>
      <c r="K1680" s="18" t="str">
        <f t="shared" si="563"/>
        <v/>
      </c>
      <c r="L1680" s="19" t="str">
        <f t="shared" si="561"/>
        <v/>
      </c>
      <c r="M1680" s="34"/>
      <c r="N1680" s="18"/>
      <c r="O1680" s="18"/>
      <c r="P1680" s="18"/>
      <c r="Q1680" s="46"/>
      <c r="R1680" s="20"/>
      <c r="S1680" s="31"/>
      <c r="T1680" s="18"/>
      <c r="U1680" s="18"/>
      <c r="V1680" s="18"/>
      <c r="W1680" s="46"/>
      <c r="X1680" s="19"/>
      <c r="Y1680" s="31"/>
      <c r="Z1680" s="18"/>
      <c r="AA1680" s="18"/>
      <c r="AB1680" s="18"/>
      <c r="AC1680" s="46"/>
      <c r="AD1680" s="19"/>
      <c r="AE1680" s="31"/>
      <c r="AF1680" s="18"/>
      <c r="AG1680" s="18"/>
      <c r="AH1680" s="18"/>
      <c r="AI1680" s="46"/>
      <c r="AJ1680" s="19"/>
      <c r="AK1680" s="31"/>
      <c r="AL1680" s="18"/>
      <c r="AM1680" s="18"/>
      <c r="AN1680" s="18"/>
      <c r="AO1680" s="46"/>
      <c r="AP1680" s="19"/>
      <c r="AQ1680" s="54"/>
      <c r="AR1680" s="21"/>
      <c r="AS1680" s="22"/>
      <c r="AT1680" s="57"/>
      <c r="AU1680" s="43"/>
      <c r="AV1680" s="61"/>
      <c r="AW1680" s="24"/>
    </row>
    <row r="1681" spans="1:49" ht="12" customHeight="1" thickBot="1">
      <c r="A1681" s="13">
        <f t="shared" si="562"/>
        <v>1680</v>
      </c>
      <c r="B1681" s="14"/>
      <c r="C1681" s="15"/>
      <c r="D1681" s="67"/>
      <c r="E1681" s="15"/>
      <c r="F1681" s="15"/>
      <c r="G1681" s="15"/>
      <c r="H1681" s="15"/>
      <c r="I1681" s="17"/>
      <c r="J1681" s="39"/>
      <c r="K1681" s="18" t="str">
        <f t="shared" si="563"/>
        <v/>
      </c>
      <c r="L1681" s="19" t="str">
        <f t="shared" si="561"/>
        <v/>
      </c>
      <c r="M1681" s="34"/>
      <c r="N1681" s="18"/>
      <c r="O1681" s="18"/>
      <c r="P1681" s="18"/>
      <c r="Q1681" s="46"/>
      <c r="R1681" s="20"/>
      <c r="S1681" s="31"/>
      <c r="T1681" s="18"/>
      <c r="U1681" s="18"/>
      <c r="V1681" s="18"/>
      <c r="W1681" s="46"/>
      <c r="X1681" s="19"/>
      <c r="Y1681" s="31"/>
      <c r="Z1681" s="18"/>
      <c r="AA1681" s="18"/>
      <c r="AB1681" s="18"/>
      <c r="AC1681" s="46"/>
      <c r="AD1681" s="19"/>
      <c r="AE1681" s="31"/>
      <c r="AF1681" s="18"/>
      <c r="AG1681" s="18"/>
      <c r="AH1681" s="18"/>
      <c r="AI1681" s="46"/>
      <c r="AJ1681" s="19"/>
      <c r="AK1681" s="31"/>
      <c r="AL1681" s="18"/>
      <c r="AM1681" s="18"/>
      <c r="AN1681" s="18"/>
      <c r="AO1681" s="46"/>
      <c r="AP1681" s="19"/>
      <c r="AQ1681" s="54"/>
      <c r="AR1681" s="21"/>
      <c r="AS1681" s="22"/>
      <c r="AT1681" s="57"/>
      <c r="AU1681" s="43"/>
      <c r="AV1681" s="61"/>
      <c r="AW1681" s="24"/>
    </row>
    <row r="1682" spans="1:49" ht="12" customHeight="1" thickBot="1">
      <c r="A1682" s="13">
        <f t="shared" si="562"/>
        <v>1681</v>
      </c>
      <c r="B1682" s="14"/>
      <c r="C1682" s="15"/>
      <c r="D1682" s="67"/>
      <c r="E1682" s="15"/>
      <c r="F1682" s="15"/>
      <c r="G1682" s="15"/>
      <c r="H1682" s="15"/>
      <c r="I1682" s="17"/>
      <c r="J1682" s="39"/>
      <c r="K1682" s="18" t="str">
        <f t="shared" si="563"/>
        <v/>
      </c>
      <c r="L1682" s="19" t="str">
        <f t="shared" si="561"/>
        <v/>
      </c>
      <c r="M1682" s="34"/>
      <c r="N1682" s="18"/>
      <c r="O1682" s="18"/>
      <c r="P1682" s="18"/>
      <c r="Q1682" s="46"/>
      <c r="R1682" s="20"/>
      <c r="S1682" s="31"/>
      <c r="T1682" s="18"/>
      <c r="U1682" s="18"/>
      <c r="V1682" s="18"/>
      <c r="W1682" s="46"/>
      <c r="X1682" s="19"/>
      <c r="Y1682" s="31"/>
      <c r="Z1682" s="18"/>
      <c r="AA1682" s="18"/>
      <c r="AB1682" s="18"/>
      <c r="AC1682" s="46"/>
      <c r="AD1682" s="19"/>
      <c r="AE1682" s="31"/>
      <c r="AF1682" s="18"/>
      <c r="AG1682" s="18"/>
      <c r="AH1682" s="18"/>
      <c r="AI1682" s="46"/>
      <c r="AJ1682" s="19"/>
      <c r="AK1682" s="31"/>
      <c r="AL1682" s="18"/>
      <c r="AM1682" s="18"/>
      <c r="AN1682" s="18"/>
      <c r="AO1682" s="46"/>
      <c r="AP1682" s="19"/>
      <c r="AQ1682" s="54"/>
      <c r="AR1682" s="21"/>
      <c r="AS1682" s="22"/>
      <c r="AT1682" s="57"/>
      <c r="AU1682" s="43"/>
      <c r="AV1682" s="61"/>
      <c r="AW1682" s="24"/>
    </row>
    <row r="1683" spans="1:49" ht="12" customHeight="1" thickBot="1">
      <c r="A1683" s="13">
        <f t="shared" si="562"/>
        <v>1682</v>
      </c>
      <c r="B1683" s="14"/>
      <c r="C1683" s="15"/>
      <c r="D1683" s="67"/>
      <c r="E1683" s="15"/>
      <c r="F1683" s="15"/>
      <c r="G1683" s="15"/>
      <c r="H1683" s="15"/>
      <c r="I1683" s="17"/>
      <c r="J1683" s="39"/>
      <c r="K1683" s="18" t="str">
        <f t="shared" si="563"/>
        <v/>
      </c>
      <c r="L1683" s="19" t="str">
        <f t="shared" si="561"/>
        <v/>
      </c>
      <c r="M1683" s="34"/>
      <c r="N1683" s="18"/>
      <c r="O1683" s="18"/>
      <c r="P1683" s="18"/>
      <c r="Q1683" s="46"/>
      <c r="R1683" s="20"/>
      <c r="S1683" s="31"/>
      <c r="T1683" s="18"/>
      <c r="U1683" s="18"/>
      <c r="V1683" s="18"/>
      <c r="W1683" s="46"/>
      <c r="X1683" s="19"/>
      <c r="Y1683" s="31"/>
      <c r="Z1683" s="18"/>
      <c r="AA1683" s="18"/>
      <c r="AB1683" s="18"/>
      <c r="AC1683" s="46"/>
      <c r="AD1683" s="19"/>
      <c r="AE1683" s="31"/>
      <c r="AF1683" s="18"/>
      <c r="AG1683" s="18"/>
      <c r="AH1683" s="18"/>
      <c r="AI1683" s="46"/>
      <c r="AJ1683" s="19"/>
      <c r="AK1683" s="31"/>
      <c r="AL1683" s="18"/>
      <c r="AM1683" s="18"/>
      <c r="AN1683" s="18"/>
      <c r="AO1683" s="46"/>
      <c r="AP1683" s="19"/>
      <c r="AQ1683" s="54"/>
      <c r="AR1683" s="21"/>
      <c r="AS1683" s="22"/>
      <c r="AT1683" s="57"/>
      <c r="AU1683" s="43"/>
      <c r="AV1683" s="61"/>
      <c r="AW1683" s="24"/>
    </row>
    <row r="1684" spans="1:49" ht="12" customHeight="1" thickBot="1">
      <c r="A1684" s="13">
        <f t="shared" si="562"/>
        <v>1683</v>
      </c>
      <c r="B1684" s="14"/>
      <c r="C1684" s="15"/>
      <c r="D1684" s="67"/>
      <c r="E1684" s="15"/>
      <c r="F1684" s="15"/>
      <c r="G1684" s="15"/>
      <c r="H1684" s="15"/>
      <c r="I1684" s="17"/>
      <c r="J1684" s="39"/>
      <c r="K1684" s="18" t="str">
        <f t="shared" si="563"/>
        <v/>
      </c>
      <c r="L1684" s="19" t="str">
        <f t="shared" si="561"/>
        <v/>
      </c>
      <c r="M1684" s="34"/>
      <c r="N1684" s="18"/>
      <c r="O1684" s="18"/>
      <c r="P1684" s="18"/>
      <c r="Q1684" s="46"/>
      <c r="R1684" s="20"/>
      <c r="S1684" s="31"/>
      <c r="T1684" s="18"/>
      <c r="U1684" s="18"/>
      <c r="V1684" s="18"/>
      <c r="W1684" s="46"/>
      <c r="X1684" s="19"/>
      <c r="Y1684" s="31"/>
      <c r="Z1684" s="18"/>
      <c r="AA1684" s="18"/>
      <c r="AB1684" s="18"/>
      <c r="AC1684" s="46"/>
      <c r="AD1684" s="19"/>
      <c r="AE1684" s="31"/>
      <c r="AF1684" s="18"/>
      <c r="AG1684" s="18"/>
      <c r="AH1684" s="18"/>
      <c r="AI1684" s="46"/>
      <c r="AJ1684" s="19"/>
      <c r="AK1684" s="31"/>
      <c r="AL1684" s="18"/>
      <c r="AM1684" s="18"/>
      <c r="AN1684" s="18"/>
      <c r="AO1684" s="46"/>
      <c r="AP1684" s="19"/>
      <c r="AQ1684" s="54"/>
      <c r="AR1684" s="21"/>
      <c r="AS1684" s="22"/>
      <c r="AT1684" s="57"/>
      <c r="AU1684" s="43"/>
      <c r="AV1684" s="61"/>
      <c r="AW1684" s="24"/>
    </row>
    <row r="1685" spans="1:49" ht="12" customHeight="1" thickBot="1">
      <c r="A1685" s="13">
        <f t="shared" si="562"/>
        <v>1684</v>
      </c>
      <c r="B1685" s="14"/>
      <c r="C1685" s="15"/>
      <c r="D1685" s="67"/>
      <c r="E1685" s="15"/>
      <c r="F1685" s="15"/>
      <c r="G1685" s="15"/>
      <c r="H1685" s="15"/>
      <c r="I1685" s="17"/>
      <c r="J1685" s="39"/>
      <c r="K1685" s="18" t="str">
        <f t="shared" si="563"/>
        <v/>
      </c>
      <c r="L1685" s="19" t="str">
        <f t="shared" si="561"/>
        <v/>
      </c>
      <c r="M1685" s="34"/>
      <c r="N1685" s="18"/>
      <c r="O1685" s="18"/>
      <c r="P1685" s="18"/>
      <c r="Q1685" s="46"/>
      <c r="R1685" s="20"/>
      <c r="S1685" s="31"/>
      <c r="T1685" s="18"/>
      <c r="U1685" s="18"/>
      <c r="V1685" s="18"/>
      <c r="W1685" s="46"/>
      <c r="X1685" s="19"/>
      <c r="Y1685" s="31"/>
      <c r="Z1685" s="18"/>
      <c r="AA1685" s="18"/>
      <c r="AB1685" s="18"/>
      <c r="AC1685" s="46"/>
      <c r="AD1685" s="19"/>
      <c r="AE1685" s="31"/>
      <c r="AF1685" s="18"/>
      <c r="AG1685" s="18"/>
      <c r="AH1685" s="18"/>
      <c r="AI1685" s="46"/>
      <c r="AJ1685" s="19"/>
      <c r="AK1685" s="31"/>
      <c r="AL1685" s="18"/>
      <c r="AM1685" s="18"/>
      <c r="AN1685" s="18"/>
      <c r="AO1685" s="46"/>
      <c r="AP1685" s="19"/>
      <c r="AQ1685" s="54"/>
      <c r="AR1685" s="21"/>
      <c r="AS1685" s="22"/>
      <c r="AT1685" s="57"/>
      <c r="AU1685" s="43"/>
      <c r="AV1685" s="61"/>
      <c r="AW1685" s="24"/>
    </row>
    <row r="1686" spans="1:49" ht="12" customHeight="1" thickBot="1">
      <c r="A1686" s="13">
        <f t="shared" si="562"/>
        <v>1685</v>
      </c>
      <c r="B1686" s="14"/>
      <c r="C1686" s="15"/>
      <c r="D1686" s="67"/>
      <c r="E1686" s="15"/>
      <c r="F1686" s="15"/>
      <c r="G1686" s="15"/>
      <c r="H1686" s="15"/>
      <c r="I1686" s="17"/>
      <c r="J1686" s="39"/>
      <c r="K1686" s="18" t="str">
        <f t="shared" si="563"/>
        <v/>
      </c>
      <c r="L1686" s="19" t="str">
        <f t="shared" si="561"/>
        <v/>
      </c>
      <c r="M1686" s="34"/>
      <c r="N1686" s="18"/>
      <c r="O1686" s="18"/>
      <c r="P1686" s="18"/>
      <c r="Q1686" s="46"/>
      <c r="R1686" s="20"/>
      <c r="S1686" s="31"/>
      <c r="T1686" s="18"/>
      <c r="U1686" s="18"/>
      <c r="V1686" s="18"/>
      <c r="W1686" s="46"/>
      <c r="X1686" s="19"/>
      <c r="Y1686" s="31"/>
      <c r="Z1686" s="18"/>
      <c r="AA1686" s="18"/>
      <c r="AB1686" s="18"/>
      <c r="AC1686" s="46"/>
      <c r="AD1686" s="19"/>
      <c r="AE1686" s="31"/>
      <c r="AF1686" s="18"/>
      <c r="AG1686" s="18"/>
      <c r="AH1686" s="18"/>
      <c r="AI1686" s="46"/>
      <c r="AJ1686" s="19"/>
      <c r="AK1686" s="31"/>
      <c r="AL1686" s="18"/>
      <c r="AM1686" s="18"/>
      <c r="AN1686" s="18"/>
      <c r="AO1686" s="46"/>
      <c r="AP1686" s="19"/>
      <c r="AQ1686" s="54"/>
      <c r="AR1686" s="21"/>
      <c r="AS1686" s="22"/>
      <c r="AT1686" s="57"/>
      <c r="AU1686" s="43"/>
      <c r="AV1686" s="61"/>
      <c r="AW1686" s="24"/>
    </row>
    <row r="1687" spans="1:49" ht="12" customHeight="1" thickBot="1">
      <c r="A1687" s="13">
        <f t="shared" si="562"/>
        <v>1686</v>
      </c>
      <c r="B1687" s="14"/>
      <c r="C1687" s="15"/>
      <c r="D1687" s="67"/>
      <c r="E1687" s="15"/>
      <c r="F1687" s="15"/>
      <c r="G1687" s="15"/>
      <c r="H1687" s="15"/>
      <c r="I1687" s="17"/>
      <c r="J1687" s="39"/>
      <c r="K1687" s="18" t="str">
        <f t="shared" si="563"/>
        <v/>
      </c>
      <c r="L1687" s="19" t="str">
        <f t="shared" si="561"/>
        <v/>
      </c>
      <c r="M1687" s="34"/>
      <c r="N1687" s="18"/>
      <c r="O1687" s="18"/>
      <c r="P1687" s="18"/>
      <c r="Q1687" s="46"/>
      <c r="R1687" s="20"/>
      <c r="S1687" s="31"/>
      <c r="T1687" s="18"/>
      <c r="U1687" s="18"/>
      <c r="V1687" s="18"/>
      <c r="W1687" s="46"/>
      <c r="X1687" s="19"/>
      <c r="Y1687" s="31"/>
      <c r="Z1687" s="18"/>
      <c r="AA1687" s="18"/>
      <c r="AB1687" s="18"/>
      <c r="AC1687" s="46"/>
      <c r="AD1687" s="19"/>
      <c r="AE1687" s="31"/>
      <c r="AF1687" s="18"/>
      <c r="AG1687" s="18"/>
      <c r="AH1687" s="18"/>
      <c r="AI1687" s="46"/>
      <c r="AJ1687" s="19"/>
      <c r="AK1687" s="31"/>
      <c r="AL1687" s="18"/>
      <c r="AM1687" s="18"/>
      <c r="AN1687" s="18"/>
      <c r="AO1687" s="46"/>
      <c r="AP1687" s="19"/>
      <c r="AQ1687" s="54"/>
      <c r="AR1687" s="21"/>
      <c r="AS1687" s="22"/>
      <c r="AT1687" s="57"/>
      <c r="AU1687" s="43"/>
      <c r="AV1687" s="61"/>
      <c r="AW1687" s="24"/>
    </row>
    <row r="1688" spans="1:49" ht="12" customHeight="1" thickBot="1">
      <c r="A1688" s="13">
        <f t="shared" si="562"/>
        <v>1687</v>
      </c>
      <c r="B1688" s="14"/>
      <c r="C1688" s="15"/>
      <c r="D1688" s="67"/>
      <c r="E1688" s="15"/>
      <c r="F1688" s="15"/>
      <c r="G1688" s="15"/>
      <c r="H1688" s="15"/>
      <c r="I1688" s="17"/>
      <c r="J1688" s="39"/>
      <c r="K1688" s="18" t="str">
        <f t="shared" si="563"/>
        <v/>
      </c>
      <c r="L1688" s="19" t="str">
        <f t="shared" si="561"/>
        <v/>
      </c>
      <c r="M1688" s="34"/>
      <c r="N1688" s="18"/>
      <c r="O1688" s="18"/>
      <c r="P1688" s="18"/>
      <c r="Q1688" s="46"/>
      <c r="R1688" s="20"/>
      <c r="S1688" s="31"/>
      <c r="T1688" s="18"/>
      <c r="U1688" s="18"/>
      <c r="V1688" s="18"/>
      <c r="W1688" s="46"/>
      <c r="X1688" s="19"/>
      <c r="Y1688" s="31"/>
      <c r="Z1688" s="18"/>
      <c r="AA1688" s="18"/>
      <c r="AB1688" s="18"/>
      <c r="AC1688" s="46"/>
      <c r="AD1688" s="19"/>
      <c r="AE1688" s="31"/>
      <c r="AF1688" s="18"/>
      <c r="AG1688" s="18"/>
      <c r="AH1688" s="18"/>
      <c r="AI1688" s="46"/>
      <c r="AJ1688" s="19"/>
      <c r="AK1688" s="31"/>
      <c r="AL1688" s="18"/>
      <c r="AM1688" s="18"/>
      <c r="AN1688" s="18"/>
      <c r="AO1688" s="46"/>
      <c r="AP1688" s="19"/>
      <c r="AQ1688" s="54"/>
      <c r="AR1688" s="21"/>
      <c r="AS1688" s="22"/>
      <c r="AT1688" s="57"/>
      <c r="AU1688" s="43"/>
      <c r="AV1688" s="61"/>
      <c r="AW1688" s="24"/>
    </row>
    <row r="1689" spans="1:49" ht="12" customHeight="1" thickBot="1">
      <c r="A1689" s="13">
        <f t="shared" si="562"/>
        <v>1688</v>
      </c>
      <c r="B1689" s="14"/>
      <c r="C1689" s="15"/>
      <c r="D1689" s="67"/>
      <c r="E1689" s="15"/>
      <c r="F1689" s="15"/>
      <c r="G1689" s="15"/>
      <c r="H1689" s="15"/>
      <c r="I1689" s="17"/>
      <c r="J1689" s="39"/>
      <c r="K1689" s="18" t="str">
        <f t="shared" si="563"/>
        <v/>
      </c>
      <c r="L1689" s="19" t="str">
        <f t="shared" si="561"/>
        <v/>
      </c>
      <c r="M1689" s="34"/>
      <c r="N1689" s="18"/>
      <c r="O1689" s="18"/>
      <c r="P1689" s="18"/>
      <c r="Q1689" s="46"/>
      <c r="R1689" s="20"/>
      <c r="S1689" s="31"/>
      <c r="T1689" s="18"/>
      <c r="U1689" s="18"/>
      <c r="V1689" s="18"/>
      <c r="W1689" s="46"/>
      <c r="X1689" s="19"/>
      <c r="Y1689" s="31"/>
      <c r="Z1689" s="18"/>
      <c r="AA1689" s="18"/>
      <c r="AB1689" s="18"/>
      <c r="AC1689" s="46"/>
      <c r="AD1689" s="19"/>
      <c r="AE1689" s="31"/>
      <c r="AF1689" s="18"/>
      <c r="AG1689" s="18"/>
      <c r="AH1689" s="18"/>
      <c r="AI1689" s="46"/>
      <c r="AJ1689" s="19"/>
      <c r="AK1689" s="31"/>
      <c r="AL1689" s="18"/>
      <c r="AM1689" s="18"/>
      <c r="AN1689" s="18"/>
      <c r="AO1689" s="46"/>
      <c r="AP1689" s="19"/>
      <c r="AQ1689" s="54"/>
      <c r="AR1689" s="21"/>
      <c r="AS1689" s="22"/>
      <c r="AT1689" s="57"/>
      <c r="AU1689" s="43"/>
      <c r="AV1689" s="61"/>
      <c r="AW1689" s="24"/>
    </row>
    <row r="1690" spans="1:49" ht="12" customHeight="1" thickBot="1">
      <c r="A1690" s="13">
        <f t="shared" si="562"/>
        <v>1689</v>
      </c>
      <c r="B1690" s="14"/>
      <c r="C1690" s="15"/>
      <c r="D1690" s="67"/>
      <c r="E1690" s="15"/>
      <c r="F1690" s="15"/>
      <c r="G1690" s="15"/>
      <c r="H1690" s="15"/>
      <c r="I1690" s="17"/>
      <c r="J1690" s="39"/>
      <c r="K1690" s="18" t="str">
        <f t="shared" si="563"/>
        <v/>
      </c>
      <c r="L1690" s="19" t="str">
        <f t="shared" si="561"/>
        <v/>
      </c>
      <c r="M1690" s="34"/>
      <c r="N1690" s="18"/>
      <c r="O1690" s="18"/>
      <c r="P1690" s="18"/>
      <c r="Q1690" s="46"/>
      <c r="R1690" s="20"/>
      <c r="S1690" s="31"/>
      <c r="T1690" s="18"/>
      <c r="U1690" s="18"/>
      <c r="V1690" s="18"/>
      <c r="W1690" s="46"/>
      <c r="X1690" s="19"/>
      <c r="Y1690" s="31"/>
      <c r="Z1690" s="18"/>
      <c r="AA1690" s="18"/>
      <c r="AB1690" s="18"/>
      <c r="AC1690" s="46"/>
      <c r="AD1690" s="19"/>
      <c r="AE1690" s="31"/>
      <c r="AF1690" s="18"/>
      <c r="AG1690" s="18"/>
      <c r="AH1690" s="18"/>
      <c r="AI1690" s="46"/>
      <c r="AJ1690" s="19"/>
      <c r="AK1690" s="31"/>
      <c r="AL1690" s="18"/>
      <c r="AM1690" s="18"/>
      <c r="AN1690" s="18"/>
      <c r="AO1690" s="46"/>
      <c r="AP1690" s="19"/>
      <c r="AQ1690" s="54"/>
      <c r="AR1690" s="21"/>
      <c r="AS1690" s="22"/>
      <c r="AT1690" s="57"/>
      <c r="AU1690" s="43"/>
      <c r="AV1690" s="61"/>
      <c r="AW1690" s="24"/>
    </row>
    <row r="1691" spans="1:49" ht="12" customHeight="1" thickBot="1">
      <c r="A1691" s="13">
        <f t="shared" si="562"/>
        <v>1690</v>
      </c>
      <c r="B1691" s="14"/>
      <c r="C1691" s="15"/>
      <c r="D1691" s="67"/>
      <c r="E1691" s="15"/>
      <c r="F1691" s="15"/>
      <c r="G1691" s="15"/>
      <c r="H1691" s="15"/>
      <c r="I1691" s="17"/>
      <c r="J1691" s="39"/>
      <c r="K1691" s="18" t="str">
        <f t="shared" si="563"/>
        <v/>
      </c>
      <c r="L1691" s="19" t="str">
        <f t="shared" si="561"/>
        <v/>
      </c>
      <c r="M1691" s="34"/>
      <c r="N1691" s="18"/>
      <c r="O1691" s="18"/>
      <c r="P1691" s="18"/>
      <c r="Q1691" s="46"/>
      <c r="R1691" s="20"/>
      <c r="S1691" s="31"/>
      <c r="T1691" s="18"/>
      <c r="U1691" s="18"/>
      <c r="V1691" s="18"/>
      <c r="W1691" s="46"/>
      <c r="X1691" s="19"/>
      <c r="Y1691" s="31"/>
      <c r="Z1691" s="18"/>
      <c r="AA1691" s="18"/>
      <c r="AB1691" s="18"/>
      <c r="AC1691" s="46"/>
      <c r="AD1691" s="19"/>
      <c r="AE1691" s="31"/>
      <c r="AF1691" s="18"/>
      <c r="AG1691" s="18"/>
      <c r="AH1691" s="18"/>
      <c r="AI1691" s="46"/>
      <c r="AJ1691" s="19"/>
      <c r="AK1691" s="31"/>
      <c r="AL1691" s="18"/>
      <c r="AM1691" s="18"/>
      <c r="AN1691" s="18"/>
      <c r="AO1691" s="46"/>
      <c r="AP1691" s="19"/>
      <c r="AQ1691" s="54"/>
      <c r="AR1691" s="21"/>
      <c r="AS1691" s="22"/>
      <c r="AT1691" s="57"/>
      <c r="AU1691" s="43"/>
      <c r="AV1691" s="61"/>
      <c r="AW1691" s="24"/>
    </row>
    <row r="1692" spans="1:49" ht="12" customHeight="1" thickBot="1">
      <c r="A1692" s="13">
        <f t="shared" si="562"/>
        <v>1691</v>
      </c>
      <c r="B1692" s="14"/>
      <c r="C1692" s="15"/>
      <c r="D1692" s="67"/>
      <c r="E1692" s="15"/>
      <c r="F1692" s="15"/>
      <c r="G1692" s="15"/>
      <c r="H1692" s="15"/>
      <c r="I1692" s="17"/>
      <c r="J1692" s="39"/>
      <c r="K1692" s="18" t="str">
        <f t="shared" si="563"/>
        <v/>
      </c>
      <c r="L1692" s="19" t="str">
        <f t="shared" si="561"/>
        <v/>
      </c>
      <c r="M1692" s="34"/>
      <c r="N1692" s="18"/>
      <c r="O1692" s="18"/>
      <c r="P1692" s="18"/>
      <c r="Q1692" s="46"/>
      <c r="R1692" s="20"/>
      <c r="S1692" s="31"/>
      <c r="T1692" s="18"/>
      <c r="U1692" s="18"/>
      <c r="V1692" s="18"/>
      <c r="W1692" s="46"/>
      <c r="X1692" s="19"/>
      <c r="Y1692" s="31"/>
      <c r="Z1692" s="18"/>
      <c r="AA1692" s="18"/>
      <c r="AB1692" s="18"/>
      <c r="AC1692" s="46"/>
      <c r="AD1692" s="19"/>
      <c r="AE1692" s="31"/>
      <c r="AF1692" s="18"/>
      <c r="AG1692" s="18"/>
      <c r="AH1692" s="18"/>
      <c r="AI1692" s="46"/>
      <c r="AJ1692" s="19"/>
      <c r="AK1692" s="31"/>
      <c r="AL1692" s="18"/>
      <c r="AM1692" s="18"/>
      <c r="AN1692" s="18"/>
      <c r="AO1692" s="46"/>
      <c r="AP1692" s="19"/>
      <c r="AQ1692" s="54"/>
      <c r="AR1692" s="21"/>
      <c r="AS1692" s="22"/>
      <c r="AT1692" s="57"/>
      <c r="AU1692" s="43"/>
      <c r="AV1692" s="61"/>
      <c r="AW1692" s="24"/>
    </row>
    <row r="1693" spans="1:49" ht="12" customHeight="1" thickBot="1">
      <c r="A1693" s="13">
        <f t="shared" si="562"/>
        <v>1692</v>
      </c>
      <c r="B1693" s="14"/>
      <c r="C1693" s="15"/>
      <c r="D1693" s="67"/>
      <c r="E1693" s="15"/>
      <c r="F1693" s="15"/>
      <c r="G1693" s="15"/>
      <c r="H1693" s="15"/>
      <c r="I1693" s="17"/>
      <c r="J1693" s="39"/>
      <c r="K1693" s="18" t="str">
        <f t="shared" si="563"/>
        <v/>
      </c>
      <c r="L1693" s="19" t="str">
        <f t="shared" si="561"/>
        <v/>
      </c>
      <c r="M1693" s="34"/>
      <c r="N1693" s="18"/>
      <c r="O1693" s="18"/>
      <c r="P1693" s="18"/>
      <c r="Q1693" s="46"/>
      <c r="R1693" s="20"/>
      <c r="S1693" s="31"/>
      <c r="T1693" s="18"/>
      <c r="U1693" s="18"/>
      <c r="V1693" s="18"/>
      <c r="W1693" s="46"/>
      <c r="X1693" s="19"/>
      <c r="Y1693" s="31"/>
      <c r="Z1693" s="18"/>
      <c r="AA1693" s="18"/>
      <c r="AB1693" s="18"/>
      <c r="AC1693" s="46"/>
      <c r="AD1693" s="19"/>
      <c r="AE1693" s="31"/>
      <c r="AF1693" s="18"/>
      <c r="AG1693" s="18"/>
      <c r="AH1693" s="18"/>
      <c r="AI1693" s="46"/>
      <c r="AJ1693" s="19"/>
      <c r="AK1693" s="31"/>
      <c r="AL1693" s="18"/>
      <c r="AM1693" s="18"/>
      <c r="AN1693" s="18"/>
      <c r="AO1693" s="46"/>
      <c r="AP1693" s="19"/>
      <c r="AQ1693" s="54"/>
      <c r="AR1693" s="21"/>
      <c r="AS1693" s="22"/>
      <c r="AT1693" s="57"/>
      <c r="AU1693" s="43"/>
      <c r="AV1693" s="61"/>
      <c r="AW1693" s="24"/>
    </row>
    <row r="1694" spans="1:49" ht="12" customHeight="1" thickBot="1">
      <c r="A1694" s="13">
        <f t="shared" si="562"/>
        <v>1693</v>
      </c>
      <c r="B1694" s="14"/>
      <c r="C1694" s="15"/>
      <c r="D1694" s="67"/>
      <c r="E1694" s="15"/>
      <c r="F1694" s="15"/>
      <c r="G1694" s="15"/>
      <c r="H1694" s="15"/>
      <c r="I1694" s="17"/>
      <c r="J1694" s="39"/>
      <c r="K1694" s="18" t="str">
        <f t="shared" si="563"/>
        <v/>
      </c>
      <c r="L1694" s="19" t="str">
        <f t="shared" si="561"/>
        <v/>
      </c>
      <c r="M1694" s="34"/>
      <c r="N1694" s="18"/>
      <c r="O1694" s="18"/>
      <c r="P1694" s="18"/>
      <c r="Q1694" s="46"/>
      <c r="R1694" s="20"/>
      <c r="S1694" s="31"/>
      <c r="T1694" s="18"/>
      <c r="U1694" s="18"/>
      <c r="V1694" s="18"/>
      <c r="W1694" s="46"/>
      <c r="X1694" s="19"/>
      <c r="Y1694" s="31"/>
      <c r="Z1694" s="18"/>
      <c r="AA1694" s="18"/>
      <c r="AB1694" s="18"/>
      <c r="AC1694" s="46"/>
      <c r="AD1694" s="19"/>
      <c r="AE1694" s="31"/>
      <c r="AF1694" s="18"/>
      <c r="AG1694" s="18"/>
      <c r="AH1694" s="18"/>
      <c r="AI1694" s="46"/>
      <c r="AJ1694" s="19"/>
      <c r="AK1694" s="31"/>
      <c r="AL1694" s="18"/>
      <c r="AM1694" s="18"/>
      <c r="AN1694" s="18"/>
      <c r="AO1694" s="46"/>
      <c r="AP1694" s="19"/>
      <c r="AQ1694" s="54"/>
      <c r="AR1694" s="21"/>
      <c r="AS1694" s="22"/>
      <c r="AT1694" s="57"/>
      <c r="AU1694" s="43"/>
      <c r="AV1694" s="61"/>
      <c r="AW1694" s="24"/>
    </row>
    <row r="1695" spans="1:49" ht="12" customHeight="1" thickBot="1">
      <c r="A1695" s="13">
        <f t="shared" si="562"/>
        <v>1694</v>
      </c>
      <c r="B1695" s="14"/>
      <c r="C1695" s="15"/>
      <c r="D1695" s="67"/>
      <c r="E1695" s="15"/>
      <c r="F1695" s="15"/>
      <c r="G1695" s="15"/>
      <c r="H1695" s="15"/>
      <c r="I1695" s="17"/>
      <c r="J1695" s="39"/>
      <c r="K1695" s="18" t="str">
        <f t="shared" si="563"/>
        <v/>
      </c>
      <c r="L1695" s="19" t="str">
        <f t="shared" si="561"/>
        <v/>
      </c>
      <c r="M1695" s="34"/>
      <c r="N1695" s="18"/>
      <c r="O1695" s="18"/>
      <c r="P1695" s="18"/>
      <c r="Q1695" s="46"/>
      <c r="R1695" s="20"/>
      <c r="S1695" s="31"/>
      <c r="T1695" s="18"/>
      <c r="U1695" s="18"/>
      <c r="V1695" s="18"/>
      <c r="W1695" s="46"/>
      <c r="X1695" s="19"/>
      <c r="Y1695" s="31"/>
      <c r="Z1695" s="18"/>
      <c r="AA1695" s="18"/>
      <c r="AB1695" s="18"/>
      <c r="AC1695" s="46"/>
      <c r="AD1695" s="19"/>
      <c r="AE1695" s="31"/>
      <c r="AF1695" s="18"/>
      <c r="AG1695" s="18"/>
      <c r="AH1695" s="18"/>
      <c r="AI1695" s="46"/>
      <c r="AJ1695" s="19"/>
      <c r="AK1695" s="31"/>
      <c r="AL1695" s="18"/>
      <c r="AM1695" s="18"/>
      <c r="AN1695" s="18"/>
      <c r="AO1695" s="46"/>
      <c r="AP1695" s="19"/>
      <c r="AQ1695" s="54"/>
      <c r="AR1695" s="21"/>
      <c r="AS1695" s="22"/>
      <c r="AT1695" s="57"/>
      <c r="AU1695" s="43"/>
      <c r="AV1695" s="61"/>
      <c r="AW1695" s="24"/>
    </row>
    <row r="1696" spans="1:49" ht="12" customHeight="1" thickBot="1">
      <c r="A1696" s="13">
        <f t="shared" si="562"/>
        <v>1695</v>
      </c>
      <c r="B1696" s="14"/>
      <c r="C1696" s="15"/>
      <c r="D1696" s="67"/>
      <c r="E1696" s="15"/>
      <c r="F1696" s="15"/>
      <c r="G1696" s="15"/>
      <c r="H1696" s="15"/>
      <c r="I1696" s="17"/>
      <c r="J1696" s="39"/>
      <c r="K1696" s="18" t="str">
        <f t="shared" si="563"/>
        <v/>
      </c>
      <c r="L1696" s="19" t="str">
        <f t="shared" si="561"/>
        <v/>
      </c>
      <c r="M1696" s="34"/>
      <c r="N1696" s="18"/>
      <c r="O1696" s="18"/>
      <c r="P1696" s="18"/>
      <c r="Q1696" s="46"/>
      <c r="R1696" s="20"/>
      <c r="S1696" s="31"/>
      <c r="T1696" s="18"/>
      <c r="U1696" s="18"/>
      <c r="V1696" s="18"/>
      <c r="W1696" s="46"/>
      <c r="X1696" s="19"/>
      <c r="Y1696" s="31"/>
      <c r="Z1696" s="18"/>
      <c r="AA1696" s="18"/>
      <c r="AB1696" s="18"/>
      <c r="AC1696" s="46"/>
      <c r="AD1696" s="19"/>
      <c r="AE1696" s="31"/>
      <c r="AF1696" s="18"/>
      <c r="AG1696" s="18"/>
      <c r="AH1696" s="18"/>
      <c r="AI1696" s="46"/>
      <c r="AJ1696" s="19"/>
      <c r="AK1696" s="31"/>
      <c r="AL1696" s="18"/>
      <c r="AM1696" s="18"/>
      <c r="AN1696" s="18"/>
      <c r="AO1696" s="46"/>
      <c r="AP1696" s="19"/>
      <c r="AQ1696" s="54"/>
      <c r="AR1696" s="21"/>
      <c r="AS1696" s="22"/>
      <c r="AT1696" s="57"/>
      <c r="AU1696" s="43"/>
      <c r="AV1696" s="61"/>
      <c r="AW1696" s="24"/>
    </row>
    <row r="1697" spans="1:49" ht="12" customHeight="1" thickBot="1">
      <c r="A1697" s="13">
        <f t="shared" si="562"/>
        <v>1696</v>
      </c>
      <c r="B1697" s="14"/>
      <c r="C1697" s="15"/>
      <c r="D1697" s="67"/>
      <c r="E1697" s="15"/>
      <c r="F1697" s="15"/>
      <c r="G1697" s="15"/>
      <c r="H1697" s="15"/>
      <c r="I1697" s="17"/>
      <c r="J1697" s="39"/>
      <c r="K1697" s="18" t="str">
        <f t="shared" si="563"/>
        <v/>
      </c>
      <c r="L1697" s="19" t="str">
        <f t="shared" si="561"/>
        <v/>
      </c>
      <c r="M1697" s="34"/>
      <c r="N1697" s="18"/>
      <c r="O1697" s="18"/>
      <c r="P1697" s="18"/>
      <c r="Q1697" s="46"/>
      <c r="R1697" s="20"/>
      <c r="S1697" s="31"/>
      <c r="T1697" s="18"/>
      <c r="U1697" s="18"/>
      <c r="V1697" s="18"/>
      <c r="W1697" s="46"/>
      <c r="X1697" s="19"/>
      <c r="Y1697" s="31"/>
      <c r="Z1697" s="18"/>
      <c r="AA1697" s="18"/>
      <c r="AB1697" s="18"/>
      <c r="AC1697" s="46"/>
      <c r="AD1697" s="19"/>
      <c r="AE1697" s="31"/>
      <c r="AF1697" s="18"/>
      <c r="AG1697" s="18"/>
      <c r="AH1697" s="18"/>
      <c r="AI1697" s="46"/>
      <c r="AJ1697" s="19"/>
      <c r="AK1697" s="31"/>
      <c r="AL1697" s="18"/>
      <c r="AM1697" s="18"/>
      <c r="AN1697" s="18"/>
      <c r="AO1697" s="46"/>
      <c r="AP1697" s="19"/>
      <c r="AQ1697" s="54"/>
      <c r="AR1697" s="21"/>
      <c r="AS1697" s="22"/>
      <c r="AT1697" s="57"/>
      <c r="AU1697" s="43"/>
      <c r="AV1697" s="61"/>
      <c r="AW1697" s="24"/>
    </row>
    <row r="1698" spans="1:49" ht="12" customHeight="1" thickBot="1">
      <c r="A1698" s="13">
        <f t="shared" si="562"/>
        <v>1697</v>
      </c>
      <c r="B1698" s="14"/>
      <c r="C1698" s="15"/>
      <c r="D1698" s="67"/>
      <c r="E1698" s="15"/>
      <c r="F1698" s="15"/>
      <c r="G1698" s="15"/>
      <c r="H1698" s="15"/>
      <c r="I1698" s="17"/>
      <c r="J1698" s="39"/>
      <c r="K1698" s="18" t="str">
        <f t="shared" si="563"/>
        <v/>
      </c>
      <c r="L1698" s="19" t="str">
        <f t="shared" si="561"/>
        <v/>
      </c>
      <c r="M1698" s="34"/>
      <c r="N1698" s="18"/>
      <c r="O1698" s="18"/>
      <c r="P1698" s="18"/>
      <c r="Q1698" s="46"/>
      <c r="R1698" s="20"/>
      <c r="S1698" s="31"/>
      <c r="T1698" s="18"/>
      <c r="U1698" s="18"/>
      <c r="V1698" s="18"/>
      <c r="W1698" s="46"/>
      <c r="X1698" s="19"/>
      <c r="Y1698" s="31"/>
      <c r="Z1698" s="18"/>
      <c r="AA1698" s="18"/>
      <c r="AB1698" s="18"/>
      <c r="AC1698" s="46"/>
      <c r="AD1698" s="19"/>
      <c r="AE1698" s="31"/>
      <c r="AF1698" s="18"/>
      <c r="AG1698" s="18"/>
      <c r="AH1698" s="18"/>
      <c r="AI1698" s="46"/>
      <c r="AJ1698" s="19"/>
      <c r="AK1698" s="31"/>
      <c r="AL1698" s="18"/>
      <c r="AM1698" s="18"/>
      <c r="AN1698" s="18"/>
      <c r="AO1698" s="46"/>
      <c r="AP1698" s="19"/>
      <c r="AQ1698" s="54"/>
      <c r="AR1698" s="21"/>
      <c r="AS1698" s="22"/>
      <c r="AT1698" s="57"/>
      <c r="AU1698" s="43"/>
      <c r="AV1698" s="61"/>
      <c r="AW1698" s="24"/>
    </row>
    <row r="1699" spans="1:49" ht="12" customHeight="1" thickBot="1">
      <c r="A1699" s="13">
        <f t="shared" si="562"/>
        <v>1698</v>
      </c>
      <c r="B1699" s="14"/>
      <c r="C1699" s="15"/>
      <c r="D1699" s="67"/>
      <c r="E1699" s="15"/>
      <c r="F1699" s="15"/>
      <c r="G1699" s="15"/>
      <c r="H1699" s="15"/>
      <c r="I1699" s="17"/>
      <c r="J1699" s="39"/>
      <c r="K1699" s="18" t="str">
        <f t="shared" si="563"/>
        <v/>
      </c>
      <c r="L1699" s="19" t="str">
        <f t="shared" si="561"/>
        <v/>
      </c>
      <c r="M1699" s="34"/>
      <c r="N1699" s="18"/>
      <c r="O1699" s="18"/>
      <c r="P1699" s="18"/>
      <c r="Q1699" s="46"/>
      <c r="R1699" s="20"/>
      <c r="S1699" s="31"/>
      <c r="T1699" s="18"/>
      <c r="U1699" s="18"/>
      <c r="V1699" s="18"/>
      <c r="W1699" s="46"/>
      <c r="X1699" s="19"/>
      <c r="Y1699" s="31"/>
      <c r="Z1699" s="18"/>
      <c r="AA1699" s="18"/>
      <c r="AB1699" s="18"/>
      <c r="AC1699" s="46"/>
      <c r="AD1699" s="19"/>
      <c r="AE1699" s="31"/>
      <c r="AF1699" s="18"/>
      <c r="AG1699" s="18"/>
      <c r="AH1699" s="18"/>
      <c r="AI1699" s="46"/>
      <c r="AJ1699" s="19"/>
      <c r="AK1699" s="31"/>
      <c r="AL1699" s="18"/>
      <c r="AM1699" s="18"/>
      <c r="AN1699" s="18"/>
      <c r="AO1699" s="46"/>
      <c r="AP1699" s="19"/>
      <c r="AQ1699" s="54"/>
      <c r="AR1699" s="21"/>
      <c r="AS1699" s="22"/>
      <c r="AT1699" s="57"/>
      <c r="AU1699" s="43"/>
      <c r="AV1699" s="61"/>
      <c r="AW1699" s="24"/>
    </row>
    <row r="1700" spans="1:49" ht="12" customHeight="1" thickBot="1">
      <c r="A1700" s="13">
        <f t="shared" si="562"/>
        <v>1699</v>
      </c>
      <c r="B1700" s="14"/>
      <c r="C1700" s="15"/>
      <c r="D1700" s="67"/>
      <c r="E1700" s="15"/>
      <c r="F1700" s="15"/>
      <c r="G1700" s="15"/>
      <c r="H1700" s="15"/>
      <c r="I1700" s="17"/>
      <c r="J1700" s="39"/>
      <c r="K1700" s="18" t="str">
        <f t="shared" si="563"/>
        <v/>
      </c>
      <c r="L1700" s="19" t="str">
        <f t="shared" si="561"/>
        <v/>
      </c>
      <c r="M1700" s="34"/>
      <c r="N1700" s="18"/>
      <c r="O1700" s="18"/>
      <c r="P1700" s="18"/>
      <c r="Q1700" s="46"/>
      <c r="R1700" s="20"/>
      <c r="S1700" s="31"/>
      <c r="T1700" s="18"/>
      <c r="U1700" s="18"/>
      <c r="V1700" s="18"/>
      <c r="W1700" s="46"/>
      <c r="X1700" s="19"/>
      <c r="Y1700" s="31"/>
      <c r="Z1700" s="18"/>
      <c r="AA1700" s="18"/>
      <c r="AB1700" s="18"/>
      <c r="AC1700" s="46"/>
      <c r="AD1700" s="19"/>
      <c r="AE1700" s="31"/>
      <c r="AF1700" s="18"/>
      <c r="AG1700" s="18"/>
      <c r="AH1700" s="18"/>
      <c r="AI1700" s="46"/>
      <c r="AJ1700" s="19"/>
      <c r="AK1700" s="31"/>
      <c r="AL1700" s="18"/>
      <c r="AM1700" s="18"/>
      <c r="AN1700" s="18"/>
      <c r="AO1700" s="46"/>
      <c r="AP1700" s="19"/>
      <c r="AQ1700" s="54"/>
      <c r="AR1700" s="21"/>
      <c r="AS1700" s="22"/>
      <c r="AT1700" s="57"/>
      <c r="AU1700" s="43"/>
      <c r="AV1700" s="61"/>
      <c r="AW1700" s="24"/>
    </row>
    <row r="1701" spans="1:49" ht="12" customHeight="1" thickBot="1">
      <c r="A1701" s="13">
        <f t="shared" si="562"/>
        <v>1700</v>
      </c>
      <c r="B1701" s="14"/>
      <c r="C1701" s="15"/>
      <c r="D1701" s="67"/>
      <c r="E1701" s="15"/>
      <c r="F1701" s="15"/>
      <c r="G1701" s="15"/>
      <c r="H1701" s="15"/>
      <c r="I1701" s="17"/>
      <c r="J1701" s="39"/>
      <c r="K1701" s="18" t="str">
        <f t="shared" si="563"/>
        <v/>
      </c>
      <c r="L1701" s="19" t="str">
        <f t="shared" si="561"/>
        <v/>
      </c>
      <c r="M1701" s="34"/>
      <c r="N1701" s="18"/>
      <c r="O1701" s="18"/>
      <c r="P1701" s="18"/>
      <c r="Q1701" s="46"/>
      <c r="R1701" s="20"/>
      <c r="S1701" s="31"/>
      <c r="T1701" s="18"/>
      <c r="U1701" s="18"/>
      <c r="V1701" s="18"/>
      <c r="W1701" s="46"/>
      <c r="X1701" s="19"/>
      <c r="Y1701" s="31"/>
      <c r="Z1701" s="18"/>
      <c r="AA1701" s="18"/>
      <c r="AB1701" s="18"/>
      <c r="AC1701" s="46"/>
      <c r="AD1701" s="19"/>
      <c r="AE1701" s="31"/>
      <c r="AF1701" s="18"/>
      <c r="AG1701" s="18"/>
      <c r="AH1701" s="18"/>
      <c r="AI1701" s="46"/>
      <c r="AJ1701" s="19"/>
      <c r="AK1701" s="31"/>
      <c r="AL1701" s="18"/>
      <c r="AM1701" s="18"/>
      <c r="AN1701" s="18"/>
      <c r="AO1701" s="46"/>
      <c r="AP1701" s="19"/>
      <c r="AQ1701" s="54"/>
      <c r="AR1701" s="21"/>
      <c r="AS1701" s="22"/>
      <c r="AT1701" s="57"/>
      <c r="AU1701" s="43"/>
      <c r="AV1701" s="61"/>
      <c r="AW1701" s="24"/>
    </row>
    <row r="1702" spans="1:49" ht="12" customHeight="1" thickBot="1">
      <c r="A1702" s="13">
        <f t="shared" si="562"/>
        <v>1701</v>
      </c>
      <c r="B1702" s="14"/>
      <c r="C1702" s="15"/>
      <c r="D1702" s="67"/>
      <c r="E1702" s="15"/>
      <c r="F1702" s="15"/>
      <c r="G1702" s="15"/>
      <c r="H1702" s="15"/>
      <c r="I1702" s="17"/>
      <c r="J1702" s="39"/>
      <c r="K1702" s="18" t="str">
        <f t="shared" si="563"/>
        <v/>
      </c>
      <c r="L1702" s="19" t="str">
        <f t="shared" si="561"/>
        <v/>
      </c>
      <c r="M1702" s="34"/>
      <c r="N1702" s="18"/>
      <c r="O1702" s="18"/>
      <c r="P1702" s="18"/>
      <c r="Q1702" s="46"/>
      <c r="R1702" s="20"/>
      <c r="S1702" s="31"/>
      <c r="T1702" s="18"/>
      <c r="U1702" s="18"/>
      <c r="V1702" s="18"/>
      <c r="W1702" s="46"/>
      <c r="X1702" s="19"/>
      <c r="Y1702" s="31"/>
      <c r="Z1702" s="18"/>
      <c r="AA1702" s="18"/>
      <c r="AB1702" s="18"/>
      <c r="AC1702" s="46"/>
      <c r="AD1702" s="19"/>
      <c r="AE1702" s="31"/>
      <c r="AF1702" s="18"/>
      <c r="AG1702" s="18"/>
      <c r="AH1702" s="18"/>
      <c r="AI1702" s="46"/>
      <c r="AJ1702" s="19"/>
      <c r="AK1702" s="31"/>
      <c r="AL1702" s="18"/>
      <c r="AM1702" s="18"/>
      <c r="AN1702" s="18"/>
      <c r="AO1702" s="46"/>
      <c r="AP1702" s="19"/>
      <c r="AQ1702" s="54"/>
      <c r="AR1702" s="21"/>
      <c r="AS1702" s="22"/>
      <c r="AT1702" s="57"/>
      <c r="AU1702" s="43"/>
      <c r="AV1702" s="61"/>
      <c r="AW1702" s="24"/>
    </row>
    <row r="1703" spans="1:49" ht="12" customHeight="1" thickBot="1">
      <c r="A1703" s="13">
        <f t="shared" si="562"/>
        <v>1702</v>
      </c>
      <c r="B1703" s="14"/>
      <c r="C1703" s="15"/>
      <c r="D1703" s="67"/>
      <c r="E1703" s="15"/>
      <c r="F1703" s="15"/>
      <c r="G1703" s="15"/>
      <c r="H1703" s="15"/>
      <c r="I1703" s="17"/>
      <c r="J1703" s="39"/>
      <c r="K1703" s="18" t="str">
        <f t="shared" si="563"/>
        <v/>
      </c>
      <c r="L1703" s="19" t="str">
        <f t="shared" si="561"/>
        <v/>
      </c>
      <c r="M1703" s="34"/>
      <c r="N1703" s="18"/>
      <c r="O1703" s="18"/>
      <c r="P1703" s="18"/>
      <c r="Q1703" s="46"/>
      <c r="R1703" s="20"/>
      <c r="S1703" s="31"/>
      <c r="T1703" s="18"/>
      <c r="U1703" s="18"/>
      <c r="V1703" s="18"/>
      <c r="W1703" s="46"/>
      <c r="X1703" s="19"/>
      <c r="Y1703" s="31"/>
      <c r="Z1703" s="18"/>
      <c r="AA1703" s="18"/>
      <c r="AB1703" s="18"/>
      <c r="AC1703" s="46"/>
      <c r="AD1703" s="19"/>
      <c r="AE1703" s="31"/>
      <c r="AF1703" s="18"/>
      <c r="AG1703" s="18"/>
      <c r="AH1703" s="18"/>
      <c r="AI1703" s="46"/>
      <c r="AJ1703" s="19"/>
      <c r="AK1703" s="31"/>
      <c r="AL1703" s="18"/>
      <c r="AM1703" s="18"/>
      <c r="AN1703" s="18"/>
      <c r="AO1703" s="46"/>
      <c r="AP1703" s="19"/>
      <c r="AQ1703" s="54"/>
      <c r="AR1703" s="21"/>
      <c r="AS1703" s="22"/>
      <c r="AT1703" s="57"/>
      <c r="AU1703" s="43"/>
      <c r="AV1703" s="61"/>
      <c r="AW1703" s="24"/>
    </row>
    <row r="1704" spans="1:49" ht="12" customHeight="1" thickBot="1">
      <c r="A1704" s="13">
        <f t="shared" si="562"/>
        <v>1703</v>
      </c>
      <c r="B1704" s="14"/>
      <c r="C1704" s="15"/>
      <c r="D1704" s="67"/>
      <c r="E1704" s="15"/>
      <c r="F1704" s="15"/>
      <c r="G1704" s="15"/>
      <c r="H1704" s="15"/>
      <c r="I1704" s="17"/>
      <c r="J1704" s="39"/>
      <c r="K1704" s="18" t="str">
        <f t="shared" si="563"/>
        <v/>
      </c>
      <c r="L1704" s="19" t="str">
        <f t="shared" si="561"/>
        <v/>
      </c>
      <c r="M1704" s="34"/>
      <c r="N1704" s="18"/>
      <c r="O1704" s="18"/>
      <c r="P1704" s="18"/>
      <c r="Q1704" s="46"/>
      <c r="R1704" s="20"/>
      <c r="S1704" s="31"/>
      <c r="T1704" s="18"/>
      <c r="U1704" s="18"/>
      <c r="V1704" s="18"/>
      <c r="W1704" s="46"/>
      <c r="X1704" s="19"/>
      <c r="Y1704" s="31"/>
      <c r="Z1704" s="18"/>
      <c r="AA1704" s="18"/>
      <c r="AB1704" s="18"/>
      <c r="AC1704" s="46"/>
      <c r="AD1704" s="19"/>
      <c r="AE1704" s="31"/>
      <c r="AF1704" s="18"/>
      <c r="AG1704" s="18"/>
      <c r="AH1704" s="18"/>
      <c r="AI1704" s="46"/>
      <c r="AJ1704" s="19"/>
      <c r="AK1704" s="31"/>
      <c r="AL1704" s="18"/>
      <c r="AM1704" s="18"/>
      <c r="AN1704" s="18"/>
      <c r="AO1704" s="46"/>
      <c r="AP1704" s="19"/>
      <c r="AQ1704" s="54"/>
      <c r="AR1704" s="21"/>
      <c r="AS1704" s="22"/>
      <c r="AT1704" s="57"/>
      <c r="AU1704" s="43"/>
      <c r="AV1704" s="61"/>
      <c r="AW1704" s="24"/>
    </row>
    <row r="1705" spans="1:49" ht="12" customHeight="1" thickBot="1">
      <c r="A1705" s="13">
        <f t="shared" si="562"/>
        <v>1704</v>
      </c>
      <c r="B1705" s="14"/>
      <c r="C1705" s="15"/>
      <c r="D1705" s="67"/>
      <c r="E1705" s="15"/>
      <c r="F1705" s="15"/>
      <c r="G1705" s="15"/>
      <c r="H1705" s="15"/>
      <c r="I1705" s="17"/>
      <c r="J1705" s="39"/>
      <c r="K1705" s="18" t="str">
        <f t="shared" si="563"/>
        <v/>
      </c>
      <c r="L1705" s="19" t="str">
        <f t="shared" si="561"/>
        <v/>
      </c>
      <c r="M1705" s="34"/>
      <c r="N1705" s="18"/>
      <c r="O1705" s="18"/>
      <c r="P1705" s="18"/>
      <c r="Q1705" s="46"/>
      <c r="R1705" s="20"/>
      <c r="S1705" s="31"/>
      <c r="T1705" s="18"/>
      <c r="U1705" s="18"/>
      <c r="V1705" s="18"/>
      <c r="W1705" s="46"/>
      <c r="X1705" s="19"/>
      <c r="Y1705" s="31"/>
      <c r="Z1705" s="18"/>
      <c r="AA1705" s="18"/>
      <c r="AB1705" s="18"/>
      <c r="AC1705" s="46"/>
      <c r="AD1705" s="19"/>
      <c r="AE1705" s="31"/>
      <c r="AF1705" s="18"/>
      <c r="AG1705" s="18"/>
      <c r="AH1705" s="18"/>
      <c r="AI1705" s="46"/>
      <c r="AJ1705" s="19"/>
      <c r="AK1705" s="31"/>
      <c r="AL1705" s="18"/>
      <c r="AM1705" s="18"/>
      <c r="AN1705" s="18"/>
      <c r="AO1705" s="46"/>
      <c r="AP1705" s="19"/>
      <c r="AQ1705" s="54"/>
      <c r="AR1705" s="21"/>
      <c r="AS1705" s="22"/>
      <c r="AT1705" s="57"/>
      <c r="AU1705" s="43"/>
      <c r="AV1705" s="61"/>
      <c r="AW1705" s="24"/>
    </row>
    <row r="1706" spans="1:49" ht="12" customHeight="1" thickBot="1">
      <c r="A1706" s="13">
        <f t="shared" si="562"/>
        <v>1705</v>
      </c>
      <c r="B1706" s="14"/>
      <c r="C1706" s="15"/>
      <c r="D1706" s="67"/>
      <c r="E1706" s="15"/>
      <c r="F1706" s="15"/>
      <c r="G1706" s="15"/>
      <c r="H1706" s="15"/>
      <c r="I1706" s="17"/>
      <c r="J1706" s="39"/>
      <c r="K1706" s="18" t="str">
        <f t="shared" si="563"/>
        <v/>
      </c>
      <c r="L1706" s="19" t="str">
        <f t="shared" si="561"/>
        <v/>
      </c>
      <c r="M1706" s="34"/>
      <c r="N1706" s="18"/>
      <c r="O1706" s="18"/>
      <c r="P1706" s="18"/>
      <c r="Q1706" s="46"/>
      <c r="R1706" s="20"/>
      <c r="S1706" s="31"/>
      <c r="T1706" s="18"/>
      <c r="U1706" s="18"/>
      <c r="V1706" s="18"/>
      <c r="W1706" s="46"/>
      <c r="X1706" s="19"/>
      <c r="Y1706" s="31"/>
      <c r="Z1706" s="18"/>
      <c r="AA1706" s="18"/>
      <c r="AB1706" s="18"/>
      <c r="AC1706" s="46"/>
      <c r="AD1706" s="19"/>
      <c r="AE1706" s="31"/>
      <c r="AF1706" s="18"/>
      <c r="AG1706" s="18"/>
      <c r="AH1706" s="18"/>
      <c r="AI1706" s="46"/>
      <c r="AJ1706" s="19"/>
      <c r="AK1706" s="31"/>
      <c r="AL1706" s="18"/>
      <c r="AM1706" s="18"/>
      <c r="AN1706" s="18"/>
      <c r="AO1706" s="46"/>
      <c r="AP1706" s="19"/>
      <c r="AQ1706" s="54"/>
      <c r="AR1706" s="21"/>
      <c r="AS1706" s="22"/>
      <c r="AT1706" s="57"/>
      <c r="AU1706" s="43"/>
      <c r="AV1706" s="61"/>
      <c r="AW1706" s="24"/>
    </row>
    <row r="1707" spans="1:49" ht="12" customHeight="1" thickBot="1">
      <c r="A1707" s="13">
        <f t="shared" si="562"/>
        <v>1706</v>
      </c>
      <c r="B1707" s="14"/>
      <c r="C1707" s="15"/>
      <c r="D1707" s="67"/>
      <c r="E1707" s="15"/>
      <c r="F1707" s="15"/>
      <c r="G1707" s="15"/>
      <c r="H1707" s="15"/>
      <c r="I1707" s="17"/>
      <c r="J1707" s="39"/>
      <c r="K1707" s="18" t="str">
        <f t="shared" si="563"/>
        <v/>
      </c>
      <c r="L1707" s="19" t="str">
        <f t="shared" si="561"/>
        <v/>
      </c>
      <c r="M1707" s="34"/>
      <c r="N1707" s="18"/>
      <c r="O1707" s="18"/>
      <c r="P1707" s="18"/>
      <c r="Q1707" s="46"/>
      <c r="R1707" s="20"/>
      <c r="S1707" s="31"/>
      <c r="T1707" s="18"/>
      <c r="U1707" s="18"/>
      <c r="V1707" s="18"/>
      <c r="W1707" s="46"/>
      <c r="X1707" s="19"/>
      <c r="Y1707" s="31"/>
      <c r="Z1707" s="18"/>
      <c r="AA1707" s="18"/>
      <c r="AB1707" s="18"/>
      <c r="AC1707" s="46"/>
      <c r="AD1707" s="19"/>
      <c r="AE1707" s="31"/>
      <c r="AF1707" s="18"/>
      <c r="AG1707" s="18"/>
      <c r="AH1707" s="18"/>
      <c r="AI1707" s="46"/>
      <c r="AJ1707" s="19"/>
      <c r="AK1707" s="31"/>
      <c r="AL1707" s="18"/>
      <c r="AM1707" s="18"/>
      <c r="AN1707" s="18"/>
      <c r="AO1707" s="46"/>
      <c r="AP1707" s="19"/>
      <c r="AQ1707" s="54"/>
      <c r="AR1707" s="21"/>
      <c r="AS1707" s="22"/>
      <c r="AT1707" s="57"/>
      <c r="AU1707" s="43"/>
      <c r="AV1707" s="61"/>
      <c r="AW1707" s="24"/>
    </row>
    <row r="1708" spans="1:49" ht="12" customHeight="1" thickBot="1">
      <c r="A1708" s="13">
        <f t="shared" si="562"/>
        <v>1707</v>
      </c>
      <c r="B1708" s="14"/>
      <c r="C1708" s="15"/>
      <c r="D1708" s="67"/>
      <c r="E1708" s="15"/>
      <c r="F1708" s="15"/>
      <c r="G1708" s="15"/>
      <c r="H1708" s="15"/>
      <c r="I1708" s="17"/>
      <c r="J1708" s="39"/>
      <c r="K1708" s="18" t="str">
        <f t="shared" si="563"/>
        <v/>
      </c>
      <c r="L1708" s="19" t="str">
        <f t="shared" si="561"/>
        <v/>
      </c>
      <c r="M1708" s="34"/>
      <c r="N1708" s="18"/>
      <c r="O1708" s="18"/>
      <c r="P1708" s="18"/>
      <c r="Q1708" s="46"/>
      <c r="R1708" s="20"/>
      <c r="S1708" s="31"/>
      <c r="T1708" s="18"/>
      <c r="U1708" s="18"/>
      <c r="V1708" s="18"/>
      <c r="W1708" s="46"/>
      <c r="X1708" s="19"/>
      <c r="Y1708" s="31"/>
      <c r="Z1708" s="18"/>
      <c r="AA1708" s="18"/>
      <c r="AB1708" s="18"/>
      <c r="AC1708" s="46"/>
      <c r="AD1708" s="19"/>
      <c r="AE1708" s="31"/>
      <c r="AF1708" s="18"/>
      <c r="AG1708" s="18"/>
      <c r="AH1708" s="18"/>
      <c r="AI1708" s="46"/>
      <c r="AJ1708" s="19"/>
      <c r="AK1708" s="31"/>
      <c r="AL1708" s="18"/>
      <c r="AM1708" s="18"/>
      <c r="AN1708" s="18"/>
      <c r="AO1708" s="46"/>
      <c r="AP1708" s="19"/>
      <c r="AQ1708" s="54"/>
      <c r="AR1708" s="21"/>
      <c r="AS1708" s="22"/>
      <c r="AT1708" s="57"/>
      <c r="AU1708" s="43"/>
      <c r="AV1708" s="61"/>
      <c r="AW1708" s="24"/>
    </row>
    <row r="1709" spans="1:49" ht="12" customHeight="1" thickBot="1">
      <c r="A1709" s="13">
        <f t="shared" si="562"/>
        <v>1708</v>
      </c>
      <c r="B1709" s="14"/>
      <c r="C1709" s="15"/>
      <c r="D1709" s="67"/>
      <c r="E1709" s="15"/>
      <c r="F1709" s="15"/>
      <c r="G1709" s="15"/>
      <c r="H1709" s="15"/>
      <c r="I1709" s="17"/>
      <c r="J1709" s="39"/>
      <c r="K1709" s="18" t="str">
        <f t="shared" si="563"/>
        <v/>
      </c>
      <c r="L1709" s="19" t="str">
        <f t="shared" si="561"/>
        <v/>
      </c>
      <c r="M1709" s="34"/>
      <c r="N1709" s="18"/>
      <c r="O1709" s="18"/>
      <c r="P1709" s="18"/>
      <c r="Q1709" s="46"/>
      <c r="R1709" s="20"/>
      <c r="S1709" s="31"/>
      <c r="T1709" s="18"/>
      <c r="U1709" s="18"/>
      <c r="V1709" s="18"/>
      <c r="W1709" s="46"/>
      <c r="X1709" s="19"/>
      <c r="Y1709" s="31"/>
      <c r="Z1709" s="18"/>
      <c r="AA1709" s="18"/>
      <c r="AB1709" s="18"/>
      <c r="AC1709" s="46"/>
      <c r="AD1709" s="19"/>
      <c r="AE1709" s="31"/>
      <c r="AF1709" s="18"/>
      <c r="AG1709" s="18"/>
      <c r="AH1709" s="18"/>
      <c r="AI1709" s="46"/>
      <c r="AJ1709" s="19"/>
      <c r="AK1709" s="31"/>
      <c r="AL1709" s="18"/>
      <c r="AM1709" s="18"/>
      <c r="AN1709" s="18"/>
      <c r="AO1709" s="46"/>
      <c r="AP1709" s="19"/>
      <c r="AQ1709" s="54"/>
      <c r="AR1709" s="21"/>
      <c r="AS1709" s="22"/>
      <c r="AT1709" s="57"/>
      <c r="AU1709" s="43"/>
      <c r="AV1709" s="61"/>
      <c r="AW1709" s="24"/>
    </row>
    <row r="1710" spans="1:49" ht="12" customHeight="1" thickBot="1">
      <c r="A1710" s="13">
        <f t="shared" si="562"/>
        <v>1709</v>
      </c>
      <c r="B1710" s="14"/>
      <c r="C1710" s="15"/>
      <c r="D1710" s="67"/>
      <c r="E1710" s="15"/>
      <c r="F1710" s="15"/>
      <c r="G1710" s="15"/>
      <c r="H1710" s="15"/>
      <c r="I1710" s="17"/>
      <c r="J1710" s="39"/>
      <c r="K1710" s="18" t="str">
        <f t="shared" si="563"/>
        <v/>
      </c>
      <c r="L1710" s="19" t="str">
        <f t="shared" si="561"/>
        <v/>
      </c>
      <c r="M1710" s="34"/>
      <c r="N1710" s="18"/>
      <c r="O1710" s="18"/>
      <c r="P1710" s="18"/>
      <c r="Q1710" s="46"/>
      <c r="R1710" s="20"/>
      <c r="S1710" s="31"/>
      <c r="T1710" s="18"/>
      <c r="U1710" s="18"/>
      <c r="V1710" s="18"/>
      <c r="W1710" s="46"/>
      <c r="X1710" s="19"/>
      <c r="Y1710" s="31"/>
      <c r="Z1710" s="18"/>
      <c r="AA1710" s="18"/>
      <c r="AB1710" s="18"/>
      <c r="AC1710" s="46"/>
      <c r="AD1710" s="19"/>
      <c r="AE1710" s="31"/>
      <c r="AF1710" s="18"/>
      <c r="AG1710" s="18"/>
      <c r="AH1710" s="18"/>
      <c r="AI1710" s="46"/>
      <c r="AJ1710" s="19"/>
      <c r="AK1710" s="31"/>
      <c r="AL1710" s="18"/>
      <c r="AM1710" s="18"/>
      <c r="AN1710" s="18"/>
      <c r="AO1710" s="46"/>
      <c r="AP1710" s="19"/>
      <c r="AQ1710" s="54"/>
      <c r="AR1710" s="21"/>
      <c r="AS1710" s="22"/>
      <c r="AT1710" s="57"/>
      <c r="AU1710" s="43"/>
      <c r="AV1710" s="61"/>
      <c r="AW1710" s="24"/>
    </row>
    <row r="1711" spans="1:49" ht="12" customHeight="1" thickBot="1">
      <c r="A1711" s="13">
        <f t="shared" si="562"/>
        <v>1710</v>
      </c>
      <c r="B1711" s="14"/>
      <c r="C1711" s="15"/>
      <c r="D1711" s="67"/>
      <c r="E1711" s="15"/>
      <c r="F1711" s="15"/>
      <c r="G1711" s="15"/>
      <c r="H1711" s="15"/>
      <c r="I1711" s="17"/>
      <c r="J1711" s="39"/>
      <c r="K1711" s="18" t="str">
        <f t="shared" si="563"/>
        <v/>
      </c>
      <c r="L1711" s="19" t="str">
        <f t="shared" si="561"/>
        <v/>
      </c>
      <c r="M1711" s="34"/>
      <c r="N1711" s="18"/>
      <c r="O1711" s="18"/>
      <c r="P1711" s="18"/>
      <c r="Q1711" s="46"/>
      <c r="R1711" s="20"/>
      <c r="S1711" s="31"/>
      <c r="T1711" s="18"/>
      <c r="U1711" s="18"/>
      <c r="V1711" s="18"/>
      <c r="W1711" s="46"/>
      <c r="X1711" s="19"/>
      <c r="Y1711" s="31"/>
      <c r="Z1711" s="18"/>
      <c r="AA1711" s="18"/>
      <c r="AB1711" s="18"/>
      <c r="AC1711" s="46"/>
      <c r="AD1711" s="19"/>
      <c r="AE1711" s="31"/>
      <c r="AF1711" s="18"/>
      <c r="AG1711" s="18"/>
      <c r="AH1711" s="18"/>
      <c r="AI1711" s="46"/>
      <c r="AJ1711" s="19"/>
      <c r="AK1711" s="31"/>
      <c r="AL1711" s="18"/>
      <c r="AM1711" s="18"/>
      <c r="AN1711" s="18"/>
      <c r="AO1711" s="46"/>
      <c r="AP1711" s="19"/>
      <c r="AQ1711" s="54"/>
      <c r="AR1711" s="21"/>
      <c r="AS1711" s="22"/>
      <c r="AT1711" s="57"/>
      <c r="AU1711" s="43"/>
      <c r="AV1711" s="61"/>
      <c r="AW1711" s="24"/>
    </row>
    <row r="1712" spans="1:49" ht="12" customHeight="1" thickBot="1">
      <c r="A1712" s="13">
        <f t="shared" si="562"/>
        <v>1711</v>
      </c>
      <c r="B1712" s="14"/>
      <c r="C1712" s="15"/>
      <c r="D1712" s="67"/>
      <c r="E1712" s="15"/>
      <c r="F1712" s="15"/>
      <c r="G1712" s="15"/>
      <c r="H1712" s="15"/>
      <c r="I1712" s="17"/>
      <c r="J1712" s="39"/>
      <c r="K1712" s="18" t="str">
        <f t="shared" si="563"/>
        <v/>
      </c>
      <c r="L1712" s="19" t="str">
        <f t="shared" si="561"/>
        <v/>
      </c>
      <c r="M1712" s="34"/>
      <c r="N1712" s="18"/>
      <c r="O1712" s="18"/>
      <c r="P1712" s="18"/>
      <c r="Q1712" s="46"/>
      <c r="R1712" s="20"/>
      <c r="S1712" s="31"/>
      <c r="T1712" s="18"/>
      <c r="U1712" s="18"/>
      <c r="V1712" s="18"/>
      <c r="W1712" s="46"/>
      <c r="X1712" s="19"/>
      <c r="Y1712" s="31"/>
      <c r="Z1712" s="18"/>
      <c r="AA1712" s="18"/>
      <c r="AB1712" s="18"/>
      <c r="AC1712" s="46"/>
      <c r="AD1712" s="19"/>
      <c r="AE1712" s="31"/>
      <c r="AF1712" s="18"/>
      <c r="AG1712" s="18"/>
      <c r="AH1712" s="18"/>
      <c r="AI1712" s="46"/>
      <c r="AJ1712" s="19"/>
      <c r="AK1712" s="31"/>
      <c r="AL1712" s="18"/>
      <c r="AM1712" s="18"/>
      <c r="AN1712" s="18"/>
      <c r="AO1712" s="46"/>
      <c r="AP1712" s="19"/>
      <c r="AQ1712" s="54"/>
      <c r="AR1712" s="21"/>
      <c r="AS1712" s="22"/>
      <c r="AT1712" s="57"/>
      <c r="AU1712" s="43"/>
      <c r="AV1712" s="61"/>
      <c r="AW1712" s="24"/>
    </row>
    <row r="1713" spans="1:49" ht="12" customHeight="1" thickBot="1">
      <c r="A1713" s="13">
        <f t="shared" si="562"/>
        <v>1712</v>
      </c>
      <c r="B1713" s="14"/>
      <c r="C1713" s="15"/>
      <c r="D1713" s="67"/>
      <c r="E1713" s="15"/>
      <c r="F1713" s="15"/>
      <c r="G1713" s="15"/>
      <c r="H1713" s="15"/>
      <c r="I1713" s="17"/>
      <c r="J1713" s="39"/>
      <c r="K1713" s="18" t="str">
        <f t="shared" si="563"/>
        <v/>
      </c>
      <c r="L1713" s="19" t="str">
        <f t="shared" si="561"/>
        <v/>
      </c>
      <c r="M1713" s="34"/>
      <c r="N1713" s="18"/>
      <c r="O1713" s="18"/>
      <c r="P1713" s="18"/>
      <c r="Q1713" s="46"/>
      <c r="R1713" s="20"/>
      <c r="S1713" s="31"/>
      <c r="T1713" s="18"/>
      <c r="U1713" s="18"/>
      <c r="V1713" s="18"/>
      <c r="W1713" s="46"/>
      <c r="X1713" s="19"/>
      <c r="Y1713" s="31"/>
      <c r="Z1713" s="18"/>
      <c r="AA1713" s="18"/>
      <c r="AB1713" s="18"/>
      <c r="AC1713" s="46"/>
      <c r="AD1713" s="19"/>
      <c r="AE1713" s="31"/>
      <c r="AF1713" s="18"/>
      <c r="AG1713" s="18"/>
      <c r="AH1713" s="18"/>
      <c r="AI1713" s="46"/>
      <c r="AJ1713" s="19"/>
      <c r="AK1713" s="31"/>
      <c r="AL1713" s="18"/>
      <c r="AM1713" s="18"/>
      <c r="AN1713" s="18"/>
      <c r="AO1713" s="46"/>
      <c r="AP1713" s="19"/>
      <c r="AQ1713" s="54"/>
      <c r="AR1713" s="21"/>
      <c r="AS1713" s="22"/>
      <c r="AT1713" s="57"/>
      <c r="AU1713" s="43"/>
      <c r="AV1713" s="61"/>
      <c r="AW1713" s="24"/>
    </row>
    <row r="1714" spans="1:49" ht="12" customHeight="1" thickBot="1">
      <c r="A1714" s="13">
        <f t="shared" si="562"/>
        <v>1713</v>
      </c>
      <c r="B1714" s="14"/>
      <c r="C1714" s="15"/>
      <c r="D1714" s="67"/>
      <c r="E1714" s="15"/>
      <c r="F1714" s="15"/>
      <c r="G1714" s="15"/>
      <c r="H1714" s="15"/>
      <c r="I1714" s="17"/>
      <c r="J1714" s="39"/>
      <c r="K1714" s="18" t="str">
        <f t="shared" si="563"/>
        <v/>
      </c>
      <c r="L1714" s="19" t="str">
        <f t="shared" si="561"/>
        <v/>
      </c>
      <c r="M1714" s="34"/>
      <c r="N1714" s="18"/>
      <c r="O1714" s="18"/>
      <c r="P1714" s="18"/>
      <c r="Q1714" s="46"/>
      <c r="R1714" s="20"/>
      <c r="S1714" s="31"/>
      <c r="T1714" s="18"/>
      <c r="U1714" s="18"/>
      <c r="V1714" s="18"/>
      <c r="W1714" s="46"/>
      <c r="X1714" s="19"/>
      <c r="Y1714" s="31"/>
      <c r="Z1714" s="18"/>
      <c r="AA1714" s="18"/>
      <c r="AB1714" s="18"/>
      <c r="AC1714" s="46"/>
      <c r="AD1714" s="19"/>
      <c r="AE1714" s="31"/>
      <c r="AF1714" s="18"/>
      <c r="AG1714" s="18"/>
      <c r="AH1714" s="18"/>
      <c r="AI1714" s="46"/>
      <c r="AJ1714" s="19"/>
      <c r="AK1714" s="31"/>
      <c r="AL1714" s="18"/>
      <c r="AM1714" s="18"/>
      <c r="AN1714" s="18"/>
      <c r="AO1714" s="46"/>
      <c r="AP1714" s="19"/>
      <c r="AQ1714" s="54"/>
      <c r="AR1714" s="21"/>
      <c r="AS1714" s="22"/>
      <c r="AT1714" s="57"/>
      <c r="AU1714" s="43"/>
      <c r="AV1714" s="61"/>
      <c r="AW1714" s="24"/>
    </row>
    <row r="1715" spans="1:49" ht="12" customHeight="1" thickBot="1">
      <c r="A1715" s="13">
        <f t="shared" si="562"/>
        <v>1714</v>
      </c>
      <c r="B1715" s="14"/>
      <c r="C1715" s="15"/>
      <c r="D1715" s="67"/>
      <c r="E1715" s="15"/>
      <c r="F1715" s="15"/>
      <c r="G1715" s="15"/>
      <c r="H1715" s="15"/>
      <c r="I1715" s="17"/>
      <c r="J1715" s="39"/>
      <c r="K1715" s="18" t="str">
        <f t="shared" si="563"/>
        <v/>
      </c>
      <c r="L1715" s="19" t="str">
        <f t="shared" si="561"/>
        <v/>
      </c>
      <c r="M1715" s="34"/>
      <c r="N1715" s="18"/>
      <c r="O1715" s="18"/>
      <c r="P1715" s="18"/>
      <c r="Q1715" s="46"/>
      <c r="R1715" s="20"/>
      <c r="S1715" s="31"/>
      <c r="T1715" s="18"/>
      <c r="U1715" s="18"/>
      <c r="V1715" s="18"/>
      <c r="W1715" s="46"/>
      <c r="X1715" s="19"/>
      <c r="Y1715" s="31"/>
      <c r="Z1715" s="18"/>
      <c r="AA1715" s="18"/>
      <c r="AB1715" s="18"/>
      <c r="AC1715" s="46"/>
      <c r="AD1715" s="19"/>
      <c r="AE1715" s="31"/>
      <c r="AF1715" s="18"/>
      <c r="AG1715" s="18"/>
      <c r="AH1715" s="18"/>
      <c r="AI1715" s="46"/>
      <c r="AJ1715" s="19"/>
      <c r="AK1715" s="31"/>
      <c r="AL1715" s="18"/>
      <c r="AM1715" s="18"/>
      <c r="AN1715" s="18"/>
      <c r="AO1715" s="46"/>
      <c r="AP1715" s="19"/>
      <c r="AQ1715" s="54"/>
      <c r="AR1715" s="21"/>
      <c r="AS1715" s="22"/>
      <c r="AT1715" s="57"/>
      <c r="AU1715" s="43"/>
      <c r="AV1715" s="61"/>
      <c r="AW1715" s="24"/>
    </row>
    <row r="1716" spans="1:49" ht="12" customHeight="1" thickBot="1">
      <c r="A1716" s="13">
        <f t="shared" si="562"/>
        <v>1715</v>
      </c>
      <c r="B1716" s="14"/>
      <c r="C1716" s="15"/>
      <c r="D1716" s="67"/>
      <c r="E1716" s="15"/>
      <c r="F1716" s="15"/>
      <c r="G1716" s="15"/>
      <c r="H1716" s="15"/>
      <c r="I1716" s="17"/>
      <c r="J1716" s="39"/>
      <c r="K1716" s="18" t="str">
        <f t="shared" si="563"/>
        <v/>
      </c>
      <c r="L1716" s="19" t="str">
        <f t="shared" si="561"/>
        <v/>
      </c>
      <c r="M1716" s="34"/>
      <c r="N1716" s="18"/>
      <c r="O1716" s="18"/>
      <c r="P1716" s="18"/>
      <c r="Q1716" s="46"/>
      <c r="R1716" s="20"/>
      <c r="S1716" s="31"/>
      <c r="T1716" s="18"/>
      <c r="U1716" s="18"/>
      <c r="V1716" s="18"/>
      <c r="W1716" s="46"/>
      <c r="X1716" s="19"/>
      <c r="Y1716" s="31"/>
      <c r="Z1716" s="18"/>
      <c r="AA1716" s="18"/>
      <c r="AB1716" s="18"/>
      <c r="AC1716" s="46"/>
      <c r="AD1716" s="19"/>
      <c r="AE1716" s="31"/>
      <c r="AF1716" s="18"/>
      <c r="AG1716" s="18"/>
      <c r="AH1716" s="18"/>
      <c r="AI1716" s="46"/>
      <c r="AJ1716" s="19"/>
      <c r="AK1716" s="31"/>
      <c r="AL1716" s="18"/>
      <c r="AM1716" s="18"/>
      <c r="AN1716" s="18"/>
      <c r="AO1716" s="46"/>
      <c r="AP1716" s="19"/>
      <c r="AQ1716" s="54"/>
      <c r="AR1716" s="21"/>
      <c r="AS1716" s="22"/>
      <c r="AT1716" s="57"/>
      <c r="AU1716" s="43"/>
      <c r="AV1716" s="61"/>
      <c r="AW1716" s="24"/>
    </row>
    <row r="1717" spans="1:49" ht="12" customHeight="1" thickBot="1">
      <c r="A1717" s="13">
        <f t="shared" si="562"/>
        <v>1716</v>
      </c>
      <c r="B1717" s="14"/>
      <c r="C1717" s="15"/>
      <c r="D1717" s="67"/>
      <c r="E1717" s="15"/>
      <c r="F1717" s="15"/>
      <c r="G1717" s="15"/>
      <c r="H1717" s="15"/>
      <c r="I1717" s="17"/>
      <c r="J1717" s="39"/>
      <c r="K1717" s="18" t="str">
        <f t="shared" si="563"/>
        <v/>
      </c>
      <c r="L1717" s="19" t="str">
        <f t="shared" si="561"/>
        <v/>
      </c>
      <c r="M1717" s="34"/>
      <c r="N1717" s="18"/>
      <c r="O1717" s="18"/>
      <c r="P1717" s="18"/>
      <c r="Q1717" s="46"/>
      <c r="R1717" s="20"/>
      <c r="S1717" s="31"/>
      <c r="T1717" s="18"/>
      <c r="U1717" s="18"/>
      <c r="V1717" s="18"/>
      <c r="W1717" s="46"/>
      <c r="X1717" s="19"/>
      <c r="Y1717" s="31"/>
      <c r="Z1717" s="18"/>
      <c r="AA1717" s="18"/>
      <c r="AB1717" s="18"/>
      <c r="AC1717" s="46"/>
      <c r="AD1717" s="19"/>
      <c r="AE1717" s="31"/>
      <c r="AF1717" s="18"/>
      <c r="AG1717" s="18"/>
      <c r="AH1717" s="18"/>
      <c r="AI1717" s="46"/>
      <c r="AJ1717" s="19"/>
      <c r="AK1717" s="31"/>
      <c r="AL1717" s="18"/>
      <c r="AM1717" s="18"/>
      <c r="AN1717" s="18"/>
      <c r="AO1717" s="46"/>
      <c r="AP1717" s="19"/>
      <c r="AQ1717" s="54"/>
      <c r="AR1717" s="21"/>
      <c r="AS1717" s="22"/>
      <c r="AT1717" s="57"/>
      <c r="AU1717" s="43"/>
      <c r="AV1717" s="61"/>
      <c r="AW1717" s="24"/>
    </row>
    <row r="1718" spans="1:49" ht="12" customHeight="1" thickBot="1">
      <c r="A1718" s="13">
        <f t="shared" si="562"/>
        <v>1717</v>
      </c>
      <c r="B1718" s="14"/>
      <c r="C1718" s="15"/>
      <c r="D1718" s="67"/>
      <c r="E1718" s="15"/>
      <c r="F1718" s="15"/>
      <c r="G1718" s="15"/>
      <c r="H1718" s="15"/>
      <c r="I1718" s="17"/>
      <c r="J1718" s="39"/>
      <c r="K1718" s="18" t="str">
        <f t="shared" si="563"/>
        <v/>
      </c>
      <c r="L1718" s="19" t="str">
        <f t="shared" si="561"/>
        <v/>
      </c>
      <c r="M1718" s="34"/>
      <c r="N1718" s="18"/>
      <c r="O1718" s="18"/>
      <c r="P1718" s="18"/>
      <c r="Q1718" s="46"/>
      <c r="R1718" s="20"/>
      <c r="S1718" s="31"/>
      <c r="T1718" s="18"/>
      <c r="U1718" s="18"/>
      <c r="V1718" s="18"/>
      <c r="W1718" s="46"/>
      <c r="X1718" s="19"/>
      <c r="Y1718" s="31"/>
      <c r="Z1718" s="18"/>
      <c r="AA1718" s="18"/>
      <c r="AB1718" s="18"/>
      <c r="AC1718" s="46"/>
      <c r="AD1718" s="19"/>
      <c r="AE1718" s="31"/>
      <c r="AF1718" s="18"/>
      <c r="AG1718" s="18"/>
      <c r="AH1718" s="18"/>
      <c r="AI1718" s="46"/>
      <c r="AJ1718" s="19"/>
      <c r="AK1718" s="31"/>
      <c r="AL1718" s="18"/>
      <c r="AM1718" s="18"/>
      <c r="AN1718" s="18"/>
      <c r="AO1718" s="46"/>
      <c r="AP1718" s="19"/>
      <c r="AQ1718" s="54"/>
      <c r="AR1718" s="21"/>
      <c r="AS1718" s="22"/>
      <c r="AT1718" s="57"/>
      <c r="AU1718" s="43"/>
      <c r="AV1718" s="61"/>
      <c r="AW1718" s="24"/>
    </row>
    <row r="1719" spans="1:49" ht="12" customHeight="1" thickBot="1">
      <c r="A1719" s="13">
        <f t="shared" si="562"/>
        <v>1718</v>
      </c>
      <c r="B1719" s="14"/>
      <c r="C1719" s="15"/>
      <c r="D1719" s="67"/>
      <c r="E1719" s="15"/>
      <c r="F1719" s="15"/>
      <c r="G1719" s="15"/>
      <c r="H1719" s="15"/>
      <c r="I1719" s="17"/>
      <c r="J1719" s="39"/>
      <c r="K1719" s="18" t="str">
        <f t="shared" si="563"/>
        <v/>
      </c>
      <c r="L1719" s="19" t="str">
        <f t="shared" si="561"/>
        <v/>
      </c>
      <c r="M1719" s="34"/>
      <c r="N1719" s="18"/>
      <c r="O1719" s="18"/>
      <c r="P1719" s="18"/>
      <c r="Q1719" s="46"/>
      <c r="R1719" s="20"/>
      <c r="S1719" s="31"/>
      <c r="T1719" s="18"/>
      <c r="U1719" s="18"/>
      <c r="V1719" s="18"/>
      <c r="W1719" s="46"/>
      <c r="X1719" s="19"/>
      <c r="Y1719" s="31"/>
      <c r="Z1719" s="18"/>
      <c r="AA1719" s="18"/>
      <c r="AB1719" s="18"/>
      <c r="AC1719" s="46"/>
      <c r="AD1719" s="19"/>
      <c r="AE1719" s="31"/>
      <c r="AF1719" s="18"/>
      <c r="AG1719" s="18"/>
      <c r="AH1719" s="18"/>
      <c r="AI1719" s="46"/>
      <c r="AJ1719" s="19"/>
      <c r="AK1719" s="31"/>
      <c r="AL1719" s="18"/>
      <c r="AM1719" s="18"/>
      <c r="AN1719" s="18"/>
      <c r="AO1719" s="46"/>
      <c r="AP1719" s="19"/>
      <c r="AQ1719" s="54"/>
      <c r="AR1719" s="21"/>
      <c r="AS1719" s="22"/>
      <c r="AT1719" s="57"/>
      <c r="AU1719" s="43"/>
      <c r="AV1719" s="61"/>
      <c r="AW1719" s="24"/>
    </row>
    <row r="1720" spans="1:49" ht="12" customHeight="1" thickBot="1">
      <c r="A1720" s="13">
        <f t="shared" si="562"/>
        <v>1719</v>
      </c>
      <c r="B1720" s="14"/>
      <c r="C1720" s="15"/>
      <c r="D1720" s="67"/>
      <c r="E1720" s="15"/>
      <c r="F1720" s="15"/>
      <c r="G1720" s="15"/>
      <c r="H1720" s="15"/>
      <c r="I1720" s="17"/>
      <c r="J1720" s="39"/>
      <c r="K1720" s="18" t="str">
        <f t="shared" si="563"/>
        <v/>
      </c>
      <c r="L1720" s="19" t="str">
        <f t="shared" si="561"/>
        <v/>
      </c>
      <c r="M1720" s="34"/>
      <c r="N1720" s="18"/>
      <c r="O1720" s="18"/>
      <c r="P1720" s="18"/>
      <c r="Q1720" s="46"/>
      <c r="R1720" s="20"/>
      <c r="S1720" s="31"/>
      <c r="T1720" s="18"/>
      <c r="U1720" s="18"/>
      <c r="V1720" s="18"/>
      <c r="W1720" s="46"/>
      <c r="X1720" s="19"/>
      <c r="Y1720" s="31"/>
      <c r="Z1720" s="18"/>
      <c r="AA1720" s="18"/>
      <c r="AB1720" s="18"/>
      <c r="AC1720" s="46"/>
      <c r="AD1720" s="19"/>
      <c r="AE1720" s="31"/>
      <c r="AF1720" s="18"/>
      <c r="AG1720" s="18"/>
      <c r="AH1720" s="18"/>
      <c r="AI1720" s="46"/>
      <c r="AJ1720" s="19"/>
      <c r="AK1720" s="31"/>
      <c r="AL1720" s="18"/>
      <c r="AM1720" s="18"/>
      <c r="AN1720" s="18"/>
      <c r="AO1720" s="46"/>
      <c r="AP1720" s="19"/>
      <c r="AQ1720" s="54"/>
      <c r="AR1720" s="21"/>
      <c r="AS1720" s="22"/>
      <c r="AT1720" s="57"/>
      <c r="AU1720" s="43"/>
      <c r="AV1720" s="61"/>
      <c r="AW1720" s="24"/>
    </row>
    <row r="1721" spans="1:49" ht="12" customHeight="1" thickBot="1">
      <c r="A1721" s="13">
        <f t="shared" si="562"/>
        <v>1720</v>
      </c>
      <c r="B1721" s="14"/>
      <c r="C1721" s="15"/>
      <c r="D1721" s="67"/>
      <c r="E1721" s="15"/>
      <c r="F1721" s="15"/>
      <c r="G1721" s="15"/>
      <c r="H1721" s="15"/>
      <c r="I1721" s="17"/>
      <c r="J1721" s="39"/>
      <c r="K1721" s="18" t="str">
        <f t="shared" si="563"/>
        <v/>
      </c>
      <c r="L1721" s="19" t="str">
        <f t="shared" si="561"/>
        <v/>
      </c>
      <c r="M1721" s="34"/>
      <c r="N1721" s="18"/>
      <c r="O1721" s="18"/>
      <c r="P1721" s="18"/>
      <c r="Q1721" s="46"/>
      <c r="R1721" s="20"/>
      <c r="S1721" s="31"/>
      <c r="T1721" s="18"/>
      <c r="U1721" s="18"/>
      <c r="V1721" s="18"/>
      <c r="W1721" s="46"/>
      <c r="X1721" s="19"/>
      <c r="Y1721" s="31"/>
      <c r="Z1721" s="18"/>
      <c r="AA1721" s="18"/>
      <c r="AB1721" s="18"/>
      <c r="AC1721" s="46"/>
      <c r="AD1721" s="19"/>
      <c r="AE1721" s="31"/>
      <c r="AF1721" s="18"/>
      <c r="AG1721" s="18"/>
      <c r="AH1721" s="18"/>
      <c r="AI1721" s="46"/>
      <c r="AJ1721" s="19"/>
      <c r="AK1721" s="31"/>
      <c r="AL1721" s="18"/>
      <c r="AM1721" s="18"/>
      <c r="AN1721" s="18"/>
      <c r="AO1721" s="46"/>
      <c r="AP1721" s="19"/>
      <c r="AQ1721" s="54"/>
      <c r="AR1721" s="21"/>
      <c r="AS1721" s="22"/>
      <c r="AT1721" s="57"/>
      <c r="AU1721" s="43"/>
      <c r="AV1721" s="61"/>
      <c r="AW1721" s="24"/>
    </row>
    <row r="1722" spans="1:49" ht="12" customHeight="1" thickBot="1">
      <c r="A1722" s="13">
        <f t="shared" si="562"/>
        <v>1721</v>
      </c>
      <c r="B1722" s="14"/>
      <c r="C1722" s="15"/>
      <c r="D1722" s="67"/>
      <c r="E1722" s="15"/>
      <c r="F1722" s="15"/>
      <c r="G1722" s="15"/>
      <c r="H1722" s="15"/>
      <c r="I1722" s="17"/>
      <c r="J1722" s="39"/>
      <c r="K1722" s="18" t="str">
        <f t="shared" si="563"/>
        <v/>
      </c>
      <c r="L1722" s="19" t="str">
        <f t="shared" si="561"/>
        <v/>
      </c>
      <c r="M1722" s="34"/>
      <c r="N1722" s="18"/>
      <c r="O1722" s="18"/>
      <c r="P1722" s="18"/>
      <c r="Q1722" s="46"/>
      <c r="R1722" s="20"/>
      <c r="S1722" s="31"/>
      <c r="T1722" s="18"/>
      <c r="U1722" s="18"/>
      <c r="V1722" s="18"/>
      <c r="W1722" s="46"/>
      <c r="X1722" s="19"/>
      <c r="Y1722" s="31"/>
      <c r="Z1722" s="18"/>
      <c r="AA1722" s="18"/>
      <c r="AB1722" s="18"/>
      <c r="AC1722" s="46"/>
      <c r="AD1722" s="19"/>
      <c r="AE1722" s="31"/>
      <c r="AF1722" s="18"/>
      <c r="AG1722" s="18"/>
      <c r="AH1722" s="18"/>
      <c r="AI1722" s="46"/>
      <c r="AJ1722" s="19"/>
      <c r="AK1722" s="31"/>
      <c r="AL1722" s="18"/>
      <c r="AM1722" s="18"/>
      <c r="AN1722" s="18"/>
      <c r="AO1722" s="46"/>
      <c r="AP1722" s="19"/>
      <c r="AQ1722" s="54"/>
      <c r="AR1722" s="21"/>
      <c r="AS1722" s="22"/>
      <c r="AT1722" s="57"/>
      <c r="AU1722" s="43"/>
      <c r="AV1722" s="61"/>
      <c r="AW1722" s="24"/>
    </row>
    <row r="1723" spans="1:49" ht="12" customHeight="1" thickBot="1">
      <c r="A1723" s="13">
        <f t="shared" si="562"/>
        <v>1722</v>
      </c>
      <c r="B1723" s="14"/>
      <c r="C1723" s="15"/>
      <c r="D1723" s="67"/>
      <c r="E1723" s="15"/>
      <c r="F1723" s="15"/>
      <c r="G1723" s="15"/>
      <c r="H1723" s="15"/>
      <c r="I1723" s="17"/>
      <c r="J1723" s="39"/>
      <c r="K1723" s="18" t="str">
        <f t="shared" si="563"/>
        <v/>
      </c>
      <c r="L1723" s="19" t="str">
        <f t="shared" si="561"/>
        <v/>
      </c>
      <c r="M1723" s="34"/>
      <c r="N1723" s="18"/>
      <c r="O1723" s="18"/>
      <c r="P1723" s="18"/>
      <c r="Q1723" s="46"/>
      <c r="R1723" s="20"/>
      <c r="S1723" s="31"/>
      <c r="T1723" s="18"/>
      <c r="U1723" s="18"/>
      <c r="V1723" s="18"/>
      <c r="W1723" s="46"/>
      <c r="X1723" s="19"/>
      <c r="Y1723" s="31"/>
      <c r="Z1723" s="18"/>
      <c r="AA1723" s="18"/>
      <c r="AB1723" s="18"/>
      <c r="AC1723" s="46"/>
      <c r="AD1723" s="19"/>
      <c r="AE1723" s="31"/>
      <c r="AF1723" s="18"/>
      <c r="AG1723" s="18"/>
      <c r="AH1723" s="18"/>
      <c r="AI1723" s="46"/>
      <c r="AJ1723" s="19"/>
      <c r="AK1723" s="31"/>
      <c r="AL1723" s="18"/>
      <c r="AM1723" s="18"/>
      <c r="AN1723" s="18"/>
      <c r="AO1723" s="46"/>
      <c r="AP1723" s="19"/>
      <c r="AQ1723" s="54"/>
      <c r="AR1723" s="21"/>
      <c r="AS1723" s="22"/>
      <c r="AT1723" s="57"/>
      <c r="AU1723" s="43"/>
      <c r="AV1723" s="61"/>
      <c r="AW1723" s="24"/>
    </row>
    <row r="1724" spans="1:49" ht="12" customHeight="1" thickBot="1">
      <c r="A1724" s="13">
        <f t="shared" si="562"/>
        <v>1723</v>
      </c>
      <c r="B1724" s="14"/>
      <c r="C1724" s="15"/>
      <c r="D1724" s="67"/>
      <c r="E1724" s="15"/>
      <c r="F1724" s="15"/>
      <c r="G1724" s="15"/>
      <c r="H1724" s="15"/>
      <c r="I1724" s="17"/>
      <c r="J1724" s="39"/>
      <c r="K1724" s="18" t="str">
        <f t="shared" si="563"/>
        <v/>
      </c>
      <c r="L1724" s="19" t="str">
        <f t="shared" si="561"/>
        <v/>
      </c>
      <c r="M1724" s="34"/>
      <c r="N1724" s="18"/>
      <c r="O1724" s="18"/>
      <c r="P1724" s="18"/>
      <c r="Q1724" s="46"/>
      <c r="R1724" s="20"/>
      <c r="S1724" s="31"/>
      <c r="T1724" s="18"/>
      <c r="U1724" s="18"/>
      <c r="V1724" s="18"/>
      <c r="W1724" s="46"/>
      <c r="X1724" s="19"/>
      <c r="Y1724" s="31"/>
      <c r="Z1724" s="18"/>
      <c r="AA1724" s="18"/>
      <c r="AB1724" s="18"/>
      <c r="AC1724" s="46"/>
      <c r="AD1724" s="19"/>
      <c r="AE1724" s="31"/>
      <c r="AF1724" s="18"/>
      <c r="AG1724" s="18"/>
      <c r="AH1724" s="18"/>
      <c r="AI1724" s="46"/>
      <c r="AJ1724" s="19"/>
      <c r="AK1724" s="31"/>
      <c r="AL1724" s="18"/>
      <c r="AM1724" s="18"/>
      <c r="AN1724" s="18"/>
      <c r="AO1724" s="46"/>
      <c r="AP1724" s="19"/>
      <c r="AQ1724" s="54"/>
      <c r="AR1724" s="21"/>
      <c r="AS1724" s="22"/>
      <c r="AT1724" s="57"/>
      <c r="AU1724" s="43"/>
      <c r="AV1724" s="61"/>
      <c r="AW1724" s="24"/>
    </row>
    <row r="1725" spans="1:49" ht="12" customHeight="1" thickBot="1">
      <c r="A1725" s="13">
        <f t="shared" si="562"/>
        <v>1724</v>
      </c>
      <c r="B1725" s="14"/>
      <c r="C1725" s="15"/>
      <c r="D1725" s="67"/>
      <c r="E1725" s="15"/>
      <c r="F1725" s="15"/>
      <c r="G1725" s="15"/>
      <c r="H1725" s="15"/>
      <c r="I1725" s="17"/>
      <c r="J1725" s="39"/>
      <c r="K1725" s="18" t="str">
        <f t="shared" si="563"/>
        <v/>
      </c>
      <c r="L1725" s="19" t="str">
        <f t="shared" si="561"/>
        <v/>
      </c>
      <c r="M1725" s="34"/>
      <c r="N1725" s="18"/>
      <c r="O1725" s="18"/>
      <c r="P1725" s="18"/>
      <c r="Q1725" s="46"/>
      <c r="R1725" s="20"/>
      <c r="S1725" s="31"/>
      <c r="T1725" s="18"/>
      <c r="U1725" s="18"/>
      <c r="V1725" s="18"/>
      <c r="W1725" s="46"/>
      <c r="X1725" s="19"/>
      <c r="Y1725" s="31"/>
      <c r="Z1725" s="18"/>
      <c r="AA1725" s="18"/>
      <c r="AB1725" s="18"/>
      <c r="AC1725" s="46"/>
      <c r="AD1725" s="19"/>
      <c r="AE1725" s="31"/>
      <c r="AF1725" s="18"/>
      <c r="AG1725" s="18"/>
      <c r="AH1725" s="18"/>
      <c r="AI1725" s="46"/>
      <c r="AJ1725" s="19"/>
      <c r="AK1725" s="31"/>
      <c r="AL1725" s="18"/>
      <c r="AM1725" s="18"/>
      <c r="AN1725" s="18"/>
      <c r="AO1725" s="46"/>
      <c r="AP1725" s="19"/>
      <c r="AQ1725" s="54"/>
      <c r="AR1725" s="21"/>
      <c r="AS1725" s="22"/>
      <c r="AT1725" s="57"/>
      <c r="AU1725" s="43"/>
      <c r="AV1725" s="61"/>
      <c r="AW1725" s="24"/>
    </row>
    <row r="1726" spans="1:49" ht="12" customHeight="1" thickBot="1">
      <c r="A1726" s="13">
        <f t="shared" si="562"/>
        <v>1725</v>
      </c>
      <c r="B1726" s="14"/>
      <c r="C1726" s="15"/>
      <c r="D1726" s="67"/>
      <c r="E1726" s="15"/>
      <c r="F1726" s="15"/>
      <c r="G1726" s="15"/>
      <c r="H1726" s="15"/>
      <c r="I1726" s="17"/>
      <c r="J1726" s="39"/>
      <c r="K1726" s="18" t="str">
        <f t="shared" si="563"/>
        <v/>
      </c>
      <c r="L1726" s="19" t="str">
        <f t="shared" si="561"/>
        <v/>
      </c>
      <c r="M1726" s="34"/>
      <c r="N1726" s="18"/>
      <c r="O1726" s="18"/>
      <c r="P1726" s="18"/>
      <c r="Q1726" s="46"/>
      <c r="R1726" s="20"/>
      <c r="S1726" s="31"/>
      <c r="T1726" s="18"/>
      <c r="U1726" s="18"/>
      <c r="V1726" s="18"/>
      <c r="W1726" s="46"/>
      <c r="X1726" s="19"/>
      <c r="Y1726" s="31"/>
      <c r="Z1726" s="18"/>
      <c r="AA1726" s="18"/>
      <c r="AB1726" s="18"/>
      <c r="AC1726" s="46"/>
      <c r="AD1726" s="19"/>
      <c r="AE1726" s="31"/>
      <c r="AF1726" s="18"/>
      <c r="AG1726" s="18"/>
      <c r="AH1726" s="18"/>
      <c r="AI1726" s="46"/>
      <c r="AJ1726" s="19"/>
      <c r="AK1726" s="31"/>
      <c r="AL1726" s="18"/>
      <c r="AM1726" s="18"/>
      <c r="AN1726" s="18"/>
      <c r="AO1726" s="46"/>
      <c r="AP1726" s="19"/>
      <c r="AQ1726" s="54"/>
      <c r="AR1726" s="21"/>
      <c r="AS1726" s="22"/>
      <c r="AT1726" s="57"/>
      <c r="AU1726" s="43"/>
      <c r="AV1726" s="61"/>
      <c r="AW1726" s="24"/>
    </row>
    <row r="1727" spans="1:49" ht="12" customHeight="1" thickBot="1">
      <c r="A1727" s="13">
        <f t="shared" si="562"/>
        <v>1726</v>
      </c>
      <c r="B1727" s="14"/>
      <c r="C1727" s="15"/>
      <c r="D1727" s="67"/>
      <c r="E1727" s="15"/>
      <c r="F1727" s="15"/>
      <c r="G1727" s="15"/>
      <c r="H1727" s="15"/>
      <c r="I1727" s="17"/>
      <c r="J1727" s="39"/>
      <c r="K1727" s="18" t="str">
        <f t="shared" si="563"/>
        <v/>
      </c>
      <c r="L1727" s="19" t="str">
        <f t="shared" si="561"/>
        <v/>
      </c>
      <c r="M1727" s="34"/>
      <c r="N1727" s="18"/>
      <c r="O1727" s="18"/>
      <c r="P1727" s="18"/>
      <c r="Q1727" s="46"/>
      <c r="R1727" s="20"/>
      <c r="S1727" s="31"/>
      <c r="T1727" s="18"/>
      <c r="U1727" s="18"/>
      <c r="V1727" s="18"/>
      <c r="W1727" s="46"/>
      <c r="X1727" s="19"/>
      <c r="Y1727" s="31"/>
      <c r="Z1727" s="18"/>
      <c r="AA1727" s="18"/>
      <c r="AB1727" s="18"/>
      <c r="AC1727" s="46"/>
      <c r="AD1727" s="19"/>
      <c r="AE1727" s="31"/>
      <c r="AF1727" s="18"/>
      <c r="AG1727" s="18"/>
      <c r="AH1727" s="18"/>
      <c r="AI1727" s="46"/>
      <c r="AJ1727" s="19"/>
      <c r="AK1727" s="31"/>
      <c r="AL1727" s="18"/>
      <c r="AM1727" s="18"/>
      <c r="AN1727" s="18"/>
      <c r="AO1727" s="46"/>
      <c r="AP1727" s="19"/>
      <c r="AQ1727" s="54"/>
      <c r="AR1727" s="21"/>
      <c r="AS1727" s="22"/>
      <c r="AT1727" s="57"/>
      <c r="AU1727" s="43"/>
      <c r="AV1727" s="61"/>
      <c r="AW1727" s="24"/>
    </row>
    <row r="1728" spans="1:49" ht="12" customHeight="1" thickBot="1">
      <c r="A1728" s="13">
        <f t="shared" si="562"/>
        <v>1727</v>
      </c>
      <c r="B1728" s="14"/>
      <c r="C1728" s="15"/>
      <c r="D1728" s="67"/>
      <c r="E1728" s="15"/>
      <c r="F1728" s="15"/>
      <c r="G1728" s="15"/>
      <c r="H1728" s="15"/>
      <c r="I1728" s="17"/>
      <c r="J1728" s="39"/>
      <c r="K1728" s="18" t="str">
        <f t="shared" si="563"/>
        <v/>
      </c>
      <c r="L1728" s="19" t="str">
        <f t="shared" si="561"/>
        <v/>
      </c>
      <c r="M1728" s="34"/>
      <c r="N1728" s="18"/>
      <c r="O1728" s="18"/>
      <c r="P1728" s="18"/>
      <c r="Q1728" s="46"/>
      <c r="R1728" s="20"/>
      <c r="S1728" s="31"/>
      <c r="T1728" s="18"/>
      <c r="U1728" s="18"/>
      <c r="V1728" s="18"/>
      <c r="W1728" s="46"/>
      <c r="X1728" s="19"/>
      <c r="Y1728" s="31"/>
      <c r="Z1728" s="18"/>
      <c r="AA1728" s="18"/>
      <c r="AB1728" s="18"/>
      <c r="AC1728" s="46"/>
      <c r="AD1728" s="19"/>
      <c r="AE1728" s="31"/>
      <c r="AF1728" s="18"/>
      <c r="AG1728" s="18"/>
      <c r="AH1728" s="18"/>
      <c r="AI1728" s="46"/>
      <c r="AJ1728" s="19"/>
      <c r="AK1728" s="31"/>
      <c r="AL1728" s="18"/>
      <c r="AM1728" s="18"/>
      <c r="AN1728" s="18"/>
      <c r="AO1728" s="46"/>
      <c r="AP1728" s="19"/>
      <c r="AQ1728" s="54"/>
      <c r="AR1728" s="21"/>
      <c r="AS1728" s="22"/>
      <c r="AT1728" s="57"/>
      <c r="AU1728" s="43"/>
      <c r="AV1728" s="61"/>
      <c r="AW1728" s="24"/>
    </row>
    <row r="1729" spans="1:49" ht="12" customHeight="1" thickBot="1">
      <c r="A1729" s="13">
        <f t="shared" si="562"/>
        <v>1728</v>
      </c>
      <c r="B1729" s="14"/>
      <c r="C1729" s="15"/>
      <c r="D1729" s="67"/>
      <c r="E1729" s="15"/>
      <c r="F1729" s="15"/>
      <c r="G1729" s="15"/>
      <c r="H1729" s="15"/>
      <c r="I1729" s="17"/>
      <c r="J1729" s="39"/>
      <c r="K1729" s="18" t="str">
        <f t="shared" si="563"/>
        <v/>
      </c>
      <c r="L1729" s="19" t="str">
        <f t="shared" si="561"/>
        <v/>
      </c>
      <c r="M1729" s="34"/>
      <c r="N1729" s="18"/>
      <c r="O1729" s="18"/>
      <c r="P1729" s="18"/>
      <c r="Q1729" s="46"/>
      <c r="R1729" s="20"/>
      <c r="S1729" s="31"/>
      <c r="T1729" s="18"/>
      <c r="U1729" s="18"/>
      <c r="V1729" s="18"/>
      <c r="W1729" s="46"/>
      <c r="X1729" s="19"/>
      <c r="Y1729" s="31"/>
      <c r="Z1729" s="18"/>
      <c r="AA1729" s="18"/>
      <c r="AB1729" s="18"/>
      <c r="AC1729" s="46"/>
      <c r="AD1729" s="19"/>
      <c r="AE1729" s="31"/>
      <c r="AF1729" s="18"/>
      <c r="AG1729" s="18"/>
      <c r="AH1729" s="18"/>
      <c r="AI1729" s="46"/>
      <c r="AJ1729" s="19"/>
      <c r="AK1729" s="31"/>
      <c r="AL1729" s="18"/>
      <c r="AM1729" s="18"/>
      <c r="AN1729" s="18"/>
      <c r="AO1729" s="46"/>
      <c r="AP1729" s="19"/>
      <c r="AQ1729" s="54"/>
      <c r="AR1729" s="21"/>
      <c r="AS1729" s="22"/>
      <c r="AT1729" s="57"/>
      <c r="AU1729" s="43"/>
      <c r="AV1729" s="61"/>
      <c r="AW1729" s="24"/>
    </row>
    <row r="1730" spans="1:49" ht="12" customHeight="1" thickBot="1">
      <c r="A1730" s="13">
        <f t="shared" si="562"/>
        <v>1729</v>
      </c>
      <c r="B1730" s="14"/>
      <c r="C1730" s="15"/>
      <c r="D1730" s="67"/>
      <c r="E1730" s="15"/>
      <c r="F1730" s="15"/>
      <c r="G1730" s="15"/>
      <c r="H1730" s="15"/>
      <c r="I1730" s="17"/>
      <c r="J1730" s="39"/>
      <c r="K1730" s="18" t="str">
        <f t="shared" si="563"/>
        <v/>
      </c>
      <c r="L1730" s="19" t="str">
        <f t="shared" si="561"/>
        <v/>
      </c>
      <c r="M1730" s="34"/>
      <c r="N1730" s="18"/>
      <c r="O1730" s="18"/>
      <c r="P1730" s="18"/>
      <c r="Q1730" s="46"/>
      <c r="R1730" s="20"/>
      <c r="S1730" s="31"/>
      <c r="T1730" s="18"/>
      <c r="U1730" s="18"/>
      <c r="V1730" s="18"/>
      <c r="W1730" s="46"/>
      <c r="X1730" s="19"/>
      <c r="Y1730" s="31"/>
      <c r="Z1730" s="18"/>
      <c r="AA1730" s="18"/>
      <c r="AB1730" s="18"/>
      <c r="AC1730" s="46"/>
      <c r="AD1730" s="19"/>
      <c r="AE1730" s="31"/>
      <c r="AF1730" s="18"/>
      <c r="AG1730" s="18"/>
      <c r="AH1730" s="18"/>
      <c r="AI1730" s="46"/>
      <c r="AJ1730" s="19"/>
      <c r="AK1730" s="31"/>
      <c r="AL1730" s="18"/>
      <c r="AM1730" s="18"/>
      <c r="AN1730" s="18"/>
      <c r="AO1730" s="46"/>
      <c r="AP1730" s="19"/>
      <c r="AQ1730" s="54"/>
      <c r="AR1730" s="21"/>
      <c r="AS1730" s="22"/>
      <c r="AT1730" s="57"/>
      <c r="AU1730" s="43"/>
      <c r="AV1730" s="61"/>
      <c r="AW1730" s="24"/>
    </row>
    <row r="1731" spans="1:49" ht="12" customHeight="1" thickBot="1">
      <c r="A1731" s="13">
        <f t="shared" si="562"/>
        <v>1730</v>
      </c>
      <c r="B1731" s="14"/>
      <c r="C1731" s="15"/>
      <c r="D1731" s="67"/>
      <c r="E1731" s="15"/>
      <c r="F1731" s="15"/>
      <c r="G1731" s="15"/>
      <c r="H1731" s="15"/>
      <c r="I1731" s="17"/>
      <c r="J1731" s="39"/>
      <c r="K1731" s="18" t="str">
        <f t="shared" si="563"/>
        <v/>
      </c>
      <c r="L1731" s="19" t="str">
        <f t="shared" ref="L1731:L1794" si="564">IF(J1731="","",_xlfn.CONCAT(TEXT($A1731,"000000"),"_question.jpg"))</f>
        <v/>
      </c>
      <c r="M1731" s="34"/>
      <c r="N1731" s="18"/>
      <c r="O1731" s="18"/>
      <c r="P1731" s="18"/>
      <c r="Q1731" s="46"/>
      <c r="R1731" s="20"/>
      <c r="S1731" s="31"/>
      <c r="T1731" s="18"/>
      <c r="U1731" s="18"/>
      <c r="V1731" s="18"/>
      <c r="W1731" s="46"/>
      <c r="X1731" s="19"/>
      <c r="Y1731" s="31"/>
      <c r="Z1731" s="18"/>
      <c r="AA1731" s="18"/>
      <c r="AB1731" s="18"/>
      <c r="AC1731" s="46"/>
      <c r="AD1731" s="19"/>
      <c r="AE1731" s="31"/>
      <c r="AF1731" s="18"/>
      <c r="AG1731" s="18"/>
      <c r="AH1731" s="18"/>
      <c r="AI1731" s="46"/>
      <c r="AJ1731" s="19"/>
      <c r="AK1731" s="31"/>
      <c r="AL1731" s="18"/>
      <c r="AM1731" s="18"/>
      <c r="AN1731" s="18"/>
      <c r="AO1731" s="46"/>
      <c r="AP1731" s="19"/>
      <c r="AQ1731" s="54"/>
      <c r="AR1731" s="21"/>
      <c r="AS1731" s="22"/>
      <c r="AT1731" s="57"/>
      <c r="AU1731" s="43"/>
      <c r="AV1731" s="61"/>
      <c r="AW1731" s="24"/>
    </row>
    <row r="1732" spans="1:49" ht="12" customHeight="1" thickBot="1">
      <c r="A1732" s="13">
        <f t="shared" ref="A1732:A1795" si="565">ROW(A1732)-1</f>
        <v>1731</v>
      </c>
      <c r="B1732" s="14"/>
      <c r="C1732" s="15"/>
      <c r="D1732" s="67"/>
      <c r="E1732" s="15"/>
      <c r="F1732" s="15"/>
      <c r="G1732" s="15"/>
      <c r="H1732" s="15"/>
      <c r="I1732" s="17"/>
      <c r="J1732" s="39"/>
      <c r="K1732" s="18" t="str">
        <f t="shared" ref="K1732:K1795" si="566">_xlfn.TRANSLATE(J1732,"ja","vi")</f>
        <v/>
      </c>
      <c r="L1732" s="19" t="str">
        <f t="shared" si="564"/>
        <v/>
      </c>
      <c r="M1732" s="34"/>
      <c r="N1732" s="18"/>
      <c r="O1732" s="18"/>
      <c r="P1732" s="18"/>
      <c r="Q1732" s="46"/>
      <c r="R1732" s="20"/>
      <c r="S1732" s="31"/>
      <c r="T1732" s="18"/>
      <c r="U1732" s="18"/>
      <c r="V1732" s="18"/>
      <c r="W1732" s="46"/>
      <c r="X1732" s="19"/>
      <c r="Y1732" s="31"/>
      <c r="Z1732" s="18"/>
      <c r="AA1732" s="18"/>
      <c r="AB1732" s="18"/>
      <c r="AC1732" s="46"/>
      <c r="AD1732" s="19"/>
      <c r="AE1732" s="31"/>
      <c r="AF1732" s="18"/>
      <c r="AG1732" s="18"/>
      <c r="AH1732" s="18"/>
      <c r="AI1732" s="46"/>
      <c r="AJ1732" s="19"/>
      <c r="AK1732" s="31"/>
      <c r="AL1732" s="18"/>
      <c r="AM1732" s="18"/>
      <c r="AN1732" s="18"/>
      <c r="AO1732" s="46"/>
      <c r="AP1732" s="19"/>
      <c r="AQ1732" s="54"/>
      <c r="AR1732" s="21"/>
      <c r="AS1732" s="22"/>
      <c r="AT1732" s="57"/>
      <c r="AU1732" s="43"/>
      <c r="AV1732" s="61"/>
      <c r="AW1732" s="24"/>
    </row>
    <row r="1733" spans="1:49" ht="12" customHeight="1" thickBot="1">
      <c r="A1733" s="13">
        <f t="shared" si="565"/>
        <v>1732</v>
      </c>
      <c r="B1733" s="14"/>
      <c r="C1733" s="15"/>
      <c r="D1733" s="67"/>
      <c r="E1733" s="15"/>
      <c r="F1733" s="15"/>
      <c r="G1733" s="15"/>
      <c r="H1733" s="15"/>
      <c r="I1733" s="17"/>
      <c r="J1733" s="39"/>
      <c r="K1733" s="18" t="str">
        <f t="shared" si="566"/>
        <v/>
      </c>
      <c r="L1733" s="19" t="str">
        <f t="shared" si="564"/>
        <v/>
      </c>
      <c r="M1733" s="34"/>
      <c r="N1733" s="18"/>
      <c r="O1733" s="18"/>
      <c r="P1733" s="18"/>
      <c r="Q1733" s="46"/>
      <c r="R1733" s="20"/>
      <c r="S1733" s="31"/>
      <c r="T1733" s="18"/>
      <c r="U1733" s="18"/>
      <c r="V1733" s="18"/>
      <c r="W1733" s="46"/>
      <c r="X1733" s="19"/>
      <c r="Y1733" s="31"/>
      <c r="Z1733" s="18"/>
      <c r="AA1733" s="18"/>
      <c r="AB1733" s="18"/>
      <c r="AC1733" s="46"/>
      <c r="AD1733" s="19"/>
      <c r="AE1733" s="31"/>
      <c r="AF1733" s="18"/>
      <c r="AG1733" s="18"/>
      <c r="AH1733" s="18"/>
      <c r="AI1733" s="46"/>
      <c r="AJ1733" s="19"/>
      <c r="AK1733" s="31"/>
      <c r="AL1733" s="18"/>
      <c r="AM1733" s="18"/>
      <c r="AN1733" s="18"/>
      <c r="AO1733" s="46"/>
      <c r="AP1733" s="19"/>
      <c r="AQ1733" s="54"/>
      <c r="AR1733" s="21"/>
      <c r="AS1733" s="22"/>
      <c r="AT1733" s="57"/>
      <c r="AU1733" s="43"/>
      <c r="AV1733" s="61"/>
      <c r="AW1733" s="24"/>
    </row>
    <row r="1734" spans="1:49" ht="12" customHeight="1" thickBot="1">
      <c r="A1734" s="13">
        <f t="shared" si="565"/>
        <v>1733</v>
      </c>
      <c r="B1734" s="14"/>
      <c r="C1734" s="15"/>
      <c r="D1734" s="67"/>
      <c r="E1734" s="15"/>
      <c r="F1734" s="15"/>
      <c r="G1734" s="15"/>
      <c r="H1734" s="15"/>
      <c r="I1734" s="17"/>
      <c r="J1734" s="39"/>
      <c r="K1734" s="18" t="str">
        <f t="shared" si="566"/>
        <v/>
      </c>
      <c r="L1734" s="19" t="str">
        <f t="shared" si="564"/>
        <v/>
      </c>
      <c r="M1734" s="34"/>
      <c r="N1734" s="18"/>
      <c r="O1734" s="18"/>
      <c r="P1734" s="18"/>
      <c r="Q1734" s="46"/>
      <c r="R1734" s="20"/>
      <c r="S1734" s="31"/>
      <c r="T1734" s="18"/>
      <c r="U1734" s="18"/>
      <c r="V1734" s="18"/>
      <c r="W1734" s="46"/>
      <c r="X1734" s="19"/>
      <c r="Y1734" s="31"/>
      <c r="Z1734" s="18"/>
      <c r="AA1734" s="18"/>
      <c r="AB1734" s="18"/>
      <c r="AC1734" s="46"/>
      <c r="AD1734" s="19"/>
      <c r="AE1734" s="31"/>
      <c r="AF1734" s="18"/>
      <c r="AG1734" s="18"/>
      <c r="AH1734" s="18"/>
      <c r="AI1734" s="46"/>
      <c r="AJ1734" s="19"/>
      <c r="AK1734" s="31"/>
      <c r="AL1734" s="18"/>
      <c r="AM1734" s="18"/>
      <c r="AN1734" s="18"/>
      <c r="AO1734" s="46"/>
      <c r="AP1734" s="19"/>
      <c r="AQ1734" s="54"/>
      <c r="AR1734" s="21"/>
      <c r="AS1734" s="22"/>
      <c r="AT1734" s="57"/>
      <c r="AU1734" s="43"/>
      <c r="AV1734" s="61"/>
      <c r="AW1734" s="24"/>
    </row>
    <row r="1735" spans="1:49" ht="12" customHeight="1" thickBot="1">
      <c r="A1735" s="13">
        <f t="shared" si="565"/>
        <v>1734</v>
      </c>
      <c r="B1735" s="14"/>
      <c r="C1735" s="15"/>
      <c r="D1735" s="67"/>
      <c r="E1735" s="15"/>
      <c r="F1735" s="15"/>
      <c r="G1735" s="15"/>
      <c r="H1735" s="15"/>
      <c r="I1735" s="17"/>
      <c r="J1735" s="39"/>
      <c r="K1735" s="18" t="str">
        <f t="shared" si="566"/>
        <v/>
      </c>
      <c r="L1735" s="19" t="str">
        <f t="shared" si="564"/>
        <v/>
      </c>
      <c r="M1735" s="34"/>
      <c r="N1735" s="18"/>
      <c r="O1735" s="18"/>
      <c r="P1735" s="18"/>
      <c r="Q1735" s="46"/>
      <c r="R1735" s="20"/>
      <c r="S1735" s="31"/>
      <c r="T1735" s="18"/>
      <c r="U1735" s="18"/>
      <c r="V1735" s="18"/>
      <c r="W1735" s="46"/>
      <c r="X1735" s="19"/>
      <c r="Y1735" s="31"/>
      <c r="Z1735" s="18"/>
      <c r="AA1735" s="18"/>
      <c r="AB1735" s="18"/>
      <c r="AC1735" s="46"/>
      <c r="AD1735" s="19"/>
      <c r="AE1735" s="31"/>
      <c r="AF1735" s="18"/>
      <c r="AG1735" s="18"/>
      <c r="AH1735" s="18"/>
      <c r="AI1735" s="46"/>
      <c r="AJ1735" s="19"/>
      <c r="AK1735" s="31"/>
      <c r="AL1735" s="18"/>
      <c r="AM1735" s="18"/>
      <c r="AN1735" s="18"/>
      <c r="AO1735" s="46"/>
      <c r="AP1735" s="19"/>
      <c r="AQ1735" s="54"/>
      <c r="AR1735" s="21"/>
      <c r="AS1735" s="22"/>
      <c r="AT1735" s="57"/>
      <c r="AU1735" s="43"/>
      <c r="AV1735" s="61"/>
      <c r="AW1735" s="24"/>
    </row>
    <row r="1736" spans="1:49" ht="12" customHeight="1" thickBot="1">
      <c r="A1736" s="13">
        <f t="shared" si="565"/>
        <v>1735</v>
      </c>
      <c r="B1736" s="14"/>
      <c r="C1736" s="15"/>
      <c r="D1736" s="67"/>
      <c r="E1736" s="15"/>
      <c r="F1736" s="15"/>
      <c r="G1736" s="15"/>
      <c r="H1736" s="15"/>
      <c r="I1736" s="17"/>
      <c r="J1736" s="39"/>
      <c r="K1736" s="18" t="str">
        <f t="shared" si="566"/>
        <v/>
      </c>
      <c r="L1736" s="19" t="str">
        <f t="shared" si="564"/>
        <v/>
      </c>
      <c r="M1736" s="34"/>
      <c r="N1736" s="18"/>
      <c r="O1736" s="18"/>
      <c r="P1736" s="18"/>
      <c r="Q1736" s="46"/>
      <c r="R1736" s="20"/>
      <c r="S1736" s="31"/>
      <c r="T1736" s="18"/>
      <c r="U1736" s="18"/>
      <c r="V1736" s="18"/>
      <c r="W1736" s="46"/>
      <c r="X1736" s="19"/>
      <c r="Y1736" s="31"/>
      <c r="Z1736" s="18"/>
      <c r="AA1736" s="18"/>
      <c r="AB1736" s="18"/>
      <c r="AC1736" s="46"/>
      <c r="AD1736" s="19"/>
      <c r="AE1736" s="31"/>
      <c r="AF1736" s="18"/>
      <c r="AG1736" s="18"/>
      <c r="AH1736" s="18"/>
      <c r="AI1736" s="46"/>
      <c r="AJ1736" s="19"/>
      <c r="AK1736" s="31"/>
      <c r="AL1736" s="18"/>
      <c r="AM1736" s="18"/>
      <c r="AN1736" s="18"/>
      <c r="AO1736" s="46"/>
      <c r="AP1736" s="19"/>
      <c r="AQ1736" s="54"/>
      <c r="AR1736" s="21"/>
      <c r="AS1736" s="22"/>
      <c r="AT1736" s="57"/>
      <c r="AU1736" s="43"/>
      <c r="AV1736" s="61"/>
      <c r="AW1736" s="24"/>
    </row>
    <row r="1737" spans="1:49" ht="12" customHeight="1" thickBot="1">
      <c r="A1737" s="13">
        <f t="shared" si="565"/>
        <v>1736</v>
      </c>
      <c r="B1737" s="14"/>
      <c r="C1737" s="15"/>
      <c r="D1737" s="67"/>
      <c r="E1737" s="15"/>
      <c r="F1737" s="15"/>
      <c r="G1737" s="15"/>
      <c r="H1737" s="15"/>
      <c r="I1737" s="17"/>
      <c r="J1737" s="39"/>
      <c r="K1737" s="18" t="str">
        <f t="shared" si="566"/>
        <v/>
      </c>
      <c r="L1737" s="19" t="str">
        <f t="shared" si="564"/>
        <v/>
      </c>
      <c r="M1737" s="34"/>
      <c r="N1737" s="18"/>
      <c r="O1737" s="18"/>
      <c r="P1737" s="18"/>
      <c r="Q1737" s="46"/>
      <c r="R1737" s="20"/>
      <c r="S1737" s="31"/>
      <c r="T1737" s="18"/>
      <c r="U1737" s="18"/>
      <c r="V1737" s="18"/>
      <c r="W1737" s="46"/>
      <c r="X1737" s="19"/>
      <c r="Y1737" s="31"/>
      <c r="Z1737" s="18"/>
      <c r="AA1737" s="18"/>
      <c r="AB1737" s="18"/>
      <c r="AC1737" s="46"/>
      <c r="AD1737" s="19"/>
      <c r="AE1737" s="31"/>
      <c r="AF1737" s="18"/>
      <c r="AG1737" s="18"/>
      <c r="AH1737" s="18"/>
      <c r="AI1737" s="46"/>
      <c r="AJ1737" s="19"/>
      <c r="AK1737" s="31"/>
      <c r="AL1737" s="18"/>
      <c r="AM1737" s="18"/>
      <c r="AN1737" s="18"/>
      <c r="AO1737" s="46"/>
      <c r="AP1737" s="19"/>
      <c r="AQ1737" s="54"/>
      <c r="AR1737" s="21"/>
      <c r="AS1737" s="22"/>
      <c r="AT1737" s="57"/>
      <c r="AU1737" s="43"/>
      <c r="AV1737" s="61"/>
      <c r="AW1737" s="24"/>
    </row>
    <row r="1738" spans="1:49" ht="12" customHeight="1" thickBot="1">
      <c r="A1738" s="13">
        <f t="shared" si="565"/>
        <v>1737</v>
      </c>
      <c r="B1738" s="14"/>
      <c r="C1738" s="15"/>
      <c r="D1738" s="67"/>
      <c r="E1738" s="15"/>
      <c r="F1738" s="15"/>
      <c r="G1738" s="15"/>
      <c r="H1738" s="15"/>
      <c r="I1738" s="17"/>
      <c r="J1738" s="39"/>
      <c r="K1738" s="18" t="str">
        <f t="shared" si="566"/>
        <v/>
      </c>
      <c r="L1738" s="19" t="str">
        <f t="shared" si="564"/>
        <v/>
      </c>
      <c r="M1738" s="34"/>
      <c r="N1738" s="18"/>
      <c r="O1738" s="18"/>
      <c r="P1738" s="18"/>
      <c r="Q1738" s="46"/>
      <c r="R1738" s="20"/>
      <c r="S1738" s="31"/>
      <c r="T1738" s="18"/>
      <c r="U1738" s="18"/>
      <c r="V1738" s="18"/>
      <c r="W1738" s="46"/>
      <c r="X1738" s="19"/>
      <c r="Y1738" s="31"/>
      <c r="Z1738" s="18"/>
      <c r="AA1738" s="18"/>
      <c r="AB1738" s="18"/>
      <c r="AC1738" s="46"/>
      <c r="AD1738" s="19"/>
      <c r="AE1738" s="31"/>
      <c r="AF1738" s="18"/>
      <c r="AG1738" s="18"/>
      <c r="AH1738" s="18"/>
      <c r="AI1738" s="46"/>
      <c r="AJ1738" s="19"/>
      <c r="AK1738" s="31"/>
      <c r="AL1738" s="18"/>
      <c r="AM1738" s="18"/>
      <c r="AN1738" s="18"/>
      <c r="AO1738" s="46"/>
      <c r="AP1738" s="19"/>
      <c r="AQ1738" s="54"/>
      <c r="AR1738" s="21"/>
      <c r="AS1738" s="22"/>
      <c r="AT1738" s="57"/>
      <c r="AU1738" s="43"/>
      <c r="AV1738" s="61"/>
      <c r="AW1738" s="24"/>
    </row>
    <row r="1739" spans="1:49" ht="12" customHeight="1" thickBot="1">
      <c r="A1739" s="13">
        <f t="shared" si="565"/>
        <v>1738</v>
      </c>
      <c r="B1739" s="14"/>
      <c r="C1739" s="15"/>
      <c r="D1739" s="67"/>
      <c r="E1739" s="15"/>
      <c r="F1739" s="15"/>
      <c r="G1739" s="15"/>
      <c r="H1739" s="15"/>
      <c r="I1739" s="17"/>
      <c r="J1739" s="39"/>
      <c r="K1739" s="18" t="str">
        <f t="shared" si="566"/>
        <v/>
      </c>
      <c r="L1739" s="19" t="str">
        <f t="shared" si="564"/>
        <v/>
      </c>
      <c r="M1739" s="34"/>
      <c r="N1739" s="18"/>
      <c r="O1739" s="18"/>
      <c r="P1739" s="18"/>
      <c r="Q1739" s="46"/>
      <c r="R1739" s="20"/>
      <c r="S1739" s="31"/>
      <c r="T1739" s="18"/>
      <c r="U1739" s="18"/>
      <c r="V1739" s="18"/>
      <c r="W1739" s="46"/>
      <c r="X1739" s="19"/>
      <c r="Y1739" s="31"/>
      <c r="Z1739" s="18"/>
      <c r="AA1739" s="18"/>
      <c r="AB1739" s="18"/>
      <c r="AC1739" s="46"/>
      <c r="AD1739" s="19"/>
      <c r="AE1739" s="31"/>
      <c r="AF1739" s="18"/>
      <c r="AG1739" s="18"/>
      <c r="AH1739" s="18"/>
      <c r="AI1739" s="46"/>
      <c r="AJ1739" s="19"/>
      <c r="AK1739" s="31"/>
      <c r="AL1739" s="18"/>
      <c r="AM1739" s="18"/>
      <c r="AN1739" s="18"/>
      <c r="AO1739" s="46"/>
      <c r="AP1739" s="19"/>
      <c r="AQ1739" s="54"/>
      <c r="AR1739" s="21"/>
      <c r="AS1739" s="22"/>
      <c r="AT1739" s="57"/>
      <c r="AU1739" s="43"/>
      <c r="AV1739" s="61"/>
      <c r="AW1739" s="24"/>
    </row>
    <row r="1740" spans="1:49" ht="12" customHeight="1" thickBot="1">
      <c r="A1740" s="13">
        <f t="shared" si="565"/>
        <v>1739</v>
      </c>
      <c r="B1740" s="14"/>
      <c r="C1740" s="15"/>
      <c r="D1740" s="67"/>
      <c r="E1740" s="15"/>
      <c r="F1740" s="15"/>
      <c r="G1740" s="15"/>
      <c r="H1740" s="15"/>
      <c r="I1740" s="17"/>
      <c r="J1740" s="39"/>
      <c r="K1740" s="18" t="str">
        <f t="shared" si="566"/>
        <v/>
      </c>
      <c r="L1740" s="19" t="str">
        <f t="shared" si="564"/>
        <v/>
      </c>
      <c r="M1740" s="34"/>
      <c r="N1740" s="18"/>
      <c r="O1740" s="18"/>
      <c r="P1740" s="18"/>
      <c r="Q1740" s="46"/>
      <c r="R1740" s="20"/>
      <c r="S1740" s="31"/>
      <c r="T1740" s="18"/>
      <c r="U1740" s="18"/>
      <c r="V1740" s="18"/>
      <c r="W1740" s="46"/>
      <c r="X1740" s="19"/>
      <c r="Y1740" s="31"/>
      <c r="Z1740" s="18"/>
      <c r="AA1740" s="18"/>
      <c r="AB1740" s="18"/>
      <c r="AC1740" s="46"/>
      <c r="AD1740" s="19"/>
      <c r="AE1740" s="31"/>
      <c r="AF1740" s="18"/>
      <c r="AG1740" s="18"/>
      <c r="AH1740" s="18"/>
      <c r="AI1740" s="46"/>
      <c r="AJ1740" s="19"/>
      <c r="AK1740" s="31"/>
      <c r="AL1740" s="18"/>
      <c r="AM1740" s="18"/>
      <c r="AN1740" s="18"/>
      <c r="AO1740" s="46"/>
      <c r="AP1740" s="19"/>
      <c r="AQ1740" s="54"/>
      <c r="AR1740" s="21"/>
      <c r="AS1740" s="22"/>
      <c r="AT1740" s="57"/>
      <c r="AU1740" s="43"/>
      <c r="AV1740" s="61"/>
      <c r="AW1740" s="24"/>
    </row>
    <row r="1741" spans="1:49" ht="12" customHeight="1" thickBot="1">
      <c r="A1741" s="13">
        <f t="shared" si="565"/>
        <v>1740</v>
      </c>
      <c r="B1741" s="14"/>
      <c r="C1741" s="15"/>
      <c r="D1741" s="67"/>
      <c r="E1741" s="15"/>
      <c r="F1741" s="15"/>
      <c r="G1741" s="15"/>
      <c r="H1741" s="15"/>
      <c r="I1741" s="17"/>
      <c r="J1741" s="39"/>
      <c r="K1741" s="18" t="str">
        <f t="shared" si="566"/>
        <v/>
      </c>
      <c r="L1741" s="19" t="str">
        <f t="shared" si="564"/>
        <v/>
      </c>
      <c r="M1741" s="34"/>
      <c r="N1741" s="18"/>
      <c r="O1741" s="18"/>
      <c r="P1741" s="18"/>
      <c r="Q1741" s="46"/>
      <c r="R1741" s="20"/>
      <c r="S1741" s="31"/>
      <c r="T1741" s="18"/>
      <c r="U1741" s="18"/>
      <c r="V1741" s="18"/>
      <c r="W1741" s="46"/>
      <c r="X1741" s="19"/>
      <c r="Y1741" s="31"/>
      <c r="Z1741" s="18"/>
      <c r="AA1741" s="18"/>
      <c r="AB1741" s="18"/>
      <c r="AC1741" s="46"/>
      <c r="AD1741" s="19"/>
      <c r="AE1741" s="31"/>
      <c r="AF1741" s="18"/>
      <c r="AG1741" s="18"/>
      <c r="AH1741" s="18"/>
      <c r="AI1741" s="46"/>
      <c r="AJ1741" s="19"/>
      <c r="AK1741" s="31"/>
      <c r="AL1741" s="18"/>
      <c r="AM1741" s="18"/>
      <c r="AN1741" s="18"/>
      <c r="AO1741" s="46"/>
      <c r="AP1741" s="19"/>
      <c r="AQ1741" s="54"/>
      <c r="AR1741" s="21"/>
      <c r="AS1741" s="22"/>
      <c r="AT1741" s="57"/>
      <c r="AU1741" s="43"/>
      <c r="AV1741" s="61"/>
      <c r="AW1741" s="24"/>
    </row>
    <row r="1742" spans="1:49" ht="12" customHeight="1" thickBot="1">
      <c r="A1742" s="13">
        <f t="shared" si="565"/>
        <v>1741</v>
      </c>
      <c r="B1742" s="14"/>
      <c r="C1742" s="15"/>
      <c r="D1742" s="67"/>
      <c r="E1742" s="15"/>
      <c r="F1742" s="15"/>
      <c r="G1742" s="15"/>
      <c r="H1742" s="15"/>
      <c r="I1742" s="17"/>
      <c r="J1742" s="39"/>
      <c r="K1742" s="18" t="str">
        <f t="shared" si="566"/>
        <v/>
      </c>
      <c r="L1742" s="19" t="str">
        <f t="shared" si="564"/>
        <v/>
      </c>
      <c r="M1742" s="34"/>
      <c r="N1742" s="18"/>
      <c r="O1742" s="18"/>
      <c r="P1742" s="18"/>
      <c r="Q1742" s="46"/>
      <c r="R1742" s="20"/>
      <c r="S1742" s="31"/>
      <c r="T1742" s="18"/>
      <c r="U1742" s="18"/>
      <c r="V1742" s="18"/>
      <c r="W1742" s="46"/>
      <c r="X1742" s="19"/>
      <c r="Y1742" s="31"/>
      <c r="Z1742" s="18"/>
      <c r="AA1742" s="18"/>
      <c r="AB1742" s="18"/>
      <c r="AC1742" s="46"/>
      <c r="AD1742" s="19"/>
      <c r="AE1742" s="31"/>
      <c r="AF1742" s="18"/>
      <c r="AG1742" s="18"/>
      <c r="AH1742" s="18"/>
      <c r="AI1742" s="46"/>
      <c r="AJ1742" s="19"/>
      <c r="AK1742" s="31"/>
      <c r="AL1742" s="18"/>
      <c r="AM1742" s="18"/>
      <c r="AN1742" s="18"/>
      <c r="AO1742" s="46"/>
      <c r="AP1742" s="19"/>
      <c r="AQ1742" s="54"/>
      <c r="AR1742" s="21"/>
      <c r="AS1742" s="22"/>
      <c r="AT1742" s="57"/>
      <c r="AU1742" s="43"/>
      <c r="AV1742" s="61"/>
      <c r="AW1742" s="24"/>
    </row>
    <row r="1743" spans="1:49" ht="12" customHeight="1" thickBot="1">
      <c r="A1743" s="13">
        <f t="shared" si="565"/>
        <v>1742</v>
      </c>
      <c r="B1743" s="14"/>
      <c r="C1743" s="15"/>
      <c r="D1743" s="67"/>
      <c r="E1743" s="15"/>
      <c r="F1743" s="15"/>
      <c r="G1743" s="15"/>
      <c r="H1743" s="15"/>
      <c r="I1743" s="17"/>
      <c r="J1743" s="39"/>
      <c r="K1743" s="18" t="str">
        <f t="shared" si="566"/>
        <v/>
      </c>
      <c r="L1743" s="19" t="str">
        <f t="shared" si="564"/>
        <v/>
      </c>
      <c r="M1743" s="34"/>
      <c r="N1743" s="18"/>
      <c r="O1743" s="18"/>
      <c r="P1743" s="18"/>
      <c r="Q1743" s="46"/>
      <c r="R1743" s="20"/>
      <c r="S1743" s="31"/>
      <c r="T1743" s="18"/>
      <c r="U1743" s="18"/>
      <c r="V1743" s="18"/>
      <c r="W1743" s="46"/>
      <c r="X1743" s="19"/>
      <c r="Y1743" s="31"/>
      <c r="Z1743" s="18"/>
      <c r="AA1743" s="18"/>
      <c r="AB1743" s="18"/>
      <c r="AC1743" s="46"/>
      <c r="AD1743" s="19"/>
      <c r="AE1743" s="31"/>
      <c r="AF1743" s="18"/>
      <c r="AG1743" s="18"/>
      <c r="AH1743" s="18"/>
      <c r="AI1743" s="46"/>
      <c r="AJ1743" s="19"/>
      <c r="AK1743" s="31"/>
      <c r="AL1743" s="18"/>
      <c r="AM1743" s="18"/>
      <c r="AN1743" s="18"/>
      <c r="AO1743" s="46"/>
      <c r="AP1743" s="19"/>
      <c r="AQ1743" s="54"/>
      <c r="AR1743" s="21"/>
      <c r="AS1743" s="22"/>
      <c r="AT1743" s="57"/>
      <c r="AU1743" s="43"/>
      <c r="AV1743" s="61"/>
      <c r="AW1743" s="24"/>
    </row>
    <row r="1744" spans="1:49" ht="12" customHeight="1" thickBot="1">
      <c r="A1744" s="13">
        <f t="shared" si="565"/>
        <v>1743</v>
      </c>
      <c r="B1744" s="14"/>
      <c r="C1744" s="15"/>
      <c r="D1744" s="67"/>
      <c r="E1744" s="15"/>
      <c r="F1744" s="15"/>
      <c r="G1744" s="15"/>
      <c r="H1744" s="15"/>
      <c r="I1744" s="17"/>
      <c r="J1744" s="39"/>
      <c r="K1744" s="18" t="str">
        <f t="shared" si="566"/>
        <v/>
      </c>
      <c r="L1744" s="19" t="str">
        <f t="shared" si="564"/>
        <v/>
      </c>
      <c r="M1744" s="34"/>
      <c r="N1744" s="18"/>
      <c r="O1744" s="18"/>
      <c r="P1744" s="18"/>
      <c r="Q1744" s="46"/>
      <c r="R1744" s="20"/>
      <c r="S1744" s="31"/>
      <c r="T1744" s="18"/>
      <c r="U1744" s="18"/>
      <c r="V1744" s="18"/>
      <c r="W1744" s="46"/>
      <c r="X1744" s="19"/>
      <c r="Y1744" s="31"/>
      <c r="Z1744" s="18"/>
      <c r="AA1744" s="18"/>
      <c r="AB1744" s="18"/>
      <c r="AC1744" s="46"/>
      <c r="AD1744" s="19"/>
      <c r="AE1744" s="31"/>
      <c r="AF1744" s="18"/>
      <c r="AG1744" s="18"/>
      <c r="AH1744" s="18"/>
      <c r="AI1744" s="46"/>
      <c r="AJ1744" s="19"/>
      <c r="AK1744" s="31"/>
      <c r="AL1744" s="18"/>
      <c r="AM1744" s="18"/>
      <c r="AN1744" s="18"/>
      <c r="AO1744" s="46"/>
      <c r="AP1744" s="19"/>
      <c r="AQ1744" s="54"/>
      <c r="AR1744" s="21"/>
      <c r="AS1744" s="22"/>
      <c r="AT1744" s="57"/>
      <c r="AU1744" s="43"/>
      <c r="AV1744" s="61"/>
      <c r="AW1744" s="24"/>
    </row>
    <row r="1745" spans="1:49" ht="12" customHeight="1" thickBot="1">
      <c r="A1745" s="13">
        <f t="shared" si="565"/>
        <v>1744</v>
      </c>
      <c r="B1745" s="14"/>
      <c r="C1745" s="15"/>
      <c r="D1745" s="67"/>
      <c r="E1745" s="15"/>
      <c r="F1745" s="15"/>
      <c r="G1745" s="15"/>
      <c r="H1745" s="15"/>
      <c r="I1745" s="17"/>
      <c r="J1745" s="39"/>
      <c r="K1745" s="18" t="str">
        <f t="shared" si="566"/>
        <v/>
      </c>
      <c r="L1745" s="19" t="str">
        <f t="shared" si="564"/>
        <v/>
      </c>
      <c r="M1745" s="34"/>
      <c r="N1745" s="18"/>
      <c r="O1745" s="18"/>
      <c r="P1745" s="18"/>
      <c r="Q1745" s="46"/>
      <c r="R1745" s="20"/>
      <c r="S1745" s="31"/>
      <c r="T1745" s="18"/>
      <c r="U1745" s="18"/>
      <c r="V1745" s="18"/>
      <c r="W1745" s="46"/>
      <c r="X1745" s="19"/>
      <c r="Y1745" s="31"/>
      <c r="Z1745" s="18"/>
      <c r="AA1745" s="18"/>
      <c r="AB1745" s="18"/>
      <c r="AC1745" s="46"/>
      <c r="AD1745" s="19"/>
      <c r="AE1745" s="31"/>
      <c r="AF1745" s="18"/>
      <c r="AG1745" s="18"/>
      <c r="AH1745" s="18"/>
      <c r="AI1745" s="46"/>
      <c r="AJ1745" s="19"/>
      <c r="AK1745" s="31"/>
      <c r="AL1745" s="18"/>
      <c r="AM1745" s="18"/>
      <c r="AN1745" s="18"/>
      <c r="AO1745" s="46"/>
      <c r="AP1745" s="19"/>
      <c r="AQ1745" s="54"/>
      <c r="AR1745" s="21"/>
      <c r="AS1745" s="22"/>
      <c r="AT1745" s="57"/>
      <c r="AU1745" s="43"/>
      <c r="AV1745" s="61"/>
      <c r="AW1745" s="24"/>
    </row>
    <row r="1746" spans="1:49" ht="12" customHeight="1" thickBot="1">
      <c r="A1746" s="13">
        <f t="shared" si="565"/>
        <v>1745</v>
      </c>
      <c r="B1746" s="14"/>
      <c r="C1746" s="15"/>
      <c r="D1746" s="67"/>
      <c r="E1746" s="15"/>
      <c r="F1746" s="15"/>
      <c r="G1746" s="15"/>
      <c r="H1746" s="15"/>
      <c r="I1746" s="17"/>
      <c r="J1746" s="39"/>
      <c r="K1746" s="18" t="str">
        <f t="shared" si="566"/>
        <v/>
      </c>
      <c r="L1746" s="19" t="str">
        <f t="shared" si="564"/>
        <v/>
      </c>
      <c r="M1746" s="34"/>
      <c r="N1746" s="18"/>
      <c r="O1746" s="18"/>
      <c r="P1746" s="18"/>
      <c r="Q1746" s="46"/>
      <c r="R1746" s="20"/>
      <c r="S1746" s="31"/>
      <c r="T1746" s="18"/>
      <c r="U1746" s="18"/>
      <c r="V1746" s="18"/>
      <c r="W1746" s="46"/>
      <c r="X1746" s="19"/>
      <c r="Y1746" s="31"/>
      <c r="Z1746" s="18"/>
      <c r="AA1746" s="18"/>
      <c r="AB1746" s="18"/>
      <c r="AC1746" s="46"/>
      <c r="AD1746" s="19"/>
      <c r="AE1746" s="31"/>
      <c r="AF1746" s="18"/>
      <c r="AG1746" s="18"/>
      <c r="AH1746" s="18"/>
      <c r="AI1746" s="46"/>
      <c r="AJ1746" s="19"/>
      <c r="AK1746" s="31"/>
      <c r="AL1746" s="18"/>
      <c r="AM1746" s="18"/>
      <c r="AN1746" s="18"/>
      <c r="AO1746" s="46"/>
      <c r="AP1746" s="19"/>
      <c r="AQ1746" s="54"/>
      <c r="AR1746" s="21"/>
      <c r="AS1746" s="22"/>
      <c r="AT1746" s="57"/>
      <c r="AU1746" s="43"/>
      <c r="AV1746" s="61"/>
      <c r="AW1746" s="24"/>
    </row>
    <row r="1747" spans="1:49" ht="12" customHeight="1" thickBot="1">
      <c r="A1747" s="13">
        <f t="shared" si="565"/>
        <v>1746</v>
      </c>
      <c r="B1747" s="14"/>
      <c r="C1747" s="15"/>
      <c r="D1747" s="67"/>
      <c r="E1747" s="15"/>
      <c r="F1747" s="15"/>
      <c r="G1747" s="15"/>
      <c r="H1747" s="15"/>
      <c r="I1747" s="17"/>
      <c r="J1747" s="39"/>
      <c r="K1747" s="18" t="str">
        <f t="shared" si="566"/>
        <v/>
      </c>
      <c r="L1747" s="19" t="str">
        <f t="shared" si="564"/>
        <v/>
      </c>
      <c r="M1747" s="34"/>
      <c r="N1747" s="18"/>
      <c r="O1747" s="18"/>
      <c r="P1747" s="18"/>
      <c r="Q1747" s="46"/>
      <c r="R1747" s="20"/>
      <c r="S1747" s="31"/>
      <c r="T1747" s="18"/>
      <c r="U1747" s="18"/>
      <c r="V1747" s="18"/>
      <c r="W1747" s="46"/>
      <c r="X1747" s="19"/>
      <c r="Y1747" s="31"/>
      <c r="Z1747" s="18"/>
      <c r="AA1747" s="18"/>
      <c r="AB1747" s="18"/>
      <c r="AC1747" s="46"/>
      <c r="AD1747" s="19"/>
      <c r="AE1747" s="31"/>
      <c r="AF1747" s="18"/>
      <c r="AG1747" s="18"/>
      <c r="AH1747" s="18"/>
      <c r="AI1747" s="46"/>
      <c r="AJ1747" s="19"/>
      <c r="AK1747" s="31"/>
      <c r="AL1747" s="18"/>
      <c r="AM1747" s="18"/>
      <c r="AN1747" s="18"/>
      <c r="AO1747" s="46"/>
      <c r="AP1747" s="19"/>
      <c r="AQ1747" s="54"/>
      <c r="AR1747" s="21"/>
      <c r="AS1747" s="22"/>
      <c r="AT1747" s="57"/>
      <c r="AU1747" s="43"/>
      <c r="AV1747" s="61"/>
      <c r="AW1747" s="24"/>
    </row>
    <row r="1748" spans="1:49" ht="12" customHeight="1" thickBot="1">
      <c r="A1748" s="13">
        <f t="shared" si="565"/>
        <v>1747</v>
      </c>
      <c r="B1748" s="14"/>
      <c r="C1748" s="15"/>
      <c r="D1748" s="67"/>
      <c r="E1748" s="15"/>
      <c r="F1748" s="15"/>
      <c r="G1748" s="15"/>
      <c r="H1748" s="15"/>
      <c r="I1748" s="17"/>
      <c r="J1748" s="39"/>
      <c r="K1748" s="18" t="str">
        <f t="shared" si="566"/>
        <v/>
      </c>
      <c r="L1748" s="19" t="str">
        <f t="shared" si="564"/>
        <v/>
      </c>
      <c r="M1748" s="34"/>
      <c r="N1748" s="18"/>
      <c r="O1748" s="18"/>
      <c r="P1748" s="18"/>
      <c r="Q1748" s="46"/>
      <c r="R1748" s="20"/>
      <c r="S1748" s="31"/>
      <c r="T1748" s="18"/>
      <c r="U1748" s="18"/>
      <c r="V1748" s="18"/>
      <c r="W1748" s="46"/>
      <c r="X1748" s="19"/>
      <c r="Y1748" s="31"/>
      <c r="Z1748" s="18"/>
      <c r="AA1748" s="18"/>
      <c r="AB1748" s="18"/>
      <c r="AC1748" s="46"/>
      <c r="AD1748" s="19"/>
      <c r="AE1748" s="31"/>
      <c r="AF1748" s="18"/>
      <c r="AG1748" s="18"/>
      <c r="AH1748" s="18"/>
      <c r="AI1748" s="46"/>
      <c r="AJ1748" s="19"/>
      <c r="AK1748" s="31"/>
      <c r="AL1748" s="18"/>
      <c r="AM1748" s="18"/>
      <c r="AN1748" s="18"/>
      <c r="AO1748" s="46"/>
      <c r="AP1748" s="19"/>
      <c r="AQ1748" s="54"/>
      <c r="AR1748" s="21"/>
      <c r="AS1748" s="22"/>
      <c r="AT1748" s="57"/>
      <c r="AU1748" s="43"/>
      <c r="AV1748" s="61"/>
      <c r="AW1748" s="24"/>
    </row>
    <row r="1749" spans="1:49" ht="12" customHeight="1" thickBot="1">
      <c r="A1749" s="13">
        <f t="shared" si="565"/>
        <v>1748</v>
      </c>
      <c r="B1749" s="14"/>
      <c r="C1749" s="15"/>
      <c r="D1749" s="67"/>
      <c r="E1749" s="15"/>
      <c r="F1749" s="15"/>
      <c r="G1749" s="15"/>
      <c r="H1749" s="15"/>
      <c r="I1749" s="17"/>
      <c r="J1749" s="39"/>
      <c r="K1749" s="18" t="str">
        <f t="shared" si="566"/>
        <v/>
      </c>
      <c r="L1749" s="19" t="str">
        <f t="shared" si="564"/>
        <v/>
      </c>
      <c r="M1749" s="34"/>
      <c r="N1749" s="18"/>
      <c r="O1749" s="18"/>
      <c r="P1749" s="18"/>
      <c r="Q1749" s="46"/>
      <c r="R1749" s="20"/>
      <c r="S1749" s="31"/>
      <c r="T1749" s="18"/>
      <c r="U1749" s="18"/>
      <c r="V1749" s="18"/>
      <c r="W1749" s="46"/>
      <c r="X1749" s="19"/>
      <c r="Y1749" s="31"/>
      <c r="Z1749" s="18"/>
      <c r="AA1749" s="18"/>
      <c r="AB1749" s="18"/>
      <c r="AC1749" s="46"/>
      <c r="AD1749" s="19"/>
      <c r="AE1749" s="31"/>
      <c r="AF1749" s="18"/>
      <c r="AG1749" s="18"/>
      <c r="AH1749" s="18"/>
      <c r="AI1749" s="46"/>
      <c r="AJ1749" s="19"/>
      <c r="AK1749" s="31"/>
      <c r="AL1749" s="18"/>
      <c r="AM1749" s="18"/>
      <c r="AN1749" s="18"/>
      <c r="AO1749" s="46"/>
      <c r="AP1749" s="19"/>
      <c r="AQ1749" s="54"/>
      <c r="AR1749" s="21"/>
      <c r="AS1749" s="22"/>
      <c r="AT1749" s="57"/>
      <c r="AU1749" s="43"/>
      <c r="AV1749" s="61"/>
      <c r="AW1749" s="24"/>
    </row>
    <row r="1750" spans="1:49" ht="12" customHeight="1" thickBot="1">
      <c r="A1750" s="13">
        <f t="shared" si="565"/>
        <v>1749</v>
      </c>
      <c r="B1750" s="14"/>
      <c r="C1750" s="15"/>
      <c r="D1750" s="67"/>
      <c r="E1750" s="15"/>
      <c r="F1750" s="15"/>
      <c r="G1750" s="15"/>
      <c r="H1750" s="15"/>
      <c r="I1750" s="17"/>
      <c r="J1750" s="39"/>
      <c r="K1750" s="18" t="str">
        <f t="shared" si="566"/>
        <v/>
      </c>
      <c r="L1750" s="19" t="str">
        <f t="shared" si="564"/>
        <v/>
      </c>
      <c r="M1750" s="34"/>
      <c r="N1750" s="18"/>
      <c r="O1750" s="18"/>
      <c r="P1750" s="18"/>
      <c r="Q1750" s="46"/>
      <c r="R1750" s="20"/>
      <c r="S1750" s="31"/>
      <c r="T1750" s="18"/>
      <c r="U1750" s="18"/>
      <c r="V1750" s="18"/>
      <c r="W1750" s="46"/>
      <c r="X1750" s="19"/>
      <c r="Y1750" s="31"/>
      <c r="Z1750" s="18"/>
      <c r="AA1750" s="18"/>
      <c r="AB1750" s="18"/>
      <c r="AC1750" s="46"/>
      <c r="AD1750" s="19"/>
      <c r="AE1750" s="31"/>
      <c r="AF1750" s="18"/>
      <c r="AG1750" s="18"/>
      <c r="AH1750" s="18"/>
      <c r="AI1750" s="46"/>
      <c r="AJ1750" s="19"/>
      <c r="AK1750" s="31"/>
      <c r="AL1750" s="18"/>
      <c r="AM1750" s="18"/>
      <c r="AN1750" s="18"/>
      <c r="AO1750" s="46"/>
      <c r="AP1750" s="19"/>
      <c r="AQ1750" s="54"/>
      <c r="AR1750" s="21"/>
      <c r="AS1750" s="22"/>
      <c r="AT1750" s="57"/>
      <c r="AU1750" s="43"/>
      <c r="AV1750" s="61"/>
      <c r="AW1750" s="24"/>
    </row>
    <row r="1751" spans="1:49" ht="12" customHeight="1" thickBot="1">
      <c r="A1751" s="13">
        <f t="shared" si="565"/>
        <v>1750</v>
      </c>
      <c r="B1751" s="14"/>
      <c r="C1751" s="15"/>
      <c r="D1751" s="67"/>
      <c r="E1751" s="15"/>
      <c r="F1751" s="15"/>
      <c r="G1751" s="15"/>
      <c r="H1751" s="15"/>
      <c r="I1751" s="17"/>
      <c r="J1751" s="39"/>
      <c r="K1751" s="18" t="str">
        <f t="shared" si="566"/>
        <v/>
      </c>
      <c r="L1751" s="19" t="str">
        <f t="shared" si="564"/>
        <v/>
      </c>
      <c r="M1751" s="34"/>
      <c r="N1751" s="18"/>
      <c r="O1751" s="18"/>
      <c r="P1751" s="18"/>
      <c r="Q1751" s="46"/>
      <c r="R1751" s="20"/>
      <c r="S1751" s="31"/>
      <c r="T1751" s="18"/>
      <c r="U1751" s="18"/>
      <c r="V1751" s="18"/>
      <c r="W1751" s="46"/>
      <c r="X1751" s="19"/>
      <c r="Y1751" s="31"/>
      <c r="Z1751" s="18"/>
      <c r="AA1751" s="18"/>
      <c r="AB1751" s="18"/>
      <c r="AC1751" s="46"/>
      <c r="AD1751" s="19"/>
      <c r="AE1751" s="31"/>
      <c r="AF1751" s="18"/>
      <c r="AG1751" s="18"/>
      <c r="AH1751" s="18"/>
      <c r="AI1751" s="46"/>
      <c r="AJ1751" s="19"/>
      <c r="AK1751" s="31"/>
      <c r="AL1751" s="18"/>
      <c r="AM1751" s="18"/>
      <c r="AN1751" s="18"/>
      <c r="AO1751" s="46"/>
      <c r="AP1751" s="19"/>
      <c r="AQ1751" s="54"/>
      <c r="AR1751" s="21"/>
      <c r="AS1751" s="22"/>
      <c r="AT1751" s="57"/>
      <c r="AU1751" s="43"/>
      <c r="AV1751" s="61"/>
      <c r="AW1751" s="24"/>
    </row>
    <row r="1752" spans="1:49" ht="12" customHeight="1" thickBot="1">
      <c r="A1752" s="13">
        <f t="shared" si="565"/>
        <v>1751</v>
      </c>
      <c r="B1752" s="14"/>
      <c r="C1752" s="15"/>
      <c r="D1752" s="67"/>
      <c r="E1752" s="15"/>
      <c r="F1752" s="15"/>
      <c r="G1752" s="15"/>
      <c r="H1752" s="15"/>
      <c r="I1752" s="17"/>
      <c r="J1752" s="39"/>
      <c r="K1752" s="18" t="str">
        <f t="shared" si="566"/>
        <v/>
      </c>
      <c r="L1752" s="19" t="str">
        <f t="shared" si="564"/>
        <v/>
      </c>
      <c r="M1752" s="34"/>
      <c r="N1752" s="18"/>
      <c r="O1752" s="18"/>
      <c r="P1752" s="18"/>
      <c r="Q1752" s="46"/>
      <c r="R1752" s="20"/>
      <c r="S1752" s="31"/>
      <c r="T1752" s="18"/>
      <c r="U1752" s="18"/>
      <c r="V1752" s="18"/>
      <c r="W1752" s="46"/>
      <c r="X1752" s="19"/>
      <c r="Y1752" s="31"/>
      <c r="Z1752" s="18"/>
      <c r="AA1752" s="18"/>
      <c r="AB1752" s="18"/>
      <c r="AC1752" s="46"/>
      <c r="AD1752" s="19"/>
      <c r="AE1752" s="31"/>
      <c r="AF1752" s="18"/>
      <c r="AG1752" s="18"/>
      <c r="AH1752" s="18"/>
      <c r="AI1752" s="46"/>
      <c r="AJ1752" s="19"/>
      <c r="AK1752" s="31"/>
      <c r="AL1752" s="18"/>
      <c r="AM1752" s="18"/>
      <c r="AN1752" s="18"/>
      <c r="AO1752" s="46"/>
      <c r="AP1752" s="19"/>
      <c r="AQ1752" s="54"/>
      <c r="AR1752" s="21"/>
      <c r="AS1752" s="22"/>
      <c r="AT1752" s="57"/>
      <c r="AU1752" s="43"/>
      <c r="AV1752" s="61"/>
      <c r="AW1752" s="24"/>
    </row>
    <row r="1753" spans="1:49" ht="12" customHeight="1" thickBot="1">
      <c r="A1753" s="13">
        <f t="shared" si="565"/>
        <v>1752</v>
      </c>
      <c r="B1753" s="14"/>
      <c r="C1753" s="15"/>
      <c r="D1753" s="67"/>
      <c r="E1753" s="15"/>
      <c r="F1753" s="15"/>
      <c r="G1753" s="15"/>
      <c r="H1753" s="15"/>
      <c r="I1753" s="17"/>
      <c r="J1753" s="39"/>
      <c r="K1753" s="18" t="str">
        <f t="shared" si="566"/>
        <v/>
      </c>
      <c r="L1753" s="19" t="str">
        <f t="shared" si="564"/>
        <v/>
      </c>
      <c r="M1753" s="34"/>
      <c r="N1753" s="18"/>
      <c r="O1753" s="18"/>
      <c r="P1753" s="18"/>
      <c r="Q1753" s="46"/>
      <c r="R1753" s="20"/>
      <c r="S1753" s="31"/>
      <c r="T1753" s="18"/>
      <c r="U1753" s="18"/>
      <c r="V1753" s="18"/>
      <c r="W1753" s="46"/>
      <c r="X1753" s="19"/>
      <c r="Y1753" s="31"/>
      <c r="Z1753" s="18"/>
      <c r="AA1753" s="18"/>
      <c r="AB1753" s="18"/>
      <c r="AC1753" s="46"/>
      <c r="AD1753" s="19"/>
      <c r="AE1753" s="31"/>
      <c r="AF1753" s="18"/>
      <c r="AG1753" s="18"/>
      <c r="AH1753" s="18"/>
      <c r="AI1753" s="46"/>
      <c r="AJ1753" s="19"/>
      <c r="AK1753" s="31"/>
      <c r="AL1753" s="18"/>
      <c r="AM1753" s="18"/>
      <c r="AN1753" s="18"/>
      <c r="AO1753" s="46"/>
      <c r="AP1753" s="19"/>
      <c r="AQ1753" s="54"/>
      <c r="AR1753" s="21"/>
      <c r="AS1753" s="22"/>
      <c r="AT1753" s="57"/>
      <c r="AU1753" s="43"/>
      <c r="AV1753" s="61"/>
      <c r="AW1753" s="24"/>
    </row>
    <row r="1754" spans="1:49" ht="12" customHeight="1" thickBot="1">
      <c r="A1754" s="13">
        <f t="shared" si="565"/>
        <v>1753</v>
      </c>
      <c r="B1754" s="14"/>
      <c r="C1754" s="15"/>
      <c r="D1754" s="67"/>
      <c r="E1754" s="15"/>
      <c r="F1754" s="15"/>
      <c r="G1754" s="15"/>
      <c r="H1754" s="15"/>
      <c r="I1754" s="17"/>
      <c r="J1754" s="39"/>
      <c r="K1754" s="18" t="str">
        <f t="shared" si="566"/>
        <v/>
      </c>
      <c r="L1754" s="19" t="str">
        <f t="shared" si="564"/>
        <v/>
      </c>
      <c r="M1754" s="34"/>
      <c r="N1754" s="18"/>
      <c r="O1754" s="18"/>
      <c r="P1754" s="18"/>
      <c r="Q1754" s="46"/>
      <c r="R1754" s="20"/>
      <c r="S1754" s="31"/>
      <c r="T1754" s="18"/>
      <c r="U1754" s="18"/>
      <c r="V1754" s="18"/>
      <c r="W1754" s="46"/>
      <c r="X1754" s="19"/>
      <c r="Y1754" s="31"/>
      <c r="Z1754" s="18"/>
      <c r="AA1754" s="18"/>
      <c r="AB1754" s="18"/>
      <c r="AC1754" s="46"/>
      <c r="AD1754" s="19"/>
      <c r="AE1754" s="31"/>
      <c r="AF1754" s="18"/>
      <c r="AG1754" s="18"/>
      <c r="AH1754" s="18"/>
      <c r="AI1754" s="46"/>
      <c r="AJ1754" s="19"/>
      <c r="AK1754" s="31"/>
      <c r="AL1754" s="18"/>
      <c r="AM1754" s="18"/>
      <c r="AN1754" s="18"/>
      <c r="AO1754" s="46"/>
      <c r="AP1754" s="19"/>
      <c r="AQ1754" s="54"/>
      <c r="AR1754" s="21"/>
      <c r="AS1754" s="22"/>
      <c r="AT1754" s="57"/>
      <c r="AU1754" s="43"/>
      <c r="AV1754" s="61"/>
      <c r="AW1754" s="24"/>
    </row>
    <row r="1755" spans="1:49" ht="12" customHeight="1" thickBot="1">
      <c r="A1755" s="13">
        <f t="shared" si="565"/>
        <v>1754</v>
      </c>
      <c r="B1755" s="14"/>
      <c r="C1755" s="15"/>
      <c r="D1755" s="67"/>
      <c r="E1755" s="15"/>
      <c r="F1755" s="15"/>
      <c r="G1755" s="15"/>
      <c r="H1755" s="15"/>
      <c r="I1755" s="17"/>
      <c r="J1755" s="39"/>
      <c r="K1755" s="18" t="str">
        <f t="shared" si="566"/>
        <v/>
      </c>
      <c r="L1755" s="19" t="str">
        <f t="shared" si="564"/>
        <v/>
      </c>
      <c r="M1755" s="34"/>
      <c r="N1755" s="18"/>
      <c r="O1755" s="18"/>
      <c r="P1755" s="18"/>
      <c r="Q1755" s="46"/>
      <c r="R1755" s="20"/>
      <c r="S1755" s="31"/>
      <c r="T1755" s="18"/>
      <c r="U1755" s="18"/>
      <c r="V1755" s="18"/>
      <c r="W1755" s="46"/>
      <c r="X1755" s="19"/>
      <c r="Y1755" s="31"/>
      <c r="Z1755" s="18"/>
      <c r="AA1755" s="18"/>
      <c r="AB1755" s="18"/>
      <c r="AC1755" s="46"/>
      <c r="AD1755" s="19"/>
      <c r="AE1755" s="31"/>
      <c r="AF1755" s="18"/>
      <c r="AG1755" s="18"/>
      <c r="AH1755" s="18"/>
      <c r="AI1755" s="46"/>
      <c r="AJ1755" s="19"/>
      <c r="AK1755" s="31"/>
      <c r="AL1755" s="18"/>
      <c r="AM1755" s="18"/>
      <c r="AN1755" s="18"/>
      <c r="AO1755" s="46"/>
      <c r="AP1755" s="19"/>
      <c r="AQ1755" s="54"/>
      <c r="AR1755" s="21"/>
      <c r="AS1755" s="22"/>
      <c r="AT1755" s="57"/>
      <c r="AU1755" s="43"/>
      <c r="AV1755" s="61"/>
      <c r="AW1755" s="24"/>
    </row>
    <row r="1756" spans="1:49" ht="12" customHeight="1" thickBot="1">
      <c r="A1756" s="13">
        <f t="shared" si="565"/>
        <v>1755</v>
      </c>
      <c r="B1756" s="14"/>
      <c r="C1756" s="15"/>
      <c r="D1756" s="67"/>
      <c r="E1756" s="15"/>
      <c r="F1756" s="15"/>
      <c r="G1756" s="15"/>
      <c r="H1756" s="15"/>
      <c r="I1756" s="17"/>
      <c r="J1756" s="39"/>
      <c r="K1756" s="18" t="str">
        <f t="shared" si="566"/>
        <v/>
      </c>
      <c r="L1756" s="19" t="str">
        <f t="shared" si="564"/>
        <v/>
      </c>
      <c r="M1756" s="34"/>
      <c r="N1756" s="18"/>
      <c r="O1756" s="18"/>
      <c r="P1756" s="18"/>
      <c r="Q1756" s="46"/>
      <c r="R1756" s="20"/>
      <c r="S1756" s="31"/>
      <c r="T1756" s="18"/>
      <c r="U1756" s="18"/>
      <c r="V1756" s="18"/>
      <c r="W1756" s="46"/>
      <c r="X1756" s="19"/>
      <c r="Y1756" s="31"/>
      <c r="Z1756" s="18"/>
      <c r="AA1756" s="18"/>
      <c r="AB1756" s="18"/>
      <c r="AC1756" s="46"/>
      <c r="AD1756" s="19"/>
      <c r="AE1756" s="31"/>
      <c r="AF1756" s="18"/>
      <c r="AG1756" s="18"/>
      <c r="AH1756" s="18"/>
      <c r="AI1756" s="46"/>
      <c r="AJ1756" s="19"/>
      <c r="AK1756" s="31"/>
      <c r="AL1756" s="18"/>
      <c r="AM1756" s="18"/>
      <c r="AN1756" s="18"/>
      <c r="AO1756" s="46"/>
      <c r="AP1756" s="19"/>
      <c r="AQ1756" s="54"/>
      <c r="AR1756" s="21"/>
      <c r="AS1756" s="22"/>
      <c r="AT1756" s="57"/>
      <c r="AU1756" s="43"/>
      <c r="AV1756" s="61"/>
      <c r="AW1756" s="24"/>
    </row>
    <row r="1757" spans="1:49" ht="12" customHeight="1" thickBot="1">
      <c r="A1757" s="13">
        <f t="shared" si="565"/>
        <v>1756</v>
      </c>
      <c r="B1757" s="14"/>
      <c r="C1757" s="15"/>
      <c r="D1757" s="67"/>
      <c r="E1757" s="15"/>
      <c r="F1757" s="15"/>
      <c r="G1757" s="15"/>
      <c r="H1757" s="15"/>
      <c r="I1757" s="17"/>
      <c r="J1757" s="39"/>
      <c r="K1757" s="18" t="str">
        <f t="shared" si="566"/>
        <v/>
      </c>
      <c r="L1757" s="19" t="str">
        <f t="shared" si="564"/>
        <v/>
      </c>
      <c r="M1757" s="34"/>
      <c r="N1757" s="18"/>
      <c r="O1757" s="18"/>
      <c r="P1757" s="18"/>
      <c r="Q1757" s="46"/>
      <c r="R1757" s="20"/>
      <c r="S1757" s="31"/>
      <c r="T1757" s="18"/>
      <c r="U1757" s="18"/>
      <c r="V1757" s="18"/>
      <c r="W1757" s="46"/>
      <c r="X1757" s="19"/>
      <c r="Y1757" s="31"/>
      <c r="Z1757" s="18"/>
      <c r="AA1757" s="18"/>
      <c r="AB1757" s="18"/>
      <c r="AC1757" s="46"/>
      <c r="AD1757" s="19"/>
      <c r="AE1757" s="31"/>
      <c r="AF1757" s="18"/>
      <c r="AG1757" s="18"/>
      <c r="AH1757" s="18"/>
      <c r="AI1757" s="46"/>
      <c r="AJ1757" s="19"/>
      <c r="AK1757" s="31"/>
      <c r="AL1757" s="18"/>
      <c r="AM1757" s="18"/>
      <c r="AN1757" s="18"/>
      <c r="AO1757" s="46"/>
      <c r="AP1757" s="19"/>
      <c r="AQ1757" s="54"/>
      <c r="AR1757" s="21"/>
      <c r="AS1757" s="22"/>
      <c r="AT1757" s="57"/>
      <c r="AU1757" s="43"/>
      <c r="AV1757" s="61"/>
      <c r="AW1757" s="24"/>
    </row>
    <row r="1758" spans="1:49" ht="12" customHeight="1" thickBot="1">
      <c r="A1758" s="13">
        <f t="shared" si="565"/>
        <v>1757</v>
      </c>
      <c r="B1758" s="14"/>
      <c r="C1758" s="15"/>
      <c r="D1758" s="67"/>
      <c r="E1758" s="15"/>
      <c r="F1758" s="15"/>
      <c r="G1758" s="15"/>
      <c r="H1758" s="15"/>
      <c r="I1758" s="17"/>
      <c r="J1758" s="39"/>
      <c r="K1758" s="18" t="str">
        <f t="shared" si="566"/>
        <v/>
      </c>
      <c r="L1758" s="19" t="str">
        <f t="shared" si="564"/>
        <v/>
      </c>
      <c r="M1758" s="34"/>
      <c r="N1758" s="18"/>
      <c r="O1758" s="18"/>
      <c r="P1758" s="18"/>
      <c r="Q1758" s="46"/>
      <c r="R1758" s="20"/>
      <c r="S1758" s="31"/>
      <c r="T1758" s="18"/>
      <c r="U1758" s="18"/>
      <c r="V1758" s="18"/>
      <c r="W1758" s="46"/>
      <c r="X1758" s="19"/>
      <c r="Y1758" s="31"/>
      <c r="Z1758" s="18"/>
      <c r="AA1758" s="18"/>
      <c r="AB1758" s="18"/>
      <c r="AC1758" s="46"/>
      <c r="AD1758" s="19"/>
      <c r="AE1758" s="31"/>
      <c r="AF1758" s="18"/>
      <c r="AG1758" s="18"/>
      <c r="AH1758" s="18"/>
      <c r="AI1758" s="46"/>
      <c r="AJ1758" s="19"/>
      <c r="AK1758" s="31"/>
      <c r="AL1758" s="18"/>
      <c r="AM1758" s="18"/>
      <c r="AN1758" s="18"/>
      <c r="AO1758" s="46"/>
      <c r="AP1758" s="19"/>
      <c r="AQ1758" s="54"/>
      <c r="AR1758" s="21"/>
      <c r="AS1758" s="22"/>
      <c r="AT1758" s="57"/>
      <c r="AU1758" s="43"/>
      <c r="AV1758" s="61"/>
      <c r="AW1758" s="24"/>
    </row>
    <row r="1759" spans="1:49" ht="12" customHeight="1" thickBot="1">
      <c r="A1759" s="13">
        <f t="shared" si="565"/>
        <v>1758</v>
      </c>
      <c r="B1759" s="14"/>
      <c r="C1759" s="15"/>
      <c r="D1759" s="67"/>
      <c r="E1759" s="15"/>
      <c r="F1759" s="15"/>
      <c r="G1759" s="15"/>
      <c r="H1759" s="15"/>
      <c r="I1759" s="17"/>
      <c r="J1759" s="39"/>
      <c r="K1759" s="18" t="str">
        <f t="shared" si="566"/>
        <v/>
      </c>
      <c r="L1759" s="19" t="str">
        <f t="shared" si="564"/>
        <v/>
      </c>
      <c r="M1759" s="34"/>
      <c r="N1759" s="18"/>
      <c r="O1759" s="18"/>
      <c r="P1759" s="18"/>
      <c r="Q1759" s="46"/>
      <c r="R1759" s="20"/>
      <c r="S1759" s="31"/>
      <c r="T1759" s="18"/>
      <c r="U1759" s="18"/>
      <c r="V1759" s="18"/>
      <c r="W1759" s="46"/>
      <c r="X1759" s="19"/>
      <c r="Y1759" s="31"/>
      <c r="Z1759" s="18"/>
      <c r="AA1759" s="18"/>
      <c r="AB1759" s="18"/>
      <c r="AC1759" s="46"/>
      <c r="AD1759" s="19"/>
      <c r="AE1759" s="31"/>
      <c r="AF1759" s="18"/>
      <c r="AG1759" s="18"/>
      <c r="AH1759" s="18"/>
      <c r="AI1759" s="46"/>
      <c r="AJ1759" s="19"/>
      <c r="AK1759" s="31"/>
      <c r="AL1759" s="18"/>
      <c r="AM1759" s="18"/>
      <c r="AN1759" s="18"/>
      <c r="AO1759" s="46"/>
      <c r="AP1759" s="19"/>
      <c r="AQ1759" s="54"/>
      <c r="AR1759" s="21"/>
      <c r="AS1759" s="22"/>
      <c r="AT1759" s="57"/>
      <c r="AU1759" s="43"/>
      <c r="AV1759" s="61"/>
      <c r="AW1759" s="24"/>
    </row>
    <row r="1760" spans="1:49" ht="12" customHeight="1" thickBot="1">
      <c r="A1760" s="13">
        <f t="shared" si="565"/>
        <v>1759</v>
      </c>
      <c r="B1760" s="14"/>
      <c r="C1760" s="15"/>
      <c r="D1760" s="67"/>
      <c r="E1760" s="15"/>
      <c r="F1760" s="15"/>
      <c r="G1760" s="15"/>
      <c r="H1760" s="15"/>
      <c r="I1760" s="17"/>
      <c r="J1760" s="39"/>
      <c r="K1760" s="18" t="str">
        <f t="shared" si="566"/>
        <v/>
      </c>
      <c r="L1760" s="19" t="str">
        <f t="shared" si="564"/>
        <v/>
      </c>
      <c r="M1760" s="34"/>
      <c r="N1760" s="18"/>
      <c r="O1760" s="18"/>
      <c r="P1760" s="18"/>
      <c r="Q1760" s="46"/>
      <c r="R1760" s="20"/>
      <c r="S1760" s="31"/>
      <c r="T1760" s="18"/>
      <c r="U1760" s="18"/>
      <c r="V1760" s="18"/>
      <c r="W1760" s="46"/>
      <c r="X1760" s="19"/>
      <c r="Y1760" s="31"/>
      <c r="Z1760" s="18"/>
      <c r="AA1760" s="18"/>
      <c r="AB1760" s="18"/>
      <c r="AC1760" s="46"/>
      <c r="AD1760" s="19"/>
      <c r="AE1760" s="31"/>
      <c r="AF1760" s="18"/>
      <c r="AG1760" s="18"/>
      <c r="AH1760" s="18"/>
      <c r="AI1760" s="46"/>
      <c r="AJ1760" s="19"/>
      <c r="AK1760" s="31"/>
      <c r="AL1760" s="18"/>
      <c r="AM1760" s="18"/>
      <c r="AN1760" s="18"/>
      <c r="AO1760" s="46"/>
      <c r="AP1760" s="19"/>
      <c r="AQ1760" s="54"/>
      <c r="AR1760" s="21"/>
      <c r="AS1760" s="22"/>
      <c r="AT1760" s="57"/>
      <c r="AU1760" s="43"/>
      <c r="AV1760" s="61"/>
      <c r="AW1760" s="24"/>
    </row>
    <row r="1761" spans="1:49" ht="12" customHeight="1" thickBot="1">
      <c r="A1761" s="13">
        <f t="shared" si="565"/>
        <v>1760</v>
      </c>
      <c r="B1761" s="14"/>
      <c r="C1761" s="15"/>
      <c r="D1761" s="67"/>
      <c r="E1761" s="15"/>
      <c r="F1761" s="15"/>
      <c r="G1761" s="15"/>
      <c r="H1761" s="15"/>
      <c r="I1761" s="17"/>
      <c r="J1761" s="39"/>
      <c r="K1761" s="18" t="str">
        <f t="shared" si="566"/>
        <v/>
      </c>
      <c r="L1761" s="19" t="str">
        <f t="shared" si="564"/>
        <v/>
      </c>
      <c r="M1761" s="34"/>
      <c r="N1761" s="18"/>
      <c r="O1761" s="18"/>
      <c r="P1761" s="18"/>
      <c r="Q1761" s="46"/>
      <c r="R1761" s="20"/>
      <c r="S1761" s="31"/>
      <c r="T1761" s="18"/>
      <c r="U1761" s="18"/>
      <c r="V1761" s="18"/>
      <c r="W1761" s="46"/>
      <c r="X1761" s="19"/>
      <c r="Y1761" s="31"/>
      <c r="Z1761" s="18"/>
      <c r="AA1761" s="18"/>
      <c r="AB1761" s="18"/>
      <c r="AC1761" s="46"/>
      <c r="AD1761" s="19"/>
      <c r="AE1761" s="31"/>
      <c r="AF1761" s="18"/>
      <c r="AG1761" s="18"/>
      <c r="AH1761" s="18"/>
      <c r="AI1761" s="46"/>
      <c r="AJ1761" s="19"/>
      <c r="AK1761" s="31"/>
      <c r="AL1761" s="18"/>
      <c r="AM1761" s="18"/>
      <c r="AN1761" s="18"/>
      <c r="AO1761" s="46"/>
      <c r="AP1761" s="19"/>
      <c r="AQ1761" s="54"/>
      <c r="AR1761" s="21"/>
      <c r="AS1761" s="22"/>
      <c r="AT1761" s="57"/>
      <c r="AU1761" s="43"/>
      <c r="AV1761" s="61"/>
      <c r="AW1761" s="24"/>
    </row>
    <row r="1762" spans="1:49" ht="12" customHeight="1" thickBot="1">
      <c r="A1762" s="13">
        <f t="shared" si="565"/>
        <v>1761</v>
      </c>
      <c r="B1762" s="14"/>
      <c r="C1762" s="15"/>
      <c r="D1762" s="67"/>
      <c r="E1762" s="15"/>
      <c r="F1762" s="15"/>
      <c r="G1762" s="15"/>
      <c r="H1762" s="15"/>
      <c r="I1762" s="17"/>
      <c r="J1762" s="39"/>
      <c r="K1762" s="18" t="str">
        <f t="shared" si="566"/>
        <v/>
      </c>
      <c r="L1762" s="19" t="str">
        <f t="shared" si="564"/>
        <v/>
      </c>
      <c r="M1762" s="34"/>
      <c r="N1762" s="18"/>
      <c r="O1762" s="18"/>
      <c r="P1762" s="18"/>
      <c r="Q1762" s="46"/>
      <c r="R1762" s="20"/>
      <c r="S1762" s="31"/>
      <c r="T1762" s="18"/>
      <c r="U1762" s="18"/>
      <c r="V1762" s="18"/>
      <c r="W1762" s="46"/>
      <c r="X1762" s="19"/>
      <c r="Y1762" s="31"/>
      <c r="Z1762" s="18"/>
      <c r="AA1762" s="18"/>
      <c r="AB1762" s="18"/>
      <c r="AC1762" s="46"/>
      <c r="AD1762" s="19"/>
      <c r="AE1762" s="31"/>
      <c r="AF1762" s="18"/>
      <c r="AG1762" s="18"/>
      <c r="AH1762" s="18"/>
      <c r="AI1762" s="46"/>
      <c r="AJ1762" s="19"/>
      <c r="AK1762" s="31"/>
      <c r="AL1762" s="18"/>
      <c r="AM1762" s="18"/>
      <c r="AN1762" s="18"/>
      <c r="AO1762" s="46"/>
      <c r="AP1762" s="19"/>
      <c r="AQ1762" s="54"/>
      <c r="AR1762" s="21"/>
      <c r="AS1762" s="22"/>
      <c r="AT1762" s="57"/>
      <c r="AU1762" s="43"/>
      <c r="AV1762" s="61"/>
      <c r="AW1762" s="24"/>
    </row>
    <row r="1763" spans="1:49" ht="12" customHeight="1" thickBot="1">
      <c r="A1763" s="13">
        <f t="shared" si="565"/>
        <v>1762</v>
      </c>
      <c r="B1763" s="14"/>
      <c r="C1763" s="15"/>
      <c r="D1763" s="67"/>
      <c r="E1763" s="15"/>
      <c r="F1763" s="15"/>
      <c r="G1763" s="15"/>
      <c r="H1763" s="15"/>
      <c r="I1763" s="17"/>
      <c r="J1763" s="39"/>
      <c r="K1763" s="18" t="str">
        <f t="shared" si="566"/>
        <v/>
      </c>
      <c r="L1763" s="19" t="str">
        <f t="shared" si="564"/>
        <v/>
      </c>
      <c r="M1763" s="34"/>
      <c r="N1763" s="18"/>
      <c r="O1763" s="18"/>
      <c r="P1763" s="18"/>
      <c r="Q1763" s="46"/>
      <c r="R1763" s="20"/>
      <c r="S1763" s="31"/>
      <c r="T1763" s="18"/>
      <c r="U1763" s="18"/>
      <c r="V1763" s="18"/>
      <c r="W1763" s="46"/>
      <c r="X1763" s="19"/>
      <c r="Y1763" s="31"/>
      <c r="Z1763" s="18"/>
      <c r="AA1763" s="18"/>
      <c r="AB1763" s="18"/>
      <c r="AC1763" s="46"/>
      <c r="AD1763" s="19"/>
      <c r="AE1763" s="31"/>
      <c r="AF1763" s="18"/>
      <c r="AG1763" s="18"/>
      <c r="AH1763" s="18"/>
      <c r="AI1763" s="46"/>
      <c r="AJ1763" s="19"/>
      <c r="AK1763" s="31"/>
      <c r="AL1763" s="18"/>
      <c r="AM1763" s="18"/>
      <c r="AN1763" s="18"/>
      <c r="AO1763" s="46"/>
      <c r="AP1763" s="19"/>
      <c r="AQ1763" s="54"/>
      <c r="AR1763" s="21"/>
      <c r="AS1763" s="22"/>
      <c r="AT1763" s="57"/>
      <c r="AU1763" s="43"/>
      <c r="AV1763" s="61"/>
      <c r="AW1763" s="24"/>
    </row>
    <row r="1764" spans="1:49" ht="12" customHeight="1" thickBot="1">
      <c r="A1764" s="13">
        <f t="shared" si="565"/>
        <v>1763</v>
      </c>
      <c r="B1764" s="14"/>
      <c r="C1764" s="15"/>
      <c r="D1764" s="67"/>
      <c r="E1764" s="15"/>
      <c r="F1764" s="15"/>
      <c r="G1764" s="15"/>
      <c r="H1764" s="15"/>
      <c r="I1764" s="17"/>
      <c r="J1764" s="39"/>
      <c r="K1764" s="18" t="str">
        <f t="shared" si="566"/>
        <v/>
      </c>
      <c r="L1764" s="19" t="str">
        <f t="shared" si="564"/>
        <v/>
      </c>
      <c r="M1764" s="34"/>
      <c r="N1764" s="18"/>
      <c r="O1764" s="18"/>
      <c r="P1764" s="18"/>
      <c r="Q1764" s="46"/>
      <c r="R1764" s="20"/>
      <c r="S1764" s="31"/>
      <c r="T1764" s="18"/>
      <c r="U1764" s="18"/>
      <c r="V1764" s="18"/>
      <c r="W1764" s="46"/>
      <c r="X1764" s="19"/>
      <c r="Y1764" s="31"/>
      <c r="Z1764" s="18"/>
      <c r="AA1764" s="18"/>
      <c r="AB1764" s="18"/>
      <c r="AC1764" s="46"/>
      <c r="AD1764" s="19"/>
      <c r="AE1764" s="31"/>
      <c r="AF1764" s="18"/>
      <c r="AG1764" s="18"/>
      <c r="AH1764" s="18"/>
      <c r="AI1764" s="46"/>
      <c r="AJ1764" s="19"/>
      <c r="AK1764" s="31"/>
      <c r="AL1764" s="18"/>
      <c r="AM1764" s="18"/>
      <c r="AN1764" s="18"/>
      <c r="AO1764" s="46"/>
      <c r="AP1764" s="19"/>
      <c r="AQ1764" s="54"/>
      <c r="AR1764" s="21"/>
      <c r="AS1764" s="22"/>
      <c r="AT1764" s="57"/>
      <c r="AU1764" s="43"/>
      <c r="AV1764" s="61"/>
      <c r="AW1764" s="24"/>
    </row>
    <row r="1765" spans="1:49" ht="12" customHeight="1" thickBot="1">
      <c r="A1765" s="13">
        <f t="shared" si="565"/>
        <v>1764</v>
      </c>
      <c r="B1765" s="14"/>
      <c r="C1765" s="15"/>
      <c r="D1765" s="67"/>
      <c r="E1765" s="15"/>
      <c r="F1765" s="15"/>
      <c r="G1765" s="15"/>
      <c r="H1765" s="15"/>
      <c r="I1765" s="17"/>
      <c r="J1765" s="39"/>
      <c r="K1765" s="18" t="str">
        <f t="shared" si="566"/>
        <v/>
      </c>
      <c r="L1765" s="19" t="str">
        <f t="shared" si="564"/>
        <v/>
      </c>
      <c r="M1765" s="34"/>
      <c r="N1765" s="18"/>
      <c r="O1765" s="18"/>
      <c r="P1765" s="18"/>
      <c r="Q1765" s="46"/>
      <c r="R1765" s="20"/>
      <c r="S1765" s="31"/>
      <c r="T1765" s="18"/>
      <c r="U1765" s="18"/>
      <c r="V1765" s="18"/>
      <c r="W1765" s="46"/>
      <c r="X1765" s="19"/>
      <c r="Y1765" s="31"/>
      <c r="Z1765" s="18"/>
      <c r="AA1765" s="18"/>
      <c r="AB1765" s="18"/>
      <c r="AC1765" s="46"/>
      <c r="AD1765" s="19"/>
      <c r="AE1765" s="31"/>
      <c r="AF1765" s="18"/>
      <c r="AG1765" s="18"/>
      <c r="AH1765" s="18"/>
      <c r="AI1765" s="46"/>
      <c r="AJ1765" s="19"/>
      <c r="AK1765" s="31"/>
      <c r="AL1765" s="18"/>
      <c r="AM1765" s="18"/>
      <c r="AN1765" s="18"/>
      <c r="AO1765" s="46"/>
      <c r="AP1765" s="19"/>
      <c r="AQ1765" s="54"/>
      <c r="AR1765" s="21"/>
      <c r="AS1765" s="22"/>
      <c r="AT1765" s="57"/>
      <c r="AU1765" s="43"/>
      <c r="AV1765" s="61"/>
      <c r="AW1765" s="24"/>
    </row>
    <row r="1766" spans="1:49" ht="12" customHeight="1" thickBot="1">
      <c r="A1766" s="13">
        <f t="shared" si="565"/>
        <v>1765</v>
      </c>
      <c r="B1766" s="14"/>
      <c r="C1766" s="15"/>
      <c r="D1766" s="67"/>
      <c r="E1766" s="15"/>
      <c r="F1766" s="15"/>
      <c r="G1766" s="15"/>
      <c r="H1766" s="15"/>
      <c r="I1766" s="17"/>
      <c r="J1766" s="39"/>
      <c r="K1766" s="18" t="str">
        <f t="shared" si="566"/>
        <v/>
      </c>
      <c r="L1766" s="19" t="str">
        <f t="shared" si="564"/>
        <v/>
      </c>
      <c r="M1766" s="34"/>
      <c r="N1766" s="18"/>
      <c r="O1766" s="18"/>
      <c r="P1766" s="18"/>
      <c r="Q1766" s="46"/>
      <c r="R1766" s="20"/>
      <c r="S1766" s="31"/>
      <c r="T1766" s="18"/>
      <c r="U1766" s="18"/>
      <c r="V1766" s="18"/>
      <c r="W1766" s="46"/>
      <c r="X1766" s="19"/>
      <c r="Y1766" s="31"/>
      <c r="Z1766" s="18"/>
      <c r="AA1766" s="18"/>
      <c r="AB1766" s="18"/>
      <c r="AC1766" s="46"/>
      <c r="AD1766" s="19"/>
      <c r="AE1766" s="31"/>
      <c r="AF1766" s="18"/>
      <c r="AG1766" s="18"/>
      <c r="AH1766" s="18"/>
      <c r="AI1766" s="46"/>
      <c r="AJ1766" s="19"/>
      <c r="AK1766" s="31"/>
      <c r="AL1766" s="18"/>
      <c r="AM1766" s="18"/>
      <c r="AN1766" s="18"/>
      <c r="AO1766" s="46"/>
      <c r="AP1766" s="19"/>
      <c r="AQ1766" s="54"/>
      <c r="AR1766" s="21"/>
      <c r="AS1766" s="22"/>
      <c r="AT1766" s="57"/>
      <c r="AU1766" s="43"/>
      <c r="AV1766" s="61"/>
      <c r="AW1766" s="24"/>
    </row>
    <row r="1767" spans="1:49" ht="12" customHeight="1" thickBot="1">
      <c r="A1767" s="13">
        <f t="shared" si="565"/>
        <v>1766</v>
      </c>
      <c r="B1767" s="14"/>
      <c r="C1767" s="15"/>
      <c r="D1767" s="67"/>
      <c r="E1767" s="15"/>
      <c r="F1767" s="15"/>
      <c r="G1767" s="15"/>
      <c r="H1767" s="15"/>
      <c r="I1767" s="17"/>
      <c r="J1767" s="39"/>
      <c r="K1767" s="18" t="str">
        <f t="shared" si="566"/>
        <v/>
      </c>
      <c r="L1767" s="19" t="str">
        <f t="shared" si="564"/>
        <v/>
      </c>
      <c r="M1767" s="34"/>
      <c r="N1767" s="18"/>
      <c r="O1767" s="18"/>
      <c r="P1767" s="18"/>
      <c r="Q1767" s="46"/>
      <c r="R1767" s="20"/>
      <c r="S1767" s="31"/>
      <c r="T1767" s="18"/>
      <c r="U1767" s="18"/>
      <c r="V1767" s="18"/>
      <c r="W1767" s="46"/>
      <c r="X1767" s="19"/>
      <c r="Y1767" s="31"/>
      <c r="Z1767" s="18"/>
      <c r="AA1767" s="18"/>
      <c r="AB1767" s="18"/>
      <c r="AC1767" s="46"/>
      <c r="AD1767" s="19"/>
      <c r="AE1767" s="31"/>
      <c r="AF1767" s="18"/>
      <c r="AG1767" s="18"/>
      <c r="AH1767" s="18"/>
      <c r="AI1767" s="46"/>
      <c r="AJ1767" s="19"/>
      <c r="AK1767" s="31"/>
      <c r="AL1767" s="18"/>
      <c r="AM1767" s="18"/>
      <c r="AN1767" s="18"/>
      <c r="AO1767" s="46"/>
      <c r="AP1767" s="19"/>
      <c r="AQ1767" s="54"/>
      <c r="AR1767" s="21"/>
      <c r="AS1767" s="22"/>
      <c r="AT1767" s="57"/>
      <c r="AU1767" s="43"/>
      <c r="AV1767" s="61"/>
      <c r="AW1767" s="24"/>
    </row>
    <row r="1768" spans="1:49" ht="12" customHeight="1" thickBot="1">
      <c r="A1768" s="13">
        <f t="shared" si="565"/>
        <v>1767</v>
      </c>
      <c r="B1768" s="14"/>
      <c r="C1768" s="15"/>
      <c r="D1768" s="67"/>
      <c r="E1768" s="15"/>
      <c r="F1768" s="15"/>
      <c r="G1768" s="15"/>
      <c r="H1768" s="15"/>
      <c r="I1768" s="17"/>
      <c r="J1768" s="39"/>
      <c r="K1768" s="18" t="str">
        <f t="shared" si="566"/>
        <v/>
      </c>
      <c r="L1768" s="19" t="str">
        <f t="shared" si="564"/>
        <v/>
      </c>
      <c r="M1768" s="34"/>
      <c r="N1768" s="18"/>
      <c r="O1768" s="18"/>
      <c r="P1768" s="18"/>
      <c r="Q1768" s="46"/>
      <c r="R1768" s="20"/>
      <c r="S1768" s="31"/>
      <c r="T1768" s="18"/>
      <c r="U1768" s="18"/>
      <c r="V1768" s="18"/>
      <c r="W1768" s="46"/>
      <c r="X1768" s="19"/>
      <c r="Y1768" s="31"/>
      <c r="Z1768" s="18"/>
      <c r="AA1768" s="18"/>
      <c r="AB1768" s="18"/>
      <c r="AC1768" s="46"/>
      <c r="AD1768" s="19"/>
      <c r="AE1768" s="31"/>
      <c r="AF1768" s="18"/>
      <c r="AG1768" s="18"/>
      <c r="AH1768" s="18"/>
      <c r="AI1768" s="46"/>
      <c r="AJ1768" s="19"/>
      <c r="AK1768" s="31"/>
      <c r="AL1768" s="18"/>
      <c r="AM1768" s="18"/>
      <c r="AN1768" s="18"/>
      <c r="AO1768" s="46"/>
      <c r="AP1768" s="19"/>
      <c r="AQ1768" s="54"/>
      <c r="AR1768" s="21"/>
      <c r="AS1768" s="22"/>
      <c r="AT1768" s="57"/>
      <c r="AU1768" s="43"/>
      <c r="AV1768" s="61"/>
      <c r="AW1768" s="24"/>
    </row>
    <row r="1769" spans="1:49" ht="12" customHeight="1" thickBot="1">
      <c r="A1769" s="13">
        <f t="shared" si="565"/>
        <v>1768</v>
      </c>
      <c r="B1769" s="14"/>
      <c r="C1769" s="15"/>
      <c r="D1769" s="67"/>
      <c r="E1769" s="15"/>
      <c r="F1769" s="15"/>
      <c r="G1769" s="15"/>
      <c r="H1769" s="15"/>
      <c r="I1769" s="17"/>
      <c r="J1769" s="39"/>
      <c r="K1769" s="18" t="str">
        <f t="shared" si="566"/>
        <v/>
      </c>
      <c r="L1769" s="19" t="str">
        <f t="shared" si="564"/>
        <v/>
      </c>
      <c r="M1769" s="34"/>
      <c r="N1769" s="18"/>
      <c r="O1769" s="18"/>
      <c r="P1769" s="18"/>
      <c r="Q1769" s="46"/>
      <c r="R1769" s="20"/>
      <c r="S1769" s="31"/>
      <c r="T1769" s="18"/>
      <c r="U1769" s="18"/>
      <c r="V1769" s="18"/>
      <c r="W1769" s="46"/>
      <c r="X1769" s="19"/>
      <c r="Y1769" s="31"/>
      <c r="Z1769" s="18"/>
      <c r="AA1769" s="18"/>
      <c r="AB1769" s="18"/>
      <c r="AC1769" s="46"/>
      <c r="AD1769" s="19"/>
      <c r="AE1769" s="31"/>
      <c r="AF1769" s="18"/>
      <c r="AG1769" s="18"/>
      <c r="AH1769" s="18"/>
      <c r="AI1769" s="46"/>
      <c r="AJ1769" s="19"/>
      <c r="AK1769" s="31"/>
      <c r="AL1769" s="18"/>
      <c r="AM1769" s="18"/>
      <c r="AN1769" s="18"/>
      <c r="AO1769" s="46"/>
      <c r="AP1769" s="19"/>
      <c r="AQ1769" s="54"/>
      <c r="AR1769" s="21"/>
      <c r="AS1769" s="22"/>
      <c r="AT1769" s="57"/>
      <c r="AU1769" s="43"/>
      <c r="AV1769" s="61"/>
      <c r="AW1769" s="24"/>
    </row>
    <row r="1770" spans="1:49" ht="12" customHeight="1" thickBot="1">
      <c r="A1770" s="13">
        <f t="shared" si="565"/>
        <v>1769</v>
      </c>
      <c r="B1770" s="14"/>
      <c r="C1770" s="15"/>
      <c r="D1770" s="67"/>
      <c r="E1770" s="15"/>
      <c r="F1770" s="15"/>
      <c r="G1770" s="15"/>
      <c r="H1770" s="15"/>
      <c r="I1770" s="17"/>
      <c r="J1770" s="39"/>
      <c r="K1770" s="18" t="str">
        <f t="shared" si="566"/>
        <v/>
      </c>
      <c r="L1770" s="19" t="str">
        <f t="shared" si="564"/>
        <v/>
      </c>
      <c r="M1770" s="34"/>
      <c r="N1770" s="18"/>
      <c r="O1770" s="18"/>
      <c r="P1770" s="18"/>
      <c r="Q1770" s="46"/>
      <c r="R1770" s="20"/>
      <c r="S1770" s="31"/>
      <c r="T1770" s="18"/>
      <c r="U1770" s="18"/>
      <c r="V1770" s="18"/>
      <c r="W1770" s="46"/>
      <c r="X1770" s="19"/>
      <c r="Y1770" s="31"/>
      <c r="Z1770" s="18"/>
      <c r="AA1770" s="18"/>
      <c r="AB1770" s="18"/>
      <c r="AC1770" s="46"/>
      <c r="AD1770" s="19"/>
      <c r="AE1770" s="31"/>
      <c r="AF1770" s="18"/>
      <c r="AG1770" s="18"/>
      <c r="AH1770" s="18"/>
      <c r="AI1770" s="46"/>
      <c r="AJ1770" s="19"/>
      <c r="AK1770" s="31"/>
      <c r="AL1770" s="18"/>
      <c r="AM1770" s="18"/>
      <c r="AN1770" s="18"/>
      <c r="AO1770" s="46"/>
      <c r="AP1770" s="19"/>
      <c r="AQ1770" s="54"/>
      <c r="AR1770" s="21"/>
      <c r="AS1770" s="22"/>
      <c r="AT1770" s="57"/>
      <c r="AU1770" s="43"/>
      <c r="AV1770" s="61"/>
      <c r="AW1770" s="24"/>
    </row>
    <row r="1771" spans="1:49" ht="12" customHeight="1" thickBot="1">
      <c r="A1771" s="13">
        <f t="shared" si="565"/>
        <v>1770</v>
      </c>
      <c r="B1771" s="14"/>
      <c r="C1771" s="15"/>
      <c r="D1771" s="67"/>
      <c r="E1771" s="15"/>
      <c r="F1771" s="15"/>
      <c r="G1771" s="15"/>
      <c r="H1771" s="15"/>
      <c r="I1771" s="17"/>
      <c r="J1771" s="39"/>
      <c r="K1771" s="18" t="str">
        <f t="shared" si="566"/>
        <v/>
      </c>
      <c r="L1771" s="19" t="str">
        <f t="shared" si="564"/>
        <v/>
      </c>
      <c r="M1771" s="34"/>
      <c r="N1771" s="18"/>
      <c r="O1771" s="18"/>
      <c r="P1771" s="18"/>
      <c r="Q1771" s="46"/>
      <c r="R1771" s="20"/>
      <c r="S1771" s="31"/>
      <c r="T1771" s="18"/>
      <c r="U1771" s="18"/>
      <c r="V1771" s="18"/>
      <c r="W1771" s="46"/>
      <c r="X1771" s="19"/>
      <c r="Y1771" s="31"/>
      <c r="Z1771" s="18"/>
      <c r="AA1771" s="18"/>
      <c r="AB1771" s="18"/>
      <c r="AC1771" s="46"/>
      <c r="AD1771" s="19"/>
      <c r="AE1771" s="31"/>
      <c r="AF1771" s="18"/>
      <c r="AG1771" s="18"/>
      <c r="AH1771" s="18"/>
      <c r="AI1771" s="46"/>
      <c r="AJ1771" s="19"/>
      <c r="AK1771" s="31"/>
      <c r="AL1771" s="18"/>
      <c r="AM1771" s="18"/>
      <c r="AN1771" s="18"/>
      <c r="AO1771" s="46"/>
      <c r="AP1771" s="19"/>
      <c r="AQ1771" s="54"/>
      <c r="AR1771" s="21"/>
      <c r="AS1771" s="22"/>
      <c r="AT1771" s="57"/>
      <c r="AU1771" s="43"/>
      <c r="AV1771" s="61"/>
      <c r="AW1771" s="24"/>
    </row>
    <row r="1772" spans="1:49" ht="12" customHeight="1" thickBot="1">
      <c r="A1772" s="13">
        <f t="shared" si="565"/>
        <v>1771</v>
      </c>
      <c r="B1772" s="14"/>
      <c r="C1772" s="15"/>
      <c r="D1772" s="67"/>
      <c r="E1772" s="15"/>
      <c r="F1772" s="15"/>
      <c r="G1772" s="15"/>
      <c r="H1772" s="15"/>
      <c r="I1772" s="17"/>
      <c r="J1772" s="39"/>
      <c r="K1772" s="18" t="str">
        <f t="shared" si="566"/>
        <v/>
      </c>
      <c r="L1772" s="19" t="str">
        <f t="shared" si="564"/>
        <v/>
      </c>
      <c r="M1772" s="34"/>
      <c r="N1772" s="18"/>
      <c r="O1772" s="18"/>
      <c r="P1772" s="18"/>
      <c r="Q1772" s="46"/>
      <c r="R1772" s="20"/>
      <c r="S1772" s="31"/>
      <c r="T1772" s="18"/>
      <c r="U1772" s="18"/>
      <c r="V1772" s="18"/>
      <c r="W1772" s="46"/>
      <c r="X1772" s="19"/>
      <c r="Y1772" s="31"/>
      <c r="Z1772" s="18"/>
      <c r="AA1772" s="18"/>
      <c r="AB1772" s="18"/>
      <c r="AC1772" s="46"/>
      <c r="AD1772" s="19"/>
      <c r="AE1772" s="31"/>
      <c r="AF1772" s="18"/>
      <c r="AG1772" s="18"/>
      <c r="AH1772" s="18"/>
      <c r="AI1772" s="46"/>
      <c r="AJ1772" s="19"/>
      <c r="AK1772" s="31"/>
      <c r="AL1772" s="18"/>
      <c r="AM1772" s="18"/>
      <c r="AN1772" s="18"/>
      <c r="AO1772" s="46"/>
      <c r="AP1772" s="19"/>
      <c r="AQ1772" s="54"/>
      <c r="AR1772" s="21"/>
      <c r="AS1772" s="22"/>
      <c r="AT1772" s="57"/>
      <c r="AU1772" s="43"/>
      <c r="AV1772" s="61"/>
      <c r="AW1772" s="24"/>
    </row>
    <row r="1773" spans="1:49" ht="12" customHeight="1" thickBot="1">
      <c r="A1773" s="13">
        <f t="shared" si="565"/>
        <v>1772</v>
      </c>
      <c r="B1773" s="14"/>
      <c r="C1773" s="15"/>
      <c r="D1773" s="67"/>
      <c r="E1773" s="15"/>
      <c r="F1773" s="15"/>
      <c r="G1773" s="15"/>
      <c r="H1773" s="15"/>
      <c r="I1773" s="17"/>
      <c r="J1773" s="39"/>
      <c r="K1773" s="18" t="str">
        <f t="shared" si="566"/>
        <v/>
      </c>
      <c r="L1773" s="19" t="str">
        <f t="shared" si="564"/>
        <v/>
      </c>
      <c r="M1773" s="34"/>
      <c r="N1773" s="18"/>
      <c r="O1773" s="18"/>
      <c r="P1773" s="18"/>
      <c r="Q1773" s="46"/>
      <c r="R1773" s="20"/>
      <c r="S1773" s="31"/>
      <c r="T1773" s="18"/>
      <c r="U1773" s="18"/>
      <c r="V1773" s="18"/>
      <c r="W1773" s="46"/>
      <c r="X1773" s="19"/>
      <c r="Y1773" s="31"/>
      <c r="Z1773" s="18"/>
      <c r="AA1773" s="18"/>
      <c r="AB1773" s="18"/>
      <c r="AC1773" s="46"/>
      <c r="AD1773" s="19"/>
      <c r="AE1773" s="31"/>
      <c r="AF1773" s="18"/>
      <c r="AG1773" s="18"/>
      <c r="AH1773" s="18"/>
      <c r="AI1773" s="46"/>
      <c r="AJ1773" s="19"/>
      <c r="AK1773" s="31"/>
      <c r="AL1773" s="18"/>
      <c r="AM1773" s="18"/>
      <c r="AN1773" s="18"/>
      <c r="AO1773" s="46"/>
      <c r="AP1773" s="19"/>
      <c r="AQ1773" s="54"/>
      <c r="AR1773" s="21"/>
      <c r="AS1773" s="22"/>
      <c r="AT1773" s="57"/>
      <c r="AU1773" s="43"/>
      <c r="AV1773" s="61"/>
      <c r="AW1773" s="24"/>
    </row>
    <row r="1774" spans="1:49" ht="12" customHeight="1" thickBot="1">
      <c r="A1774" s="13">
        <f t="shared" si="565"/>
        <v>1773</v>
      </c>
      <c r="B1774" s="14"/>
      <c r="C1774" s="15"/>
      <c r="D1774" s="67"/>
      <c r="E1774" s="15"/>
      <c r="F1774" s="15"/>
      <c r="G1774" s="15"/>
      <c r="H1774" s="15"/>
      <c r="I1774" s="17"/>
      <c r="J1774" s="39"/>
      <c r="K1774" s="18" t="str">
        <f t="shared" si="566"/>
        <v/>
      </c>
      <c r="L1774" s="19" t="str">
        <f t="shared" si="564"/>
        <v/>
      </c>
      <c r="M1774" s="34"/>
      <c r="N1774" s="18"/>
      <c r="O1774" s="18"/>
      <c r="P1774" s="18"/>
      <c r="Q1774" s="46"/>
      <c r="R1774" s="20"/>
      <c r="S1774" s="31"/>
      <c r="T1774" s="18"/>
      <c r="U1774" s="18"/>
      <c r="V1774" s="18"/>
      <c r="W1774" s="46"/>
      <c r="X1774" s="19"/>
      <c r="Y1774" s="31"/>
      <c r="Z1774" s="18"/>
      <c r="AA1774" s="18"/>
      <c r="AB1774" s="18"/>
      <c r="AC1774" s="46"/>
      <c r="AD1774" s="19"/>
      <c r="AE1774" s="31"/>
      <c r="AF1774" s="18"/>
      <c r="AG1774" s="18"/>
      <c r="AH1774" s="18"/>
      <c r="AI1774" s="46"/>
      <c r="AJ1774" s="19"/>
      <c r="AK1774" s="31"/>
      <c r="AL1774" s="18"/>
      <c r="AM1774" s="18"/>
      <c r="AN1774" s="18"/>
      <c r="AO1774" s="46"/>
      <c r="AP1774" s="19"/>
      <c r="AQ1774" s="54"/>
      <c r="AR1774" s="21"/>
      <c r="AS1774" s="22"/>
      <c r="AT1774" s="57"/>
      <c r="AU1774" s="43"/>
      <c r="AV1774" s="61"/>
      <c r="AW1774" s="24"/>
    </row>
    <row r="1775" spans="1:49" ht="12" customHeight="1" thickBot="1">
      <c r="A1775" s="13">
        <f t="shared" si="565"/>
        <v>1774</v>
      </c>
      <c r="B1775" s="14"/>
      <c r="C1775" s="15"/>
      <c r="D1775" s="67"/>
      <c r="E1775" s="15"/>
      <c r="F1775" s="15"/>
      <c r="G1775" s="15"/>
      <c r="H1775" s="15"/>
      <c r="I1775" s="17"/>
      <c r="J1775" s="39"/>
      <c r="K1775" s="18" t="str">
        <f t="shared" si="566"/>
        <v/>
      </c>
      <c r="L1775" s="19" t="str">
        <f t="shared" si="564"/>
        <v/>
      </c>
      <c r="M1775" s="34"/>
      <c r="N1775" s="18"/>
      <c r="O1775" s="18"/>
      <c r="P1775" s="18"/>
      <c r="Q1775" s="46"/>
      <c r="R1775" s="20"/>
      <c r="S1775" s="31"/>
      <c r="T1775" s="18"/>
      <c r="U1775" s="18"/>
      <c r="V1775" s="18"/>
      <c r="W1775" s="46"/>
      <c r="X1775" s="19"/>
      <c r="Y1775" s="31"/>
      <c r="Z1775" s="18"/>
      <c r="AA1775" s="18"/>
      <c r="AB1775" s="18"/>
      <c r="AC1775" s="46"/>
      <c r="AD1775" s="19"/>
      <c r="AE1775" s="31"/>
      <c r="AF1775" s="18"/>
      <c r="AG1775" s="18"/>
      <c r="AH1775" s="18"/>
      <c r="AI1775" s="46"/>
      <c r="AJ1775" s="19"/>
      <c r="AK1775" s="31"/>
      <c r="AL1775" s="18"/>
      <c r="AM1775" s="18"/>
      <c r="AN1775" s="18"/>
      <c r="AO1775" s="46"/>
      <c r="AP1775" s="19"/>
      <c r="AQ1775" s="54"/>
      <c r="AR1775" s="21"/>
      <c r="AS1775" s="22"/>
      <c r="AT1775" s="57"/>
      <c r="AU1775" s="43"/>
      <c r="AV1775" s="61"/>
      <c r="AW1775" s="24"/>
    </row>
    <row r="1776" spans="1:49" ht="12" customHeight="1" thickBot="1">
      <c r="A1776" s="13">
        <f t="shared" si="565"/>
        <v>1775</v>
      </c>
      <c r="B1776" s="14"/>
      <c r="C1776" s="15"/>
      <c r="D1776" s="67"/>
      <c r="E1776" s="15"/>
      <c r="F1776" s="15"/>
      <c r="G1776" s="15"/>
      <c r="H1776" s="15"/>
      <c r="I1776" s="17"/>
      <c r="J1776" s="39"/>
      <c r="K1776" s="18" t="str">
        <f t="shared" si="566"/>
        <v/>
      </c>
      <c r="L1776" s="19" t="str">
        <f t="shared" si="564"/>
        <v/>
      </c>
      <c r="M1776" s="34"/>
      <c r="N1776" s="18"/>
      <c r="O1776" s="18"/>
      <c r="P1776" s="18"/>
      <c r="Q1776" s="46"/>
      <c r="R1776" s="20"/>
      <c r="S1776" s="31"/>
      <c r="T1776" s="18"/>
      <c r="U1776" s="18"/>
      <c r="V1776" s="18"/>
      <c r="W1776" s="46"/>
      <c r="X1776" s="19"/>
      <c r="Y1776" s="31"/>
      <c r="Z1776" s="18"/>
      <c r="AA1776" s="18"/>
      <c r="AB1776" s="18"/>
      <c r="AC1776" s="46"/>
      <c r="AD1776" s="19"/>
      <c r="AE1776" s="31"/>
      <c r="AF1776" s="18"/>
      <c r="AG1776" s="18"/>
      <c r="AH1776" s="18"/>
      <c r="AI1776" s="46"/>
      <c r="AJ1776" s="19"/>
      <c r="AK1776" s="31"/>
      <c r="AL1776" s="18"/>
      <c r="AM1776" s="18"/>
      <c r="AN1776" s="18"/>
      <c r="AO1776" s="46"/>
      <c r="AP1776" s="19"/>
      <c r="AQ1776" s="54"/>
      <c r="AR1776" s="21"/>
      <c r="AS1776" s="22"/>
      <c r="AT1776" s="57"/>
      <c r="AU1776" s="43"/>
      <c r="AV1776" s="61"/>
      <c r="AW1776" s="24"/>
    </row>
    <row r="1777" spans="1:49" ht="12" customHeight="1" thickBot="1">
      <c r="A1777" s="13">
        <f t="shared" si="565"/>
        <v>1776</v>
      </c>
      <c r="B1777" s="14"/>
      <c r="C1777" s="15"/>
      <c r="D1777" s="67"/>
      <c r="E1777" s="15"/>
      <c r="F1777" s="15"/>
      <c r="G1777" s="15"/>
      <c r="H1777" s="15"/>
      <c r="I1777" s="17"/>
      <c r="J1777" s="39"/>
      <c r="K1777" s="18" t="str">
        <f t="shared" si="566"/>
        <v/>
      </c>
      <c r="L1777" s="19" t="str">
        <f t="shared" si="564"/>
        <v/>
      </c>
      <c r="M1777" s="34"/>
      <c r="N1777" s="18"/>
      <c r="O1777" s="18"/>
      <c r="P1777" s="18"/>
      <c r="Q1777" s="46"/>
      <c r="R1777" s="20"/>
      <c r="S1777" s="31"/>
      <c r="T1777" s="18"/>
      <c r="U1777" s="18"/>
      <c r="V1777" s="18"/>
      <c r="W1777" s="46"/>
      <c r="X1777" s="19"/>
      <c r="Y1777" s="31"/>
      <c r="Z1777" s="18"/>
      <c r="AA1777" s="18"/>
      <c r="AB1777" s="18"/>
      <c r="AC1777" s="46"/>
      <c r="AD1777" s="19"/>
      <c r="AE1777" s="31"/>
      <c r="AF1777" s="18"/>
      <c r="AG1777" s="18"/>
      <c r="AH1777" s="18"/>
      <c r="AI1777" s="46"/>
      <c r="AJ1777" s="19"/>
      <c r="AK1777" s="31"/>
      <c r="AL1777" s="18"/>
      <c r="AM1777" s="18"/>
      <c r="AN1777" s="18"/>
      <c r="AO1777" s="46"/>
      <c r="AP1777" s="19"/>
      <c r="AQ1777" s="54"/>
      <c r="AR1777" s="21"/>
      <c r="AS1777" s="22"/>
      <c r="AT1777" s="57"/>
      <c r="AU1777" s="43"/>
      <c r="AV1777" s="61"/>
      <c r="AW1777" s="24"/>
    </row>
    <row r="1778" spans="1:49" ht="12" customHeight="1" thickBot="1">
      <c r="A1778" s="13">
        <f t="shared" si="565"/>
        <v>1777</v>
      </c>
      <c r="B1778" s="14"/>
      <c r="C1778" s="15"/>
      <c r="D1778" s="67"/>
      <c r="E1778" s="15"/>
      <c r="F1778" s="15"/>
      <c r="G1778" s="15"/>
      <c r="H1778" s="15"/>
      <c r="I1778" s="17"/>
      <c r="J1778" s="39"/>
      <c r="K1778" s="18" t="str">
        <f t="shared" si="566"/>
        <v/>
      </c>
      <c r="L1778" s="19" t="str">
        <f t="shared" si="564"/>
        <v/>
      </c>
      <c r="M1778" s="34"/>
      <c r="N1778" s="18"/>
      <c r="O1778" s="18"/>
      <c r="P1778" s="18"/>
      <c r="Q1778" s="46"/>
      <c r="R1778" s="20"/>
      <c r="S1778" s="31"/>
      <c r="T1778" s="18"/>
      <c r="U1778" s="18"/>
      <c r="V1778" s="18"/>
      <c r="W1778" s="46"/>
      <c r="X1778" s="19"/>
      <c r="Y1778" s="31"/>
      <c r="Z1778" s="18"/>
      <c r="AA1778" s="18"/>
      <c r="AB1778" s="18"/>
      <c r="AC1778" s="46"/>
      <c r="AD1778" s="19"/>
      <c r="AE1778" s="31"/>
      <c r="AF1778" s="18"/>
      <c r="AG1778" s="18"/>
      <c r="AH1778" s="18"/>
      <c r="AI1778" s="46"/>
      <c r="AJ1778" s="19"/>
      <c r="AK1778" s="31"/>
      <c r="AL1778" s="18"/>
      <c r="AM1778" s="18"/>
      <c r="AN1778" s="18"/>
      <c r="AO1778" s="46"/>
      <c r="AP1778" s="19"/>
      <c r="AQ1778" s="54"/>
      <c r="AR1778" s="21"/>
      <c r="AS1778" s="22"/>
      <c r="AT1778" s="57"/>
      <c r="AU1778" s="43"/>
      <c r="AV1778" s="61"/>
      <c r="AW1778" s="24"/>
    </row>
    <row r="1779" spans="1:49" ht="12" customHeight="1" thickBot="1">
      <c r="A1779" s="13">
        <f t="shared" si="565"/>
        <v>1778</v>
      </c>
      <c r="B1779" s="14"/>
      <c r="C1779" s="15"/>
      <c r="D1779" s="67"/>
      <c r="E1779" s="15"/>
      <c r="F1779" s="15"/>
      <c r="G1779" s="15"/>
      <c r="H1779" s="15"/>
      <c r="I1779" s="17"/>
      <c r="J1779" s="39"/>
      <c r="K1779" s="18" t="str">
        <f t="shared" si="566"/>
        <v/>
      </c>
      <c r="L1779" s="19" t="str">
        <f t="shared" si="564"/>
        <v/>
      </c>
      <c r="M1779" s="34"/>
      <c r="N1779" s="18"/>
      <c r="O1779" s="18"/>
      <c r="P1779" s="18"/>
      <c r="Q1779" s="46"/>
      <c r="R1779" s="20"/>
      <c r="S1779" s="31"/>
      <c r="T1779" s="18"/>
      <c r="U1779" s="18"/>
      <c r="V1779" s="18"/>
      <c r="W1779" s="46"/>
      <c r="X1779" s="19"/>
      <c r="Y1779" s="31"/>
      <c r="Z1779" s="18"/>
      <c r="AA1779" s="18"/>
      <c r="AB1779" s="18"/>
      <c r="AC1779" s="46"/>
      <c r="AD1779" s="19"/>
      <c r="AE1779" s="31"/>
      <c r="AF1779" s="18"/>
      <c r="AG1779" s="18"/>
      <c r="AH1779" s="18"/>
      <c r="AI1779" s="46"/>
      <c r="AJ1779" s="19"/>
      <c r="AK1779" s="31"/>
      <c r="AL1779" s="18"/>
      <c r="AM1779" s="18"/>
      <c r="AN1779" s="18"/>
      <c r="AO1779" s="46"/>
      <c r="AP1779" s="19"/>
      <c r="AQ1779" s="54"/>
      <c r="AR1779" s="21"/>
      <c r="AS1779" s="22"/>
      <c r="AT1779" s="57"/>
      <c r="AU1779" s="43"/>
      <c r="AV1779" s="61"/>
      <c r="AW1779" s="24"/>
    </row>
    <row r="1780" spans="1:49" ht="12" customHeight="1" thickBot="1">
      <c r="A1780" s="13">
        <f t="shared" si="565"/>
        <v>1779</v>
      </c>
      <c r="B1780" s="14"/>
      <c r="C1780" s="15"/>
      <c r="D1780" s="67"/>
      <c r="E1780" s="15"/>
      <c r="F1780" s="15"/>
      <c r="G1780" s="15"/>
      <c r="H1780" s="15"/>
      <c r="I1780" s="17"/>
      <c r="J1780" s="39"/>
      <c r="K1780" s="18" t="str">
        <f t="shared" si="566"/>
        <v/>
      </c>
      <c r="L1780" s="19" t="str">
        <f t="shared" si="564"/>
        <v/>
      </c>
      <c r="M1780" s="34"/>
      <c r="N1780" s="18"/>
      <c r="O1780" s="18"/>
      <c r="P1780" s="18"/>
      <c r="Q1780" s="46"/>
      <c r="R1780" s="20"/>
      <c r="S1780" s="31"/>
      <c r="T1780" s="18"/>
      <c r="U1780" s="18"/>
      <c r="V1780" s="18"/>
      <c r="W1780" s="46"/>
      <c r="X1780" s="19"/>
      <c r="Y1780" s="31"/>
      <c r="Z1780" s="18"/>
      <c r="AA1780" s="18"/>
      <c r="AB1780" s="18"/>
      <c r="AC1780" s="46"/>
      <c r="AD1780" s="19"/>
      <c r="AE1780" s="31"/>
      <c r="AF1780" s="18"/>
      <c r="AG1780" s="18"/>
      <c r="AH1780" s="18"/>
      <c r="AI1780" s="46"/>
      <c r="AJ1780" s="19"/>
      <c r="AK1780" s="31"/>
      <c r="AL1780" s="18"/>
      <c r="AM1780" s="18"/>
      <c r="AN1780" s="18"/>
      <c r="AO1780" s="46"/>
      <c r="AP1780" s="19"/>
      <c r="AQ1780" s="54"/>
      <c r="AR1780" s="21"/>
      <c r="AS1780" s="22"/>
      <c r="AT1780" s="57"/>
      <c r="AU1780" s="43"/>
      <c r="AV1780" s="61"/>
      <c r="AW1780" s="24"/>
    </row>
    <row r="1781" spans="1:49" ht="12" customHeight="1" thickBot="1">
      <c r="A1781" s="13">
        <f t="shared" si="565"/>
        <v>1780</v>
      </c>
      <c r="B1781" s="14"/>
      <c r="C1781" s="15"/>
      <c r="D1781" s="67"/>
      <c r="E1781" s="15"/>
      <c r="F1781" s="15"/>
      <c r="G1781" s="15"/>
      <c r="H1781" s="15"/>
      <c r="I1781" s="17"/>
      <c r="J1781" s="39"/>
      <c r="K1781" s="18" t="str">
        <f t="shared" si="566"/>
        <v/>
      </c>
      <c r="L1781" s="19" t="str">
        <f t="shared" si="564"/>
        <v/>
      </c>
      <c r="M1781" s="34"/>
      <c r="N1781" s="18"/>
      <c r="O1781" s="18"/>
      <c r="P1781" s="18"/>
      <c r="Q1781" s="46"/>
      <c r="R1781" s="20"/>
      <c r="S1781" s="31"/>
      <c r="T1781" s="18"/>
      <c r="U1781" s="18"/>
      <c r="V1781" s="18"/>
      <c r="W1781" s="46"/>
      <c r="X1781" s="19"/>
      <c r="Y1781" s="31"/>
      <c r="Z1781" s="18"/>
      <c r="AA1781" s="18"/>
      <c r="AB1781" s="18"/>
      <c r="AC1781" s="46"/>
      <c r="AD1781" s="19"/>
      <c r="AE1781" s="31"/>
      <c r="AF1781" s="18"/>
      <c r="AG1781" s="18"/>
      <c r="AH1781" s="18"/>
      <c r="AI1781" s="46"/>
      <c r="AJ1781" s="19"/>
      <c r="AK1781" s="31"/>
      <c r="AL1781" s="18"/>
      <c r="AM1781" s="18"/>
      <c r="AN1781" s="18"/>
      <c r="AO1781" s="46"/>
      <c r="AP1781" s="19"/>
      <c r="AQ1781" s="54"/>
      <c r="AR1781" s="21"/>
      <c r="AS1781" s="22"/>
      <c r="AT1781" s="57"/>
      <c r="AU1781" s="43"/>
      <c r="AV1781" s="61"/>
      <c r="AW1781" s="24"/>
    </row>
    <row r="1782" spans="1:49" ht="12" customHeight="1" thickBot="1">
      <c r="A1782" s="13">
        <f t="shared" si="565"/>
        <v>1781</v>
      </c>
      <c r="B1782" s="14"/>
      <c r="C1782" s="15"/>
      <c r="D1782" s="67"/>
      <c r="E1782" s="15"/>
      <c r="F1782" s="15"/>
      <c r="G1782" s="15"/>
      <c r="H1782" s="15"/>
      <c r="I1782" s="17"/>
      <c r="J1782" s="39"/>
      <c r="K1782" s="18" t="str">
        <f t="shared" si="566"/>
        <v/>
      </c>
      <c r="L1782" s="19" t="str">
        <f t="shared" si="564"/>
        <v/>
      </c>
      <c r="M1782" s="34"/>
      <c r="N1782" s="18"/>
      <c r="O1782" s="18"/>
      <c r="P1782" s="18"/>
      <c r="Q1782" s="46"/>
      <c r="R1782" s="20"/>
      <c r="S1782" s="31"/>
      <c r="T1782" s="18"/>
      <c r="U1782" s="18"/>
      <c r="V1782" s="18"/>
      <c r="W1782" s="46"/>
      <c r="X1782" s="19"/>
      <c r="Y1782" s="31"/>
      <c r="Z1782" s="18"/>
      <c r="AA1782" s="18"/>
      <c r="AB1782" s="18"/>
      <c r="AC1782" s="46"/>
      <c r="AD1782" s="19"/>
      <c r="AE1782" s="31"/>
      <c r="AF1782" s="18"/>
      <c r="AG1782" s="18"/>
      <c r="AH1782" s="18"/>
      <c r="AI1782" s="46"/>
      <c r="AJ1782" s="19"/>
      <c r="AK1782" s="31"/>
      <c r="AL1782" s="18"/>
      <c r="AM1782" s="18"/>
      <c r="AN1782" s="18"/>
      <c r="AO1782" s="46"/>
      <c r="AP1782" s="19"/>
      <c r="AQ1782" s="54"/>
      <c r="AR1782" s="21"/>
      <c r="AS1782" s="22"/>
      <c r="AT1782" s="57"/>
      <c r="AU1782" s="43"/>
      <c r="AV1782" s="61"/>
      <c r="AW1782" s="24"/>
    </row>
    <row r="1783" spans="1:49" ht="12" customHeight="1" thickBot="1">
      <c r="A1783" s="13">
        <f t="shared" si="565"/>
        <v>1782</v>
      </c>
      <c r="B1783" s="14"/>
      <c r="C1783" s="15"/>
      <c r="D1783" s="67"/>
      <c r="E1783" s="15"/>
      <c r="F1783" s="15"/>
      <c r="G1783" s="15"/>
      <c r="H1783" s="15"/>
      <c r="I1783" s="17"/>
      <c r="J1783" s="39"/>
      <c r="K1783" s="18" t="str">
        <f t="shared" si="566"/>
        <v/>
      </c>
      <c r="L1783" s="19" t="str">
        <f t="shared" si="564"/>
        <v/>
      </c>
      <c r="M1783" s="34"/>
      <c r="N1783" s="18"/>
      <c r="O1783" s="18"/>
      <c r="P1783" s="18"/>
      <c r="Q1783" s="46"/>
      <c r="R1783" s="20"/>
      <c r="S1783" s="31"/>
      <c r="T1783" s="18"/>
      <c r="U1783" s="18"/>
      <c r="V1783" s="18"/>
      <c r="W1783" s="46"/>
      <c r="X1783" s="19"/>
      <c r="Y1783" s="31"/>
      <c r="Z1783" s="18"/>
      <c r="AA1783" s="18"/>
      <c r="AB1783" s="18"/>
      <c r="AC1783" s="46"/>
      <c r="AD1783" s="19"/>
      <c r="AE1783" s="31"/>
      <c r="AF1783" s="18"/>
      <c r="AG1783" s="18"/>
      <c r="AH1783" s="18"/>
      <c r="AI1783" s="46"/>
      <c r="AJ1783" s="19"/>
      <c r="AK1783" s="31"/>
      <c r="AL1783" s="18"/>
      <c r="AM1783" s="18"/>
      <c r="AN1783" s="18"/>
      <c r="AO1783" s="46"/>
      <c r="AP1783" s="19"/>
      <c r="AQ1783" s="54"/>
      <c r="AR1783" s="21"/>
      <c r="AS1783" s="22"/>
      <c r="AT1783" s="57"/>
      <c r="AU1783" s="43"/>
      <c r="AV1783" s="61"/>
      <c r="AW1783" s="24"/>
    </row>
    <row r="1784" spans="1:49" ht="12" customHeight="1" thickBot="1">
      <c r="A1784" s="13">
        <f t="shared" si="565"/>
        <v>1783</v>
      </c>
      <c r="B1784" s="14"/>
      <c r="C1784" s="15"/>
      <c r="D1784" s="67"/>
      <c r="E1784" s="15"/>
      <c r="F1784" s="15"/>
      <c r="G1784" s="15"/>
      <c r="H1784" s="15"/>
      <c r="I1784" s="17"/>
      <c r="J1784" s="39"/>
      <c r="K1784" s="18" t="str">
        <f t="shared" si="566"/>
        <v/>
      </c>
      <c r="L1784" s="19" t="str">
        <f t="shared" si="564"/>
        <v/>
      </c>
      <c r="M1784" s="34"/>
      <c r="N1784" s="18"/>
      <c r="O1784" s="18"/>
      <c r="P1784" s="18"/>
      <c r="Q1784" s="46"/>
      <c r="R1784" s="20"/>
      <c r="S1784" s="31"/>
      <c r="T1784" s="18"/>
      <c r="U1784" s="18"/>
      <c r="V1784" s="18"/>
      <c r="W1784" s="46"/>
      <c r="X1784" s="19"/>
      <c r="Y1784" s="31"/>
      <c r="Z1784" s="18"/>
      <c r="AA1784" s="18"/>
      <c r="AB1784" s="18"/>
      <c r="AC1784" s="46"/>
      <c r="AD1784" s="19"/>
      <c r="AE1784" s="31"/>
      <c r="AF1784" s="18"/>
      <c r="AG1784" s="18"/>
      <c r="AH1784" s="18"/>
      <c r="AI1784" s="46"/>
      <c r="AJ1784" s="19"/>
      <c r="AK1784" s="31"/>
      <c r="AL1784" s="18"/>
      <c r="AM1784" s="18"/>
      <c r="AN1784" s="18"/>
      <c r="AO1784" s="46"/>
      <c r="AP1784" s="19"/>
      <c r="AQ1784" s="54"/>
      <c r="AR1784" s="21"/>
      <c r="AS1784" s="22"/>
      <c r="AT1784" s="57"/>
      <c r="AU1784" s="43"/>
      <c r="AV1784" s="61"/>
      <c r="AW1784" s="24"/>
    </row>
    <row r="1785" spans="1:49" ht="12" customHeight="1" thickBot="1">
      <c r="A1785" s="13">
        <f t="shared" si="565"/>
        <v>1784</v>
      </c>
      <c r="B1785" s="14"/>
      <c r="C1785" s="15"/>
      <c r="D1785" s="67"/>
      <c r="E1785" s="15"/>
      <c r="F1785" s="15"/>
      <c r="G1785" s="15"/>
      <c r="H1785" s="15"/>
      <c r="I1785" s="17"/>
      <c r="J1785" s="39"/>
      <c r="K1785" s="18" t="str">
        <f t="shared" si="566"/>
        <v/>
      </c>
      <c r="L1785" s="19" t="str">
        <f t="shared" si="564"/>
        <v/>
      </c>
      <c r="M1785" s="34"/>
      <c r="N1785" s="18"/>
      <c r="O1785" s="18"/>
      <c r="P1785" s="18"/>
      <c r="Q1785" s="46"/>
      <c r="R1785" s="20"/>
      <c r="S1785" s="31"/>
      <c r="T1785" s="18"/>
      <c r="U1785" s="18"/>
      <c r="V1785" s="18"/>
      <c r="W1785" s="46"/>
      <c r="X1785" s="19"/>
      <c r="Y1785" s="31"/>
      <c r="Z1785" s="18"/>
      <c r="AA1785" s="18"/>
      <c r="AB1785" s="18"/>
      <c r="AC1785" s="46"/>
      <c r="AD1785" s="19"/>
      <c r="AE1785" s="31"/>
      <c r="AF1785" s="18"/>
      <c r="AG1785" s="18"/>
      <c r="AH1785" s="18"/>
      <c r="AI1785" s="46"/>
      <c r="AJ1785" s="19"/>
      <c r="AK1785" s="31"/>
      <c r="AL1785" s="18"/>
      <c r="AM1785" s="18"/>
      <c r="AN1785" s="18"/>
      <c r="AO1785" s="46"/>
      <c r="AP1785" s="19"/>
      <c r="AQ1785" s="54"/>
      <c r="AR1785" s="21"/>
      <c r="AS1785" s="22"/>
      <c r="AT1785" s="57"/>
      <c r="AU1785" s="43"/>
      <c r="AV1785" s="61"/>
      <c r="AW1785" s="24"/>
    </row>
    <row r="1786" spans="1:49" ht="12" customHeight="1" thickBot="1">
      <c r="A1786" s="13">
        <f t="shared" si="565"/>
        <v>1785</v>
      </c>
      <c r="B1786" s="14"/>
      <c r="C1786" s="15"/>
      <c r="D1786" s="67"/>
      <c r="E1786" s="15"/>
      <c r="F1786" s="15"/>
      <c r="G1786" s="15"/>
      <c r="H1786" s="15"/>
      <c r="I1786" s="17"/>
      <c r="J1786" s="39"/>
      <c r="K1786" s="18" t="str">
        <f t="shared" si="566"/>
        <v/>
      </c>
      <c r="L1786" s="19" t="str">
        <f t="shared" si="564"/>
        <v/>
      </c>
      <c r="M1786" s="34"/>
      <c r="N1786" s="18"/>
      <c r="O1786" s="18"/>
      <c r="P1786" s="18"/>
      <c r="Q1786" s="46"/>
      <c r="R1786" s="20"/>
      <c r="S1786" s="31"/>
      <c r="T1786" s="18"/>
      <c r="U1786" s="18"/>
      <c r="V1786" s="18"/>
      <c r="W1786" s="46"/>
      <c r="X1786" s="19"/>
      <c r="Y1786" s="31"/>
      <c r="Z1786" s="18"/>
      <c r="AA1786" s="18"/>
      <c r="AB1786" s="18"/>
      <c r="AC1786" s="46"/>
      <c r="AD1786" s="19"/>
      <c r="AE1786" s="31"/>
      <c r="AF1786" s="18"/>
      <c r="AG1786" s="18"/>
      <c r="AH1786" s="18"/>
      <c r="AI1786" s="46"/>
      <c r="AJ1786" s="19"/>
      <c r="AK1786" s="31"/>
      <c r="AL1786" s="18"/>
      <c r="AM1786" s="18"/>
      <c r="AN1786" s="18"/>
      <c r="AO1786" s="46"/>
      <c r="AP1786" s="19"/>
      <c r="AQ1786" s="54"/>
      <c r="AR1786" s="21"/>
      <c r="AS1786" s="22"/>
      <c r="AT1786" s="57"/>
      <c r="AU1786" s="43"/>
      <c r="AV1786" s="61"/>
      <c r="AW1786" s="24"/>
    </row>
    <row r="1787" spans="1:49" ht="12" customHeight="1" thickBot="1">
      <c r="A1787" s="13">
        <f t="shared" si="565"/>
        <v>1786</v>
      </c>
      <c r="B1787" s="14"/>
      <c r="C1787" s="15"/>
      <c r="D1787" s="67"/>
      <c r="E1787" s="15"/>
      <c r="F1787" s="15"/>
      <c r="G1787" s="15"/>
      <c r="H1787" s="15"/>
      <c r="I1787" s="17"/>
      <c r="J1787" s="39"/>
      <c r="K1787" s="18" t="str">
        <f t="shared" si="566"/>
        <v/>
      </c>
      <c r="L1787" s="19" t="str">
        <f t="shared" si="564"/>
        <v/>
      </c>
      <c r="M1787" s="34"/>
      <c r="N1787" s="18"/>
      <c r="O1787" s="18"/>
      <c r="P1787" s="18"/>
      <c r="Q1787" s="46"/>
      <c r="R1787" s="20"/>
      <c r="S1787" s="31"/>
      <c r="T1787" s="18"/>
      <c r="U1787" s="18"/>
      <c r="V1787" s="18"/>
      <c r="W1787" s="46"/>
      <c r="X1787" s="19"/>
      <c r="Y1787" s="31"/>
      <c r="Z1787" s="18"/>
      <c r="AA1787" s="18"/>
      <c r="AB1787" s="18"/>
      <c r="AC1787" s="46"/>
      <c r="AD1787" s="19"/>
      <c r="AE1787" s="31"/>
      <c r="AF1787" s="18"/>
      <c r="AG1787" s="18"/>
      <c r="AH1787" s="18"/>
      <c r="AI1787" s="46"/>
      <c r="AJ1787" s="19"/>
      <c r="AK1787" s="31"/>
      <c r="AL1787" s="18"/>
      <c r="AM1787" s="18"/>
      <c r="AN1787" s="18"/>
      <c r="AO1787" s="46"/>
      <c r="AP1787" s="19"/>
      <c r="AQ1787" s="54"/>
      <c r="AR1787" s="21"/>
      <c r="AS1787" s="22"/>
      <c r="AT1787" s="57"/>
      <c r="AU1787" s="43"/>
      <c r="AV1787" s="61"/>
      <c r="AW1787" s="24"/>
    </row>
    <row r="1788" spans="1:49" ht="12" customHeight="1" thickBot="1">
      <c r="A1788" s="13">
        <f t="shared" si="565"/>
        <v>1787</v>
      </c>
      <c r="B1788" s="14"/>
      <c r="C1788" s="15"/>
      <c r="D1788" s="67"/>
      <c r="E1788" s="15"/>
      <c r="F1788" s="15"/>
      <c r="G1788" s="15"/>
      <c r="H1788" s="15"/>
      <c r="I1788" s="17"/>
      <c r="J1788" s="39"/>
      <c r="K1788" s="18" t="str">
        <f t="shared" si="566"/>
        <v/>
      </c>
      <c r="L1788" s="19" t="str">
        <f t="shared" si="564"/>
        <v/>
      </c>
      <c r="M1788" s="34"/>
      <c r="N1788" s="18"/>
      <c r="O1788" s="18"/>
      <c r="P1788" s="18"/>
      <c r="Q1788" s="46"/>
      <c r="R1788" s="20"/>
      <c r="S1788" s="31"/>
      <c r="T1788" s="18"/>
      <c r="U1788" s="18"/>
      <c r="V1788" s="18"/>
      <c r="W1788" s="46"/>
      <c r="X1788" s="19"/>
      <c r="Y1788" s="31"/>
      <c r="Z1788" s="18"/>
      <c r="AA1788" s="18"/>
      <c r="AB1788" s="18"/>
      <c r="AC1788" s="46"/>
      <c r="AD1788" s="19"/>
      <c r="AE1788" s="31"/>
      <c r="AF1788" s="18"/>
      <c r="AG1788" s="18"/>
      <c r="AH1788" s="18"/>
      <c r="AI1788" s="46"/>
      <c r="AJ1788" s="19"/>
      <c r="AK1788" s="31"/>
      <c r="AL1788" s="18"/>
      <c r="AM1788" s="18"/>
      <c r="AN1788" s="18"/>
      <c r="AO1788" s="46"/>
      <c r="AP1788" s="19"/>
      <c r="AQ1788" s="54"/>
      <c r="AR1788" s="21"/>
      <c r="AS1788" s="22"/>
      <c r="AT1788" s="57"/>
      <c r="AU1788" s="43"/>
      <c r="AV1788" s="61"/>
      <c r="AW1788" s="24"/>
    </row>
    <row r="1789" spans="1:49" ht="12" customHeight="1" thickBot="1">
      <c r="A1789" s="13">
        <f t="shared" si="565"/>
        <v>1788</v>
      </c>
      <c r="B1789" s="14"/>
      <c r="C1789" s="15"/>
      <c r="D1789" s="67"/>
      <c r="E1789" s="15"/>
      <c r="F1789" s="15"/>
      <c r="G1789" s="15"/>
      <c r="H1789" s="15"/>
      <c r="I1789" s="17"/>
      <c r="J1789" s="39"/>
      <c r="K1789" s="18" t="str">
        <f t="shared" si="566"/>
        <v/>
      </c>
      <c r="L1789" s="19" t="str">
        <f t="shared" si="564"/>
        <v/>
      </c>
      <c r="M1789" s="34"/>
      <c r="N1789" s="18"/>
      <c r="O1789" s="18"/>
      <c r="P1789" s="18"/>
      <c r="Q1789" s="46"/>
      <c r="R1789" s="20"/>
      <c r="S1789" s="31"/>
      <c r="T1789" s="18"/>
      <c r="U1789" s="18"/>
      <c r="V1789" s="18"/>
      <c r="W1789" s="46"/>
      <c r="X1789" s="19"/>
      <c r="Y1789" s="31"/>
      <c r="Z1789" s="18"/>
      <c r="AA1789" s="18"/>
      <c r="AB1789" s="18"/>
      <c r="AC1789" s="46"/>
      <c r="AD1789" s="19"/>
      <c r="AE1789" s="31"/>
      <c r="AF1789" s="18"/>
      <c r="AG1789" s="18"/>
      <c r="AH1789" s="18"/>
      <c r="AI1789" s="46"/>
      <c r="AJ1789" s="19"/>
      <c r="AK1789" s="31"/>
      <c r="AL1789" s="18"/>
      <c r="AM1789" s="18"/>
      <c r="AN1789" s="18"/>
      <c r="AO1789" s="46"/>
      <c r="AP1789" s="19"/>
      <c r="AQ1789" s="54"/>
      <c r="AR1789" s="21"/>
      <c r="AS1789" s="22"/>
      <c r="AT1789" s="57"/>
      <c r="AU1789" s="43"/>
      <c r="AV1789" s="61"/>
      <c r="AW1789" s="24"/>
    </row>
    <row r="1790" spans="1:49" ht="12" customHeight="1" thickBot="1">
      <c r="A1790" s="13">
        <f t="shared" si="565"/>
        <v>1789</v>
      </c>
      <c r="B1790" s="14"/>
      <c r="C1790" s="15"/>
      <c r="D1790" s="67"/>
      <c r="E1790" s="15"/>
      <c r="F1790" s="15"/>
      <c r="G1790" s="15"/>
      <c r="H1790" s="15"/>
      <c r="I1790" s="17"/>
      <c r="J1790" s="39"/>
      <c r="K1790" s="18" t="str">
        <f t="shared" si="566"/>
        <v/>
      </c>
      <c r="L1790" s="19" t="str">
        <f t="shared" si="564"/>
        <v/>
      </c>
      <c r="M1790" s="34"/>
      <c r="N1790" s="18"/>
      <c r="O1790" s="18"/>
      <c r="P1790" s="18"/>
      <c r="Q1790" s="46"/>
      <c r="R1790" s="20"/>
      <c r="S1790" s="31"/>
      <c r="T1790" s="18"/>
      <c r="U1790" s="18"/>
      <c r="V1790" s="18"/>
      <c r="W1790" s="46"/>
      <c r="X1790" s="19"/>
      <c r="Y1790" s="31"/>
      <c r="Z1790" s="18"/>
      <c r="AA1790" s="18"/>
      <c r="AB1790" s="18"/>
      <c r="AC1790" s="46"/>
      <c r="AD1790" s="19"/>
      <c r="AE1790" s="31"/>
      <c r="AF1790" s="18"/>
      <c r="AG1790" s="18"/>
      <c r="AH1790" s="18"/>
      <c r="AI1790" s="46"/>
      <c r="AJ1790" s="19"/>
      <c r="AK1790" s="31"/>
      <c r="AL1790" s="18"/>
      <c r="AM1790" s="18"/>
      <c r="AN1790" s="18"/>
      <c r="AO1790" s="46"/>
      <c r="AP1790" s="19"/>
      <c r="AQ1790" s="54"/>
      <c r="AR1790" s="21"/>
      <c r="AS1790" s="22"/>
      <c r="AT1790" s="57"/>
      <c r="AU1790" s="43"/>
      <c r="AV1790" s="61"/>
      <c r="AW1790" s="24"/>
    </row>
    <row r="1791" spans="1:49" ht="12" customHeight="1" thickBot="1">
      <c r="A1791" s="13">
        <f t="shared" si="565"/>
        <v>1790</v>
      </c>
      <c r="B1791" s="14"/>
      <c r="C1791" s="15"/>
      <c r="D1791" s="67"/>
      <c r="E1791" s="15"/>
      <c r="F1791" s="15"/>
      <c r="G1791" s="15"/>
      <c r="H1791" s="15"/>
      <c r="I1791" s="17"/>
      <c r="J1791" s="39"/>
      <c r="K1791" s="18" t="str">
        <f t="shared" si="566"/>
        <v/>
      </c>
      <c r="L1791" s="19" t="str">
        <f t="shared" si="564"/>
        <v/>
      </c>
      <c r="M1791" s="34"/>
      <c r="N1791" s="18"/>
      <c r="O1791" s="18"/>
      <c r="P1791" s="18"/>
      <c r="Q1791" s="46"/>
      <c r="R1791" s="20"/>
      <c r="S1791" s="31"/>
      <c r="T1791" s="18"/>
      <c r="U1791" s="18"/>
      <c r="V1791" s="18"/>
      <c r="W1791" s="46"/>
      <c r="X1791" s="19"/>
      <c r="Y1791" s="31"/>
      <c r="Z1791" s="18"/>
      <c r="AA1791" s="18"/>
      <c r="AB1791" s="18"/>
      <c r="AC1791" s="46"/>
      <c r="AD1791" s="19"/>
      <c r="AE1791" s="31"/>
      <c r="AF1791" s="18"/>
      <c r="AG1791" s="18"/>
      <c r="AH1791" s="18"/>
      <c r="AI1791" s="46"/>
      <c r="AJ1791" s="19"/>
      <c r="AK1791" s="31"/>
      <c r="AL1791" s="18"/>
      <c r="AM1791" s="18"/>
      <c r="AN1791" s="18"/>
      <c r="AO1791" s="46"/>
      <c r="AP1791" s="19"/>
      <c r="AQ1791" s="54"/>
      <c r="AR1791" s="21"/>
      <c r="AS1791" s="22"/>
      <c r="AT1791" s="57"/>
      <c r="AU1791" s="43"/>
      <c r="AV1791" s="61"/>
      <c r="AW1791" s="24"/>
    </row>
    <row r="1792" spans="1:49" ht="12" customHeight="1" thickBot="1">
      <c r="A1792" s="13">
        <f t="shared" si="565"/>
        <v>1791</v>
      </c>
      <c r="B1792" s="14"/>
      <c r="C1792" s="15"/>
      <c r="D1792" s="67"/>
      <c r="E1792" s="15"/>
      <c r="F1792" s="15"/>
      <c r="G1792" s="15"/>
      <c r="H1792" s="15"/>
      <c r="I1792" s="17"/>
      <c r="J1792" s="39"/>
      <c r="K1792" s="18" t="str">
        <f t="shared" si="566"/>
        <v/>
      </c>
      <c r="L1792" s="19" t="str">
        <f t="shared" si="564"/>
        <v/>
      </c>
      <c r="M1792" s="34"/>
      <c r="N1792" s="18"/>
      <c r="O1792" s="18"/>
      <c r="P1792" s="18"/>
      <c r="Q1792" s="46"/>
      <c r="R1792" s="20"/>
      <c r="S1792" s="31"/>
      <c r="T1792" s="18"/>
      <c r="U1792" s="18"/>
      <c r="V1792" s="18"/>
      <c r="W1792" s="46"/>
      <c r="X1792" s="19"/>
      <c r="Y1792" s="31"/>
      <c r="Z1792" s="18"/>
      <c r="AA1792" s="18"/>
      <c r="AB1792" s="18"/>
      <c r="AC1792" s="46"/>
      <c r="AD1792" s="19"/>
      <c r="AE1792" s="31"/>
      <c r="AF1792" s="18"/>
      <c r="AG1792" s="18"/>
      <c r="AH1792" s="18"/>
      <c r="AI1792" s="46"/>
      <c r="AJ1792" s="19"/>
      <c r="AK1792" s="31"/>
      <c r="AL1792" s="18"/>
      <c r="AM1792" s="18"/>
      <c r="AN1792" s="18"/>
      <c r="AO1792" s="46"/>
      <c r="AP1792" s="19"/>
      <c r="AQ1792" s="54"/>
      <c r="AR1792" s="21"/>
      <c r="AS1792" s="22"/>
      <c r="AT1792" s="57"/>
      <c r="AU1792" s="43"/>
      <c r="AV1792" s="61"/>
      <c r="AW1792" s="24"/>
    </row>
    <row r="1793" spans="1:49" ht="12" customHeight="1" thickBot="1">
      <c r="A1793" s="13">
        <f t="shared" si="565"/>
        <v>1792</v>
      </c>
      <c r="B1793" s="14"/>
      <c r="C1793" s="15"/>
      <c r="D1793" s="67"/>
      <c r="E1793" s="15"/>
      <c r="F1793" s="15"/>
      <c r="G1793" s="15"/>
      <c r="H1793" s="15"/>
      <c r="I1793" s="17"/>
      <c r="J1793" s="39"/>
      <c r="K1793" s="18" t="str">
        <f t="shared" si="566"/>
        <v/>
      </c>
      <c r="L1793" s="19" t="str">
        <f t="shared" si="564"/>
        <v/>
      </c>
      <c r="M1793" s="34"/>
      <c r="N1793" s="18"/>
      <c r="O1793" s="18"/>
      <c r="P1793" s="18"/>
      <c r="Q1793" s="46"/>
      <c r="R1793" s="20"/>
      <c r="S1793" s="31"/>
      <c r="T1793" s="18"/>
      <c r="U1793" s="18"/>
      <c r="V1793" s="18"/>
      <c r="W1793" s="46"/>
      <c r="X1793" s="19"/>
      <c r="Y1793" s="31"/>
      <c r="Z1793" s="18"/>
      <c r="AA1793" s="18"/>
      <c r="AB1793" s="18"/>
      <c r="AC1793" s="46"/>
      <c r="AD1793" s="19"/>
      <c r="AE1793" s="31"/>
      <c r="AF1793" s="18"/>
      <c r="AG1793" s="18"/>
      <c r="AH1793" s="18"/>
      <c r="AI1793" s="46"/>
      <c r="AJ1793" s="19"/>
      <c r="AK1793" s="31"/>
      <c r="AL1793" s="18"/>
      <c r="AM1793" s="18"/>
      <c r="AN1793" s="18"/>
      <c r="AO1793" s="46"/>
      <c r="AP1793" s="19"/>
      <c r="AQ1793" s="54"/>
      <c r="AR1793" s="21"/>
      <c r="AS1793" s="22"/>
      <c r="AT1793" s="57"/>
      <c r="AU1793" s="43"/>
      <c r="AV1793" s="61"/>
      <c r="AW1793" s="24"/>
    </row>
    <row r="1794" spans="1:49" ht="12" customHeight="1" thickBot="1">
      <c r="A1794" s="13">
        <f t="shared" si="565"/>
        <v>1793</v>
      </c>
      <c r="B1794" s="14"/>
      <c r="C1794" s="15"/>
      <c r="D1794" s="67"/>
      <c r="E1794" s="15"/>
      <c r="F1794" s="15"/>
      <c r="G1794" s="15"/>
      <c r="H1794" s="15"/>
      <c r="I1794" s="17"/>
      <c r="J1794" s="39"/>
      <c r="K1794" s="18" t="str">
        <f t="shared" si="566"/>
        <v/>
      </c>
      <c r="L1794" s="19" t="str">
        <f t="shared" si="564"/>
        <v/>
      </c>
      <c r="M1794" s="34"/>
      <c r="N1794" s="18"/>
      <c r="O1794" s="18"/>
      <c r="P1794" s="18"/>
      <c r="Q1794" s="46"/>
      <c r="R1794" s="20"/>
      <c r="S1794" s="31"/>
      <c r="T1794" s="18"/>
      <c r="U1794" s="18"/>
      <c r="V1794" s="18"/>
      <c r="W1794" s="46"/>
      <c r="X1794" s="19"/>
      <c r="Y1794" s="31"/>
      <c r="Z1794" s="18"/>
      <c r="AA1794" s="18"/>
      <c r="AB1794" s="18"/>
      <c r="AC1794" s="46"/>
      <c r="AD1794" s="19"/>
      <c r="AE1794" s="31"/>
      <c r="AF1794" s="18"/>
      <c r="AG1794" s="18"/>
      <c r="AH1794" s="18"/>
      <c r="AI1794" s="46"/>
      <c r="AJ1794" s="19"/>
      <c r="AK1794" s="31"/>
      <c r="AL1794" s="18"/>
      <c r="AM1794" s="18"/>
      <c r="AN1794" s="18"/>
      <c r="AO1794" s="46"/>
      <c r="AP1794" s="19"/>
      <c r="AQ1794" s="54"/>
      <c r="AR1794" s="21"/>
      <c r="AS1794" s="22"/>
      <c r="AT1794" s="57"/>
      <c r="AU1794" s="43"/>
      <c r="AV1794" s="61"/>
      <c r="AW1794" s="24"/>
    </row>
    <row r="1795" spans="1:49" ht="12" customHeight="1" thickBot="1">
      <c r="A1795" s="13">
        <f t="shared" si="565"/>
        <v>1794</v>
      </c>
      <c r="B1795" s="14"/>
      <c r="C1795" s="15"/>
      <c r="D1795" s="67"/>
      <c r="E1795" s="15"/>
      <c r="F1795" s="15"/>
      <c r="G1795" s="15"/>
      <c r="H1795" s="15"/>
      <c r="I1795" s="17"/>
      <c r="J1795" s="39"/>
      <c r="K1795" s="18" t="str">
        <f t="shared" si="566"/>
        <v/>
      </c>
      <c r="L1795" s="19" t="str">
        <f t="shared" ref="L1795:L1858" si="567">IF(J1795="","",_xlfn.CONCAT(TEXT($A1795,"000000"),"_question.jpg"))</f>
        <v/>
      </c>
      <c r="M1795" s="34"/>
      <c r="N1795" s="18"/>
      <c r="O1795" s="18"/>
      <c r="P1795" s="18"/>
      <c r="Q1795" s="46"/>
      <c r="R1795" s="20"/>
      <c r="S1795" s="31"/>
      <c r="T1795" s="18"/>
      <c r="U1795" s="18"/>
      <c r="V1795" s="18"/>
      <c r="W1795" s="46"/>
      <c r="X1795" s="19"/>
      <c r="Y1795" s="31"/>
      <c r="Z1795" s="18"/>
      <c r="AA1795" s="18"/>
      <c r="AB1795" s="18"/>
      <c r="AC1795" s="46"/>
      <c r="AD1795" s="19"/>
      <c r="AE1795" s="31"/>
      <c r="AF1795" s="18"/>
      <c r="AG1795" s="18"/>
      <c r="AH1795" s="18"/>
      <c r="AI1795" s="46"/>
      <c r="AJ1795" s="19"/>
      <c r="AK1795" s="31"/>
      <c r="AL1795" s="18"/>
      <c r="AM1795" s="18"/>
      <c r="AN1795" s="18"/>
      <c r="AO1795" s="46"/>
      <c r="AP1795" s="19"/>
      <c r="AQ1795" s="54"/>
      <c r="AR1795" s="21"/>
      <c r="AS1795" s="22"/>
      <c r="AT1795" s="57"/>
      <c r="AU1795" s="43"/>
      <c r="AV1795" s="61"/>
      <c r="AW1795" s="24"/>
    </row>
    <row r="1796" spans="1:49" ht="12" customHeight="1" thickBot="1">
      <c r="A1796" s="13">
        <f t="shared" ref="A1796:A1859" si="568">ROW(A1796)-1</f>
        <v>1795</v>
      </c>
      <c r="B1796" s="14"/>
      <c r="C1796" s="15"/>
      <c r="D1796" s="67"/>
      <c r="E1796" s="15"/>
      <c r="F1796" s="15"/>
      <c r="G1796" s="15"/>
      <c r="H1796" s="15"/>
      <c r="I1796" s="17"/>
      <c r="J1796" s="39"/>
      <c r="K1796" s="18" t="str">
        <f t="shared" ref="K1796:K1859" si="569">_xlfn.TRANSLATE(J1796,"ja","vi")</f>
        <v/>
      </c>
      <c r="L1796" s="19" t="str">
        <f t="shared" si="567"/>
        <v/>
      </c>
      <c r="M1796" s="34"/>
      <c r="N1796" s="18"/>
      <c r="O1796" s="18"/>
      <c r="P1796" s="18"/>
      <c r="Q1796" s="46"/>
      <c r="R1796" s="20"/>
      <c r="S1796" s="31"/>
      <c r="T1796" s="18"/>
      <c r="U1796" s="18"/>
      <c r="V1796" s="18"/>
      <c r="W1796" s="46"/>
      <c r="X1796" s="19"/>
      <c r="Y1796" s="31"/>
      <c r="Z1796" s="18"/>
      <c r="AA1796" s="18"/>
      <c r="AB1796" s="18"/>
      <c r="AC1796" s="46"/>
      <c r="AD1796" s="19"/>
      <c r="AE1796" s="31"/>
      <c r="AF1796" s="18"/>
      <c r="AG1796" s="18"/>
      <c r="AH1796" s="18"/>
      <c r="AI1796" s="46"/>
      <c r="AJ1796" s="19"/>
      <c r="AK1796" s="31"/>
      <c r="AL1796" s="18"/>
      <c r="AM1796" s="18"/>
      <c r="AN1796" s="18"/>
      <c r="AO1796" s="46"/>
      <c r="AP1796" s="19"/>
      <c r="AQ1796" s="54"/>
      <c r="AR1796" s="21"/>
      <c r="AS1796" s="22"/>
      <c r="AT1796" s="57"/>
      <c r="AU1796" s="43"/>
      <c r="AV1796" s="61"/>
      <c r="AW1796" s="24"/>
    </row>
    <row r="1797" spans="1:49" ht="12" customHeight="1" thickBot="1">
      <c r="A1797" s="13">
        <f t="shared" si="568"/>
        <v>1796</v>
      </c>
      <c r="B1797" s="14"/>
      <c r="C1797" s="15"/>
      <c r="D1797" s="67"/>
      <c r="E1797" s="15"/>
      <c r="F1797" s="15"/>
      <c r="G1797" s="15"/>
      <c r="H1797" s="15"/>
      <c r="I1797" s="17"/>
      <c r="J1797" s="39"/>
      <c r="K1797" s="18" t="str">
        <f t="shared" si="569"/>
        <v/>
      </c>
      <c r="L1797" s="19" t="str">
        <f t="shared" si="567"/>
        <v/>
      </c>
      <c r="M1797" s="34"/>
      <c r="N1797" s="18"/>
      <c r="O1797" s="18"/>
      <c r="P1797" s="18"/>
      <c r="Q1797" s="46"/>
      <c r="R1797" s="20"/>
      <c r="S1797" s="31"/>
      <c r="T1797" s="18"/>
      <c r="U1797" s="18"/>
      <c r="V1797" s="18"/>
      <c r="W1797" s="46"/>
      <c r="X1797" s="19"/>
      <c r="Y1797" s="31"/>
      <c r="Z1797" s="18"/>
      <c r="AA1797" s="18"/>
      <c r="AB1797" s="18"/>
      <c r="AC1797" s="46"/>
      <c r="AD1797" s="19"/>
      <c r="AE1797" s="31"/>
      <c r="AF1797" s="18"/>
      <c r="AG1797" s="18"/>
      <c r="AH1797" s="18"/>
      <c r="AI1797" s="46"/>
      <c r="AJ1797" s="19"/>
      <c r="AK1797" s="31"/>
      <c r="AL1797" s="18"/>
      <c r="AM1797" s="18"/>
      <c r="AN1797" s="18"/>
      <c r="AO1797" s="46"/>
      <c r="AP1797" s="19"/>
      <c r="AQ1797" s="54"/>
      <c r="AR1797" s="21"/>
      <c r="AS1797" s="22"/>
      <c r="AT1797" s="57"/>
      <c r="AU1797" s="43"/>
      <c r="AV1797" s="61"/>
      <c r="AW1797" s="24"/>
    </row>
    <row r="1798" spans="1:49" ht="12" customHeight="1" thickBot="1">
      <c r="A1798" s="13">
        <f t="shared" si="568"/>
        <v>1797</v>
      </c>
      <c r="B1798" s="14"/>
      <c r="C1798" s="15"/>
      <c r="D1798" s="67"/>
      <c r="E1798" s="15"/>
      <c r="F1798" s="15"/>
      <c r="G1798" s="15"/>
      <c r="H1798" s="15"/>
      <c r="I1798" s="17"/>
      <c r="J1798" s="39"/>
      <c r="K1798" s="18" t="str">
        <f t="shared" si="569"/>
        <v/>
      </c>
      <c r="L1798" s="19" t="str">
        <f t="shared" si="567"/>
        <v/>
      </c>
      <c r="M1798" s="34"/>
      <c r="N1798" s="18"/>
      <c r="O1798" s="18"/>
      <c r="P1798" s="18"/>
      <c r="Q1798" s="46"/>
      <c r="R1798" s="20"/>
      <c r="S1798" s="31"/>
      <c r="T1798" s="18"/>
      <c r="U1798" s="18"/>
      <c r="V1798" s="18"/>
      <c r="W1798" s="46"/>
      <c r="X1798" s="19"/>
      <c r="Y1798" s="31"/>
      <c r="Z1798" s="18"/>
      <c r="AA1798" s="18"/>
      <c r="AB1798" s="18"/>
      <c r="AC1798" s="46"/>
      <c r="AD1798" s="19"/>
      <c r="AE1798" s="31"/>
      <c r="AF1798" s="18"/>
      <c r="AG1798" s="18"/>
      <c r="AH1798" s="18"/>
      <c r="AI1798" s="46"/>
      <c r="AJ1798" s="19"/>
      <c r="AK1798" s="31"/>
      <c r="AL1798" s="18"/>
      <c r="AM1798" s="18"/>
      <c r="AN1798" s="18"/>
      <c r="AO1798" s="46"/>
      <c r="AP1798" s="19"/>
      <c r="AQ1798" s="54"/>
      <c r="AR1798" s="21"/>
      <c r="AS1798" s="22"/>
      <c r="AT1798" s="57"/>
      <c r="AU1798" s="43"/>
      <c r="AV1798" s="61"/>
      <c r="AW1798" s="24"/>
    </row>
    <row r="1799" spans="1:49" ht="12" customHeight="1" thickBot="1">
      <c r="A1799" s="13">
        <f t="shared" si="568"/>
        <v>1798</v>
      </c>
      <c r="B1799" s="14"/>
      <c r="C1799" s="15"/>
      <c r="D1799" s="67"/>
      <c r="E1799" s="15"/>
      <c r="F1799" s="15"/>
      <c r="G1799" s="15"/>
      <c r="H1799" s="15"/>
      <c r="I1799" s="17"/>
      <c r="J1799" s="39"/>
      <c r="K1799" s="18" t="str">
        <f t="shared" si="569"/>
        <v/>
      </c>
      <c r="L1799" s="19" t="str">
        <f t="shared" si="567"/>
        <v/>
      </c>
      <c r="M1799" s="34"/>
      <c r="N1799" s="18"/>
      <c r="O1799" s="18"/>
      <c r="P1799" s="18"/>
      <c r="Q1799" s="46"/>
      <c r="R1799" s="20"/>
      <c r="S1799" s="31"/>
      <c r="T1799" s="18"/>
      <c r="U1799" s="18"/>
      <c r="V1799" s="18"/>
      <c r="W1799" s="46"/>
      <c r="X1799" s="19"/>
      <c r="Y1799" s="31"/>
      <c r="Z1799" s="18"/>
      <c r="AA1799" s="18"/>
      <c r="AB1799" s="18"/>
      <c r="AC1799" s="46"/>
      <c r="AD1799" s="19"/>
      <c r="AE1799" s="31"/>
      <c r="AF1799" s="18"/>
      <c r="AG1799" s="18"/>
      <c r="AH1799" s="18"/>
      <c r="AI1799" s="46"/>
      <c r="AJ1799" s="19"/>
      <c r="AK1799" s="31"/>
      <c r="AL1799" s="18"/>
      <c r="AM1799" s="18"/>
      <c r="AN1799" s="18"/>
      <c r="AO1799" s="46"/>
      <c r="AP1799" s="19"/>
      <c r="AQ1799" s="54"/>
      <c r="AR1799" s="21"/>
      <c r="AS1799" s="22"/>
      <c r="AT1799" s="57"/>
      <c r="AU1799" s="43"/>
      <c r="AV1799" s="61"/>
      <c r="AW1799" s="24"/>
    </row>
    <row r="1800" spans="1:49" ht="12" customHeight="1" thickBot="1">
      <c r="A1800" s="13">
        <f t="shared" si="568"/>
        <v>1799</v>
      </c>
      <c r="B1800" s="14"/>
      <c r="C1800" s="15"/>
      <c r="D1800" s="67"/>
      <c r="E1800" s="15"/>
      <c r="F1800" s="15"/>
      <c r="G1800" s="15"/>
      <c r="H1800" s="15"/>
      <c r="I1800" s="17"/>
      <c r="J1800" s="39"/>
      <c r="K1800" s="18" t="str">
        <f t="shared" si="569"/>
        <v/>
      </c>
      <c r="L1800" s="19" t="str">
        <f t="shared" si="567"/>
        <v/>
      </c>
      <c r="M1800" s="34"/>
      <c r="N1800" s="18"/>
      <c r="O1800" s="18"/>
      <c r="P1800" s="18"/>
      <c r="Q1800" s="46"/>
      <c r="R1800" s="20"/>
      <c r="S1800" s="31"/>
      <c r="T1800" s="18"/>
      <c r="U1800" s="18"/>
      <c r="V1800" s="18"/>
      <c r="W1800" s="46"/>
      <c r="X1800" s="19"/>
      <c r="Y1800" s="31"/>
      <c r="Z1800" s="18"/>
      <c r="AA1800" s="18"/>
      <c r="AB1800" s="18"/>
      <c r="AC1800" s="46"/>
      <c r="AD1800" s="19"/>
      <c r="AE1800" s="31"/>
      <c r="AF1800" s="18"/>
      <c r="AG1800" s="18"/>
      <c r="AH1800" s="18"/>
      <c r="AI1800" s="46"/>
      <c r="AJ1800" s="19"/>
      <c r="AK1800" s="31"/>
      <c r="AL1800" s="18"/>
      <c r="AM1800" s="18"/>
      <c r="AN1800" s="18"/>
      <c r="AO1800" s="46"/>
      <c r="AP1800" s="19"/>
      <c r="AQ1800" s="54"/>
      <c r="AR1800" s="21"/>
      <c r="AS1800" s="22"/>
      <c r="AT1800" s="57"/>
      <c r="AU1800" s="43"/>
      <c r="AV1800" s="61"/>
      <c r="AW1800" s="24"/>
    </row>
    <row r="1801" spans="1:49" ht="12" customHeight="1" thickBot="1">
      <c r="A1801" s="13">
        <f t="shared" si="568"/>
        <v>1800</v>
      </c>
      <c r="B1801" s="14"/>
      <c r="C1801" s="15"/>
      <c r="D1801" s="67"/>
      <c r="E1801" s="15"/>
      <c r="F1801" s="15"/>
      <c r="G1801" s="15"/>
      <c r="H1801" s="15"/>
      <c r="I1801" s="17"/>
      <c r="J1801" s="39"/>
      <c r="K1801" s="18" t="str">
        <f t="shared" si="569"/>
        <v/>
      </c>
      <c r="L1801" s="19" t="str">
        <f t="shared" si="567"/>
        <v/>
      </c>
      <c r="M1801" s="34"/>
      <c r="N1801" s="18"/>
      <c r="O1801" s="18"/>
      <c r="P1801" s="18"/>
      <c r="Q1801" s="46"/>
      <c r="R1801" s="20"/>
      <c r="S1801" s="31"/>
      <c r="T1801" s="18"/>
      <c r="U1801" s="18"/>
      <c r="V1801" s="18"/>
      <c r="W1801" s="46"/>
      <c r="X1801" s="19"/>
      <c r="Y1801" s="31"/>
      <c r="Z1801" s="18"/>
      <c r="AA1801" s="18"/>
      <c r="AB1801" s="18"/>
      <c r="AC1801" s="46"/>
      <c r="AD1801" s="19"/>
      <c r="AE1801" s="31"/>
      <c r="AF1801" s="18"/>
      <c r="AG1801" s="18"/>
      <c r="AH1801" s="18"/>
      <c r="AI1801" s="46"/>
      <c r="AJ1801" s="19"/>
      <c r="AK1801" s="31"/>
      <c r="AL1801" s="18"/>
      <c r="AM1801" s="18"/>
      <c r="AN1801" s="18"/>
      <c r="AO1801" s="46"/>
      <c r="AP1801" s="19"/>
      <c r="AQ1801" s="54"/>
      <c r="AR1801" s="21"/>
      <c r="AS1801" s="22"/>
      <c r="AT1801" s="57"/>
      <c r="AU1801" s="43"/>
      <c r="AV1801" s="61"/>
      <c r="AW1801" s="24"/>
    </row>
    <row r="1802" spans="1:49" ht="12" customHeight="1" thickBot="1">
      <c r="A1802" s="13">
        <f t="shared" si="568"/>
        <v>1801</v>
      </c>
      <c r="B1802" s="14"/>
      <c r="C1802" s="15"/>
      <c r="D1802" s="67"/>
      <c r="E1802" s="15"/>
      <c r="F1802" s="15"/>
      <c r="G1802" s="15"/>
      <c r="H1802" s="15"/>
      <c r="I1802" s="17"/>
      <c r="J1802" s="39"/>
      <c r="K1802" s="18" t="str">
        <f t="shared" si="569"/>
        <v/>
      </c>
      <c r="L1802" s="19" t="str">
        <f t="shared" si="567"/>
        <v/>
      </c>
      <c r="M1802" s="34"/>
      <c r="N1802" s="18"/>
      <c r="O1802" s="18"/>
      <c r="P1802" s="18"/>
      <c r="Q1802" s="46"/>
      <c r="R1802" s="20"/>
      <c r="S1802" s="31"/>
      <c r="T1802" s="18"/>
      <c r="U1802" s="18"/>
      <c r="V1802" s="18"/>
      <c r="W1802" s="46"/>
      <c r="X1802" s="19"/>
      <c r="Y1802" s="31"/>
      <c r="Z1802" s="18"/>
      <c r="AA1802" s="18"/>
      <c r="AB1802" s="18"/>
      <c r="AC1802" s="46"/>
      <c r="AD1802" s="19"/>
      <c r="AE1802" s="31"/>
      <c r="AF1802" s="18"/>
      <c r="AG1802" s="18"/>
      <c r="AH1802" s="18"/>
      <c r="AI1802" s="46"/>
      <c r="AJ1802" s="19"/>
      <c r="AK1802" s="31"/>
      <c r="AL1802" s="18"/>
      <c r="AM1802" s="18"/>
      <c r="AN1802" s="18"/>
      <c r="AO1802" s="46"/>
      <c r="AP1802" s="19"/>
      <c r="AQ1802" s="54"/>
      <c r="AR1802" s="21"/>
      <c r="AS1802" s="22"/>
      <c r="AT1802" s="57"/>
      <c r="AU1802" s="43"/>
      <c r="AV1802" s="61"/>
      <c r="AW1802" s="24"/>
    </row>
    <row r="1803" spans="1:49" ht="12" customHeight="1" thickBot="1">
      <c r="A1803" s="13">
        <f t="shared" si="568"/>
        <v>1802</v>
      </c>
      <c r="B1803" s="14"/>
      <c r="C1803" s="15"/>
      <c r="D1803" s="67"/>
      <c r="E1803" s="15"/>
      <c r="F1803" s="15"/>
      <c r="G1803" s="15"/>
      <c r="H1803" s="15"/>
      <c r="I1803" s="17"/>
      <c r="J1803" s="39"/>
      <c r="K1803" s="18" t="str">
        <f t="shared" si="569"/>
        <v/>
      </c>
      <c r="L1803" s="19" t="str">
        <f t="shared" si="567"/>
        <v/>
      </c>
      <c r="M1803" s="34"/>
      <c r="N1803" s="18"/>
      <c r="O1803" s="18"/>
      <c r="P1803" s="18"/>
      <c r="Q1803" s="46"/>
      <c r="R1803" s="20"/>
      <c r="S1803" s="31"/>
      <c r="T1803" s="18"/>
      <c r="U1803" s="18"/>
      <c r="V1803" s="18"/>
      <c r="W1803" s="46"/>
      <c r="X1803" s="19"/>
      <c r="Y1803" s="31"/>
      <c r="Z1803" s="18"/>
      <c r="AA1803" s="18"/>
      <c r="AB1803" s="18"/>
      <c r="AC1803" s="46"/>
      <c r="AD1803" s="19"/>
      <c r="AE1803" s="31"/>
      <c r="AF1803" s="18"/>
      <c r="AG1803" s="18"/>
      <c r="AH1803" s="18"/>
      <c r="AI1803" s="46"/>
      <c r="AJ1803" s="19"/>
      <c r="AK1803" s="31"/>
      <c r="AL1803" s="18"/>
      <c r="AM1803" s="18"/>
      <c r="AN1803" s="18"/>
      <c r="AO1803" s="46"/>
      <c r="AP1803" s="19"/>
      <c r="AQ1803" s="54"/>
      <c r="AR1803" s="21"/>
      <c r="AS1803" s="22"/>
      <c r="AT1803" s="57"/>
      <c r="AU1803" s="43"/>
      <c r="AV1803" s="61"/>
      <c r="AW1803" s="24"/>
    </row>
    <row r="1804" spans="1:49" ht="12" customHeight="1" thickBot="1">
      <c r="A1804" s="13">
        <f t="shared" si="568"/>
        <v>1803</v>
      </c>
      <c r="B1804" s="14"/>
      <c r="C1804" s="15"/>
      <c r="D1804" s="67"/>
      <c r="E1804" s="15"/>
      <c r="F1804" s="15"/>
      <c r="G1804" s="15"/>
      <c r="H1804" s="15"/>
      <c r="I1804" s="17"/>
      <c r="J1804" s="39"/>
      <c r="K1804" s="18" t="str">
        <f t="shared" si="569"/>
        <v/>
      </c>
      <c r="L1804" s="19" t="str">
        <f t="shared" si="567"/>
        <v/>
      </c>
      <c r="M1804" s="34"/>
      <c r="N1804" s="18"/>
      <c r="O1804" s="18"/>
      <c r="P1804" s="18"/>
      <c r="Q1804" s="46"/>
      <c r="R1804" s="20"/>
      <c r="S1804" s="31"/>
      <c r="T1804" s="18"/>
      <c r="U1804" s="18"/>
      <c r="V1804" s="18"/>
      <c r="W1804" s="46"/>
      <c r="X1804" s="19"/>
      <c r="Y1804" s="31"/>
      <c r="Z1804" s="18"/>
      <c r="AA1804" s="18"/>
      <c r="AB1804" s="18"/>
      <c r="AC1804" s="46"/>
      <c r="AD1804" s="19"/>
      <c r="AE1804" s="31"/>
      <c r="AF1804" s="18"/>
      <c r="AG1804" s="18"/>
      <c r="AH1804" s="18"/>
      <c r="AI1804" s="46"/>
      <c r="AJ1804" s="19"/>
      <c r="AK1804" s="31"/>
      <c r="AL1804" s="18"/>
      <c r="AM1804" s="18"/>
      <c r="AN1804" s="18"/>
      <c r="AO1804" s="46"/>
      <c r="AP1804" s="19"/>
      <c r="AQ1804" s="54"/>
      <c r="AR1804" s="21"/>
      <c r="AS1804" s="22"/>
      <c r="AT1804" s="57"/>
      <c r="AU1804" s="43"/>
      <c r="AV1804" s="61"/>
      <c r="AW1804" s="24"/>
    </row>
    <row r="1805" spans="1:49" ht="12" customHeight="1" thickBot="1">
      <c r="A1805" s="13">
        <f t="shared" si="568"/>
        <v>1804</v>
      </c>
      <c r="B1805" s="14"/>
      <c r="C1805" s="15"/>
      <c r="D1805" s="67"/>
      <c r="E1805" s="15"/>
      <c r="F1805" s="15"/>
      <c r="G1805" s="15"/>
      <c r="H1805" s="15"/>
      <c r="I1805" s="17"/>
      <c r="J1805" s="39"/>
      <c r="K1805" s="18" t="str">
        <f t="shared" si="569"/>
        <v/>
      </c>
      <c r="L1805" s="19" t="str">
        <f t="shared" si="567"/>
        <v/>
      </c>
      <c r="M1805" s="34"/>
      <c r="N1805" s="18"/>
      <c r="O1805" s="18"/>
      <c r="P1805" s="18"/>
      <c r="Q1805" s="46"/>
      <c r="R1805" s="20"/>
      <c r="S1805" s="31"/>
      <c r="T1805" s="18"/>
      <c r="U1805" s="18"/>
      <c r="V1805" s="18"/>
      <c r="W1805" s="46"/>
      <c r="X1805" s="19"/>
      <c r="Y1805" s="31"/>
      <c r="Z1805" s="18"/>
      <c r="AA1805" s="18"/>
      <c r="AB1805" s="18"/>
      <c r="AC1805" s="46"/>
      <c r="AD1805" s="19"/>
      <c r="AE1805" s="31"/>
      <c r="AF1805" s="18"/>
      <c r="AG1805" s="18"/>
      <c r="AH1805" s="18"/>
      <c r="AI1805" s="46"/>
      <c r="AJ1805" s="19"/>
      <c r="AK1805" s="31"/>
      <c r="AL1805" s="18"/>
      <c r="AM1805" s="18"/>
      <c r="AN1805" s="18"/>
      <c r="AO1805" s="46"/>
      <c r="AP1805" s="19"/>
      <c r="AQ1805" s="54"/>
      <c r="AR1805" s="21"/>
      <c r="AS1805" s="22"/>
      <c r="AT1805" s="57"/>
      <c r="AU1805" s="43"/>
      <c r="AV1805" s="61"/>
      <c r="AW1805" s="24"/>
    </row>
    <row r="1806" spans="1:49" ht="12" customHeight="1" thickBot="1">
      <c r="A1806" s="13">
        <f t="shared" si="568"/>
        <v>1805</v>
      </c>
      <c r="B1806" s="14"/>
      <c r="C1806" s="15"/>
      <c r="D1806" s="67"/>
      <c r="E1806" s="15"/>
      <c r="F1806" s="15"/>
      <c r="G1806" s="15"/>
      <c r="H1806" s="15"/>
      <c r="I1806" s="17"/>
      <c r="J1806" s="39"/>
      <c r="K1806" s="18" t="str">
        <f t="shared" si="569"/>
        <v/>
      </c>
      <c r="L1806" s="19" t="str">
        <f t="shared" si="567"/>
        <v/>
      </c>
      <c r="M1806" s="34"/>
      <c r="N1806" s="18"/>
      <c r="O1806" s="18"/>
      <c r="P1806" s="18"/>
      <c r="Q1806" s="46"/>
      <c r="R1806" s="20"/>
      <c r="S1806" s="31"/>
      <c r="T1806" s="18"/>
      <c r="U1806" s="18"/>
      <c r="V1806" s="18"/>
      <c r="W1806" s="46"/>
      <c r="X1806" s="19"/>
      <c r="Y1806" s="31"/>
      <c r="Z1806" s="18"/>
      <c r="AA1806" s="18"/>
      <c r="AB1806" s="18"/>
      <c r="AC1806" s="46"/>
      <c r="AD1806" s="19"/>
      <c r="AE1806" s="31"/>
      <c r="AF1806" s="18"/>
      <c r="AG1806" s="18"/>
      <c r="AH1806" s="18"/>
      <c r="AI1806" s="46"/>
      <c r="AJ1806" s="19"/>
      <c r="AK1806" s="31"/>
      <c r="AL1806" s="18"/>
      <c r="AM1806" s="18"/>
      <c r="AN1806" s="18"/>
      <c r="AO1806" s="46"/>
      <c r="AP1806" s="19"/>
      <c r="AQ1806" s="54"/>
      <c r="AR1806" s="21"/>
      <c r="AS1806" s="22"/>
      <c r="AT1806" s="57"/>
      <c r="AU1806" s="43"/>
      <c r="AV1806" s="61"/>
      <c r="AW1806" s="24"/>
    </row>
    <row r="1807" spans="1:49" ht="12" customHeight="1" thickBot="1">
      <c r="A1807" s="13">
        <f t="shared" si="568"/>
        <v>1806</v>
      </c>
      <c r="B1807" s="14"/>
      <c r="C1807" s="15"/>
      <c r="D1807" s="67"/>
      <c r="E1807" s="15"/>
      <c r="F1807" s="15"/>
      <c r="G1807" s="15"/>
      <c r="H1807" s="15"/>
      <c r="I1807" s="17"/>
      <c r="J1807" s="39"/>
      <c r="K1807" s="18" t="str">
        <f t="shared" si="569"/>
        <v/>
      </c>
      <c r="L1807" s="19" t="str">
        <f t="shared" si="567"/>
        <v/>
      </c>
      <c r="M1807" s="34"/>
      <c r="N1807" s="18"/>
      <c r="O1807" s="18"/>
      <c r="P1807" s="18"/>
      <c r="Q1807" s="46"/>
      <c r="R1807" s="20"/>
      <c r="S1807" s="31"/>
      <c r="T1807" s="18"/>
      <c r="U1807" s="18"/>
      <c r="V1807" s="18"/>
      <c r="W1807" s="46"/>
      <c r="X1807" s="19"/>
      <c r="Y1807" s="31"/>
      <c r="Z1807" s="18"/>
      <c r="AA1807" s="18"/>
      <c r="AB1807" s="18"/>
      <c r="AC1807" s="46"/>
      <c r="AD1807" s="19"/>
      <c r="AE1807" s="31"/>
      <c r="AF1807" s="18"/>
      <c r="AG1807" s="18"/>
      <c r="AH1807" s="18"/>
      <c r="AI1807" s="46"/>
      <c r="AJ1807" s="19"/>
      <c r="AK1807" s="31"/>
      <c r="AL1807" s="18"/>
      <c r="AM1807" s="18"/>
      <c r="AN1807" s="18"/>
      <c r="AO1807" s="46"/>
      <c r="AP1807" s="19"/>
      <c r="AQ1807" s="54"/>
      <c r="AR1807" s="21"/>
      <c r="AS1807" s="22"/>
      <c r="AT1807" s="57"/>
      <c r="AU1807" s="43"/>
      <c r="AV1807" s="61"/>
      <c r="AW1807" s="24"/>
    </row>
    <row r="1808" spans="1:49" ht="12" customHeight="1" thickBot="1">
      <c r="A1808" s="13">
        <f t="shared" si="568"/>
        <v>1807</v>
      </c>
      <c r="B1808" s="14"/>
      <c r="C1808" s="15"/>
      <c r="D1808" s="67"/>
      <c r="E1808" s="15"/>
      <c r="F1808" s="15"/>
      <c r="G1808" s="15"/>
      <c r="H1808" s="15"/>
      <c r="I1808" s="17"/>
      <c r="J1808" s="39"/>
      <c r="K1808" s="18" t="str">
        <f t="shared" si="569"/>
        <v/>
      </c>
      <c r="L1808" s="19" t="str">
        <f t="shared" si="567"/>
        <v/>
      </c>
      <c r="M1808" s="34"/>
      <c r="N1808" s="18"/>
      <c r="O1808" s="18"/>
      <c r="P1808" s="18"/>
      <c r="Q1808" s="46"/>
      <c r="R1808" s="20"/>
      <c r="S1808" s="31"/>
      <c r="T1808" s="18"/>
      <c r="U1808" s="18"/>
      <c r="V1808" s="18"/>
      <c r="W1808" s="46"/>
      <c r="X1808" s="19"/>
      <c r="Y1808" s="31"/>
      <c r="Z1808" s="18"/>
      <c r="AA1808" s="18"/>
      <c r="AB1808" s="18"/>
      <c r="AC1808" s="46"/>
      <c r="AD1808" s="19"/>
      <c r="AE1808" s="31"/>
      <c r="AF1808" s="18"/>
      <c r="AG1808" s="18"/>
      <c r="AH1808" s="18"/>
      <c r="AI1808" s="46"/>
      <c r="AJ1808" s="19"/>
      <c r="AK1808" s="31"/>
      <c r="AL1808" s="18"/>
      <c r="AM1808" s="18"/>
      <c r="AN1808" s="18"/>
      <c r="AO1808" s="46"/>
      <c r="AP1808" s="19"/>
      <c r="AQ1808" s="54"/>
      <c r="AR1808" s="21"/>
      <c r="AS1808" s="22"/>
      <c r="AT1808" s="57"/>
      <c r="AU1808" s="43"/>
      <c r="AV1808" s="61"/>
      <c r="AW1808" s="24"/>
    </row>
    <row r="1809" spans="1:49" ht="12" customHeight="1" thickBot="1">
      <c r="A1809" s="13">
        <f t="shared" si="568"/>
        <v>1808</v>
      </c>
      <c r="B1809" s="14"/>
      <c r="C1809" s="15"/>
      <c r="D1809" s="67"/>
      <c r="E1809" s="15"/>
      <c r="F1809" s="15"/>
      <c r="G1809" s="15"/>
      <c r="H1809" s="15"/>
      <c r="I1809" s="17"/>
      <c r="J1809" s="39"/>
      <c r="K1809" s="18" t="str">
        <f t="shared" si="569"/>
        <v/>
      </c>
      <c r="L1809" s="19" t="str">
        <f t="shared" si="567"/>
        <v/>
      </c>
      <c r="M1809" s="34"/>
      <c r="N1809" s="18"/>
      <c r="O1809" s="18"/>
      <c r="P1809" s="18"/>
      <c r="Q1809" s="46"/>
      <c r="R1809" s="20"/>
      <c r="S1809" s="31"/>
      <c r="T1809" s="18"/>
      <c r="U1809" s="18"/>
      <c r="V1809" s="18"/>
      <c r="W1809" s="46"/>
      <c r="X1809" s="19"/>
      <c r="Y1809" s="31"/>
      <c r="Z1809" s="18"/>
      <c r="AA1809" s="18"/>
      <c r="AB1809" s="18"/>
      <c r="AC1809" s="46"/>
      <c r="AD1809" s="19"/>
      <c r="AE1809" s="31"/>
      <c r="AF1809" s="18"/>
      <c r="AG1809" s="18"/>
      <c r="AH1809" s="18"/>
      <c r="AI1809" s="46"/>
      <c r="AJ1809" s="19"/>
      <c r="AK1809" s="31"/>
      <c r="AL1809" s="18"/>
      <c r="AM1809" s="18"/>
      <c r="AN1809" s="18"/>
      <c r="AO1809" s="46"/>
      <c r="AP1809" s="19"/>
      <c r="AQ1809" s="54"/>
      <c r="AR1809" s="21"/>
      <c r="AS1809" s="22"/>
      <c r="AT1809" s="57"/>
      <c r="AU1809" s="43"/>
      <c r="AV1809" s="61"/>
      <c r="AW1809" s="24"/>
    </row>
    <row r="1810" spans="1:49" ht="12" customHeight="1" thickBot="1">
      <c r="A1810" s="13">
        <f t="shared" si="568"/>
        <v>1809</v>
      </c>
      <c r="B1810" s="14"/>
      <c r="C1810" s="15"/>
      <c r="D1810" s="67"/>
      <c r="E1810" s="15"/>
      <c r="F1810" s="15"/>
      <c r="G1810" s="15"/>
      <c r="H1810" s="15"/>
      <c r="I1810" s="17"/>
      <c r="J1810" s="39"/>
      <c r="K1810" s="18" t="str">
        <f t="shared" si="569"/>
        <v/>
      </c>
      <c r="L1810" s="19" t="str">
        <f t="shared" si="567"/>
        <v/>
      </c>
      <c r="M1810" s="34"/>
      <c r="N1810" s="18"/>
      <c r="O1810" s="18"/>
      <c r="P1810" s="18"/>
      <c r="Q1810" s="46"/>
      <c r="R1810" s="20"/>
      <c r="S1810" s="31"/>
      <c r="T1810" s="18"/>
      <c r="U1810" s="18"/>
      <c r="V1810" s="18"/>
      <c r="W1810" s="46"/>
      <c r="X1810" s="19"/>
      <c r="Y1810" s="31"/>
      <c r="Z1810" s="18"/>
      <c r="AA1810" s="18"/>
      <c r="AB1810" s="18"/>
      <c r="AC1810" s="46"/>
      <c r="AD1810" s="19"/>
      <c r="AE1810" s="31"/>
      <c r="AF1810" s="18"/>
      <c r="AG1810" s="18"/>
      <c r="AH1810" s="18"/>
      <c r="AI1810" s="46"/>
      <c r="AJ1810" s="19"/>
      <c r="AK1810" s="31"/>
      <c r="AL1810" s="18"/>
      <c r="AM1810" s="18"/>
      <c r="AN1810" s="18"/>
      <c r="AO1810" s="46"/>
      <c r="AP1810" s="19"/>
      <c r="AQ1810" s="54"/>
      <c r="AR1810" s="21"/>
      <c r="AS1810" s="22"/>
      <c r="AT1810" s="57"/>
      <c r="AU1810" s="43"/>
      <c r="AV1810" s="61"/>
      <c r="AW1810" s="24"/>
    </row>
    <row r="1811" spans="1:49" ht="12" customHeight="1" thickBot="1">
      <c r="A1811" s="13">
        <f t="shared" si="568"/>
        <v>1810</v>
      </c>
      <c r="B1811" s="14"/>
      <c r="C1811" s="15"/>
      <c r="D1811" s="67"/>
      <c r="E1811" s="15"/>
      <c r="F1811" s="15"/>
      <c r="G1811" s="15"/>
      <c r="H1811" s="15"/>
      <c r="I1811" s="17"/>
      <c r="J1811" s="39"/>
      <c r="K1811" s="18" t="str">
        <f t="shared" si="569"/>
        <v/>
      </c>
      <c r="L1811" s="19" t="str">
        <f t="shared" si="567"/>
        <v/>
      </c>
      <c r="M1811" s="34"/>
      <c r="N1811" s="18"/>
      <c r="O1811" s="18"/>
      <c r="P1811" s="18"/>
      <c r="Q1811" s="46"/>
      <c r="R1811" s="20"/>
      <c r="S1811" s="31"/>
      <c r="T1811" s="18"/>
      <c r="U1811" s="18"/>
      <c r="V1811" s="18"/>
      <c r="W1811" s="46"/>
      <c r="X1811" s="19"/>
      <c r="Y1811" s="31"/>
      <c r="Z1811" s="18"/>
      <c r="AA1811" s="18"/>
      <c r="AB1811" s="18"/>
      <c r="AC1811" s="46"/>
      <c r="AD1811" s="19"/>
      <c r="AE1811" s="31"/>
      <c r="AF1811" s="18"/>
      <c r="AG1811" s="18"/>
      <c r="AH1811" s="18"/>
      <c r="AI1811" s="46"/>
      <c r="AJ1811" s="19"/>
      <c r="AK1811" s="31"/>
      <c r="AL1811" s="18"/>
      <c r="AM1811" s="18"/>
      <c r="AN1811" s="18"/>
      <c r="AO1811" s="46"/>
      <c r="AP1811" s="19"/>
      <c r="AQ1811" s="54"/>
      <c r="AR1811" s="21"/>
      <c r="AS1811" s="22"/>
      <c r="AT1811" s="57"/>
      <c r="AU1811" s="43"/>
      <c r="AV1811" s="61"/>
      <c r="AW1811" s="24"/>
    </row>
    <row r="1812" spans="1:49" ht="12" customHeight="1" thickBot="1">
      <c r="A1812" s="13">
        <f t="shared" si="568"/>
        <v>1811</v>
      </c>
      <c r="B1812" s="14"/>
      <c r="C1812" s="15"/>
      <c r="D1812" s="67"/>
      <c r="E1812" s="15"/>
      <c r="F1812" s="15"/>
      <c r="G1812" s="15"/>
      <c r="H1812" s="15"/>
      <c r="I1812" s="17"/>
      <c r="J1812" s="39"/>
      <c r="K1812" s="18" t="str">
        <f t="shared" si="569"/>
        <v/>
      </c>
      <c r="L1812" s="19" t="str">
        <f t="shared" si="567"/>
        <v/>
      </c>
      <c r="M1812" s="34"/>
      <c r="N1812" s="18"/>
      <c r="O1812" s="18"/>
      <c r="P1812" s="18"/>
      <c r="Q1812" s="46"/>
      <c r="R1812" s="20"/>
      <c r="S1812" s="31"/>
      <c r="T1812" s="18"/>
      <c r="U1812" s="18"/>
      <c r="V1812" s="18"/>
      <c r="W1812" s="46"/>
      <c r="X1812" s="19"/>
      <c r="Y1812" s="31"/>
      <c r="Z1812" s="18"/>
      <c r="AA1812" s="18"/>
      <c r="AB1812" s="18"/>
      <c r="AC1812" s="46"/>
      <c r="AD1812" s="19"/>
      <c r="AE1812" s="31"/>
      <c r="AF1812" s="18"/>
      <c r="AG1812" s="18"/>
      <c r="AH1812" s="18"/>
      <c r="AI1812" s="46"/>
      <c r="AJ1812" s="19"/>
      <c r="AK1812" s="31"/>
      <c r="AL1812" s="18"/>
      <c r="AM1812" s="18"/>
      <c r="AN1812" s="18"/>
      <c r="AO1812" s="46"/>
      <c r="AP1812" s="19"/>
      <c r="AQ1812" s="54"/>
      <c r="AR1812" s="21"/>
      <c r="AS1812" s="22"/>
      <c r="AT1812" s="57"/>
      <c r="AU1812" s="43"/>
      <c r="AV1812" s="61"/>
      <c r="AW1812" s="24"/>
    </row>
    <row r="1813" spans="1:49" ht="12" customHeight="1" thickBot="1">
      <c r="A1813" s="13">
        <f t="shared" si="568"/>
        <v>1812</v>
      </c>
      <c r="B1813" s="14"/>
      <c r="C1813" s="15"/>
      <c r="D1813" s="67"/>
      <c r="E1813" s="15"/>
      <c r="F1813" s="15"/>
      <c r="G1813" s="15"/>
      <c r="H1813" s="15"/>
      <c r="I1813" s="17"/>
      <c r="J1813" s="39"/>
      <c r="K1813" s="18" t="str">
        <f t="shared" si="569"/>
        <v/>
      </c>
      <c r="L1813" s="19" t="str">
        <f t="shared" si="567"/>
        <v/>
      </c>
      <c r="M1813" s="34"/>
      <c r="N1813" s="18"/>
      <c r="O1813" s="18"/>
      <c r="P1813" s="18"/>
      <c r="Q1813" s="46"/>
      <c r="R1813" s="20"/>
      <c r="S1813" s="31"/>
      <c r="T1813" s="18"/>
      <c r="U1813" s="18"/>
      <c r="V1813" s="18"/>
      <c r="W1813" s="46"/>
      <c r="X1813" s="19"/>
      <c r="Y1813" s="31"/>
      <c r="Z1813" s="18"/>
      <c r="AA1813" s="18"/>
      <c r="AB1813" s="18"/>
      <c r="AC1813" s="46"/>
      <c r="AD1813" s="19"/>
      <c r="AE1813" s="31"/>
      <c r="AF1813" s="18"/>
      <c r="AG1813" s="18"/>
      <c r="AH1813" s="18"/>
      <c r="AI1813" s="46"/>
      <c r="AJ1813" s="19"/>
      <c r="AK1813" s="31"/>
      <c r="AL1813" s="18"/>
      <c r="AM1813" s="18"/>
      <c r="AN1813" s="18"/>
      <c r="AO1813" s="46"/>
      <c r="AP1813" s="19"/>
      <c r="AQ1813" s="54"/>
      <c r="AR1813" s="21"/>
      <c r="AS1813" s="22"/>
      <c r="AT1813" s="57"/>
      <c r="AU1813" s="43"/>
      <c r="AV1813" s="61"/>
      <c r="AW1813" s="24"/>
    </row>
    <row r="1814" spans="1:49" ht="12" customHeight="1" thickBot="1">
      <c r="A1814" s="13">
        <f t="shared" si="568"/>
        <v>1813</v>
      </c>
      <c r="B1814" s="14"/>
      <c r="C1814" s="15"/>
      <c r="D1814" s="67"/>
      <c r="E1814" s="15"/>
      <c r="F1814" s="15"/>
      <c r="G1814" s="15"/>
      <c r="H1814" s="15"/>
      <c r="I1814" s="17"/>
      <c r="J1814" s="39"/>
      <c r="K1814" s="18" t="str">
        <f t="shared" si="569"/>
        <v/>
      </c>
      <c r="L1814" s="19" t="str">
        <f t="shared" si="567"/>
        <v/>
      </c>
      <c r="M1814" s="34"/>
      <c r="N1814" s="18"/>
      <c r="O1814" s="18"/>
      <c r="P1814" s="18"/>
      <c r="Q1814" s="46"/>
      <c r="R1814" s="20"/>
      <c r="S1814" s="31"/>
      <c r="T1814" s="18"/>
      <c r="U1814" s="18"/>
      <c r="V1814" s="18"/>
      <c r="W1814" s="46"/>
      <c r="X1814" s="19"/>
      <c r="Y1814" s="31"/>
      <c r="Z1814" s="18"/>
      <c r="AA1814" s="18"/>
      <c r="AB1814" s="18"/>
      <c r="AC1814" s="46"/>
      <c r="AD1814" s="19"/>
      <c r="AE1814" s="31"/>
      <c r="AF1814" s="18"/>
      <c r="AG1814" s="18"/>
      <c r="AH1814" s="18"/>
      <c r="AI1814" s="46"/>
      <c r="AJ1814" s="19"/>
      <c r="AK1814" s="31"/>
      <c r="AL1814" s="18"/>
      <c r="AM1814" s="18"/>
      <c r="AN1814" s="18"/>
      <c r="AO1814" s="46"/>
      <c r="AP1814" s="19"/>
      <c r="AQ1814" s="54"/>
      <c r="AR1814" s="21"/>
      <c r="AS1814" s="22"/>
      <c r="AT1814" s="57"/>
      <c r="AU1814" s="43"/>
      <c r="AV1814" s="61"/>
      <c r="AW1814" s="24"/>
    </row>
    <row r="1815" spans="1:49" ht="12" customHeight="1" thickBot="1">
      <c r="A1815" s="13">
        <f t="shared" si="568"/>
        <v>1814</v>
      </c>
      <c r="B1815" s="14"/>
      <c r="C1815" s="15"/>
      <c r="D1815" s="67"/>
      <c r="E1815" s="15"/>
      <c r="F1815" s="15"/>
      <c r="G1815" s="15"/>
      <c r="H1815" s="15"/>
      <c r="I1815" s="17"/>
      <c r="J1815" s="39"/>
      <c r="K1815" s="18" t="str">
        <f t="shared" si="569"/>
        <v/>
      </c>
      <c r="L1815" s="19" t="str">
        <f t="shared" si="567"/>
        <v/>
      </c>
      <c r="M1815" s="34"/>
      <c r="N1815" s="18"/>
      <c r="O1815" s="18"/>
      <c r="P1815" s="18"/>
      <c r="Q1815" s="46"/>
      <c r="R1815" s="20"/>
      <c r="S1815" s="31"/>
      <c r="T1815" s="18"/>
      <c r="U1815" s="18"/>
      <c r="V1815" s="18"/>
      <c r="W1815" s="46"/>
      <c r="X1815" s="19"/>
      <c r="Y1815" s="31"/>
      <c r="Z1815" s="18"/>
      <c r="AA1815" s="18"/>
      <c r="AB1815" s="18"/>
      <c r="AC1815" s="46"/>
      <c r="AD1815" s="19"/>
      <c r="AE1815" s="31"/>
      <c r="AF1815" s="18"/>
      <c r="AG1815" s="18"/>
      <c r="AH1815" s="18"/>
      <c r="AI1815" s="46"/>
      <c r="AJ1815" s="19"/>
      <c r="AK1815" s="31"/>
      <c r="AL1815" s="18"/>
      <c r="AM1815" s="18"/>
      <c r="AN1815" s="18"/>
      <c r="AO1815" s="46"/>
      <c r="AP1815" s="19"/>
      <c r="AQ1815" s="54"/>
      <c r="AR1815" s="21"/>
      <c r="AS1815" s="22"/>
      <c r="AT1815" s="57"/>
      <c r="AU1815" s="43"/>
      <c r="AV1815" s="61"/>
      <c r="AW1815" s="24"/>
    </row>
    <row r="1816" spans="1:49" ht="12" customHeight="1" thickBot="1">
      <c r="A1816" s="13">
        <f t="shared" si="568"/>
        <v>1815</v>
      </c>
      <c r="B1816" s="14"/>
      <c r="C1816" s="15"/>
      <c r="D1816" s="67"/>
      <c r="E1816" s="15"/>
      <c r="F1816" s="15"/>
      <c r="G1816" s="15"/>
      <c r="H1816" s="15"/>
      <c r="I1816" s="17"/>
      <c r="J1816" s="39"/>
      <c r="K1816" s="18" t="str">
        <f t="shared" si="569"/>
        <v/>
      </c>
      <c r="L1816" s="19" t="str">
        <f t="shared" si="567"/>
        <v/>
      </c>
      <c r="M1816" s="34"/>
      <c r="N1816" s="18"/>
      <c r="O1816" s="18"/>
      <c r="P1816" s="18"/>
      <c r="Q1816" s="46"/>
      <c r="R1816" s="20"/>
      <c r="S1816" s="31"/>
      <c r="T1816" s="18"/>
      <c r="U1816" s="18"/>
      <c r="V1816" s="18"/>
      <c r="W1816" s="46"/>
      <c r="X1816" s="19"/>
      <c r="Y1816" s="31"/>
      <c r="Z1816" s="18"/>
      <c r="AA1816" s="18"/>
      <c r="AB1816" s="18"/>
      <c r="AC1816" s="46"/>
      <c r="AD1816" s="19"/>
      <c r="AE1816" s="31"/>
      <c r="AF1816" s="18"/>
      <c r="AG1816" s="18"/>
      <c r="AH1816" s="18"/>
      <c r="AI1816" s="46"/>
      <c r="AJ1816" s="19"/>
      <c r="AK1816" s="31"/>
      <c r="AL1816" s="18"/>
      <c r="AM1816" s="18"/>
      <c r="AN1816" s="18"/>
      <c r="AO1816" s="46"/>
      <c r="AP1816" s="19"/>
      <c r="AQ1816" s="54"/>
      <c r="AR1816" s="21"/>
      <c r="AS1816" s="22"/>
      <c r="AT1816" s="57"/>
      <c r="AU1816" s="43"/>
      <c r="AV1816" s="61"/>
      <c r="AW1816" s="24"/>
    </row>
    <row r="1817" spans="1:49" ht="12" customHeight="1" thickBot="1">
      <c r="A1817" s="13">
        <f t="shared" si="568"/>
        <v>1816</v>
      </c>
      <c r="B1817" s="14"/>
      <c r="C1817" s="15"/>
      <c r="D1817" s="67"/>
      <c r="E1817" s="15"/>
      <c r="F1817" s="15"/>
      <c r="G1817" s="15"/>
      <c r="H1817" s="15"/>
      <c r="I1817" s="17"/>
      <c r="J1817" s="39"/>
      <c r="K1817" s="18" t="str">
        <f t="shared" si="569"/>
        <v/>
      </c>
      <c r="L1817" s="19" t="str">
        <f t="shared" si="567"/>
        <v/>
      </c>
      <c r="M1817" s="34"/>
      <c r="N1817" s="18"/>
      <c r="O1817" s="18"/>
      <c r="P1817" s="18"/>
      <c r="Q1817" s="46"/>
      <c r="R1817" s="20"/>
      <c r="S1817" s="31"/>
      <c r="T1817" s="18"/>
      <c r="U1817" s="18"/>
      <c r="V1817" s="18"/>
      <c r="W1817" s="46"/>
      <c r="X1817" s="19"/>
      <c r="Y1817" s="31"/>
      <c r="Z1817" s="18"/>
      <c r="AA1817" s="18"/>
      <c r="AB1817" s="18"/>
      <c r="AC1817" s="46"/>
      <c r="AD1817" s="19"/>
      <c r="AE1817" s="31"/>
      <c r="AF1817" s="18"/>
      <c r="AG1817" s="18"/>
      <c r="AH1817" s="18"/>
      <c r="AI1817" s="46"/>
      <c r="AJ1817" s="19"/>
      <c r="AK1817" s="31"/>
      <c r="AL1817" s="18"/>
      <c r="AM1817" s="18"/>
      <c r="AN1817" s="18"/>
      <c r="AO1817" s="46"/>
      <c r="AP1817" s="19"/>
      <c r="AQ1817" s="54"/>
      <c r="AR1817" s="21"/>
      <c r="AS1817" s="22"/>
      <c r="AT1817" s="57"/>
      <c r="AU1817" s="43"/>
      <c r="AV1817" s="61"/>
      <c r="AW1817" s="24"/>
    </row>
    <row r="1818" spans="1:49" ht="12" customHeight="1" thickBot="1">
      <c r="A1818" s="13">
        <f t="shared" si="568"/>
        <v>1817</v>
      </c>
      <c r="B1818" s="14"/>
      <c r="C1818" s="15"/>
      <c r="D1818" s="67"/>
      <c r="E1818" s="15"/>
      <c r="F1818" s="15"/>
      <c r="G1818" s="15"/>
      <c r="H1818" s="15"/>
      <c r="I1818" s="17"/>
      <c r="J1818" s="39"/>
      <c r="K1818" s="18" t="str">
        <f t="shared" si="569"/>
        <v/>
      </c>
      <c r="L1818" s="19" t="str">
        <f t="shared" si="567"/>
        <v/>
      </c>
      <c r="M1818" s="34"/>
      <c r="N1818" s="18"/>
      <c r="O1818" s="18"/>
      <c r="P1818" s="18"/>
      <c r="Q1818" s="46"/>
      <c r="R1818" s="20"/>
      <c r="S1818" s="31"/>
      <c r="T1818" s="18"/>
      <c r="U1818" s="18"/>
      <c r="V1818" s="18"/>
      <c r="W1818" s="46"/>
      <c r="X1818" s="19"/>
      <c r="Y1818" s="31"/>
      <c r="Z1818" s="18"/>
      <c r="AA1818" s="18"/>
      <c r="AB1818" s="18"/>
      <c r="AC1818" s="46"/>
      <c r="AD1818" s="19"/>
      <c r="AE1818" s="31"/>
      <c r="AF1818" s="18"/>
      <c r="AG1818" s="18"/>
      <c r="AH1818" s="18"/>
      <c r="AI1818" s="46"/>
      <c r="AJ1818" s="19"/>
      <c r="AK1818" s="31"/>
      <c r="AL1818" s="18"/>
      <c r="AM1818" s="18"/>
      <c r="AN1818" s="18"/>
      <c r="AO1818" s="46"/>
      <c r="AP1818" s="19"/>
      <c r="AQ1818" s="54"/>
      <c r="AR1818" s="21"/>
      <c r="AS1818" s="22"/>
      <c r="AT1818" s="57"/>
      <c r="AU1818" s="43"/>
      <c r="AV1818" s="61"/>
      <c r="AW1818" s="24"/>
    </row>
    <row r="1819" spans="1:49" ht="12" customHeight="1" thickBot="1">
      <c r="A1819" s="13">
        <f t="shared" si="568"/>
        <v>1818</v>
      </c>
      <c r="B1819" s="14"/>
      <c r="C1819" s="15"/>
      <c r="D1819" s="67"/>
      <c r="E1819" s="15"/>
      <c r="F1819" s="15"/>
      <c r="G1819" s="15"/>
      <c r="H1819" s="15"/>
      <c r="I1819" s="17"/>
      <c r="J1819" s="39"/>
      <c r="K1819" s="18" t="str">
        <f t="shared" si="569"/>
        <v/>
      </c>
      <c r="L1819" s="19" t="str">
        <f t="shared" si="567"/>
        <v/>
      </c>
      <c r="M1819" s="34"/>
      <c r="N1819" s="18"/>
      <c r="O1819" s="18"/>
      <c r="P1819" s="18"/>
      <c r="Q1819" s="46"/>
      <c r="R1819" s="20"/>
      <c r="S1819" s="31"/>
      <c r="T1819" s="18"/>
      <c r="U1819" s="18"/>
      <c r="V1819" s="18"/>
      <c r="W1819" s="46"/>
      <c r="X1819" s="19"/>
      <c r="Y1819" s="31"/>
      <c r="Z1819" s="18"/>
      <c r="AA1819" s="18"/>
      <c r="AB1819" s="18"/>
      <c r="AC1819" s="46"/>
      <c r="AD1819" s="19"/>
      <c r="AE1819" s="31"/>
      <c r="AF1819" s="18"/>
      <c r="AG1819" s="18"/>
      <c r="AH1819" s="18"/>
      <c r="AI1819" s="46"/>
      <c r="AJ1819" s="19"/>
      <c r="AK1819" s="31"/>
      <c r="AL1819" s="18"/>
      <c r="AM1819" s="18"/>
      <c r="AN1819" s="18"/>
      <c r="AO1819" s="46"/>
      <c r="AP1819" s="19"/>
      <c r="AQ1819" s="54"/>
      <c r="AR1819" s="21"/>
      <c r="AS1819" s="22"/>
      <c r="AT1819" s="57"/>
      <c r="AU1819" s="43"/>
      <c r="AV1819" s="61"/>
      <c r="AW1819" s="24"/>
    </row>
    <row r="1820" spans="1:49" ht="12" customHeight="1" thickBot="1">
      <c r="A1820" s="13">
        <f t="shared" si="568"/>
        <v>1819</v>
      </c>
      <c r="B1820" s="14"/>
      <c r="C1820" s="15"/>
      <c r="D1820" s="67"/>
      <c r="E1820" s="15"/>
      <c r="F1820" s="15"/>
      <c r="G1820" s="15"/>
      <c r="H1820" s="15"/>
      <c r="I1820" s="17"/>
      <c r="J1820" s="39"/>
      <c r="K1820" s="18" t="str">
        <f t="shared" si="569"/>
        <v/>
      </c>
      <c r="L1820" s="19" t="str">
        <f t="shared" si="567"/>
        <v/>
      </c>
      <c r="M1820" s="34"/>
      <c r="N1820" s="18"/>
      <c r="O1820" s="18"/>
      <c r="P1820" s="18"/>
      <c r="Q1820" s="46"/>
      <c r="R1820" s="20"/>
      <c r="S1820" s="31"/>
      <c r="T1820" s="18"/>
      <c r="U1820" s="18"/>
      <c r="V1820" s="18"/>
      <c r="W1820" s="46"/>
      <c r="X1820" s="19"/>
      <c r="Y1820" s="31"/>
      <c r="Z1820" s="18"/>
      <c r="AA1820" s="18"/>
      <c r="AB1820" s="18"/>
      <c r="AC1820" s="46"/>
      <c r="AD1820" s="19"/>
      <c r="AE1820" s="31"/>
      <c r="AF1820" s="18"/>
      <c r="AG1820" s="18"/>
      <c r="AH1820" s="18"/>
      <c r="AI1820" s="46"/>
      <c r="AJ1820" s="19"/>
      <c r="AK1820" s="31"/>
      <c r="AL1820" s="18"/>
      <c r="AM1820" s="18"/>
      <c r="AN1820" s="18"/>
      <c r="AO1820" s="46"/>
      <c r="AP1820" s="19"/>
      <c r="AQ1820" s="54"/>
      <c r="AR1820" s="21"/>
      <c r="AS1820" s="22"/>
      <c r="AT1820" s="57"/>
      <c r="AU1820" s="43"/>
      <c r="AV1820" s="61"/>
      <c r="AW1820" s="24"/>
    </row>
    <row r="1821" spans="1:49" ht="12" customHeight="1" thickBot="1">
      <c r="A1821" s="13">
        <f t="shared" si="568"/>
        <v>1820</v>
      </c>
      <c r="B1821" s="14"/>
      <c r="C1821" s="15"/>
      <c r="D1821" s="67"/>
      <c r="E1821" s="15"/>
      <c r="F1821" s="15"/>
      <c r="G1821" s="15"/>
      <c r="H1821" s="15"/>
      <c r="I1821" s="17"/>
      <c r="J1821" s="39"/>
      <c r="K1821" s="18" t="str">
        <f t="shared" si="569"/>
        <v/>
      </c>
      <c r="L1821" s="19" t="str">
        <f t="shared" si="567"/>
        <v/>
      </c>
      <c r="M1821" s="34"/>
      <c r="N1821" s="18"/>
      <c r="O1821" s="18"/>
      <c r="P1821" s="18"/>
      <c r="Q1821" s="46"/>
      <c r="R1821" s="20"/>
      <c r="S1821" s="31"/>
      <c r="T1821" s="18"/>
      <c r="U1821" s="18"/>
      <c r="V1821" s="18"/>
      <c r="W1821" s="46"/>
      <c r="X1821" s="19"/>
      <c r="Y1821" s="31"/>
      <c r="Z1821" s="18"/>
      <c r="AA1821" s="18"/>
      <c r="AB1821" s="18"/>
      <c r="AC1821" s="46"/>
      <c r="AD1821" s="19"/>
      <c r="AE1821" s="31"/>
      <c r="AF1821" s="18"/>
      <c r="AG1821" s="18"/>
      <c r="AH1821" s="18"/>
      <c r="AI1821" s="46"/>
      <c r="AJ1821" s="19"/>
      <c r="AK1821" s="31"/>
      <c r="AL1821" s="18"/>
      <c r="AM1821" s="18"/>
      <c r="AN1821" s="18"/>
      <c r="AO1821" s="46"/>
      <c r="AP1821" s="19"/>
      <c r="AQ1821" s="54"/>
      <c r="AR1821" s="21"/>
      <c r="AS1821" s="22"/>
      <c r="AT1821" s="57"/>
      <c r="AU1821" s="43"/>
      <c r="AV1821" s="61"/>
      <c r="AW1821" s="24"/>
    </row>
    <row r="1822" spans="1:49" ht="12" customHeight="1" thickBot="1">
      <c r="A1822" s="13">
        <f t="shared" si="568"/>
        <v>1821</v>
      </c>
      <c r="B1822" s="14"/>
      <c r="C1822" s="15"/>
      <c r="D1822" s="67"/>
      <c r="E1822" s="15"/>
      <c r="F1822" s="15"/>
      <c r="G1822" s="15"/>
      <c r="H1822" s="15"/>
      <c r="I1822" s="17"/>
      <c r="J1822" s="39"/>
      <c r="K1822" s="18" t="str">
        <f t="shared" si="569"/>
        <v/>
      </c>
      <c r="L1822" s="19" t="str">
        <f t="shared" si="567"/>
        <v/>
      </c>
      <c r="M1822" s="34"/>
      <c r="N1822" s="18"/>
      <c r="O1822" s="18"/>
      <c r="P1822" s="18"/>
      <c r="Q1822" s="46"/>
      <c r="R1822" s="20"/>
      <c r="S1822" s="31"/>
      <c r="T1822" s="18"/>
      <c r="U1822" s="18"/>
      <c r="V1822" s="18"/>
      <c r="W1822" s="46"/>
      <c r="X1822" s="19"/>
      <c r="Y1822" s="31"/>
      <c r="Z1822" s="18"/>
      <c r="AA1822" s="18"/>
      <c r="AB1822" s="18"/>
      <c r="AC1822" s="46"/>
      <c r="AD1822" s="19"/>
      <c r="AE1822" s="31"/>
      <c r="AF1822" s="18"/>
      <c r="AG1822" s="18"/>
      <c r="AH1822" s="18"/>
      <c r="AI1822" s="46"/>
      <c r="AJ1822" s="19"/>
      <c r="AK1822" s="31"/>
      <c r="AL1822" s="18"/>
      <c r="AM1822" s="18"/>
      <c r="AN1822" s="18"/>
      <c r="AO1822" s="46"/>
      <c r="AP1822" s="19"/>
      <c r="AQ1822" s="54"/>
      <c r="AR1822" s="21"/>
      <c r="AS1822" s="22"/>
      <c r="AT1822" s="57"/>
      <c r="AU1822" s="43"/>
      <c r="AV1822" s="61"/>
      <c r="AW1822" s="24"/>
    </row>
    <row r="1823" spans="1:49" ht="12" customHeight="1" thickBot="1">
      <c r="A1823" s="13">
        <f t="shared" si="568"/>
        <v>1822</v>
      </c>
      <c r="B1823" s="14"/>
      <c r="C1823" s="15"/>
      <c r="D1823" s="67"/>
      <c r="E1823" s="15"/>
      <c r="F1823" s="15"/>
      <c r="G1823" s="15"/>
      <c r="H1823" s="15"/>
      <c r="I1823" s="17"/>
      <c r="J1823" s="39"/>
      <c r="K1823" s="18" t="str">
        <f t="shared" si="569"/>
        <v/>
      </c>
      <c r="L1823" s="19" t="str">
        <f t="shared" si="567"/>
        <v/>
      </c>
      <c r="M1823" s="34"/>
      <c r="N1823" s="18"/>
      <c r="O1823" s="18"/>
      <c r="P1823" s="18"/>
      <c r="Q1823" s="46"/>
      <c r="R1823" s="20"/>
      <c r="S1823" s="31"/>
      <c r="T1823" s="18"/>
      <c r="U1823" s="18"/>
      <c r="V1823" s="18"/>
      <c r="W1823" s="46"/>
      <c r="X1823" s="19"/>
      <c r="Y1823" s="31"/>
      <c r="Z1823" s="18"/>
      <c r="AA1823" s="18"/>
      <c r="AB1823" s="18"/>
      <c r="AC1823" s="46"/>
      <c r="AD1823" s="19"/>
      <c r="AE1823" s="31"/>
      <c r="AF1823" s="18"/>
      <c r="AG1823" s="18"/>
      <c r="AH1823" s="18"/>
      <c r="AI1823" s="46"/>
      <c r="AJ1823" s="19"/>
      <c r="AK1823" s="31"/>
      <c r="AL1823" s="18"/>
      <c r="AM1823" s="18"/>
      <c r="AN1823" s="18"/>
      <c r="AO1823" s="46"/>
      <c r="AP1823" s="19"/>
      <c r="AQ1823" s="54"/>
      <c r="AR1823" s="21"/>
      <c r="AS1823" s="22"/>
      <c r="AT1823" s="57"/>
      <c r="AU1823" s="43"/>
      <c r="AV1823" s="61"/>
      <c r="AW1823" s="24"/>
    </row>
    <row r="1824" spans="1:49" ht="12" customHeight="1" thickBot="1">
      <c r="A1824" s="13">
        <f t="shared" si="568"/>
        <v>1823</v>
      </c>
      <c r="B1824" s="14"/>
      <c r="C1824" s="15"/>
      <c r="D1824" s="67"/>
      <c r="E1824" s="15"/>
      <c r="F1824" s="15"/>
      <c r="G1824" s="15"/>
      <c r="H1824" s="15"/>
      <c r="I1824" s="17"/>
      <c r="J1824" s="39"/>
      <c r="K1824" s="18" t="str">
        <f t="shared" si="569"/>
        <v/>
      </c>
      <c r="L1824" s="19" t="str">
        <f t="shared" si="567"/>
        <v/>
      </c>
      <c r="M1824" s="34"/>
      <c r="N1824" s="18"/>
      <c r="O1824" s="18"/>
      <c r="P1824" s="18"/>
      <c r="Q1824" s="46"/>
      <c r="R1824" s="20"/>
      <c r="S1824" s="31"/>
      <c r="T1824" s="18"/>
      <c r="U1824" s="18"/>
      <c r="V1824" s="18"/>
      <c r="W1824" s="46"/>
      <c r="X1824" s="19"/>
      <c r="Y1824" s="31"/>
      <c r="Z1824" s="18"/>
      <c r="AA1824" s="18"/>
      <c r="AB1824" s="18"/>
      <c r="AC1824" s="46"/>
      <c r="AD1824" s="19"/>
      <c r="AE1824" s="31"/>
      <c r="AF1824" s="18"/>
      <c r="AG1824" s="18"/>
      <c r="AH1824" s="18"/>
      <c r="AI1824" s="46"/>
      <c r="AJ1824" s="19"/>
      <c r="AK1824" s="31"/>
      <c r="AL1824" s="18"/>
      <c r="AM1824" s="18"/>
      <c r="AN1824" s="18"/>
      <c r="AO1824" s="46"/>
      <c r="AP1824" s="19"/>
      <c r="AQ1824" s="54"/>
      <c r="AR1824" s="21"/>
      <c r="AS1824" s="22"/>
      <c r="AT1824" s="57"/>
      <c r="AU1824" s="43"/>
      <c r="AV1824" s="61"/>
      <c r="AW1824" s="24"/>
    </row>
    <row r="1825" spans="1:49" ht="12" customHeight="1" thickBot="1">
      <c r="A1825" s="13">
        <f t="shared" si="568"/>
        <v>1824</v>
      </c>
      <c r="B1825" s="14"/>
      <c r="C1825" s="15"/>
      <c r="D1825" s="67"/>
      <c r="E1825" s="15"/>
      <c r="F1825" s="15"/>
      <c r="G1825" s="15"/>
      <c r="H1825" s="15"/>
      <c r="I1825" s="17"/>
      <c r="J1825" s="39"/>
      <c r="K1825" s="18" t="str">
        <f t="shared" si="569"/>
        <v/>
      </c>
      <c r="L1825" s="19" t="str">
        <f t="shared" si="567"/>
        <v/>
      </c>
      <c r="M1825" s="34"/>
      <c r="N1825" s="18"/>
      <c r="O1825" s="18"/>
      <c r="P1825" s="18"/>
      <c r="Q1825" s="46"/>
      <c r="R1825" s="20"/>
      <c r="S1825" s="31"/>
      <c r="T1825" s="18"/>
      <c r="U1825" s="18"/>
      <c r="V1825" s="18"/>
      <c r="W1825" s="46"/>
      <c r="X1825" s="19"/>
      <c r="Y1825" s="31"/>
      <c r="Z1825" s="18"/>
      <c r="AA1825" s="18"/>
      <c r="AB1825" s="18"/>
      <c r="AC1825" s="46"/>
      <c r="AD1825" s="19"/>
      <c r="AE1825" s="31"/>
      <c r="AF1825" s="18"/>
      <c r="AG1825" s="18"/>
      <c r="AH1825" s="18"/>
      <c r="AI1825" s="46"/>
      <c r="AJ1825" s="19"/>
      <c r="AK1825" s="31"/>
      <c r="AL1825" s="18"/>
      <c r="AM1825" s="18"/>
      <c r="AN1825" s="18"/>
      <c r="AO1825" s="46"/>
      <c r="AP1825" s="19"/>
      <c r="AQ1825" s="54"/>
      <c r="AR1825" s="21"/>
      <c r="AS1825" s="22"/>
      <c r="AT1825" s="57"/>
      <c r="AU1825" s="43"/>
      <c r="AV1825" s="61"/>
      <c r="AW1825" s="24"/>
    </row>
    <row r="1826" spans="1:49" ht="12" customHeight="1" thickBot="1">
      <c r="A1826" s="13">
        <f t="shared" si="568"/>
        <v>1825</v>
      </c>
      <c r="B1826" s="14"/>
      <c r="C1826" s="15"/>
      <c r="D1826" s="67"/>
      <c r="E1826" s="15"/>
      <c r="F1826" s="15"/>
      <c r="G1826" s="15"/>
      <c r="H1826" s="15"/>
      <c r="I1826" s="17"/>
      <c r="J1826" s="39"/>
      <c r="K1826" s="18" t="str">
        <f t="shared" si="569"/>
        <v/>
      </c>
      <c r="L1826" s="19" t="str">
        <f t="shared" si="567"/>
        <v/>
      </c>
      <c r="M1826" s="34"/>
      <c r="N1826" s="18"/>
      <c r="O1826" s="18"/>
      <c r="P1826" s="18"/>
      <c r="Q1826" s="46"/>
      <c r="R1826" s="20"/>
      <c r="S1826" s="31"/>
      <c r="T1826" s="18"/>
      <c r="U1826" s="18"/>
      <c r="V1826" s="18"/>
      <c r="W1826" s="46"/>
      <c r="X1826" s="19"/>
      <c r="Y1826" s="31"/>
      <c r="Z1826" s="18"/>
      <c r="AA1826" s="18"/>
      <c r="AB1826" s="18"/>
      <c r="AC1826" s="46"/>
      <c r="AD1826" s="19"/>
      <c r="AE1826" s="31"/>
      <c r="AF1826" s="18"/>
      <c r="AG1826" s="18"/>
      <c r="AH1826" s="18"/>
      <c r="AI1826" s="46"/>
      <c r="AJ1826" s="19"/>
      <c r="AK1826" s="31"/>
      <c r="AL1826" s="18"/>
      <c r="AM1826" s="18"/>
      <c r="AN1826" s="18"/>
      <c r="AO1826" s="46"/>
      <c r="AP1826" s="19"/>
      <c r="AQ1826" s="54"/>
      <c r="AR1826" s="21"/>
      <c r="AS1826" s="22"/>
      <c r="AT1826" s="57"/>
      <c r="AU1826" s="43"/>
      <c r="AV1826" s="61"/>
      <c r="AW1826" s="24"/>
    </row>
    <row r="1827" spans="1:49" ht="12" customHeight="1" thickBot="1">
      <c r="A1827" s="13">
        <f t="shared" si="568"/>
        <v>1826</v>
      </c>
      <c r="B1827" s="14"/>
      <c r="C1827" s="15"/>
      <c r="D1827" s="67"/>
      <c r="E1827" s="15"/>
      <c r="F1827" s="15"/>
      <c r="G1827" s="15"/>
      <c r="H1827" s="15"/>
      <c r="I1827" s="17"/>
      <c r="J1827" s="39"/>
      <c r="K1827" s="18" t="str">
        <f t="shared" si="569"/>
        <v/>
      </c>
      <c r="L1827" s="19" t="str">
        <f t="shared" si="567"/>
        <v/>
      </c>
      <c r="M1827" s="34"/>
      <c r="N1827" s="18"/>
      <c r="O1827" s="18"/>
      <c r="P1827" s="18"/>
      <c r="Q1827" s="46"/>
      <c r="R1827" s="20"/>
      <c r="S1827" s="31"/>
      <c r="T1827" s="18"/>
      <c r="U1827" s="18"/>
      <c r="V1827" s="18"/>
      <c r="W1827" s="46"/>
      <c r="X1827" s="19"/>
      <c r="Y1827" s="31"/>
      <c r="Z1827" s="18"/>
      <c r="AA1827" s="18"/>
      <c r="AB1827" s="18"/>
      <c r="AC1827" s="46"/>
      <c r="AD1827" s="19"/>
      <c r="AE1827" s="31"/>
      <c r="AF1827" s="18"/>
      <c r="AG1827" s="18"/>
      <c r="AH1827" s="18"/>
      <c r="AI1827" s="46"/>
      <c r="AJ1827" s="19"/>
      <c r="AK1827" s="31"/>
      <c r="AL1827" s="18"/>
      <c r="AM1827" s="18"/>
      <c r="AN1827" s="18"/>
      <c r="AO1827" s="46"/>
      <c r="AP1827" s="19"/>
      <c r="AQ1827" s="54"/>
      <c r="AR1827" s="21"/>
      <c r="AS1827" s="22"/>
      <c r="AT1827" s="57"/>
      <c r="AU1827" s="43"/>
      <c r="AV1827" s="61"/>
      <c r="AW1827" s="24"/>
    </row>
    <row r="1828" spans="1:49" ht="12" customHeight="1" thickBot="1">
      <c r="A1828" s="13">
        <f t="shared" si="568"/>
        <v>1827</v>
      </c>
      <c r="B1828" s="14"/>
      <c r="C1828" s="15"/>
      <c r="D1828" s="67"/>
      <c r="E1828" s="15"/>
      <c r="F1828" s="15"/>
      <c r="G1828" s="15"/>
      <c r="H1828" s="15"/>
      <c r="I1828" s="17"/>
      <c r="J1828" s="39"/>
      <c r="K1828" s="18" t="str">
        <f t="shared" si="569"/>
        <v/>
      </c>
      <c r="L1828" s="19" t="str">
        <f t="shared" si="567"/>
        <v/>
      </c>
      <c r="M1828" s="34"/>
      <c r="N1828" s="18"/>
      <c r="O1828" s="18"/>
      <c r="P1828" s="18"/>
      <c r="Q1828" s="46"/>
      <c r="R1828" s="20"/>
      <c r="S1828" s="31"/>
      <c r="T1828" s="18"/>
      <c r="U1828" s="18"/>
      <c r="V1828" s="18"/>
      <c r="W1828" s="46"/>
      <c r="X1828" s="19"/>
      <c r="Y1828" s="31"/>
      <c r="Z1828" s="18"/>
      <c r="AA1828" s="18"/>
      <c r="AB1828" s="18"/>
      <c r="AC1828" s="46"/>
      <c r="AD1828" s="19"/>
      <c r="AE1828" s="31"/>
      <c r="AF1828" s="18"/>
      <c r="AG1828" s="18"/>
      <c r="AH1828" s="18"/>
      <c r="AI1828" s="46"/>
      <c r="AJ1828" s="19"/>
      <c r="AK1828" s="31"/>
      <c r="AL1828" s="18"/>
      <c r="AM1828" s="18"/>
      <c r="AN1828" s="18"/>
      <c r="AO1828" s="46"/>
      <c r="AP1828" s="19"/>
      <c r="AQ1828" s="54"/>
      <c r="AR1828" s="21"/>
      <c r="AS1828" s="22"/>
      <c r="AT1828" s="57"/>
      <c r="AU1828" s="43"/>
      <c r="AV1828" s="61"/>
      <c r="AW1828" s="24"/>
    </row>
    <row r="1829" spans="1:49" ht="12" customHeight="1" thickBot="1">
      <c r="A1829" s="13">
        <f t="shared" si="568"/>
        <v>1828</v>
      </c>
      <c r="B1829" s="14"/>
      <c r="C1829" s="15"/>
      <c r="D1829" s="67"/>
      <c r="E1829" s="15"/>
      <c r="F1829" s="15"/>
      <c r="G1829" s="15"/>
      <c r="H1829" s="15"/>
      <c r="I1829" s="17"/>
      <c r="J1829" s="39"/>
      <c r="K1829" s="18" t="str">
        <f t="shared" si="569"/>
        <v/>
      </c>
      <c r="L1829" s="19" t="str">
        <f t="shared" si="567"/>
        <v/>
      </c>
      <c r="M1829" s="34"/>
      <c r="N1829" s="18"/>
      <c r="O1829" s="18"/>
      <c r="P1829" s="18"/>
      <c r="Q1829" s="46"/>
      <c r="R1829" s="20"/>
      <c r="S1829" s="31"/>
      <c r="T1829" s="18"/>
      <c r="U1829" s="18"/>
      <c r="V1829" s="18"/>
      <c r="W1829" s="46"/>
      <c r="X1829" s="19"/>
      <c r="Y1829" s="31"/>
      <c r="Z1829" s="18"/>
      <c r="AA1829" s="18"/>
      <c r="AB1829" s="18"/>
      <c r="AC1829" s="46"/>
      <c r="AD1829" s="19"/>
      <c r="AE1829" s="31"/>
      <c r="AF1829" s="18"/>
      <c r="AG1829" s="18"/>
      <c r="AH1829" s="18"/>
      <c r="AI1829" s="46"/>
      <c r="AJ1829" s="19"/>
      <c r="AK1829" s="31"/>
      <c r="AL1829" s="18"/>
      <c r="AM1829" s="18"/>
      <c r="AN1829" s="18"/>
      <c r="AO1829" s="46"/>
      <c r="AP1829" s="19"/>
      <c r="AQ1829" s="54"/>
      <c r="AR1829" s="21"/>
      <c r="AS1829" s="22"/>
      <c r="AT1829" s="57"/>
      <c r="AU1829" s="43"/>
      <c r="AV1829" s="61"/>
      <c r="AW1829" s="24"/>
    </row>
    <row r="1830" spans="1:49" ht="12" customHeight="1" thickBot="1">
      <c r="A1830" s="13">
        <f t="shared" si="568"/>
        <v>1829</v>
      </c>
      <c r="B1830" s="14"/>
      <c r="C1830" s="15"/>
      <c r="D1830" s="67"/>
      <c r="E1830" s="15"/>
      <c r="F1830" s="15"/>
      <c r="G1830" s="15"/>
      <c r="H1830" s="15"/>
      <c r="I1830" s="17"/>
      <c r="J1830" s="39"/>
      <c r="K1830" s="18" t="str">
        <f t="shared" si="569"/>
        <v/>
      </c>
      <c r="L1830" s="19" t="str">
        <f t="shared" si="567"/>
        <v/>
      </c>
      <c r="M1830" s="34"/>
      <c r="N1830" s="18"/>
      <c r="O1830" s="18"/>
      <c r="P1830" s="18"/>
      <c r="Q1830" s="46"/>
      <c r="R1830" s="20"/>
      <c r="S1830" s="31"/>
      <c r="T1830" s="18"/>
      <c r="U1830" s="18"/>
      <c r="V1830" s="18"/>
      <c r="W1830" s="46"/>
      <c r="X1830" s="19"/>
      <c r="Y1830" s="31"/>
      <c r="Z1830" s="18"/>
      <c r="AA1830" s="18"/>
      <c r="AB1830" s="18"/>
      <c r="AC1830" s="46"/>
      <c r="AD1830" s="19"/>
      <c r="AE1830" s="31"/>
      <c r="AF1830" s="18"/>
      <c r="AG1830" s="18"/>
      <c r="AH1830" s="18"/>
      <c r="AI1830" s="46"/>
      <c r="AJ1830" s="19"/>
      <c r="AK1830" s="31"/>
      <c r="AL1830" s="18"/>
      <c r="AM1830" s="18"/>
      <c r="AN1830" s="18"/>
      <c r="AO1830" s="46"/>
      <c r="AP1830" s="19"/>
      <c r="AQ1830" s="54"/>
      <c r="AR1830" s="21"/>
      <c r="AS1830" s="22"/>
      <c r="AT1830" s="57"/>
      <c r="AU1830" s="43"/>
      <c r="AV1830" s="61"/>
      <c r="AW1830" s="24"/>
    </row>
    <row r="1831" spans="1:49" ht="12" customHeight="1" thickBot="1">
      <c r="A1831" s="13">
        <f t="shared" si="568"/>
        <v>1830</v>
      </c>
      <c r="B1831" s="14"/>
      <c r="C1831" s="15"/>
      <c r="D1831" s="67"/>
      <c r="E1831" s="15"/>
      <c r="F1831" s="15"/>
      <c r="G1831" s="15"/>
      <c r="H1831" s="15"/>
      <c r="I1831" s="17"/>
      <c r="J1831" s="39"/>
      <c r="K1831" s="18" t="str">
        <f t="shared" si="569"/>
        <v/>
      </c>
      <c r="L1831" s="19" t="str">
        <f t="shared" si="567"/>
        <v/>
      </c>
      <c r="M1831" s="34"/>
      <c r="N1831" s="18"/>
      <c r="O1831" s="18"/>
      <c r="P1831" s="18"/>
      <c r="Q1831" s="46"/>
      <c r="R1831" s="20"/>
      <c r="S1831" s="31"/>
      <c r="T1831" s="18"/>
      <c r="U1831" s="18"/>
      <c r="V1831" s="18"/>
      <c r="W1831" s="46"/>
      <c r="X1831" s="19"/>
      <c r="Y1831" s="31"/>
      <c r="Z1831" s="18"/>
      <c r="AA1831" s="18"/>
      <c r="AB1831" s="18"/>
      <c r="AC1831" s="46"/>
      <c r="AD1831" s="19"/>
      <c r="AE1831" s="31"/>
      <c r="AF1831" s="18"/>
      <c r="AG1831" s="18"/>
      <c r="AH1831" s="18"/>
      <c r="AI1831" s="46"/>
      <c r="AJ1831" s="19"/>
      <c r="AK1831" s="31"/>
      <c r="AL1831" s="18"/>
      <c r="AM1831" s="18"/>
      <c r="AN1831" s="18"/>
      <c r="AO1831" s="46"/>
      <c r="AP1831" s="19"/>
      <c r="AQ1831" s="54"/>
      <c r="AR1831" s="21"/>
      <c r="AS1831" s="22"/>
      <c r="AT1831" s="57"/>
      <c r="AU1831" s="43"/>
      <c r="AV1831" s="61"/>
      <c r="AW1831" s="24"/>
    </row>
    <row r="1832" spans="1:49" ht="12" customHeight="1" thickBot="1">
      <c r="A1832" s="13">
        <f t="shared" si="568"/>
        <v>1831</v>
      </c>
      <c r="B1832" s="14"/>
      <c r="C1832" s="15"/>
      <c r="D1832" s="67"/>
      <c r="E1832" s="15"/>
      <c r="F1832" s="15"/>
      <c r="G1832" s="15"/>
      <c r="H1832" s="15"/>
      <c r="I1832" s="17"/>
      <c r="J1832" s="39"/>
      <c r="K1832" s="18" t="str">
        <f t="shared" si="569"/>
        <v/>
      </c>
      <c r="L1832" s="19" t="str">
        <f t="shared" si="567"/>
        <v/>
      </c>
      <c r="M1832" s="34"/>
      <c r="N1832" s="18"/>
      <c r="O1832" s="18"/>
      <c r="P1832" s="18"/>
      <c r="Q1832" s="46"/>
      <c r="R1832" s="20"/>
      <c r="S1832" s="31"/>
      <c r="T1832" s="18"/>
      <c r="U1832" s="18"/>
      <c r="V1832" s="18"/>
      <c r="W1832" s="46"/>
      <c r="X1832" s="19"/>
      <c r="Y1832" s="31"/>
      <c r="Z1832" s="18"/>
      <c r="AA1832" s="18"/>
      <c r="AB1832" s="18"/>
      <c r="AC1832" s="46"/>
      <c r="AD1832" s="19"/>
      <c r="AE1832" s="31"/>
      <c r="AF1832" s="18"/>
      <c r="AG1832" s="18"/>
      <c r="AH1832" s="18"/>
      <c r="AI1832" s="46"/>
      <c r="AJ1832" s="19"/>
      <c r="AK1832" s="31"/>
      <c r="AL1832" s="18"/>
      <c r="AM1832" s="18"/>
      <c r="AN1832" s="18"/>
      <c r="AO1832" s="46"/>
      <c r="AP1832" s="19"/>
      <c r="AQ1832" s="54"/>
      <c r="AR1832" s="21"/>
      <c r="AS1832" s="22"/>
      <c r="AT1832" s="57"/>
      <c r="AU1832" s="43"/>
      <c r="AV1832" s="61"/>
      <c r="AW1832" s="24"/>
    </row>
    <row r="1833" spans="1:49" ht="12" customHeight="1" thickBot="1">
      <c r="A1833" s="13">
        <f t="shared" si="568"/>
        <v>1832</v>
      </c>
      <c r="B1833" s="14"/>
      <c r="C1833" s="15"/>
      <c r="D1833" s="67"/>
      <c r="E1833" s="15"/>
      <c r="F1833" s="15"/>
      <c r="G1833" s="15"/>
      <c r="H1833" s="15"/>
      <c r="I1833" s="17"/>
      <c r="J1833" s="39"/>
      <c r="K1833" s="18" t="str">
        <f t="shared" si="569"/>
        <v/>
      </c>
      <c r="L1833" s="19" t="str">
        <f t="shared" si="567"/>
        <v/>
      </c>
      <c r="M1833" s="34"/>
      <c r="N1833" s="18"/>
      <c r="O1833" s="18"/>
      <c r="P1833" s="18"/>
      <c r="Q1833" s="46"/>
      <c r="R1833" s="20"/>
      <c r="S1833" s="31"/>
      <c r="T1833" s="18"/>
      <c r="U1833" s="18"/>
      <c r="V1833" s="18"/>
      <c r="W1833" s="46"/>
      <c r="X1833" s="19"/>
      <c r="Y1833" s="31"/>
      <c r="Z1833" s="18"/>
      <c r="AA1833" s="18"/>
      <c r="AB1833" s="18"/>
      <c r="AC1833" s="46"/>
      <c r="AD1833" s="19"/>
      <c r="AE1833" s="31"/>
      <c r="AF1833" s="18"/>
      <c r="AG1833" s="18"/>
      <c r="AH1833" s="18"/>
      <c r="AI1833" s="46"/>
      <c r="AJ1833" s="19"/>
      <c r="AK1833" s="31"/>
      <c r="AL1833" s="18"/>
      <c r="AM1833" s="18"/>
      <c r="AN1833" s="18"/>
      <c r="AO1833" s="46"/>
      <c r="AP1833" s="19"/>
      <c r="AQ1833" s="54"/>
      <c r="AR1833" s="21"/>
      <c r="AS1833" s="22"/>
      <c r="AT1833" s="57"/>
      <c r="AU1833" s="43"/>
      <c r="AV1833" s="61"/>
      <c r="AW1833" s="24"/>
    </row>
    <row r="1834" spans="1:49" ht="12" customHeight="1" thickBot="1">
      <c r="A1834" s="13">
        <f t="shared" si="568"/>
        <v>1833</v>
      </c>
      <c r="B1834" s="14"/>
      <c r="C1834" s="15"/>
      <c r="D1834" s="67"/>
      <c r="E1834" s="15"/>
      <c r="F1834" s="15"/>
      <c r="G1834" s="15"/>
      <c r="H1834" s="15"/>
      <c r="I1834" s="17"/>
      <c r="J1834" s="39"/>
      <c r="K1834" s="18" t="str">
        <f t="shared" si="569"/>
        <v/>
      </c>
      <c r="L1834" s="19" t="str">
        <f t="shared" si="567"/>
        <v/>
      </c>
      <c r="M1834" s="34"/>
      <c r="N1834" s="18"/>
      <c r="O1834" s="18"/>
      <c r="P1834" s="18"/>
      <c r="Q1834" s="46"/>
      <c r="R1834" s="20"/>
      <c r="S1834" s="31"/>
      <c r="T1834" s="18"/>
      <c r="U1834" s="18"/>
      <c r="V1834" s="18"/>
      <c r="W1834" s="46"/>
      <c r="X1834" s="19"/>
      <c r="Y1834" s="31"/>
      <c r="Z1834" s="18"/>
      <c r="AA1834" s="18"/>
      <c r="AB1834" s="18"/>
      <c r="AC1834" s="46"/>
      <c r="AD1834" s="19"/>
      <c r="AE1834" s="31"/>
      <c r="AF1834" s="18"/>
      <c r="AG1834" s="18"/>
      <c r="AH1834" s="18"/>
      <c r="AI1834" s="46"/>
      <c r="AJ1834" s="19"/>
      <c r="AK1834" s="31"/>
      <c r="AL1834" s="18"/>
      <c r="AM1834" s="18"/>
      <c r="AN1834" s="18"/>
      <c r="AO1834" s="46"/>
      <c r="AP1834" s="19"/>
      <c r="AQ1834" s="54"/>
      <c r="AR1834" s="21"/>
      <c r="AS1834" s="22"/>
      <c r="AT1834" s="57"/>
      <c r="AU1834" s="43"/>
      <c r="AV1834" s="61"/>
      <c r="AW1834" s="24"/>
    </row>
    <row r="1835" spans="1:49" ht="12" customHeight="1" thickBot="1">
      <c r="A1835" s="13">
        <f t="shared" si="568"/>
        <v>1834</v>
      </c>
      <c r="B1835" s="14"/>
      <c r="C1835" s="15"/>
      <c r="D1835" s="67"/>
      <c r="E1835" s="15"/>
      <c r="F1835" s="15"/>
      <c r="G1835" s="15"/>
      <c r="H1835" s="15"/>
      <c r="I1835" s="17"/>
      <c r="J1835" s="39"/>
      <c r="K1835" s="18" t="str">
        <f t="shared" si="569"/>
        <v/>
      </c>
      <c r="L1835" s="19" t="str">
        <f t="shared" si="567"/>
        <v/>
      </c>
      <c r="M1835" s="34"/>
      <c r="N1835" s="18"/>
      <c r="O1835" s="18"/>
      <c r="P1835" s="18"/>
      <c r="Q1835" s="46"/>
      <c r="R1835" s="20"/>
      <c r="S1835" s="31"/>
      <c r="T1835" s="18"/>
      <c r="U1835" s="18"/>
      <c r="V1835" s="18"/>
      <c r="W1835" s="46"/>
      <c r="X1835" s="19"/>
      <c r="Y1835" s="31"/>
      <c r="Z1835" s="18"/>
      <c r="AA1835" s="18"/>
      <c r="AB1835" s="18"/>
      <c r="AC1835" s="46"/>
      <c r="AD1835" s="19"/>
      <c r="AE1835" s="31"/>
      <c r="AF1835" s="18"/>
      <c r="AG1835" s="18"/>
      <c r="AH1835" s="18"/>
      <c r="AI1835" s="46"/>
      <c r="AJ1835" s="19"/>
      <c r="AK1835" s="31"/>
      <c r="AL1835" s="18"/>
      <c r="AM1835" s="18"/>
      <c r="AN1835" s="18"/>
      <c r="AO1835" s="46"/>
      <c r="AP1835" s="19"/>
      <c r="AQ1835" s="54"/>
      <c r="AR1835" s="21"/>
      <c r="AS1835" s="22"/>
      <c r="AT1835" s="57"/>
      <c r="AU1835" s="43"/>
      <c r="AV1835" s="61"/>
      <c r="AW1835" s="24"/>
    </row>
    <row r="1836" spans="1:49" ht="12" customHeight="1" thickBot="1">
      <c r="A1836" s="13">
        <f t="shared" si="568"/>
        <v>1835</v>
      </c>
      <c r="B1836" s="14"/>
      <c r="C1836" s="15"/>
      <c r="D1836" s="67"/>
      <c r="E1836" s="15"/>
      <c r="F1836" s="15"/>
      <c r="G1836" s="15"/>
      <c r="H1836" s="15"/>
      <c r="I1836" s="17"/>
      <c r="J1836" s="39"/>
      <c r="K1836" s="18" t="str">
        <f t="shared" si="569"/>
        <v/>
      </c>
      <c r="L1836" s="19" t="str">
        <f t="shared" si="567"/>
        <v/>
      </c>
      <c r="M1836" s="34"/>
      <c r="N1836" s="18"/>
      <c r="O1836" s="18"/>
      <c r="P1836" s="18"/>
      <c r="Q1836" s="46"/>
      <c r="R1836" s="20"/>
      <c r="S1836" s="31"/>
      <c r="T1836" s="18"/>
      <c r="U1836" s="18"/>
      <c r="V1836" s="18"/>
      <c r="W1836" s="46"/>
      <c r="X1836" s="19"/>
      <c r="Y1836" s="31"/>
      <c r="Z1836" s="18"/>
      <c r="AA1836" s="18"/>
      <c r="AB1836" s="18"/>
      <c r="AC1836" s="46"/>
      <c r="AD1836" s="19"/>
      <c r="AE1836" s="31"/>
      <c r="AF1836" s="18"/>
      <c r="AG1836" s="18"/>
      <c r="AH1836" s="18"/>
      <c r="AI1836" s="46"/>
      <c r="AJ1836" s="19"/>
      <c r="AK1836" s="31"/>
      <c r="AL1836" s="18"/>
      <c r="AM1836" s="18"/>
      <c r="AN1836" s="18"/>
      <c r="AO1836" s="46"/>
      <c r="AP1836" s="19"/>
      <c r="AQ1836" s="54"/>
      <c r="AR1836" s="21"/>
      <c r="AS1836" s="22"/>
      <c r="AT1836" s="57"/>
      <c r="AU1836" s="43"/>
      <c r="AV1836" s="61"/>
      <c r="AW1836" s="24"/>
    </row>
    <row r="1837" spans="1:49" ht="12" customHeight="1" thickBot="1">
      <c r="A1837" s="13">
        <f t="shared" si="568"/>
        <v>1836</v>
      </c>
      <c r="B1837" s="14"/>
      <c r="C1837" s="15"/>
      <c r="D1837" s="67"/>
      <c r="E1837" s="15"/>
      <c r="F1837" s="15"/>
      <c r="G1837" s="15"/>
      <c r="H1837" s="15"/>
      <c r="I1837" s="17"/>
      <c r="J1837" s="39"/>
      <c r="K1837" s="18" t="str">
        <f t="shared" si="569"/>
        <v/>
      </c>
      <c r="L1837" s="19" t="str">
        <f t="shared" si="567"/>
        <v/>
      </c>
      <c r="M1837" s="34"/>
      <c r="N1837" s="18"/>
      <c r="O1837" s="18"/>
      <c r="P1837" s="18"/>
      <c r="Q1837" s="46"/>
      <c r="R1837" s="20"/>
      <c r="S1837" s="31"/>
      <c r="T1837" s="18"/>
      <c r="U1837" s="18"/>
      <c r="V1837" s="18"/>
      <c r="W1837" s="46"/>
      <c r="X1837" s="19"/>
      <c r="Y1837" s="31"/>
      <c r="Z1837" s="18"/>
      <c r="AA1837" s="18"/>
      <c r="AB1837" s="18"/>
      <c r="AC1837" s="46"/>
      <c r="AD1837" s="19"/>
      <c r="AE1837" s="31"/>
      <c r="AF1837" s="18"/>
      <c r="AG1837" s="18"/>
      <c r="AH1837" s="18"/>
      <c r="AI1837" s="46"/>
      <c r="AJ1837" s="19"/>
      <c r="AK1837" s="31"/>
      <c r="AL1837" s="18"/>
      <c r="AM1837" s="18"/>
      <c r="AN1837" s="18"/>
      <c r="AO1837" s="46"/>
      <c r="AP1837" s="19"/>
      <c r="AQ1837" s="54"/>
      <c r="AR1837" s="21"/>
      <c r="AS1837" s="22"/>
      <c r="AT1837" s="57"/>
      <c r="AU1837" s="43"/>
      <c r="AV1837" s="61"/>
      <c r="AW1837" s="24"/>
    </row>
    <row r="1838" spans="1:49" ht="12" customHeight="1" thickBot="1">
      <c r="A1838" s="13">
        <f t="shared" si="568"/>
        <v>1837</v>
      </c>
      <c r="B1838" s="14"/>
      <c r="C1838" s="15"/>
      <c r="D1838" s="67"/>
      <c r="E1838" s="15"/>
      <c r="F1838" s="15"/>
      <c r="G1838" s="15"/>
      <c r="H1838" s="15"/>
      <c r="I1838" s="17"/>
      <c r="J1838" s="39"/>
      <c r="K1838" s="18" t="str">
        <f t="shared" si="569"/>
        <v/>
      </c>
      <c r="L1838" s="19" t="str">
        <f t="shared" si="567"/>
        <v/>
      </c>
      <c r="M1838" s="34"/>
      <c r="N1838" s="18"/>
      <c r="O1838" s="18"/>
      <c r="P1838" s="18"/>
      <c r="Q1838" s="46"/>
      <c r="R1838" s="20"/>
      <c r="S1838" s="31"/>
      <c r="T1838" s="18"/>
      <c r="U1838" s="18"/>
      <c r="V1838" s="18"/>
      <c r="W1838" s="46"/>
      <c r="X1838" s="19"/>
      <c r="Y1838" s="31"/>
      <c r="Z1838" s="18"/>
      <c r="AA1838" s="18"/>
      <c r="AB1838" s="18"/>
      <c r="AC1838" s="46"/>
      <c r="AD1838" s="19"/>
      <c r="AE1838" s="31"/>
      <c r="AF1838" s="18"/>
      <c r="AG1838" s="18"/>
      <c r="AH1838" s="18"/>
      <c r="AI1838" s="46"/>
      <c r="AJ1838" s="19"/>
      <c r="AK1838" s="31"/>
      <c r="AL1838" s="18"/>
      <c r="AM1838" s="18"/>
      <c r="AN1838" s="18"/>
      <c r="AO1838" s="46"/>
      <c r="AP1838" s="19"/>
      <c r="AQ1838" s="54"/>
      <c r="AR1838" s="21"/>
      <c r="AS1838" s="22"/>
      <c r="AT1838" s="57"/>
      <c r="AU1838" s="43"/>
      <c r="AV1838" s="61"/>
      <c r="AW1838" s="24"/>
    </row>
    <row r="1839" spans="1:49" ht="12" customHeight="1" thickBot="1">
      <c r="A1839" s="13">
        <f t="shared" si="568"/>
        <v>1838</v>
      </c>
      <c r="B1839" s="14"/>
      <c r="C1839" s="15"/>
      <c r="D1839" s="67"/>
      <c r="E1839" s="15"/>
      <c r="F1839" s="15"/>
      <c r="G1839" s="15"/>
      <c r="H1839" s="15"/>
      <c r="I1839" s="17"/>
      <c r="J1839" s="39"/>
      <c r="K1839" s="18" t="str">
        <f t="shared" si="569"/>
        <v/>
      </c>
      <c r="L1839" s="19" t="str">
        <f t="shared" si="567"/>
        <v/>
      </c>
      <c r="M1839" s="34"/>
      <c r="N1839" s="18"/>
      <c r="O1839" s="18"/>
      <c r="P1839" s="18"/>
      <c r="Q1839" s="46"/>
      <c r="R1839" s="20"/>
      <c r="S1839" s="31"/>
      <c r="T1839" s="18"/>
      <c r="U1839" s="18"/>
      <c r="V1839" s="18"/>
      <c r="W1839" s="46"/>
      <c r="X1839" s="19"/>
      <c r="Y1839" s="31"/>
      <c r="Z1839" s="18"/>
      <c r="AA1839" s="18"/>
      <c r="AB1839" s="18"/>
      <c r="AC1839" s="46"/>
      <c r="AD1839" s="19"/>
      <c r="AE1839" s="31"/>
      <c r="AF1839" s="18"/>
      <c r="AG1839" s="18"/>
      <c r="AH1839" s="18"/>
      <c r="AI1839" s="46"/>
      <c r="AJ1839" s="19"/>
      <c r="AK1839" s="31"/>
      <c r="AL1839" s="18"/>
      <c r="AM1839" s="18"/>
      <c r="AN1839" s="18"/>
      <c r="AO1839" s="46"/>
      <c r="AP1839" s="19"/>
      <c r="AQ1839" s="54"/>
      <c r="AR1839" s="21"/>
      <c r="AS1839" s="22"/>
      <c r="AT1839" s="57"/>
      <c r="AU1839" s="43"/>
      <c r="AV1839" s="61"/>
      <c r="AW1839" s="24"/>
    </row>
    <row r="1840" spans="1:49" ht="12" customHeight="1" thickBot="1">
      <c r="A1840" s="13">
        <f t="shared" si="568"/>
        <v>1839</v>
      </c>
      <c r="B1840" s="14"/>
      <c r="C1840" s="15"/>
      <c r="D1840" s="67"/>
      <c r="E1840" s="15"/>
      <c r="F1840" s="15"/>
      <c r="G1840" s="15"/>
      <c r="H1840" s="15"/>
      <c r="I1840" s="17"/>
      <c r="J1840" s="39"/>
      <c r="K1840" s="18" t="str">
        <f t="shared" si="569"/>
        <v/>
      </c>
      <c r="L1840" s="19" t="str">
        <f t="shared" si="567"/>
        <v/>
      </c>
      <c r="M1840" s="34"/>
      <c r="N1840" s="18"/>
      <c r="O1840" s="18"/>
      <c r="P1840" s="18"/>
      <c r="Q1840" s="46"/>
      <c r="R1840" s="20"/>
      <c r="S1840" s="31"/>
      <c r="T1840" s="18"/>
      <c r="U1840" s="18"/>
      <c r="V1840" s="18"/>
      <c r="W1840" s="46"/>
      <c r="X1840" s="19"/>
      <c r="Y1840" s="31"/>
      <c r="Z1840" s="18"/>
      <c r="AA1840" s="18"/>
      <c r="AB1840" s="18"/>
      <c r="AC1840" s="46"/>
      <c r="AD1840" s="19"/>
      <c r="AE1840" s="31"/>
      <c r="AF1840" s="18"/>
      <c r="AG1840" s="18"/>
      <c r="AH1840" s="18"/>
      <c r="AI1840" s="46"/>
      <c r="AJ1840" s="19"/>
      <c r="AK1840" s="31"/>
      <c r="AL1840" s="18"/>
      <c r="AM1840" s="18"/>
      <c r="AN1840" s="18"/>
      <c r="AO1840" s="46"/>
      <c r="AP1840" s="19"/>
      <c r="AQ1840" s="54"/>
      <c r="AR1840" s="21"/>
      <c r="AS1840" s="22"/>
      <c r="AT1840" s="57"/>
      <c r="AU1840" s="43"/>
      <c r="AV1840" s="61"/>
      <c r="AW1840" s="24"/>
    </row>
    <row r="1841" spans="1:49" ht="12" customHeight="1" thickBot="1">
      <c r="A1841" s="13">
        <f t="shared" si="568"/>
        <v>1840</v>
      </c>
      <c r="B1841" s="14"/>
      <c r="C1841" s="15"/>
      <c r="D1841" s="67"/>
      <c r="E1841" s="15"/>
      <c r="F1841" s="15"/>
      <c r="G1841" s="15"/>
      <c r="H1841" s="15"/>
      <c r="I1841" s="17"/>
      <c r="J1841" s="39"/>
      <c r="K1841" s="18" t="str">
        <f t="shared" si="569"/>
        <v/>
      </c>
      <c r="L1841" s="19" t="str">
        <f t="shared" si="567"/>
        <v/>
      </c>
      <c r="M1841" s="34"/>
      <c r="N1841" s="18"/>
      <c r="O1841" s="18"/>
      <c r="P1841" s="18"/>
      <c r="Q1841" s="46"/>
      <c r="R1841" s="20"/>
      <c r="S1841" s="31"/>
      <c r="T1841" s="18"/>
      <c r="U1841" s="18"/>
      <c r="V1841" s="18"/>
      <c r="W1841" s="46"/>
      <c r="X1841" s="19"/>
      <c r="Y1841" s="31"/>
      <c r="Z1841" s="18"/>
      <c r="AA1841" s="18"/>
      <c r="AB1841" s="18"/>
      <c r="AC1841" s="46"/>
      <c r="AD1841" s="19"/>
      <c r="AE1841" s="31"/>
      <c r="AF1841" s="18"/>
      <c r="AG1841" s="18"/>
      <c r="AH1841" s="18"/>
      <c r="AI1841" s="46"/>
      <c r="AJ1841" s="19"/>
      <c r="AK1841" s="31"/>
      <c r="AL1841" s="18"/>
      <c r="AM1841" s="18"/>
      <c r="AN1841" s="18"/>
      <c r="AO1841" s="46"/>
      <c r="AP1841" s="19"/>
      <c r="AQ1841" s="54"/>
      <c r="AR1841" s="21"/>
      <c r="AS1841" s="22"/>
      <c r="AT1841" s="57"/>
      <c r="AU1841" s="43"/>
      <c r="AV1841" s="61"/>
      <c r="AW1841" s="24"/>
    </row>
    <row r="1842" spans="1:49" ht="12" customHeight="1" thickBot="1">
      <c r="A1842" s="13">
        <f t="shared" si="568"/>
        <v>1841</v>
      </c>
      <c r="B1842" s="14"/>
      <c r="C1842" s="15"/>
      <c r="D1842" s="67"/>
      <c r="E1842" s="15"/>
      <c r="F1842" s="15"/>
      <c r="G1842" s="15"/>
      <c r="H1842" s="15"/>
      <c r="I1842" s="17"/>
      <c r="J1842" s="39"/>
      <c r="K1842" s="18" t="str">
        <f t="shared" si="569"/>
        <v/>
      </c>
      <c r="L1842" s="19" t="str">
        <f t="shared" si="567"/>
        <v/>
      </c>
      <c r="M1842" s="34"/>
      <c r="N1842" s="18"/>
      <c r="O1842" s="18"/>
      <c r="P1842" s="18"/>
      <c r="Q1842" s="46"/>
      <c r="R1842" s="20"/>
      <c r="S1842" s="31"/>
      <c r="T1842" s="18"/>
      <c r="U1842" s="18"/>
      <c r="V1842" s="18"/>
      <c r="W1842" s="46"/>
      <c r="X1842" s="19"/>
      <c r="Y1842" s="31"/>
      <c r="Z1842" s="18"/>
      <c r="AA1842" s="18"/>
      <c r="AB1842" s="18"/>
      <c r="AC1842" s="46"/>
      <c r="AD1842" s="19"/>
      <c r="AE1842" s="31"/>
      <c r="AF1842" s="18"/>
      <c r="AG1842" s="18"/>
      <c r="AH1842" s="18"/>
      <c r="AI1842" s="46"/>
      <c r="AJ1842" s="19"/>
      <c r="AK1842" s="31"/>
      <c r="AL1842" s="18"/>
      <c r="AM1842" s="18"/>
      <c r="AN1842" s="18"/>
      <c r="AO1842" s="46"/>
      <c r="AP1842" s="19"/>
      <c r="AQ1842" s="54"/>
      <c r="AR1842" s="21"/>
      <c r="AS1842" s="22"/>
      <c r="AT1842" s="57"/>
      <c r="AU1842" s="43"/>
      <c r="AV1842" s="61"/>
      <c r="AW1842" s="24"/>
    </row>
    <row r="1843" spans="1:49" ht="12" customHeight="1" thickBot="1">
      <c r="A1843" s="13">
        <f t="shared" si="568"/>
        <v>1842</v>
      </c>
      <c r="B1843" s="14"/>
      <c r="C1843" s="15"/>
      <c r="D1843" s="67"/>
      <c r="E1843" s="15"/>
      <c r="F1843" s="15"/>
      <c r="G1843" s="15"/>
      <c r="H1843" s="15"/>
      <c r="I1843" s="17"/>
      <c r="J1843" s="39"/>
      <c r="K1843" s="18" t="str">
        <f t="shared" si="569"/>
        <v/>
      </c>
      <c r="L1843" s="19" t="str">
        <f t="shared" si="567"/>
        <v/>
      </c>
      <c r="M1843" s="34"/>
      <c r="N1843" s="18"/>
      <c r="O1843" s="18"/>
      <c r="P1843" s="18"/>
      <c r="Q1843" s="46"/>
      <c r="R1843" s="20"/>
      <c r="S1843" s="31"/>
      <c r="T1843" s="18"/>
      <c r="U1843" s="18"/>
      <c r="V1843" s="18"/>
      <c r="W1843" s="46"/>
      <c r="X1843" s="19"/>
      <c r="Y1843" s="31"/>
      <c r="Z1843" s="18"/>
      <c r="AA1843" s="18"/>
      <c r="AB1843" s="18"/>
      <c r="AC1843" s="46"/>
      <c r="AD1843" s="19"/>
      <c r="AE1843" s="31"/>
      <c r="AF1843" s="18"/>
      <c r="AG1843" s="18"/>
      <c r="AH1843" s="18"/>
      <c r="AI1843" s="46"/>
      <c r="AJ1843" s="19"/>
      <c r="AK1843" s="31"/>
      <c r="AL1843" s="18"/>
      <c r="AM1843" s="18"/>
      <c r="AN1843" s="18"/>
      <c r="AO1843" s="46"/>
      <c r="AP1843" s="19"/>
      <c r="AQ1843" s="54"/>
      <c r="AR1843" s="21"/>
      <c r="AS1843" s="22"/>
      <c r="AT1843" s="57"/>
      <c r="AU1843" s="43"/>
      <c r="AV1843" s="61"/>
      <c r="AW1843" s="24"/>
    </row>
    <row r="1844" spans="1:49" ht="12" customHeight="1" thickBot="1">
      <c r="A1844" s="13">
        <f t="shared" si="568"/>
        <v>1843</v>
      </c>
      <c r="B1844" s="14"/>
      <c r="C1844" s="15"/>
      <c r="D1844" s="67"/>
      <c r="E1844" s="15"/>
      <c r="F1844" s="15"/>
      <c r="G1844" s="15"/>
      <c r="H1844" s="15"/>
      <c r="I1844" s="17"/>
      <c r="J1844" s="39"/>
      <c r="K1844" s="18" t="str">
        <f t="shared" si="569"/>
        <v/>
      </c>
      <c r="L1844" s="19" t="str">
        <f t="shared" si="567"/>
        <v/>
      </c>
      <c r="M1844" s="34"/>
      <c r="N1844" s="18"/>
      <c r="O1844" s="18"/>
      <c r="P1844" s="18"/>
      <c r="Q1844" s="46"/>
      <c r="R1844" s="20"/>
      <c r="S1844" s="31"/>
      <c r="T1844" s="18"/>
      <c r="U1844" s="18"/>
      <c r="V1844" s="18"/>
      <c r="W1844" s="46"/>
      <c r="X1844" s="19"/>
      <c r="Y1844" s="31"/>
      <c r="Z1844" s="18"/>
      <c r="AA1844" s="18"/>
      <c r="AB1844" s="18"/>
      <c r="AC1844" s="46"/>
      <c r="AD1844" s="19"/>
      <c r="AE1844" s="31"/>
      <c r="AF1844" s="18"/>
      <c r="AG1844" s="18"/>
      <c r="AH1844" s="18"/>
      <c r="AI1844" s="46"/>
      <c r="AJ1844" s="19"/>
      <c r="AK1844" s="31"/>
      <c r="AL1844" s="18"/>
      <c r="AM1844" s="18"/>
      <c r="AN1844" s="18"/>
      <c r="AO1844" s="46"/>
      <c r="AP1844" s="19"/>
      <c r="AQ1844" s="54"/>
      <c r="AR1844" s="21"/>
      <c r="AS1844" s="22"/>
      <c r="AT1844" s="57"/>
      <c r="AU1844" s="43"/>
      <c r="AV1844" s="61"/>
      <c r="AW1844" s="24"/>
    </row>
    <row r="1845" spans="1:49" ht="12" customHeight="1" thickBot="1">
      <c r="A1845" s="13">
        <f t="shared" si="568"/>
        <v>1844</v>
      </c>
      <c r="B1845" s="14"/>
      <c r="C1845" s="15"/>
      <c r="D1845" s="67"/>
      <c r="E1845" s="15"/>
      <c r="F1845" s="15"/>
      <c r="G1845" s="15"/>
      <c r="H1845" s="15"/>
      <c r="I1845" s="17"/>
      <c r="J1845" s="39"/>
      <c r="K1845" s="18" t="str">
        <f t="shared" si="569"/>
        <v/>
      </c>
      <c r="L1845" s="19" t="str">
        <f t="shared" si="567"/>
        <v/>
      </c>
      <c r="M1845" s="34"/>
      <c r="N1845" s="18"/>
      <c r="O1845" s="18"/>
      <c r="P1845" s="18"/>
      <c r="Q1845" s="46"/>
      <c r="R1845" s="20"/>
      <c r="S1845" s="31"/>
      <c r="T1845" s="18"/>
      <c r="U1845" s="18"/>
      <c r="V1845" s="18"/>
      <c r="W1845" s="46"/>
      <c r="X1845" s="19"/>
      <c r="Y1845" s="31"/>
      <c r="Z1845" s="18"/>
      <c r="AA1845" s="18"/>
      <c r="AB1845" s="18"/>
      <c r="AC1845" s="46"/>
      <c r="AD1845" s="19"/>
      <c r="AE1845" s="31"/>
      <c r="AF1845" s="18"/>
      <c r="AG1845" s="18"/>
      <c r="AH1845" s="18"/>
      <c r="AI1845" s="46"/>
      <c r="AJ1845" s="19"/>
      <c r="AK1845" s="31"/>
      <c r="AL1845" s="18"/>
      <c r="AM1845" s="18"/>
      <c r="AN1845" s="18"/>
      <c r="AO1845" s="46"/>
      <c r="AP1845" s="19"/>
      <c r="AQ1845" s="54"/>
      <c r="AR1845" s="21"/>
      <c r="AS1845" s="22"/>
      <c r="AT1845" s="57"/>
      <c r="AU1845" s="43"/>
      <c r="AV1845" s="61"/>
      <c r="AW1845" s="24"/>
    </row>
    <row r="1846" spans="1:49" ht="12" customHeight="1" thickBot="1">
      <c r="A1846" s="13">
        <f t="shared" si="568"/>
        <v>1845</v>
      </c>
      <c r="B1846" s="14"/>
      <c r="C1846" s="15"/>
      <c r="D1846" s="67"/>
      <c r="E1846" s="15"/>
      <c r="F1846" s="15"/>
      <c r="G1846" s="15"/>
      <c r="H1846" s="15"/>
      <c r="I1846" s="17"/>
      <c r="J1846" s="39"/>
      <c r="K1846" s="18" t="str">
        <f t="shared" si="569"/>
        <v/>
      </c>
      <c r="L1846" s="19" t="str">
        <f t="shared" si="567"/>
        <v/>
      </c>
      <c r="M1846" s="34"/>
      <c r="N1846" s="18"/>
      <c r="O1846" s="18"/>
      <c r="P1846" s="18"/>
      <c r="Q1846" s="46"/>
      <c r="R1846" s="20"/>
      <c r="S1846" s="31"/>
      <c r="T1846" s="18"/>
      <c r="U1846" s="18"/>
      <c r="V1846" s="18"/>
      <c r="W1846" s="46"/>
      <c r="X1846" s="19"/>
      <c r="Y1846" s="31"/>
      <c r="Z1846" s="18"/>
      <c r="AA1846" s="18"/>
      <c r="AB1846" s="18"/>
      <c r="AC1846" s="46"/>
      <c r="AD1846" s="19"/>
      <c r="AE1846" s="31"/>
      <c r="AF1846" s="18"/>
      <c r="AG1846" s="18"/>
      <c r="AH1846" s="18"/>
      <c r="AI1846" s="46"/>
      <c r="AJ1846" s="19"/>
      <c r="AK1846" s="31"/>
      <c r="AL1846" s="18"/>
      <c r="AM1846" s="18"/>
      <c r="AN1846" s="18"/>
      <c r="AO1846" s="46"/>
      <c r="AP1846" s="19"/>
      <c r="AQ1846" s="54"/>
      <c r="AR1846" s="21"/>
      <c r="AS1846" s="22"/>
      <c r="AT1846" s="57"/>
      <c r="AU1846" s="43"/>
      <c r="AV1846" s="61"/>
      <c r="AW1846" s="24"/>
    </row>
    <row r="1847" spans="1:49" ht="12" customHeight="1" thickBot="1">
      <c r="A1847" s="13">
        <f t="shared" si="568"/>
        <v>1846</v>
      </c>
      <c r="B1847" s="14"/>
      <c r="C1847" s="15"/>
      <c r="D1847" s="67"/>
      <c r="E1847" s="15"/>
      <c r="F1847" s="15"/>
      <c r="G1847" s="15"/>
      <c r="H1847" s="15"/>
      <c r="I1847" s="17"/>
      <c r="J1847" s="39"/>
      <c r="K1847" s="18" t="str">
        <f t="shared" si="569"/>
        <v/>
      </c>
      <c r="L1847" s="19" t="str">
        <f t="shared" si="567"/>
        <v/>
      </c>
      <c r="M1847" s="34"/>
      <c r="N1847" s="18"/>
      <c r="O1847" s="18"/>
      <c r="P1847" s="18"/>
      <c r="Q1847" s="46"/>
      <c r="R1847" s="20"/>
      <c r="S1847" s="31"/>
      <c r="T1847" s="18"/>
      <c r="U1847" s="18"/>
      <c r="V1847" s="18"/>
      <c r="W1847" s="46"/>
      <c r="X1847" s="19"/>
      <c r="Y1847" s="31"/>
      <c r="Z1847" s="18"/>
      <c r="AA1847" s="18"/>
      <c r="AB1847" s="18"/>
      <c r="AC1847" s="46"/>
      <c r="AD1847" s="19"/>
      <c r="AE1847" s="31"/>
      <c r="AF1847" s="18"/>
      <c r="AG1847" s="18"/>
      <c r="AH1847" s="18"/>
      <c r="AI1847" s="46"/>
      <c r="AJ1847" s="19"/>
      <c r="AK1847" s="31"/>
      <c r="AL1847" s="18"/>
      <c r="AM1847" s="18"/>
      <c r="AN1847" s="18"/>
      <c r="AO1847" s="46"/>
      <c r="AP1847" s="19"/>
      <c r="AQ1847" s="54"/>
      <c r="AR1847" s="21"/>
      <c r="AS1847" s="22"/>
      <c r="AT1847" s="57"/>
      <c r="AU1847" s="43"/>
      <c r="AV1847" s="61"/>
      <c r="AW1847" s="24"/>
    </row>
    <row r="1848" spans="1:49" ht="12" customHeight="1" thickBot="1">
      <c r="A1848" s="13">
        <f t="shared" si="568"/>
        <v>1847</v>
      </c>
      <c r="B1848" s="14"/>
      <c r="C1848" s="15"/>
      <c r="D1848" s="67"/>
      <c r="E1848" s="15"/>
      <c r="F1848" s="15"/>
      <c r="G1848" s="15"/>
      <c r="H1848" s="15"/>
      <c r="I1848" s="17"/>
      <c r="J1848" s="39"/>
      <c r="K1848" s="18" t="str">
        <f t="shared" si="569"/>
        <v/>
      </c>
      <c r="L1848" s="19" t="str">
        <f t="shared" si="567"/>
        <v/>
      </c>
      <c r="M1848" s="34"/>
      <c r="N1848" s="18"/>
      <c r="O1848" s="18"/>
      <c r="P1848" s="18"/>
      <c r="Q1848" s="46"/>
      <c r="R1848" s="20"/>
      <c r="S1848" s="31"/>
      <c r="T1848" s="18"/>
      <c r="U1848" s="18"/>
      <c r="V1848" s="18"/>
      <c r="W1848" s="46"/>
      <c r="X1848" s="19"/>
      <c r="Y1848" s="31"/>
      <c r="Z1848" s="18"/>
      <c r="AA1848" s="18"/>
      <c r="AB1848" s="18"/>
      <c r="AC1848" s="46"/>
      <c r="AD1848" s="19"/>
      <c r="AE1848" s="31"/>
      <c r="AF1848" s="18"/>
      <c r="AG1848" s="18"/>
      <c r="AH1848" s="18"/>
      <c r="AI1848" s="46"/>
      <c r="AJ1848" s="19"/>
      <c r="AK1848" s="31"/>
      <c r="AL1848" s="18"/>
      <c r="AM1848" s="18"/>
      <c r="AN1848" s="18"/>
      <c r="AO1848" s="46"/>
      <c r="AP1848" s="19"/>
      <c r="AQ1848" s="54"/>
      <c r="AR1848" s="21"/>
      <c r="AS1848" s="22"/>
      <c r="AT1848" s="57"/>
      <c r="AU1848" s="43"/>
      <c r="AV1848" s="61"/>
      <c r="AW1848" s="24"/>
    </row>
    <row r="1849" spans="1:49" ht="12" customHeight="1" thickBot="1">
      <c r="A1849" s="13">
        <f t="shared" si="568"/>
        <v>1848</v>
      </c>
      <c r="B1849" s="14"/>
      <c r="C1849" s="15"/>
      <c r="D1849" s="67"/>
      <c r="E1849" s="15"/>
      <c r="F1849" s="15"/>
      <c r="G1849" s="15"/>
      <c r="H1849" s="15"/>
      <c r="I1849" s="17"/>
      <c r="J1849" s="39"/>
      <c r="K1849" s="18" t="str">
        <f t="shared" si="569"/>
        <v/>
      </c>
      <c r="L1849" s="19" t="str">
        <f t="shared" si="567"/>
        <v/>
      </c>
      <c r="M1849" s="34"/>
      <c r="N1849" s="18"/>
      <c r="O1849" s="18"/>
      <c r="P1849" s="18"/>
      <c r="Q1849" s="46"/>
      <c r="R1849" s="20"/>
      <c r="S1849" s="31"/>
      <c r="T1849" s="18"/>
      <c r="U1849" s="18"/>
      <c r="V1849" s="18"/>
      <c r="W1849" s="46"/>
      <c r="X1849" s="19"/>
      <c r="Y1849" s="31"/>
      <c r="Z1849" s="18"/>
      <c r="AA1849" s="18"/>
      <c r="AB1849" s="18"/>
      <c r="AC1849" s="46"/>
      <c r="AD1849" s="19"/>
      <c r="AE1849" s="31"/>
      <c r="AF1849" s="18"/>
      <c r="AG1849" s="18"/>
      <c r="AH1849" s="18"/>
      <c r="AI1849" s="46"/>
      <c r="AJ1849" s="19"/>
      <c r="AK1849" s="31"/>
      <c r="AL1849" s="18"/>
      <c r="AM1849" s="18"/>
      <c r="AN1849" s="18"/>
      <c r="AO1849" s="46"/>
      <c r="AP1849" s="19"/>
      <c r="AQ1849" s="54"/>
      <c r="AR1849" s="21"/>
      <c r="AS1849" s="22"/>
      <c r="AT1849" s="57"/>
      <c r="AU1849" s="43"/>
      <c r="AV1849" s="61"/>
      <c r="AW1849" s="24"/>
    </row>
    <row r="1850" spans="1:49" ht="12" customHeight="1" thickBot="1">
      <c r="A1850" s="13">
        <f t="shared" si="568"/>
        <v>1849</v>
      </c>
      <c r="B1850" s="14"/>
      <c r="C1850" s="15"/>
      <c r="D1850" s="67"/>
      <c r="E1850" s="15"/>
      <c r="F1850" s="15"/>
      <c r="G1850" s="15"/>
      <c r="H1850" s="15"/>
      <c r="I1850" s="17"/>
      <c r="J1850" s="39"/>
      <c r="K1850" s="18" t="str">
        <f t="shared" si="569"/>
        <v/>
      </c>
      <c r="L1850" s="19" t="str">
        <f t="shared" si="567"/>
        <v/>
      </c>
      <c r="M1850" s="34"/>
      <c r="N1850" s="18"/>
      <c r="O1850" s="18"/>
      <c r="P1850" s="18"/>
      <c r="Q1850" s="46"/>
      <c r="R1850" s="20"/>
      <c r="S1850" s="31"/>
      <c r="T1850" s="18"/>
      <c r="U1850" s="18"/>
      <c r="V1850" s="18"/>
      <c r="W1850" s="46"/>
      <c r="X1850" s="19"/>
      <c r="Y1850" s="31"/>
      <c r="Z1850" s="18"/>
      <c r="AA1850" s="18"/>
      <c r="AB1850" s="18"/>
      <c r="AC1850" s="46"/>
      <c r="AD1850" s="19"/>
      <c r="AE1850" s="31"/>
      <c r="AF1850" s="18"/>
      <c r="AG1850" s="18"/>
      <c r="AH1850" s="18"/>
      <c r="AI1850" s="46"/>
      <c r="AJ1850" s="19"/>
      <c r="AK1850" s="31"/>
      <c r="AL1850" s="18"/>
      <c r="AM1850" s="18"/>
      <c r="AN1850" s="18"/>
      <c r="AO1850" s="46"/>
      <c r="AP1850" s="19"/>
      <c r="AQ1850" s="54"/>
      <c r="AR1850" s="21"/>
      <c r="AS1850" s="22"/>
      <c r="AT1850" s="57"/>
      <c r="AU1850" s="43"/>
      <c r="AV1850" s="61"/>
      <c r="AW1850" s="24"/>
    </row>
    <row r="1851" spans="1:49" ht="12" customHeight="1" thickBot="1">
      <c r="A1851" s="13">
        <f t="shared" si="568"/>
        <v>1850</v>
      </c>
      <c r="B1851" s="14"/>
      <c r="C1851" s="15"/>
      <c r="D1851" s="67"/>
      <c r="E1851" s="15"/>
      <c r="F1851" s="15"/>
      <c r="G1851" s="15"/>
      <c r="H1851" s="15"/>
      <c r="I1851" s="17"/>
      <c r="J1851" s="39"/>
      <c r="K1851" s="18" t="str">
        <f t="shared" si="569"/>
        <v/>
      </c>
      <c r="L1851" s="19" t="str">
        <f t="shared" si="567"/>
        <v/>
      </c>
      <c r="M1851" s="34"/>
      <c r="N1851" s="18"/>
      <c r="O1851" s="18"/>
      <c r="P1851" s="18"/>
      <c r="Q1851" s="46"/>
      <c r="R1851" s="20"/>
      <c r="S1851" s="31"/>
      <c r="T1851" s="18"/>
      <c r="U1851" s="18"/>
      <c r="V1851" s="18"/>
      <c r="W1851" s="46"/>
      <c r="X1851" s="19"/>
      <c r="Y1851" s="31"/>
      <c r="Z1851" s="18"/>
      <c r="AA1851" s="18"/>
      <c r="AB1851" s="18"/>
      <c r="AC1851" s="46"/>
      <c r="AD1851" s="19"/>
      <c r="AE1851" s="31"/>
      <c r="AF1851" s="18"/>
      <c r="AG1851" s="18"/>
      <c r="AH1851" s="18"/>
      <c r="AI1851" s="46"/>
      <c r="AJ1851" s="19"/>
      <c r="AK1851" s="31"/>
      <c r="AL1851" s="18"/>
      <c r="AM1851" s="18"/>
      <c r="AN1851" s="18"/>
      <c r="AO1851" s="46"/>
      <c r="AP1851" s="19"/>
      <c r="AQ1851" s="54"/>
      <c r="AR1851" s="21"/>
      <c r="AS1851" s="22"/>
      <c r="AT1851" s="57"/>
      <c r="AU1851" s="43"/>
      <c r="AV1851" s="61"/>
      <c r="AW1851" s="24"/>
    </row>
    <row r="1852" spans="1:49" ht="12" customHeight="1" thickBot="1">
      <c r="A1852" s="13">
        <f t="shared" si="568"/>
        <v>1851</v>
      </c>
      <c r="B1852" s="14"/>
      <c r="C1852" s="15"/>
      <c r="D1852" s="67"/>
      <c r="E1852" s="15"/>
      <c r="F1852" s="15"/>
      <c r="G1852" s="15"/>
      <c r="H1852" s="15"/>
      <c r="I1852" s="17"/>
      <c r="J1852" s="39"/>
      <c r="K1852" s="18" t="str">
        <f t="shared" si="569"/>
        <v/>
      </c>
      <c r="L1852" s="19" t="str">
        <f t="shared" si="567"/>
        <v/>
      </c>
      <c r="M1852" s="34"/>
      <c r="N1852" s="18"/>
      <c r="O1852" s="18"/>
      <c r="P1852" s="18"/>
      <c r="Q1852" s="46"/>
      <c r="R1852" s="20"/>
      <c r="S1852" s="31"/>
      <c r="T1852" s="18"/>
      <c r="U1852" s="18"/>
      <c r="V1852" s="18"/>
      <c r="W1852" s="46"/>
      <c r="X1852" s="19"/>
      <c r="Y1852" s="31"/>
      <c r="Z1852" s="18"/>
      <c r="AA1852" s="18"/>
      <c r="AB1852" s="18"/>
      <c r="AC1852" s="46"/>
      <c r="AD1852" s="19"/>
      <c r="AE1852" s="31"/>
      <c r="AF1852" s="18"/>
      <c r="AG1852" s="18"/>
      <c r="AH1852" s="18"/>
      <c r="AI1852" s="46"/>
      <c r="AJ1852" s="19"/>
      <c r="AK1852" s="31"/>
      <c r="AL1852" s="18"/>
      <c r="AM1852" s="18"/>
      <c r="AN1852" s="18"/>
      <c r="AO1852" s="46"/>
      <c r="AP1852" s="19"/>
      <c r="AQ1852" s="54"/>
      <c r="AR1852" s="21"/>
      <c r="AS1852" s="22"/>
      <c r="AT1852" s="57"/>
      <c r="AU1852" s="43"/>
      <c r="AV1852" s="61"/>
      <c r="AW1852" s="24"/>
    </row>
    <row r="1853" spans="1:49" ht="12" customHeight="1" thickBot="1">
      <c r="A1853" s="13">
        <f t="shared" si="568"/>
        <v>1852</v>
      </c>
      <c r="B1853" s="14"/>
      <c r="C1853" s="15"/>
      <c r="D1853" s="67"/>
      <c r="E1853" s="15"/>
      <c r="F1853" s="15"/>
      <c r="G1853" s="15"/>
      <c r="H1853" s="15"/>
      <c r="I1853" s="17"/>
      <c r="J1853" s="39"/>
      <c r="K1853" s="18" t="str">
        <f t="shared" si="569"/>
        <v/>
      </c>
      <c r="L1853" s="19" t="str">
        <f t="shared" si="567"/>
        <v/>
      </c>
      <c r="M1853" s="34"/>
      <c r="N1853" s="18"/>
      <c r="O1853" s="18"/>
      <c r="P1853" s="18"/>
      <c r="Q1853" s="46"/>
      <c r="R1853" s="20"/>
      <c r="S1853" s="31"/>
      <c r="T1853" s="18"/>
      <c r="U1853" s="18"/>
      <c r="V1853" s="18"/>
      <c r="W1853" s="46"/>
      <c r="X1853" s="19"/>
      <c r="Y1853" s="31"/>
      <c r="Z1853" s="18"/>
      <c r="AA1853" s="18"/>
      <c r="AB1853" s="18"/>
      <c r="AC1853" s="46"/>
      <c r="AD1853" s="19"/>
      <c r="AE1853" s="31"/>
      <c r="AF1853" s="18"/>
      <c r="AG1853" s="18"/>
      <c r="AH1853" s="18"/>
      <c r="AI1853" s="46"/>
      <c r="AJ1853" s="19"/>
      <c r="AK1853" s="31"/>
      <c r="AL1853" s="18"/>
      <c r="AM1853" s="18"/>
      <c r="AN1853" s="18"/>
      <c r="AO1853" s="46"/>
      <c r="AP1853" s="19"/>
      <c r="AQ1853" s="54"/>
      <c r="AR1853" s="21"/>
      <c r="AS1853" s="22"/>
      <c r="AT1853" s="57"/>
      <c r="AU1853" s="43"/>
      <c r="AV1853" s="61"/>
      <c r="AW1853" s="24"/>
    </row>
    <row r="1854" spans="1:49" ht="12" customHeight="1" thickBot="1">
      <c r="A1854" s="13">
        <f t="shared" si="568"/>
        <v>1853</v>
      </c>
      <c r="B1854" s="14"/>
      <c r="C1854" s="15"/>
      <c r="D1854" s="67"/>
      <c r="E1854" s="15"/>
      <c r="F1854" s="15"/>
      <c r="G1854" s="15"/>
      <c r="H1854" s="15"/>
      <c r="I1854" s="17"/>
      <c r="J1854" s="39"/>
      <c r="K1854" s="18" t="str">
        <f t="shared" si="569"/>
        <v/>
      </c>
      <c r="L1854" s="19" t="str">
        <f t="shared" si="567"/>
        <v/>
      </c>
      <c r="M1854" s="34"/>
      <c r="N1854" s="18"/>
      <c r="O1854" s="18"/>
      <c r="P1854" s="18"/>
      <c r="Q1854" s="46"/>
      <c r="R1854" s="20"/>
      <c r="S1854" s="31"/>
      <c r="T1854" s="18"/>
      <c r="U1854" s="18"/>
      <c r="V1854" s="18"/>
      <c r="W1854" s="46"/>
      <c r="X1854" s="19"/>
      <c r="Y1854" s="31"/>
      <c r="Z1854" s="18"/>
      <c r="AA1854" s="18"/>
      <c r="AB1854" s="18"/>
      <c r="AC1854" s="46"/>
      <c r="AD1854" s="19"/>
      <c r="AE1854" s="31"/>
      <c r="AF1854" s="18"/>
      <c r="AG1854" s="18"/>
      <c r="AH1854" s="18"/>
      <c r="AI1854" s="46"/>
      <c r="AJ1854" s="19"/>
      <c r="AK1854" s="31"/>
      <c r="AL1854" s="18"/>
      <c r="AM1854" s="18"/>
      <c r="AN1854" s="18"/>
      <c r="AO1854" s="46"/>
      <c r="AP1854" s="19"/>
      <c r="AQ1854" s="54"/>
      <c r="AR1854" s="21"/>
      <c r="AS1854" s="22"/>
      <c r="AT1854" s="57"/>
      <c r="AU1854" s="43"/>
      <c r="AV1854" s="61"/>
      <c r="AW1854" s="24"/>
    </row>
    <row r="1855" spans="1:49" ht="12" customHeight="1" thickBot="1">
      <c r="A1855" s="13">
        <f t="shared" si="568"/>
        <v>1854</v>
      </c>
      <c r="B1855" s="14"/>
      <c r="C1855" s="15"/>
      <c r="D1855" s="67"/>
      <c r="E1855" s="15"/>
      <c r="F1855" s="15"/>
      <c r="G1855" s="15"/>
      <c r="H1855" s="15"/>
      <c r="I1855" s="17"/>
      <c r="J1855" s="39"/>
      <c r="K1855" s="18" t="str">
        <f t="shared" si="569"/>
        <v/>
      </c>
      <c r="L1855" s="19" t="str">
        <f t="shared" si="567"/>
        <v/>
      </c>
      <c r="M1855" s="34"/>
      <c r="N1855" s="18"/>
      <c r="O1855" s="18"/>
      <c r="P1855" s="18"/>
      <c r="Q1855" s="46"/>
      <c r="R1855" s="20"/>
      <c r="S1855" s="31"/>
      <c r="T1855" s="18"/>
      <c r="U1855" s="18"/>
      <c r="V1855" s="18"/>
      <c r="W1855" s="46"/>
      <c r="X1855" s="19"/>
      <c r="Y1855" s="31"/>
      <c r="Z1855" s="18"/>
      <c r="AA1855" s="18"/>
      <c r="AB1855" s="18"/>
      <c r="AC1855" s="46"/>
      <c r="AD1855" s="19"/>
      <c r="AE1855" s="31"/>
      <c r="AF1855" s="18"/>
      <c r="AG1855" s="18"/>
      <c r="AH1855" s="18"/>
      <c r="AI1855" s="46"/>
      <c r="AJ1855" s="19"/>
      <c r="AK1855" s="31"/>
      <c r="AL1855" s="18"/>
      <c r="AM1855" s="18"/>
      <c r="AN1855" s="18"/>
      <c r="AO1855" s="46"/>
      <c r="AP1855" s="19"/>
      <c r="AQ1855" s="54"/>
      <c r="AR1855" s="21"/>
      <c r="AS1855" s="22"/>
      <c r="AT1855" s="57"/>
      <c r="AU1855" s="43"/>
      <c r="AV1855" s="61"/>
      <c r="AW1855" s="24"/>
    </row>
    <row r="1856" spans="1:49" ht="12" customHeight="1" thickBot="1">
      <c r="A1856" s="13">
        <f t="shared" si="568"/>
        <v>1855</v>
      </c>
      <c r="B1856" s="14"/>
      <c r="C1856" s="15"/>
      <c r="D1856" s="67"/>
      <c r="E1856" s="15"/>
      <c r="F1856" s="15"/>
      <c r="G1856" s="15"/>
      <c r="H1856" s="15"/>
      <c r="I1856" s="17"/>
      <c r="J1856" s="39"/>
      <c r="K1856" s="18" t="str">
        <f t="shared" si="569"/>
        <v/>
      </c>
      <c r="L1856" s="19" t="str">
        <f t="shared" si="567"/>
        <v/>
      </c>
      <c r="M1856" s="34"/>
      <c r="N1856" s="18"/>
      <c r="O1856" s="18"/>
      <c r="P1856" s="18"/>
      <c r="Q1856" s="46"/>
      <c r="R1856" s="20"/>
      <c r="S1856" s="31"/>
      <c r="T1856" s="18"/>
      <c r="U1856" s="18"/>
      <c r="V1856" s="18"/>
      <c r="W1856" s="46"/>
      <c r="X1856" s="19"/>
      <c r="Y1856" s="31"/>
      <c r="Z1856" s="18"/>
      <c r="AA1856" s="18"/>
      <c r="AB1856" s="18"/>
      <c r="AC1856" s="46"/>
      <c r="AD1856" s="19"/>
      <c r="AE1856" s="31"/>
      <c r="AF1856" s="18"/>
      <c r="AG1856" s="18"/>
      <c r="AH1856" s="18"/>
      <c r="AI1856" s="46"/>
      <c r="AJ1856" s="19"/>
      <c r="AK1856" s="31"/>
      <c r="AL1856" s="18"/>
      <c r="AM1856" s="18"/>
      <c r="AN1856" s="18"/>
      <c r="AO1856" s="46"/>
      <c r="AP1856" s="19"/>
      <c r="AQ1856" s="54"/>
      <c r="AR1856" s="21"/>
      <c r="AS1856" s="22"/>
      <c r="AT1856" s="57"/>
      <c r="AU1856" s="43"/>
      <c r="AV1856" s="61"/>
      <c r="AW1856" s="24"/>
    </row>
    <row r="1857" spans="1:49" ht="12" customHeight="1" thickBot="1">
      <c r="A1857" s="13">
        <f t="shared" si="568"/>
        <v>1856</v>
      </c>
      <c r="B1857" s="14"/>
      <c r="C1857" s="15"/>
      <c r="D1857" s="67"/>
      <c r="E1857" s="15"/>
      <c r="F1857" s="15"/>
      <c r="G1857" s="15"/>
      <c r="H1857" s="15"/>
      <c r="I1857" s="17"/>
      <c r="J1857" s="39"/>
      <c r="K1857" s="18" t="str">
        <f t="shared" si="569"/>
        <v/>
      </c>
      <c r="L1857" s="19" t="str">
        <f t="shared" si="567"/>
        <v/>
      </c>
      <c r="M1857" s="34"/>
      <c r="N1857" s="18"/>
      <c r="O1857" s="18"/>
      <c r="P1857" s="18"/>
      <c r="Q1857" s="46"/>
      <c r="R1857" s="20"/>
      <c r="S1857" s="31"/>
      <c r="T1857" s="18"/>
      <c r="U1857" s="18"/>
      <c r="V1857" s="18"/>
      <c r="W1857" s="46"/>
      <c r="X1857" s="19"/>
      <c r="Y1857" s="31"/>
      <c r="Z1857" s="18"/>
      <c r="AA1857" s="18"/>
      <c r="AB1857" s="18"/>
      <c r="AC1857" s="46"/>
      <c r="AD1857" s="19"/>
      <c r="AE1857" s="31"/>
      <c r="AF1857" s="18"/>
      <c r="AG1857" s="18"/>
      <c r="AH1857" s="18"/>
      <c r="AI1857" s="46"/>
      <c r="AJ1857" s="19"/>
      <c r="AK1857" s="31"/>
      <c r="AL1857" s="18"/>
      <c r="AM1857" s="18"/>
      <c r="AN1857" s="18"/>
      <c r="AO1857" s="46"/>
      <c r="AP1857" s="19"/>
      <c r="AQ1857" s="54"/>
      <c r="AR1857" s="21"/>
      <c r="AS1857" s="22"/>
      <c r="AT1857" s="57"/>
      <c r="AU1857" s="43"/>
      <c r="AV1857" s="61"/>
      <c r="AW1857" s="24"/>
    </row>
    <row r="1858" spans="1:49" ht="12" customHeight="1" thickBot="1">
      <c r="A1858" s="13">
        <f t="shared" si="568"/>
        <v>1857</v>
      </c>
      <c r="B1858" s="14"/>
      <c r="C1858" s="15"/>
      <c r="D1858" s="67"/>
      <c r="E1858" s="15"/>
      <c r="F1858" s="15"/>
      <c r="G1858" s="15"/>
      <c r="H1858" s="15"/>
      <c r="I1858" s="17"/>
      <c r="J1858" s="39"/>
      <c r="K1858" s="18" t="str">
        <f t="shared" si="569"/>
        <v/>
      </c>
      <c r="L1858" s="19" t="str">
        <f t="shared" si="567"/>
        <v/>
      </c>
      <c r="M1858" s="34"/>
      <c r="N1858" s="18"/>
      <c r="O1858" s="18"/>
      <c r="P1858" s="18"/>
      <c r="Q1858" s="46"/>
      <c r="R1858" s="20"/>
      <c r="S1858" s="31"/>
      <c r="T1858" s="18"/>
      <c r="U1858" s="18"/>
      <c r="V1858" s="18"/>
      <c r="W1858" s="46"/>
      <c r="X1858" s="19"/>
      <c r="Y1858" s="31"/>
      <c r="Z1858" s="18"/>
      <c r="AA1858" s="18"/>
      <c r="AB1858" s="18"/>
      <c r="AC1858" s="46"/>
      <c r="AD1858" s="19"/>
      <c r="AE1858" s="31"/>
      <c r="AF1858" s="18"/>
      <c r="AG1858" s="18"/>
      <c r="AH1858" s="18"/>
      <c r="AI1858" s="46"/>
      <c r="AJ1858" s="19"/>
      <c r="AK1858" s="31"/>
      <c r="AL1858" s="18"/>
      <c r="AM1858" s="18"/>
      <c r="AN1858" s="18"/>
      <c r="AO1858" s="46"/>
      <c r="AP1858" s="19"/>
      <c r="AQ1858" s="54"/>
      <c r="AR1858" s="21"/>
      <c r="AS1858" s="22"/>
      <c r="AT1858" s="57"/>
      <c r="AU1858" s="43"/>
      <c r="AV1858" s="61"/>
      <c r="AW1858" s="24"/>
    </row>
    <row r="1859" spans="1:49" ht="12" customHeight="1" thickBot="1">
      <c r="A1859" s="13">
        <f t="shared" si="568"/>
        <v>1858</v>
      </c>
      <c r="B1859" s="14"/>
      <c r="C1859" s="15"/>
      <c r="D1859" s="67"/>
      <c r="E1859" s="15"/>
      <c r="F1859" s="15"/>
      <c r="G1859" s="15"/>
      <c r="H1859" s="15"/>
      <c r="I1859" s="17"/>
      <c r="J1859" s="39"/>
      <c r="K1859" s="18" t="str">
        <f t="shared" si="569"/>
        <v/>
      </c>
      <c r="L1859" s="19" t="str">
        <f t="shared" ref="L1859:L1922" si="570">IF(J1859="","",_xlfn.CONCAT(TEXT($A1859,"000000"),"_question.jpg"))</f>
        <v/>
      </c>
      <c r="M1859" s="34"/>
      <c r="N1859" s="18"/>
      <c r="O1859" s="18"/>
      <c r="P1859" s="18"/>
      <c r="Q1859" s="46"/>
      <c r="R1859" s="20"/>
      <c r="S1859" s="31"/>
      <c r="T1859" s="18"/>
      <c r="U1859" s="18"/>
      <c r="V1859" s="18"/>
      <c r="W1859" s="46"/>
      <c r="X1859" s="19"/>
      <c r="Y1859" s="31"/>
      <c r="Z1859" s="18"/>
      <c r="AA1859" s="18"/>
      <c r="AB1859" s="18"/>
      <c r="AC1859" s="46"/>
      <c r="AD1859" s="19"/>
      <c r="AE1859" s="31"/>
      <c r="AF1859" s="18"/>
      <c r="AG1859" s="18"/>
      <c r="AH1859" s="18"/>
      <c r="AI1859" s="46"/>
      <c r="AJ1859" s="19"/>
      <c r="AK1859" s="31"/>
      <c r="AL1859" s="18"/>
      <c r="AM1859" s="18"/>
      <c r="AN1859" s="18"/>
      <c r="AO1859" s="46"/>
      <c r="AP1859" s="19"/>
      <c r="AQ1859" s="54"/>
      <c r="AR1859" s="21"/>
      <c r="AS1859" s="22"/>
      <c r="AT1859" s="57"/>
      <c r="AU1859" s="43"/>
      <c r="AV1859" s="61"/>
      <c r="AW1859" s="24"/>
    </row>
    <row r="1860" spans="1:49" ht="12" customHeight="1" thickBot="1">
      <c r="A1860" s="13">
        <f t="shared" ref="A1860:A1923" si="571">ROW(A1860)-1</f>
        <v>1859</v>
      </c>
      <c r="B1860" s="14"/>
      <c r="C1860" s="15"/>
      <c r="D1860" s="67"/>
      <c r="E1860" s="15"/>
      <c r="F1860" s="15"/>
      <c r="G1860" s="15"/>
      <c r="H1860" s="15"/>
      <c r="I1860" s="17"/>
      <c r="J1860" s="39"/>
      <c r="K1860" s="18" t="str">
        <f t="shared" ref="K1860:K1923" si="572">_xlfn.TRANSLATE(J1860,"ja","vi")</f>
        <v/>
      </c>
      <c r="L1860" s="19" t="str">
        <f t="shared" si="570"/>
        <v/>
      </c>
      <c r="M1860" s="34"/>
      <c r="N1860" s="18"/>
      <c r="O1860" s="18"/>
      <c r="P1860" s="18"/>
      <c r="Q1860" s="46"/>
      <c r="R1860" s="20"/>
      <c r="S1860" s="31"/>
      <c r="T1860" s="18"/>
      <c r="U1860" s="18"/>
      <c r="V1860" s="18"/>
      <c r="W1860" s="46"/>
      <c r="X1860" s="19"/>
      <c r="Y1860" s="31"/>
      <c r="Z1860" s="18"/>
      <c r="AA1860" s="18"/>
      <c r="AB1860" s="18"/>
      <c r="AC1860" s="46"/>
      <c r="AD1860" s="19"/>
      <c r="AE1860" s="31"/>
      <c r="AF1860" s="18"/>
      <c r="AG1860" s="18"/>
      <c r="AH1860" s="18"/>
      <c r="AI1860" s="46"/>
      <c r="AJ1860" s="19"/>
      <c r="AK1860" s="31"/>
      <c r="AL1860" s="18"/>
      <c r="AM1860" s="18"/>
      <c r="AN1860" s="18"/>
      <c r="AO1860" s="46"/>
      <c r="AP1860" s="19"/>
      <c r="AQ1860" s="54"/>
      <c r="AR1860" s="21"/>
      <c r="AS1860" s="22"/>
      <c r="AT1860" s="57"/>
      <c r="AU1860" s="43"/>
      <c r="AV1860" s="61"/>
      <c r="AW1860" s="24"/>
    </row>
    <row r="1861" spans="1:49" ht="12" customHeight="1" thickBot="1">
      <c r="A1861" s="13">
        <f t="shared" si="571"/>
        <v>1860</v>
      </c>
      <c r="B1861" s="14"/>
      <c r="C1861" s="15"/>
      <c r="D1861" s="67"/>
      <c r="E1861" s="15"/>
      <c r="F1861" s="15"/>
      <c r="G1861" s="15"/>
      <c r="H1861" s="15"/>
      <c r="I1861" s="17"/>
      <c r="J1861" s="39"/>
      <c r="K1861" s="18" t="str">
        <f t="shared" si="572"/>
        <v/>
      </c>
      <c r="L1861" s="19" t="str">
        <f t="shared" si="570"/>
        <v/>
      </c>
      <c r="M1861" s="34"/>
      <c r="N1861" s="18"/>
      <c r="O1861" s="18"/>
      <c r="P1861" s="18"/>
      <c r="Q1861" s="46"/>
      <c r="R1861" s="20"/>
      <c r="S1861" s="31"/>
      <c r="T1861" s="18"/>
      <c r="U1861" s="18"/>
      <c r="V1861" s="18"/>
      <c r="W1861" s="46"/>
      <c r="X1861" s="19"/>
      <c r="Y1861" s="31"/>
      <c r="Z1861" s="18"/>
      <c r="AA1861" s="18"/>
      <c r="AB1861" s="18"/>
      <c r="AC1861" s="46"/>
      <c r="AD1861" s="19"/>
      <c r="AE1861" s="31"/>
      <c r="AF1861" s="18"/>
      <c r="AG1861" s="18"/>
      <c r="AH1861" s="18"/>
      <c r="AI1861" s="46"/>
      <c r="AJ1861" s="19"/>
      <c r="AK1861" s="31"/>
      <c r="AL1861" s="18"/>
      <c r="AM1861" s="18"/>
      <c r="AN1861" s="18"/>
      <c r="AO1861" s="46"/>
      <c r="AP1861" s="19"/>
      <c r="AQ1861" s="54"/>
      <c r="AR1861" s="21"/>
      <c r="AS1861" s="22"/>
      <c r="AT1861" s="57"/>
      <c r="AU1861" s="43"/>
      <c r="AV1861" s="61"/>
      <c r="AW1861" s="24"/>
    </row>
    <row r="1862" spans="1:49" ht="12" customHeight="1" thickBot="1">
      <c r="A1862" s="13">
        <f t="shared" si="571"/>
        <v>1861</v>
      </c>
      <c r="B1862" s="14"/>
      <c r="C1862" s="15"/>
      <c r="D1862" s="67"/>
      <c r="E1862" s="15"/>
      <c r="F1862" s="15"/>
      <c r="G1862" s="15"/>
      <c r="H1862" s="15"/>
      <c r="I1862" s="17"/>
      <c r="J1862" s="39"/>
      <c r="K1862" s="18" t="str">
        <f t="shared" si="572"/>
        <v/>
      </c>
      <c r="L1862" s="19" t="str">
        <f t="shared" si="570"/>
        <v/>
      </c>
      <c r="M1862" s="34"/>
      <c r="N1862" s="18"/>
      <c r="O1862" s="18"/>
      <c r="P1862" s="18"/>
      <c r="Q1862" s="46"/>
      <c r="R1862" s="20"/>
      <c r="S1862" s="31"/>
      <c r="T1862" s="18"/>
      <c r="U1862" s="18"/>
      <c r="V1862" s="18"/>
      <c r="W1862" s="46"/>
      <c r="X1862" s="19"/>
      <c r="Y1862" s="31"/>
      <c r="Z1862" s="18"/>
      <c r="AA1862" s="18"/>
      <c r="AB1862" s="18"/>
      <c r="AC1862" s="46"/>
      <c r="AD1862" s="19"/>
      <c r="AE1862" s="31"/>
      <c r="AF1862" s="18"/>
      <c r="AG1862" s="18"/>
      <c r="AH1862" s="18"/>
      <c r="AI1862" s="46"/>
      <c r="AJ1862" s="19"/>
      <c r="AK1862" s="31"/>
      <c r="AL1862" s="18"/>
      <c r="AM1862" s="18"/>
      <c r="AN1862" s="18"/>
      <c r="AO1862" s="46"/>
      <c r="AP1862" s="19"/>
      <c r="AQ1862" s="54"/>
      <c r="AR1862" s="21"/>
      <c r="AS1862" s="22"/>
      <c r="AT1862" s="57"/>
      <c r="AU1862" s="43"/>
      <c r="AV1862" s="61"/>
      <c r="AW1862" s="24"/>
    </row>
    <row r="1863" spans="1:49" ht="12" customHeight="1" thickBot="1">
      <c r="A1863" s="13">
        <f t="shared" si="571"/>
        <v>1862</v>
      </c>
      <c r="B1863" s="14"/>
      <c r="C1863" s="15"/>
      <c r="D1863" s="67"/>
      <c r="E1863" s="15"/>
      <c r="F1863" s="15"/>
      <c r="G1863" s="15"/>
      <c r="H1863" s="15"/>
      <c r="I1863" s="17"/>
      <c r="J1863" s="39"/>
      <c r="K1863" s="18" t="str">
        <f t="shared" si="572"/>
        <v/>
      </c>
      <c r="L1863" s="19" t="str">
        <f t="shared" si="570"/>
        <v/>
      </c>
      <c r="M1863" s="34"/>
      <c r="N1863" s="18"/>
      <c r="O1863" s="18"/>
      <c r="P1863" s="18"/>
      <c r="Q1863" s="46"/>
      <c r="R1863" s="20"/>
      <c r="S1863" s="31"/>
      <c r="T1863" s="18"/>
      <c r="U1863" s="18"/>
      <c r="V1863" s="18"/>
      <c r="W1863" s="46"/>
      <c r="X1863" s="19"/>
      <c r="Y1863" s="31"/>
      <c r="Z1863" s="18"/>
      <c r="AA1863" s="18"/>
      <c r="AB1863" s="18"/>
      <c r="AC1863" s="46"/>
      <c r="AD1863" s="19"/>
      <c r="AE1863" s="31"/>
      <c r="AF1863" s="18"/>
      <c r="AG1863" s="18"/>
      <c r="AH1863" s="18"/>
      <c r="AI1863" s="46"/>
      <c r="AJ1863" s="19"/>
      <c r="AK1863" s="31"/>
      <c r="AL1863" s="18"/>
      <c r="AM1863" s="18"/>
      <c r="AN1863" s="18"/>
      <c r="AO1863" s="46"/>
      <c r="AP1863" s="19"/>
      <c r="AQ1863" s="54"/>
      <c r="AR1863" s="21"/>
      <c r="AS1863" s="22"/>
      <c r="AT1863" s="57"/>
      <c r="AU1863" s="43"/>
      <c r="AV1863" s="61"/>
      <c r="AW1863" s="24"/>
    </row>
    <row r="1864" spans="1:49" ht="12" customHeight="1" thickBot="1">
      <c r="A1864" s="13">
        <f t="shared" si="571"/>
        <v>1863</v>
      </c>
      <c r="B1864" s="14"/>
      <c r="C1864" s="15"/>
      <c r="D1864" s="67"/>
      <c r="E1864" s="15"/>
      <c r="F1864" s="15"/>
      <c r="G1864" s="15"/>
      <c r="H1864" s="15"/>
      <c r="I1864" s="17"/>
      <c r="J1864" s="39"/>
      <c r="K1864" s="18" t="str">
        <f t="shared" si="572"/>
        <v/>
      </c>
      <c r="L1864" s="19" t="str">
        <f t="shared" si="570"/>
        <v/>
      </c>
      <c r="M1864" s="34"/>
      <c r="N1864" s="18"/>
      <c r="O1864" s="18"/>
      <c r="P1864" s="18"/>
      <c r="Q1864" s="46"/>
      <c r="R1864" s="20"/>
      <c r="S1864" s="31"/>
      <c r="T1864" s="18"/>
      <c r="U1864" s="18"/>
      <c r="V1864" s="18"/>
      <c r="W1864" s="46"/>
      <c r="X1864" s="19"/>
      <c r="Y1864" s="31"/>
      <c r="Z1864" s="18"/>
      <c r="AA1864" s="18"/>
      <c r="AB1864" s="18"/>
      <c r="AC1864" s="46"/>
      <c r="AD1864" s="19"/>
      <c r="AE1864" s="31"/>
      <c r="AF1864" s="18"/>
      <c r="AG1864" s="18"/>
      <c r="AH1864" s="18"/>
      <c r="AI1864" s="46"/>
      <c r="AJ1864" s="19"/>
      <c r="AK1864" s="31"/>
      <c r="AL1864" s="18"/>
      <c r="AM1864" s="18"/>
      <c r="AN1864" s="18"/>
      <c r="AO1864" s="46"/>
      <c r="AP1864" s="19"/>
      <c r="AQ1864" s="54"/>
      <c r="AR1864" s="21"/>
      <c r="AS1864" s="22"/>
      <c r="AT1864" s="57"/>
      <c r="AU1864" s="43"/>
      <c r="AV1864" s="61"/>
      <c r="AW1864" s="24"/>
    </row>
    <row r="1865" spans="1:49" ht="12" customHeight="1" thickBot="1">
      <c r="A1865" s="13">
        <f t="shared" si="571"/>
        <v>1864</v>
      </c>
      <c r="B1865" s="14"/>
      <c r="C1865" s="15"/>
      <c r="D1865" s="67"/>
      <c r="E1865" s="15"/>
      <c r="F1865" s="15"/>
      <c r="G1865" s="15"/>
      <c r="H1865" s="15"/>
      <c r="I1865" s="17"/>
      <c r="J1865" s="39"/>
      <c r="K1865" s="18" t="str">
        <f t="shared" si="572"/>
        <v/>
      </c>
      <c r="L1865" s="19" t="str">
        <f t="shared" si="570"/>
        <v/>
      </c>
      <c r="M1865" s="34"/>
      <c r="N1865" s="18"/>
      <c r="O1865" s="18"/>
      <c r="P1865" s="18"/>
      <c r="Q1865" s="46"/>
      <c r="R1865" s="20"/>
      <c r="S1865" s="31"/>
      <c r="T1865" s="18"/>
      <c r="U1865" s="18"/>
      <c r="V1865" s="18"/>
      <c r="W1865" s="46"/>
      <c r="X1865" s="19"/>
      <c r="Y1865" s="31"/>
      <c r="Z1865" s="18"/>
      <c r="AA1865" s="18"/>
      <c r="AB1865" s="18"/>
      <c r="AC1865" s="46"/>
      <c r="AD1865" s="19"/>
      <c r="AE1865" s="31"/>
      <c r="AF1865" s="18"/>
      <c r="AG1865" s="18"/>
      <c r="AH1865" s="18"/>
      <c r="AI1865" s="46"/>
      <c r="AJ1865" s="19"/>
      <c r="AK1865" s="31"/>
      <c r="AL1865" s="18"/>
      <c r="AM1865" s="18"/>
      <c r="AN1865" s="18"/>
      <c r="AO1865" s="46"/>
      <c r="AP1865" s="19"/>
      <c r="AQ1865" s="54"/>
      <c r="AR1865" s="21"/>
      <c r="AS1865" s="22"/>
      <c r="AT1865" s="57"/>
      <c r="AU1865" s="43"/>
      <c r="AV1865" s="61"/>
      <c r="AW1865" s="24"/>
    </row>
    <row r="1866" spans="1:49" ht="12" customHeight="1" thickBot="1">
      <c r="A1866" s="13">
        <f t="shared" si="571"/>
        <v>1865</v>
      </c>
      <c r="B1866" s="14"/>
      <c r="C1866" s="15"/>
      <c r="D1866" s="67"/>
      <c r="E1866" s="15"/>
      <c r="F1866" s="15"/>
      <c r="G1866" s="15"/>
      <c r="H1866" s="15"/>
      <c r="I1866" s="17"/>
      <c r="J1866" s="39"/>
      <c r="K1866" s="18" t="str">
        <f t="shared" si="572"/>
        <v/>
      </c>
      <c r="L1866" s="19" t="str">
        <f t="shared" si="570"/>
        <v/>
      </c>
      <c r="M1866" s="34"/>
      <c r="N1866" s="18"/>
      <c r="O1866" s="18"/>
      <c r="P1866" s="18"/>
      <c r="Q1866" s="46"/>
      <c r="R1866" s="20"/>
      <c r="S1866" s="31"/>
      <c r="T1866" s="18"/>
      <c r="U1866" s="18"/>
      <c r="V1866" s="18"/>
      <c r="W1866" s="46"/>
      <c r="X1866" s="19"/>
      <c r="Y1866" s="31"/>
      <c r="Z1866" s="18"/>
      <c r="AA1866" s="18"/>
      <c r="AB1866" s="18"/>
      <c r="AC1866" s="46"/>
      <c r="AD1866" s="19"/>
      <c r="AE1866" s="31"/>
      <c r="AF1866" s="18"/>
      <c r="AG1866" s="18"/>
      <c r="AH1866" s="18"/>
      <c r="AI1866" s="46"/>
      <c r="AJ1866" s="19"/>
      <c r="AK1866" s="31"/>
      <c r="AL1866" s="18"/>
      <c r="AM1866" s="18"/>
      <c r="AN1866" s="18"/>
      <c r="AO1866" s="46"/>
      <c r="AP1866" s="19"/>
      <c r="AQ1866" s="54"/>
      <c r="AR1866" s="21"/>
      <c r="AS1866" s="22"/>
      <c r="AT1866" s="57"/>
      <c r="AU1866" s="43"/>
      <c r="AV1866" s="61"/>
      <c r="AW1866" s="24"/>
    </row>
    <row r="1867" spans="1:49" ht="12" customHeight="1" thickBot="1">
      <c r="A1867" s="13">
        <f t="shared" si="571"/>
        <v>1866</v>
      </c>
      <c r="B1867" s="14"/>
      <c r="C1867" s="15"/>
      <c r="D1867" s="67"/>
      <c r="E1867" s="15"/>
      <c r="F1867" s="15"/>
      <c r="G1867" s="15"/>
      <c r="H1867" s="15"/>
      <c r="I1867" s="17"/>
      <c r="J1867" s="39"/>
      <c r="K1867" s="18" t="str">
        <f t="shared" si="572"/>
        <v/>
      </c>
      <c r="L1867" s="19" t="str">
        <f t="shared" si="570"/>
        <v/>
      </c>
      <c r="M1867" s="34"/>
      <c r="N1867" s="18"/>
      <c r="O1867" s="18"/>
      <c r="P1867" s="18"/>
      <c r="Q1867" s="46"/>
      <c r="R1867" s="20"/>
      <c r="S1867" s="31"/>
      <c r="T1867" s="18"/>
      <c r="U1867" s="18"/>
      <c r="V1867" s="18"/>
      <c r="W1867" s="46"/>
      <c r="X1867" s="19"/>
      <c r="Y1867" s="31"/>
      <c r="Z1867" s="18"/>
      <c r="AA1867" s="18"/>
      <c r="AB1867" s="18"/>
      <c r="AC1867" s="46"/>
      <c r="AD1867" s="19"/>
      <c r="AE1867" s="31"/>
      <c r="AF1867" s="18"/>
      <c r="AG1867" s="18"/>
      <c r="AH1867" s="18"/>
      <c r="AI1867" s="46"/>
      <c r="AJ1867" s="19"/>
      <c r="AK1867" s="31"/>
      <c r="AL1867" s="18"/>
      <c r="AM1867" s="18"/>
      <c r="AN1867" s="18"/>
      <c r="AO1867" s="46"/>
      <c r="AP1867" s="19"/>
      <c r="AQ1867" s="54"/>
      <c r="AR1867" s="21"/>
      <c r="AS1867" s="22"/>
      <c r="AT1867" s="57"/>
      <c r="AU1867" s="43"/>
      <c r="AV1867" s="61"/>
      <c r="AW1867" s="24"/>
    </row>
    <row r="1868" spans="1:49" ht="12" customHeight="1" thickBot="1">
      <c r="A1868" s="13">
        <f t="shared" si="571"/>
        <v>1867</v>
      </c>
      <c r="B1868" s="14"/>
      <c r="C1868" s="15"/>
      <c r="D1868" s="67"/>
      <c r="E1868" s="15"/>
      <c r="F1868" s="15"/>
      <c r="G1868" s="15"/>
      <c r="H1868" s="15"/>
      <c r="I1868" s="17"/>
      <c r="J1868" s="39"/>
      <c r="K1868" s="18" t="str">
        <f t="shared" si="572"/>
        <v/>
      </c>
      <c r="L1868" s="19" t="str">
        <f t="shared" si="570"/>
        <v/>
      </c>
      <c r="M1868" s="34"/>
      <c r="N1868" s="18"/>
      <c r="O1868" s="18"/>
      <c r="P1868" s="18"/>
      <c r="Q1868" s="46"/>
      <c r="R1868" s="20"/>
      <c r="S1868" s="31"/>
      <c r="T1868" s="18"/>
      <c r="U1868" s="18"/>
      <c r="V1868" s="18"/>
      <c r="W1868" s="46"/>
      <c r="X1868" s="19"/>
      <c r="Y1868" s="31"/>
      <c r="Z1868" s="18"/>
      <c r="AA1868" s="18"/>
      <c r="AB1868" s="18"/>
      <c r="AC1868" s="46"/>
      <c r="AD1868" s="19"/>
      <c r="AE1868" s="31"/>
      <c r="AF1868" s="18"/>
      <c r="AG1868" s="18"/>
      <c r="AH1868" s="18"/>
      <c r="AI1868" s="46"/>
      <c r="AJ1868" s="19"/>
      <c r="AK1868" s="31"/>
      <c r="AL1868" s="18"/>
      <c r="AM1868" s="18"/>
      <c r="AN1868" s="18"/>
      <c r="AO1868" s="46"/>
      <c r="AP1868" s="19"/>
      <c r="AQ1868" s="54"/>
      <c r="AR1868" s="21"/>
      <c r="AS1868" s="22"/>
      <c r="AT1868" s="57"/>
      <c r="AU1868" s="43"/>
      <c r="AV1868" s="61"/>
      <c r="AW1868" s="24"/>
    </row>
    <row r="1869" spans="1:49" ht="12" customHeight="1" thickBot="1">
      <c r="A1869" s="13">
        <f t="shared" si="571"/>
        <v>1868</v>
      </c>
      <c r="B1869" s="14"/>
      <c r="C1869" s="15"/>
      <c r="D1869" s="67"/>
      <c r="E1869" s="15"/>
      <c r="F1869" s="15"/>
      <c r="G1869" s="15"/>
      <c r="H1869" s="15"/>
      <c r="I1869" s="17"/>
      <c r="J1869" s="39"/>
      <c r="K1869" s="18" t="str">
        <f t="shared" si="572"/>
        <v/>
      </c>
      <c r="L1869" s="19" t="str">
        <f t="shared" si="570"/>
        <v/>
      </c>
      <c r="M1869" s="34"/>
      <c r="N1869" s="18"/>
      <c r="O1869" s="18"/>
      <c r="P1869" s="18"/>
      <c r="Q1869" s="46"/>
      <c r="R1869" s="20"/>
      <c r="S1869" s="31"/>
      <c r="T1869" s="18"/>
      <c r="U1869" s="18"/>
      <c r="V1869" s="18"/>
      <c r="W1869" s="46"/>
      <c r="X1869" s="19"/>
      <c r="Y1869" s="31"/>
      <c r="Z1869" s="18"/>
      <c r="AA1869" s="18"/>
      <c r="AB1869" s="18"/>
      <c r="AC1869" s="46"/>
      <c r="AD1869" s="19"/>
      <c r="AE1869" s="31"/>
      <c r="AF1869" s="18"/>
      <c r="AG1869" s="18"/>
      <c r="AH1869" s="18"/>
      <c r="AI1869" s="46"/>
      <c r="AJ1869" s="19"/>
      <c r="AK1869" s="31"/>
      <c r="AL1869" s="18"/>
      <c r="AM1869" s="18"/>
      <c r="AN1869" s="18"/>
      <c r="AO1869" s="46"/>
      <c r="AP1869" s="19"/>
      <c r="AQ1869" s="54"/>
      <c r="AR1869" s="21"/>
      <c r="AS1869" s="22"/>
      <c r="AT1869" s="57"/>
      <c r="AU1869" s="43"/>
      <c r="AV1869" s="61"/>
      <c r="AW1869" s="24"/>
    </row>
    <row r="1870" spans="1:49" ht="12" customHeight="1" thickBot="1">
      <c r="A1870" s="13">
        <f t="shared" si="571"/>
        <v>1869</v>
      </c>
      <c r="B1870" s="14"/>
      <c r="C1870" s="15"/>
      <c r="D1870" s="67"/>
      <c r="E1870" s="15"/>
      <c r="F1870" s="15"/>
      <c r="G1870" s="15"/>
      <c r="H1870" s="15"/>
      <c r="I1870" s="17"/>
      <c r="J1870" s="39"/>
      <c r="K1870" s="18" t="str">
        <f t="shared" si="572"/>
        <v/>
      </c>
      <c r="L1870" s="19" t="str">
        <f t="shared" si="570"/>
        <v/>
      </c>
      <c r="M1870" s="34"/>
      <c r="N1870" s="18"/>
      <c r="O1870" s="18"/>
      <c r="P1870" s="18"/>
      <c r="Q1870" s="46"/>
      <c r="R1870" s="20"/>
      <c r="S1870" s="31"/>
      <c r="T1870" s="18"/>
      <c r="U1870" s="18"/>
      <c r="V1870" s="18"/>
      <c r="W1870" s="46"/>
      <c r="X1870" s="19"/>
      <c r="Y1870" s="31"/>
      <c r="Z1870" s="18"/>
      <c r="AA1870" s="18"/>
      <c r="AB1870" s="18"/>
      <c r="AC1870" s="46"/>
      <c r="AD1870" s="19"/>
      <c r="AE1870" s="31"/>
      <c r="AF1870" s="18"/>
      <c r="AG1870" s="18"/>
      <c r="AH1870" s="18"/>
      <c r="AI1870" s="46"/>
      <c r="AJ1870" s="19"/>
      <c r="AK1870" s="31"/>
      <c r="AL1870" s="18"/>
      <c r="AM1870" s="18"/>
      <c r="AN1870" s="18"/>
      <c r="AO1870" s="46"/>
      <c r="AP1870" s="19"/>
      <c r="AQ1870" s="54"/>
      <c r="AR1870" s="21"/>
      <c r="AS1870" s="22"/>
      <c r="AT1870" s="57"/>
      <c r="AU1870" s="43"/>
      <c r="AV1870" s="61"/>
      <c r="AW1870" s="24"/>
    </row>
    <row r="1871" spans="1:49" ht="12" customHeight="1" thickBot="1">
      <c r="A1871" s="13">
        <f t="shared" si="571"/>
        <v>1870</v>
      </c>
      <c r="B1871" s="14"/>
      <c r="C1871" s="15"/>
      <c r="D1871" s="67"/>
      <c r="E1871" s="15"/>
      <c r="F1871" s="15"/>
      <c r="G1871" s="15"/>
      <c r="H1871" s="15"/>
      <c r="I1871" s="17"/>
      <c r="J1871" s="39"/>
      <c r="K1871" s="18" t="str">
        <f t="shared" si="572"/>
        <v/>
      </c>
      <c r="L1871" s="19" t="str">
        <f t="shared" si="570"/>
        <v/>
      </c>
      <c r="M1871" s="34"/>
      <c r="N1871" s="18"/>
      <c r="O1871" s="18"/>
      <c r="P1871" s="18"/>
      <c r="Q1871" s="46"/>
      <c r="R1871" s="20"/>
      <c r="S1871" s="31"/>
      <c r="T1871" s="18"/>
      <c r="U1871" s="18"/>
      <c r="V1871" s="18"/>
      <c r="W1871" s="46"/>
      <c r="X1871" s="19"/>
      <c r="Y1871" s="31"/>
      <c r="Z1871" s="18"/>
      <c r="AA1871" s="18"/>
      <c r="AB1871" s="18"/>
      <c r="AC1871" s="46"/>
      <c r="AD1871" s="19"/>
      <c r="AE1871" s="31"/>
      <c r="AF1871" s="18"/>
      <c r="AG1871" s="18"/>
      <c r="AH1871" s="18"/>
      <c r="AI1871" s="46"/>
      <c r="AJ1871" s="19"/>
      <c r="AK1871" s="31"/>
      <c r="AL1871" s="18"/>
      <c r="AM1871" s="18"/>
      <c r="AN1871" s="18"/>
      <c r="AO1871" s="46"/>
      <c r="AP1871" s="19"/>
      <c r="AQ1871" s="54"/>
      <c r="AR1871" s="21"/>
      <c r="AS1871" s="22"/>
      <c r="AT1871" s="57"/>
      <c r="AU1871" s="43"/>
      <c r="AV1871" s="61"/>
      <c r="AW1871" s="24"/>
    </row>
    <row r="1872" spans="1:49" ht="12" customHeight="1" thickBot="1">
      <c r="A1872" s="13">
        <f t="shared" si="571"/>
        <v>1871</v>
      </c>
      <c r="B1872" s="14"/>
      <c r="C1872" s="15"/>
      <c r="D1872" s="67"/>
      <c r="E1872" s="15"/>
      <c r="F1872" s="15"/>
      <c r="G1872" s="15"/>
      <c r="H1872" s="15"/>
      <c r="I1872" s="17"/>
      <c r="J1872" s="39"/>
      <c r="K1872" s="18" t="str">
        <f t="shared" si="572"/>
        <v/>
      </c>
      <c r="L1872" s="19" t="str">
        <f t="shared" si="570"/>
        <v/>
      </c>
      <c r="M1872" s="34"/>
      <c r="N1872" s="18"/>
      <c r="O1872" s="18"/>
      <c r="P1872" s="18"/>
      <c r="Q1872" s="46"/>
      <c r="R1872" s="20"/>
      <c r="S1872" s="31"/>
      <c r="T1872" s="18"/>
      <c r="U1872" s="18"/>
      <c r="V1872" s="18"/>
      <c r="W1872" s="46"/>
      <c r="X1872" s="19"/>
      <c r="Y1872" s="31"/>
      <c r="Z1872" s="18"/>
      <c r="AA1872" s="18"/>
      <c r="AB1872" s="18"/>
      <c r="AC1872" s="46"/>
      <c r="AD1872" s="19"/>
      <c r="AE1872" s="31"/>
      <c r="AF1872" s="18"/>
      <c r="AG1872" s="18"/>
      <c r="AH1872" s="18"/>
      <c r="AI1872" s="46"/>
      <c r="AJ1872" s="19"/>
      <c r="AK1872" s="31"/>
      <c r="AL1872" s="18"/>
      <c r="AM1872" s="18"/>
      <c r="AN1872" s="18"/>
      <c r="AO1872" s="46"/>
      <c r="AP1872" s="19"/>
      <c r="AQ1872" s="54"/>
      <c r="AR1872" s="21"/>
      <c r="AS1872" s="22"/>
      <c r="AT1872" s="57"/>
      <c r="AU1872" s="43"/>
      <c r="AV1872" s="61"/>
      <c r="AW1872" s="24"/>
    </row>
    <row r="1873" spans="1:49" ht="12" customHeight="1" thickBot="1">
      <c r="A1873" s="13">
        <f t="shared" si="571"/>
        <v>1872</v>
      </c>
      <c r="B1873" s="14"/>
      <c r="C1873" s="15"/>
      <c r="D1873" s="67"/>
      <c r="E1873" s="15"/>
      <c r="F1873" s="15"/>
      <c r="G1873" s="15"/>
      <c r="H1873" s="15"/>
      <c r="I1873" s="17"/>
      <c r="J1873" s="39"/>
      <c r="K1873" s="18" t="str">
        <f t="shared" si="572"/>
        <v/>
      </c>
      <c r="L1873" s="19" t="str">
        <f t="shared" si="570"/>
        <v/>
      </c>
      <c r="M1873" s="34"/>
      <c r="N1873" s="18"/>
      <c r="O1873" s="18"/>
      <c r="P1873" s="18"/>
      <c r="Q1873" s="46"/>
      <c r="R1873" s="20"/>
      <c r="S1873" s="31"/>
      <c r="T1873" s="18"/>
      <c r="U1873" s="18"/>
      <c r="V1873" s="18"/>
      <c r="W1873" s="46"/>
      <c r="X1873" s="19"/>
      <c r="Y1873" s="31"/>
      <c r="Z1873" s="18"/>
      <c r="AA1873" s="18"/>
      <c r="AB1873" s="18"/>
      <c r="AC1873" s="46"/>
      <c r="AD1873" s="19"/>
      <c r="AE1873" s="31"/>
      <c r="AF1873" s="18"/>
      <c r="AG1873" s="18"/>
      <c r="AH1873" s="18"/>
      <c r="AI1873" s="46"/>
      <c r="AJ1873" s="19"/>
      <c r="AK1873" s="31"/>
      <c r="AL1873" s="18"/>
      <c r="AM1873" s="18"/>
      <c r="AN1873" s="18"/>
      <c r="AO1873" s="46"/>
      <c r="AP1873" s="19"/>
      <c r="AQ1873" s="54"/>
      <c r="AR1873" s="21"/>
      <c r="AS1873" s="22"/>
      <c r="AT1873" s="57"/>
      <c r="AU1873" s="43"/>
      <c r="AV1873" s="61"/>
      <c r="AW1873" s="24"/>
    </row>
    <row r="1874" spans="1:49" ht="12" customHeight="1" thickBot="1">
      <c r="A1874" s="13">
        <f t="shared" si="571"/>
        <v>1873</v>
      </c>
      <c r="B1874" s="14"/>
      <c r="C1874" s="15"/>
      <c r="D1874" s="67"/>
      <c r="E1874" s="15"/>
      <c r="F1874" s="15"/>
      <c r="G1874" s="15"/>
      <c r="H1874" s="15"/>
      <c r="I1874" s="17"/>
      <c r="J1874" s="39"/>
      <c r="K1874" s="18" t="str">
        <f t="shared" si="572"/>
        <v/>
      </c>
      <c r="L1874" s="19" t="str">
        <f t="shared" si="570"/>
        <v/>
      </c>
      <c r="M1874" s="34"/>
      <c r="N1874" s="18"/>
      <c r="O1874" s="18"/>
      <c r="P1874" s="18"/>
      <c r="Q1874" s="46"/>
      <c r="R1874" s="20"/>
      <c r="S1874" s="31"/>
      <c r="T1874" s="18"/>
      <c r="U1874" s="18"/>
      <c r="V1874" s="18"/>
      <c r="W1874" s="46"/>
      <c r="X1874" s="19"/>
      <c r="Y1874" s="31"/>
      <c r="Z1874" s="18"/>
      <c r="AA1874" s="18"/>
      <c r="AB1874" s="18"/>
      <c r="AC1874" s="46"/>
      <c r="AD1874" s="19"/>
      <c r="AE1874" s="31"/>
      <c r="AF1874" s="18"/>
      <c r="AG1874" s="18"/>
      <c r="AH1874" s="18"/>
      <c r="AI1874" s="46"/>
      <c r="AJ1874" s="19"/>
      <c r="AK1874" s="31"/>
      <c r="AL1874" s="18"/>
      <c r="AM1874" s="18"/>
      <c r="AN1874" s="18"/>
      <c r="AO1874" s="46"/>
      <c r="AP1874" s="19"/>
      <c r="AQ1874" s="54"/>
      <c r="AR1874" s="21"/>
      <c r="AS1874" s="22"/>
      <c r="AT1874" s="57"/>
      <c r="AU1874" s="43"/>
      <c r="AV1874" s="61"/>
      <c r="AW1874" s="24"/>
    </row>
    <row r="1875" spans="1:49" ht="12" customHeight="1" thickBot="1">
      <c r="A1875" s="13">
        <f t="shared" si="571"/>
        <v>1874</v>
      </c>
      <c r="B1875" s="14"/>
      <c r="C1875" s="15"/>
      <c r="D1875" s="67"/>
      <c r="E1875" s="15"/>
      <c r="F1875" s="15"/>
      <c r="G1875" s="15"/>
      <c r="H1875" s="15"/>
      <c r="I1875" s="17"/>
      <c r="J1875" s="39"/>
      <c r="K1875" s="18" t="str">
        <f t="shared" si="572"/>
        <v/>
      </c>
      <c r="L1875" s="19" t="str">
        <f t="shared" si="570"/>
        <v/>
      </c>
      <c r="M1875" s="34"/>
      <c r="N1875" s="18"/>
      <c r="O1875" s="18"/>
      <c r="P1875" s="18"/>
      <c r="Q1875" s="46"/>
      <c r="R1875" s="20"/>
      <c r="S1875" s="31"/>
      <c r="T1875" s="18"/>
      <c r="U1875" s="18"/>
      <c r="V1875" s="18"/>
      <c r="W1875" s="46"/>
      <c r="X1875" s="19"/>
      <c r="Y1875" s="31"/>
      <c r="Z1875" s="18"/>
      <c r="AA1875" s="18"/>
      <c r="AB1875" s="18"/>
      <c r="AC1875" s="46"/>
      <c r="AD1875" s="19"/>
      <c r="AE1875" s="31"/>
      <c r="AF1875" s="18"/>
      <c r="AG1875" s="18"/>
      <c r="AH1875" s="18"/>
      <c r="AI1875" s="46"/>
      <c r="AJ1875" s="19"/>
      <c r="AK1875" s="31"/>
      <c r="AL1875" s="18"/>
      <c r="AM1875" s="18"/>
      <c r="AN1875" s="18"/>
      <c r="AO1875" s="46"/>
      <c r="AP1875" s="19"/>
      <c r="AQ1875" s="54"/>
      <c r="AR1875" s="21"/>
      <c r="AS1875" s="22"/>
      <c r="AT1875" s="57"/>
      <c r="AU1875" s="43"/>
      <c r="AV1875" s="61"/>
      <c r="AW1875" s="24"/>
    </row>
    <row r="1876" spans="1:49" ht="12" customHeight="1" thickBot="1">
      <c r="A1876" s="13">
        <f t="shared" si="571"/>
        <v>1875</v>
      </c>
      <c r="B1876" s="14"/>
      <c r="C1876" s="15"/>
      <c r="D1876" s="67"/>
      <c r="E1876" s="15"/>
      <c r="F1876" s="15"/>
      <c r="G1876" s="15"/>
      <c r="H1876" s="15"/>
      <c r="I1876" s="17"/>
      <c r="J1876" s="39"/>
      <c r="K1876" s="18" t="str">
        <f t="shared" si="572"/>
        <v/>
      </c>
      <c r="L1876" s="19" t="str">
        <f t="shared" si="570"/>
        <v/>
      </c>
      <c r="M1876" s="34"/>
      <c r="N1876" s="18"/>
      <c r="O1876" s="18"/>
      <c r="P1876" s="18"/>
      <c r="Q1876" s="46"/>
      <c r="R1876" s="20"/>
      <c r="S1876" s="31"/>
      <c r="T1876" s="18"/>
      <c r="U1876" s="18"/>
      <c r="V1876" s="18"/>
      <c r="W1876" s="46"/>
      <c r="X1876" s="19"/>
      <c r="Y1876" s="31"/>
      <c r="Z1876" s="18"/>
      <c r="AA1876" s="18"/>
      <c r="AB1876" s="18"/>
      <c r="AC1876" s="46"/>
      <c r="AD1876" s="19"/>
      <c r="AE1876" s="31"/>
      <c r="AF1876" s="18"/>
      <c r="AG1876" s="18"/>
      <c r="AH1876" s="18"/>
      <c r="AI1876" s="46"/>
      <c r="AJ1876" s="19"/>
      <c r="AK1876" s="31"/>
      <c r="AL1876" s="18"/>
      <c r="AM1876" s="18"/>
      <c r="AN1876" s="18"/>
      <c r="AO1876" s="46"/>
      <c r="AP1876" s="19"/>
      <c r="AQ1876" s="54"/>
      <c r="AR1876" s="21"/>
      <c r="AS1876" s="22"/>
      <c r="AT1876" s="57"/>
      <c r="AU1876" s="43"/>
      <c r="AV1876" s="61"/>
      <c r="AW1876" s="24"/>
    </row>
    <row r="1877" spans="1:49" ht="12" customHeight="1" thickBot="1">
      <c r="A1877" s="13">
        <f t="shared" si="571"/>
        <v>1876</v>
      </c>
      <c r="B1877" s="14"/>
      <c r="C1877" s="15"/>
      <c r="D1877" s="67"/>
      <c r="E1877" s="15"/>
      <c r="F1877" s="15"/>
      <c r="G1877" s="15"/>
      <c r="H1877" s="15"/>
      <c r="I1877" s="17"/>
      <c r="J1877" s="39"/>
      <c r="K1877" s="18" t="str">
        <f t="shared" si="572"/>
        <v/>
      </c>
      <c r="L1877" s="19" t="str">
        <f t="shared" si="570"/>
        <v/>
      </c>
      <c r="M1877" s="34"/>
      <c r="N1877" s="18"/>
      <c r="O1877" s="18"/>
      <c r="P1877" s="18"/>
      <c r="Q1877" s="46"/>
      <c r="R1877" s="20"/>
      <c r="S1877" s="31"/>
      <c r="T1877" s="18"/>
      <c r="U1877" s="18"/>
      <c r="V1877" s="18"/>
      <c r="W1877" s="46"/>
      <c r="X1877" s="19"/>
      <c r="Y1877" s="31"/>
      <c r="Z1877" s="18"/>
      <c r="AA1877" s="18"/>
      <c r="AB1877" s="18"/>
      <c r="AC1877" s="46"/>
      <c r="AD1877" s="19"/>
      <c r="AE1877" s="31"/>
      <c r="AF1877" s="18"/>
      <c r="AG1877" s="18"/>
      <c r="AH1877" s="18"/>
      <c r="AI1877" s="46"/>
      <c r="AJ1877" s="19"/>
      <c r="AK1877" s="31"/>
      <c r="AL1877" s="18"/>
      <c r="AM1877" s="18"/>
      <c r="AN1877" s="18"/>
      <c r="AO1877" s="46"/>
      <c r="AP1877" s="19"/>
      <c r="AQ1877" s="54"/>
      <c r="AR1877" s="21"/>
      <c r="AS1877" s="22"/>
      <c r="AT1877" s="57"/>
      <c r="AU1877" s="43"/>
      <c r="AV1877" s="61"/>
      <c r="AW1877" s="24"/>
    </row>
    <row r="1878" spans="1:49" ht="12" customHeight="1" thickBot="1">
      <c r="A1878" s="13">
        <f t="shared" si="571"/>
        <v>1877</v>
      </c>
      <c r="B1878" s="14"/>
      <c r="C1878" s="15"/>
      <c r="D1878" s="67"/>
      <c r="E1878" s="15"/>
      <c r="F1878" s="15"/>
      <c r="G1878" s="15"/>
      <c r="H1878" s="15"/>
      <c r="I1878" s="17"/>
      <c r="J1878" s="39"/>
      <c r="K1878" s="18" t="str">
        <f t="shared" si="572"/>
        <v/>
      </c>
      <c r="L1878" s="19" t="str">
        <f t="shared" si="570"/>
        <v/>
      </c>
      <c r="M1878" s="34"/>
      <c r="N1878" s="18"/>
      <c r="O1878" s="18"/>
      <c r="P1878" s="18"/>
      <c r="Q1878" s="46"/>
      <c r="R1878" s="20"/>
      <c r="S1878" s="31"/>
      <c r="T1878" s="18"/>
      <c r="U1878" s="18"/>
      <c r="V1878" s="18"/>
      <c r="W1878" s="46"/>
      <c r="X1878" s="19"/>
      <c r="Y1878" s="31"/>
      <c r="Z1878" s="18"/>
      <c r="AA1878" s="18"/>
      <c r="AB1878" s="18"/>
      <c r="AC1878" s="46"/>
      <c r="AD1878" s="19"/>
      <c r="AE1878" s="31"/>
      <c r="AF1878" s="18"/>
      <c r="AG1878" s="18"/>
      <c r="AH1878" s="18"/>
      <c r="AI1878" s="46"/>
      <c r="AJ1878" s="19"/>
      <c r="AK1878" s="31"/>
      <c r="AL1878" s="18"/>
      <c r="AM1878" s="18"/>
      <c r="AN1878" s="18"/>
      <c r="AO1878" s="46"/>
      <c r="AP1878" s="19"/>
      <c r="AQ1878" s="54"/>
      <c r="AR1878" s="21"/>
      <c r="AS1878" s="22"/>
      <c r="AT1878" s="57"/>
      <c r="AU1878" s="43"/>
      <c r="AV1878" s="61"/>
      <c r="AW1878" s="24"/>
    </row>
    <row r="1879" spans="1:49" ht="12" customHeight="1" thickBot="1">
      <c r="A1879" s="13">
        <f t="shared" si="571"/>
        <v>1878</v>
      </c>
      <c r="B1879" s="14"/>
      <c r="C1879" s="15"/>
      <c r="D1879" s="67"/>
      <c r="E1879" s="15"/>
      <c r="F1879" s="15"/>
      <c r="G1879" s="15"/>
      <c r="H1879" s="15"/>
      <c r="I1879" s="17"/>
      <c r="J1879" s="39"/>
      <c r="K1879" s="18" t="str">
        <f t="shared" si="572"/>
        <v/>
      </c>
      <c r="L1879" s="19" t="str">
        <f t="shared" si="570"/>
        <v/>
      </c>
      <c r="M1879" s="34"/>
      <c r="N1879" s="18"/>
      <c r="O1879" s="18"/>
      <c r="P1879" s="18"/>
      <c r="Q1879" s="46"/>
      <c r="R1879" s="20"/>
      <c r="S1879" s="31"/>
      <c r="T1879" s="18"/>
      <c r="U1879" s="18"/>
      <c r="V1879" s="18"/>
      <c r="W1879" s="46"/>
      <c r="X1879" s="19"/>
      <c r="Y1879" s="31"/>
      <c r="Z1879" s="18"/>
      <c r="AA1879" s="18"/>
      <c r="AB1879" s="18"/>
      <c r="AC1879" s="46"/>
      <c r="AD1879" s="19"/>
      <c r="AE1879" s="31"/>
      <c r="AF1879" s="18"/>
      <c r="AG1879" s="18"/>
      <c r="AH1879" s="18"/>
      <c r="AI1879" s="46"/>
      <c r="AJ1879" s="19"/>
      <c r="AK1879" s="31"/>
      <c r="AL1879" s="18"/>
      <c r="AM1879" s="18"/>
      <c r="AN1879" s="18"/>
      <c r="AO1879" s="46"/>
      <c r="AP1879" s="19"/>
      <c r="AQ1879" s="54"/>
      <c r="AR1879" s="21"/>
      <c r="AS1879" s="22"/>
      <c r="AT1879" s="57"/>
      <c r="AU1879" s="43"/>
      <c r="AV1879" s="61"/>
      <c r="AW1879" s="24"/>
    </row>
    <row r="1880" spans="1:49" ht="12" customHeight="1" thickBot="1">
      <c r="A1880" s="13">
        <f t="shared" si="571"/>
        <v>1879</v>
      </c>
      <c r="B1880" s="14"/>
      <c r="C1880" s="15"/>
      <c r="D1880" s="67"/>
      <c r="E1880" s="15"/>
      <c r="F1880" s="15"/>
      <c r="G1880" s="15"/>
      <c r="H1880" s="15"/>
      <c r="I1880" s="17"/>
      <c r="J1880" s="39"/>
      <c r="K1880" s="18" t="str">
        <f t="shared" si="572"/>
        <v/>
      </c>
      <c r="L1880" s="19" t="str">
        <f t="shared" si="570"/>
        <v/>
      </c>
      <c r="M1880" s="34"/>
      <c r="N1880" s="18"/>
      <c r="O1880" s="18"/>
      <c r="P1880" s="18"/>
      <c r="Q1880" s="46"/>
      <c r="R1880" s="20"/>
      <c r="S1880" s="31"/>
      <c r="T1880" s="18"/>
      <c r="U1880" s="18"/>
      <c r="V1880" s="18"/>
      <c r="W1880" s="46"/>
      <c r="X1880" s="19"/>
      <c r="Y1880" s="31"/>
      <c r="Z1880" s="18"/>
      <c r="AA1880" s="18"/>
      <c r="AB1880" s="18"/>
      <c r="AC1880" s="46"/>
      <c r="AD1880" s="19"/>
      <c r="AE1880" s="31"/>
      <c r="AF1880" s="18"/>
      <c r="AG1880" s="18"/>
      <c r="AH1880" s="18"/>
      <c r="AI1880" s="46"/>
      <c r="AJ1880" s="19"/>
      <c r="AK1880" s="31"/>
      <c r="AL1880" s="18"/>
      <c r="AM1880" s="18"/>
      <c r="AN1880" s="18"/>
      <c r="AO1880" s="46"/>
      <c r="AP1880" s="19"/>
      <c r="AQ1880" s="54"/>
      <c r="AR1880" s="21"/>
      <c r="AS1880" s="22"/>
      <c r="AT1880" s="57"/>
      <c r="AU1880" s="43"/>
      <c r="AV1880" s="61"/>
      <c r="AW1880" s="24"/>
    </row>
    <row r="1881" spans="1:49" ht="12" customHeight="1" thickBot="1">
      <c r="A1881" s="13">
        <f t="shared" si="571"/>
        <v>1880</v>
      </c>
      <c r="B1881" s="14"/>
      <c r="C1881" s="15"/>
      <c r="D1881" s="67"/>
      <c r="E1881" s="15"/>
      <c r="F1881" s="15"/>
      <c r="G1881" s="15"/>
      <c r="H1881" s="15"/>
      <c r="I1881" s="17"/>
      <c r="J1881" s="39"/>
      <c r="K1881" s="18" t="str">
        <f t="shared" si="572"/>
        <v/>
      </c>
      <c r="L1881" s="19" t="str">
        <f t="shared" si="570"/>
        <v/>
      </c>
      <c r="M1881" s="34"/>
      <c r="N1881" s="18"/>
      <c r="O1881" s="18"/>
      <c r="P1881" s="18"/>
      <c r="Q1881" s="46"/>
      <c r="R1881" s="20"/>
      <c r="S1881" s="31"/>
      <c r="T1881" s="18"/>
      <c r="U1881" s="18"/>
      <c r="V1881" s="18"/>
      <c r="W1881" s="46"/>
      <c r="X1881" s="19"/>
      <c r="Y1881" s="31"/>
      <c r="Z1881" s="18"/>
      <c r="AA1881" s="18"/>
      <c r="AB1881" s="18"/>
      <c r="AC1881" s="46"/>
      <c r="AD1881" s="19"/>
      <c r="AE1881" s="31"/>
      <c r="AF1881" s="18"/>
      <c r="AG1881" s="18"/>
      <c r="AH1881" s="18"/>
      <c r="AI1881" s="46"/>
      <c r="AJ1881" s="19"/>
      <c r="AK1881" s="31"/>
      <c r="AL1881" s="18"/>
      <c r="AM1881" s="18"/>
      <c r="AN1881" s="18"/>
      <c r="AO1881" s="46"/>
      <c r="AP1881" s="19"/>
      <c r="AQ1881" s="54"/>
      <c r="AR1881" s="21"/>
      <c r="AS1881" s="22"/>
      <c r="AT1881" s="57"/>
      <c r="AU1881" s="43"/>
      <c r="AV1881" s="61"/>
      <c r="AW1881" s="24"/>
    </row>
    <row r="1882" spans="1:49" ht="12" customHeight="1" thickBot="1">
      <c r="A1882" s="13">
        <f t="shared" si="571"/>
        <v>1881</v>
      </c>
      <c r="B1882" s="14"/>
      <c r="C1882" s="15"/>
      <c r="D1882" s="67"/>
      <c r="E1882" s="15"/>
      <c r="F1882" s="15"/>
      <c r="G1882" s="15"/>
      <c r="H1882" s="15"/>
      <c r="I1882" s="17"/>
      <c r="J1882" s="39"/>
      <c r="K1882" s="18" t="str">
        <f t="shared" si="572"/>
        <v/>
      </c>
      <c r="L1882" s="19" t="str">
        <f t="shared" si="570"/>
        <v/>
      </c>
      <c r="M1882" s="34"/>
      <c r="N1882" s="18"/>
      <c r="O1882" s="18"/>
      <c r="P1882" s="18"/>
      <c r="Q1882" s="46"/>
      <c r="R1882" s="20"/>
      <c r="S1882" s="31"/>
      <c r="T1882" s="18"/>
      <c r="U1882" s="18"/>
      <c r="V1882" s="18"/>
      <c r="W1882" s="46"/>
      <c r="X1882" s="19"/>
      <c r="Y1882" s="31"/>
      <c r="Z1882" s="18"/>
      <c r="AA1882" s="18"/>
      <c r="AB1882" s="18"/>
      <c r="AC1882" s="46"/>
      <c r="AD1882" s="19"/>
      <c r="AE1882" s="31"/>
      <c r="AF1882" s="18"/>
      <c r="AG1882" s="18"/>
      <c r="AH1882" s="18"/>
      <c r="AI1882" s="46"/>
      <c r="AJ1882" s="19"/>
      <c r="AK1882" s="31"/>
      <c r="AL1882" s="18"/>
      <c r="AM1882" s="18"/>
      <c r="AN1882" s="18"/>
      <c r="AO1882" s="46"/>
      <c r="AP1882" s="19"/>
      <c r="AQ1882" s="54"/>
      <c r="AR1882" s="21"/>
      <c r="AS1882" s="22"/>
      <c r="AT1882" s="57"/>
      <c r="AU1882" s="43"/>
      <c r="AV1882" s="61"/>
      <c r="AW1882" s="24"/>
    </row>
    <row r="1883" spans="1:49" ht="12" customHeight="1" thickBot="1">
      <c r="A1883" s="13">
        <f t="shared" si="571"/>
        <v>1882</v>
      </c>
      <c r="B1883" s="14"/>
      <c r="C1883" s="15"/>
      <c r="D1883" s="67"/>
      <c r="E1883" s="15"/>
      <c r="F1883" s="15"/>
      <c r="G1883" s="15"/>
      <c r="H1883" s="15"/>
      <c r="I1883" s="17"/>
      <c r="J1883" s="39"/>
      <c r="K1883" s="18" t="str">
        <f t="shared" si="572"/>
        <v/>
      </c>
      <c r="L1883" s="19" t="str">
        <f t="shared" si="570"/>
        <v/>
      </c>
      <c r="M1883" s="34"/>
      <c r="N1883" s="18"/>
      <c r="O1883" s="18"/>
      <c r="P1883" s="18"/>
      <c r="Q1883" s="46"/>
      <c r="R1883" s="20"/>
      <c r="S1883" s="31"/>
      <c r="T1883" s="18"/>
      <c r="U1883" s="18"/>
      <c r="V1883" s="18"/>
      <c r="W1883" s="46"/>
      <c r="X1883" s="19"/>
      <c r="Y1883" s="31"/>
      <c r="Z1883" s="18"/>
      <c r="AA1883" s="18"/>
      <c r="AB1883" s="18"/>
      <c r="AC1883" s="46"/>
      <c r="AD1883" s="19"/>
      <c r="AE1883" s="31"/>
      <c r="AF1883" s="18"/>
      <c r="AG1883" s="18"/>
      <c r="AH1883" s="18"/>
      <c r="AI1883" s="46"/>
      <c r="AJ1883" s="19"/>
      <c r="AK1883" s="31"/>
      <c r="AL1883" s="18"/>
      <c r="AM1883" s="18"/>
      <c r="AN1883" s="18"/>
      <c r="AO1883" s="46"/>
      <c r="AP1883" s="19"/>
      <c r="AQ1883" s="54"/>
      <c r="AR1883" s="21"/>
      <c r="AS1883" s="22"/>
      <c r="AT1883" s="57"/>
      <c r="AU1883" s="43"/>
      <c r="AV1883" s="61"/>
      <c r="AW1883" s="24"/>
    </row>
    <row r="1884" spans="1:49" ht="12" customHeight="1" thickBot="1">
      <c r="A1884" s="13">
        <f t="shared" si="571"/>
        <v>1883</v>
      </c>
      <c r="B1884" s="14"/>
      <c r="C1884" s="15"/>
      <c r="D1884" s="67"/>
      <c r="E1884" s="15"/>
      <c r="F1884" s="15"/>
      <c r="G1884" s="15"/>
      <c r="H1884" s="15"/>
      <c r="I1884" s="17"/>
      <c r="J1884" s="39"/>
      <c r="K1884" s="18" t="str">
        <f t="shared" si="572"/>
        <v/>
      </c>
      <c r="L1884" s="19" t="str">
        <f t="shared" si="570"/>
        <v/>
      </c>
      <c r="M1884" s="34"/>
      <c r="N1884" s="18"/>
      <c r="O1884" s="18"/>
      <c r="P1884" s="18"/>
      <c r="Q1884" s="46"/>
      <c r="R1884" s="20"/>
      <c r="S1884" s="31"/>
      <c r="T1884" s="18"/>
      <c r="U1884" s="18"/>
      <c r="V1884" s="18"/>
      <c r="W1884" s="46"/>
      <c r="X1884" s="19"/>
      <c r="Y1884" s="31"/>
      <c r="Z1884" s="18"/>
      <c r="AA1884" s="18"/>
      <c r="AB1884" s="18"/>
      <c r="AC1884" s="46"/>
      <c r="AD1884" s="19"/>
      <c r="AE1884" s="31"/>
      <c r="AF1884" s="18"/>
      <c r="AG1884" s="18"/>
      <c r="AH1884" s="18"/>
      <c r="AI1884" s="46"/>
      <c r="AJ1884" s="19"/>
      <c r="AK1884" s="31"/>
      <c r="AL1884" s="18"/>
      <c r="AM1884" s="18"/>
      <c r="AN1884" s="18"/>
      <c r="AO1884" s="46"/>
      <c r="AP1884" s="19"/>
      <c r="AQ1884" s="54"/>
      <c r="AR1884" s="21"/>
      <c r="AS1884" s="22"/>
      <c r="AT1884" s="57"/>
      <c r="AU1884" s="43"/>
      <c r="AV1884" s="61"/>
      <c r="AW1884" s="24"/>
    </row>
    <row r="1885" spans="1:49" ht="12" customHeight="1" thickBot="1">
      <c r="A1885" s="13">
        <f t="shared" si="571"/>
        <v>1884</v>
      </c>
      <c r="B1885" s="14"/>
      <c r="C1885" s="15"/>
      <c r="D1885" s="67"/>
      <c r="E1885" s="15"/>
      <c r="F1885" s="15"/>
      <c r="G1885" s="15"/>
      <c r="H1885" s="15"/>
      <c r="I1885" s="17"/>
      <c r="J1885" s="39"/>
      <c r="K1885" s="18" t="str">
        <f t="shared" si="572"/>
        <v/>
      </c>
      <c r="L1885" s="19" t="str">
        <f t="shared" si="570"/>
        <v/>
      </c>
      <c r="M1885" s="34"/>
      <c r="N1885" s="18"/>
      <c r="O1885" s="18"/>
      <c r="P1885" s="18"/>
      <c r="Q1885" s="46"/>
      <c r="R1885" s="20"/>
      <c r="S1885" s="31"/>
      <c r="T1885" s="18"/>
      <c r="U1885" s="18"/>
      <c r="V1885" s="18"/>
      <c r="W1885" s="46"/>
      <c r="X1885" s="19"/>
      <c r="Y1885" s="31"/>
      <c r="Z1885" s="18"/>
      <c r="AA1885" s="18"/>
      <c r="AB1885" s="18"/>
      <c r="AC1885" s="46"/>
      <c r="AD1885" s="19"/>
      <c r="AE1885" s="31"/>
      <c r="AF1885" s="18"/>
      <c r="AG1885" s="18"/>
      <c r="AH1885" s="18"/>
      <c r="AI1885" s="46"/>
      <c r="AJ1885" s="19"/>
      <c r="AK1885" s="31"/>
      <c r="AL1885" s="18"/>
      <c r="AM1885" s="18"/>
      <c r="AN1885" s="18"/>
      <c r="AO1885" s="46"/>
      <c r="AP1885" s="19"/>
      <c r="AQ1885" s="54"/>
      <c r="AR1885" s="21"/>
      <c r="AS1885" s="22"/>
      <c r="AT1885" s="57"/>
      <c r="AU1885" s="43"/>
      <c r="AV1885" s="61"/>
      <c r="AW1885" s="24"/>
    </row>
    <row r="1886" spans="1:49" ht="12" customHeight="1" thickBot="1">
      <c r="A1886" s="13">
        <f t="shared" si="571"/>
        <v>1885</v>
      </c>
      <c r="B1886" s="14"/>
      <c r="C1886" s="15"/>
      <c r="D1886" s="67"/>
      <c r="E1886" s="15"/>
      <c r="F1886" s="15"/>
      <c r="G1886" s="15"/>
      <c r="H1886" s="15"/>
      <c r="I1886" s="17"/>
      <c r="J1886" s="39"/>
      <c r="K1886" s="18" t="str">
        <f t="shared" si="572"/>
        <v/>
      </c>
      <c r="L1886" s="19" t="str">
        <f t="shared" si="570"/>
        <v/>
      </c>
      <c r="M1886" s="34"/>
      <c r="N1886" s="18"/>
      <c r="O1886" s="18"/>
      <c r="P1886" s="18"/>
      <c r="Q1886" s="46"/>
      <c r="R1886" s="20"/>
      <c r="S1886" s="31"/>
      <c r="T1886" s="18"/>
      <c r="U1886" s="18"/>
      <c r="V1886" s="18"/>
      <c r="W1886" s="46"/>
      <c r="X1886" s="19"/>
      <c r="Y1886" s="31"/>
      <c r="Z1886" s="18"/>
      <c r="AA1886" s="18"/>
      <c r="AB1886" s="18"/>
      <c r="AC1886" s="46"/>
      <c r="AD1886" s="19"/>
      <c r="AE1886" s="31"/>
      <c r="AF1886" s="18"/>
      <c r="AG1886" s="18"/>
      <c r="AH1886" s="18"/>
      <c r="AI1886" s="46"/>
      <c r="AJ1886" s="19"/>
      <c r="AK1886" s="31"/>
      <c r="AL1886" s="18"/>
      <c r="AM1886" s="18"/>
      <c r="AN1886" s="18"/>
      <c r="AO1886" s="46"/>
      <c r="AP1886" s="19"/>
      <c r="AQ1886" s="54"/>
      <c r="AR1886" s="21"/>
      <c r="AS1886" s="22"/>
      <c r="AT1886" s="57"/>
      <c r="AU1886" s="43"/>
      <c r="AV1886" s="61"/>
      <c r="AW1886" s="24"/>
    </row>
    <row r="1887" spans="1:49" ht="12" customHeight="1" thickBot="1">
      <c r="A1887" s="13">
        <f t="shared" si="571"/>
        <v>1886</v>
      </c>
      <c r="B1887" s="14"/>
      <c r="C1887" s="15"/>
      <c r="D1887" s="67"/>
      <c r="E1887" s="15"/>
      <c r="F1887" s="15"/>
      <c r="G1887" s="15"/>
      <c r="H1887" s="15"/>
      <c r="I1887" s="17"/>
      <c r="J1887" s="39"/>
      <c r="K1887" s="18" t="str">
        <f t="shared" si="572"/>
        <v/>
      </c>
      <c r="L1887" s="19" t="str">
        <f t="shared" si="570"/>
        <v/>
      </c>
      <c r="M1887" s="34"/>
      <c r="N1887" s="18"/>
      <c r="O1887" s="18"/>
      <c r="P1887" s="18"/>
      <c r="Q1887" s="46"/>
      <c r="R1887" s="20"/>
      <c r="S1887" s="31"/>
      <c r="T1887" s="18"/>
      <c r="U1887" s="18"/>
      <c r="V1887" s="18"/>
      <c r="W1887" s="46"/>
      <c r="X1887" s="19"/>
      <c r="Y1887" s="31"/>
      <c r="Z1887" s="18"/>
      <c r="AA1887" s="18"/>
      <c r="AB1887" s="18"/>
      <c r="AC1887" s="46"/>
      <c r="AD1887" s="19"/>
      <c r="AE1887" s="31"/>
      <c r="AF1887" s="18"/>
      <c r="AG1887" s="18"/>
      <c r="AH1887" s="18"/>
      <c r="AI1887" s="46"/>
      <c r="AJ1887" s="19"/>
      <c r="AK1887" s="31"/>
      <c r="AL1887" s="18"/>
      <c r="AM1887" s="18"/>
      <c r="AN1887" s="18"/>
      <c r="AO1887" s="46"/>
      <c r="AP1887" s="19"/>
      <c r="AQ1887" s="54"/>
      <c r="AR1887" s="21"/>
      <c r="AS1887" s="22"/>
      <c r="AT1887" s="57"/>
      <c r="AU1887" s="43"/>
      <c r="AV1887" s="61"/>
      <c r="AW1887" s="24"/>
    </row>
    <row r="1888" spans="1:49" ht="12" customHeight="1" thickBot="1">
      <c r="A1888" s="13">
        <f t="shared" si="571"/>
        <v>1887</v>
      </c>
      <c r="B1888" s="14"/>
      <c r="C1888" s="15"/>
      <c r="D1888" s="67"/>
      <c r="E1888" s="15"/>
      <c r="F1888" s="15"/>
      <c r="G1888" s="15"/>
      <c r="H1888" s="15"/>
      <c r="I1888" s="17"/>
      <c r="J1888" s="39"/>
      <c r="K1888" s="18" t="str">
        <f t="shared" si="572"/>
        <v/>
      </c>
      <c r="L1888" s="19" t="str">
        <f t="shared" si="570"/>
        <v/>
      </c>
      <c r="M1888" s="34"/>
      <c r="N1888" s="18"/>
      <c r="O1888" s="18"/>
      <c r="P1888" s="18"/>
      <c r="Q1888" s="46"/>
      <c r="R1888" s="20"/>
      <c r="S1888" s="31"/>
      <c r="T1888" s="18"/>
      <c r="U1888" s="18"/>
      <c r="V1888" s="18"/>
      <c r="W1888" s="46"/>
      <c r="X1888" s="19"/>
      <c r="Y1888" s="31"/>
      <c r="Z1888" s="18"/>
      <c r="AA1888" s="18"/>
      <c r="AB1888" s="18"/>
      <c r="AC1888" s="46"/>
      <c r="AD1888" s="19"/>
      <c r="AE1888" s="31"/>
      <c r="AF1888" s="18"/>
      <c r="AG1888" s="18"/>
      <c r="AH1888" s="18"/>
      <c r="AI1888" s="46"/>
      <c r="AJ1888" s="19"/>
      <c r="AK1888" s="31"/>
      <c r="AL1888" s="18"/>
      <c r="AM1888" s="18"/>
      <c r="AN1888" s="18"/>
      <c r="AO1888" s="46"/>
      <c r="AP1888" s="19"/>
      <c r="AQ1888" s="54"/>
      <c r="AR1888" s="21"/>
      <c r="AS1888" s="22"/>
      <c r="AT1888" s="57"/>
      <c r="AU1888" s="43"/>
      <c r="AV1888" s="61"/>
      <c r="AW1888" s="24"/>
    </row>
    <row r="1889" spans="1:49" ht="12" customHeight="1" thickBot="1">
      <c r="A1889" s="13">
        <f t="shared" si="571"/>
        <v>1888</v>
      </c>
      <c r="B1889" s="14"/>
      <c r="C1889" s="15"/>
      <c r="D1889" s="67"/>
      <c r="E1889" s="15"/>
      <c r="F1889" s="15"/>
      <c r="G1889" s="15"/>
      <c r="H1889" s="15"/>
      <c r="I1889" s="17"/>
      <c r="J1889" s="39"/>
      <c r="K1889" s="18" t="str">
        <f t="shared" si="572"/>
        <v/>
      </c>
      <c r="L1889" s="19" t="str">
        <f t="shared" si="570"/>
        <v/>
      </c>
      <c r="M1889" s="34"/>
      <c r="N1889" s="18"/>
      <c r="O1889" s="18"/>
      <c r="P1889" s="18"/>
      <c r="Q1889" s="46"/>
      <c r="R1889" s="20"/>
      <c r="S1889" s="31"/>
      <c r="T1889" s="18"/>
      <c r="U1889" s="18"/>
      <c r="V1889" s="18"/>
      <c r="W1889" s="46"/>
      <c r="X1889" s="19"/>
      <c r="Y1889" s="31"/>
      <c r="Z1889" s="18"/>
      <c r="AA1889" s="18"/>
      <c r="AB1889" s="18"/>
      <c r="AC1889" s="46"/>
      <c r="AD1889" s="19"/>
      <c r="AE1889" s="31"/>
      <c r="AF1889" s="18"/>
      <c r="AG1889" s="18"/>
      <c r="AH1889" s="18"/>
      <c r="AI1889" s="46"/>
      <c r="AJ1889" s="19"/>
      <c r="AK1889" s="31"/>
      <c r="AL1889" s="18"/>
      <c r="AM1889" s="18"/>
      <c r="AN1889" s="18"/>
      <c r="AO1889" s="46"/>
      <c r="AP1889" s="19"/>
      <c r="AQ1889" s="54"/>
      <c r="AR1889" s="21"/>
      <c r="AS1889" s="22"/>
      <c r="AT1889" s="57"/>
      <c r="AU1889" s="43"/>
      <c r="AV1889" s="61"/>
      <c r="AW1889" s="24"/>
    </row>
    <row r="1890" spans="1:49" ht="12" customHeight="1" thickBot="1">
      <c r="A1890" s="13">
        <f t="shared" si="571"/>
        <v>1889</v>
      </c>
      <c r="B1890" s="14"/>
      <c r="C1890" s="15"/>
      <c r="D1890" s="67"/>
      <c r="E1890" s="15"/>
      <c r="F1890" s="15"/>
      <c r="G1890" s="15"/>
      <c r="H1890" s="15"/>
      <c r="I1890" s="17"/>
      <c r="J1890" s="39"/>
      <c r="K1890" s="18" t="str">
        <f t="shared" si="572"/>
        <v/>
      </c>
      <c r="L1890" s="19" t="str">
        <f t="shared" si="570"/>
        <v/>
      </c>
      <c r="M1890" s="34"/>
      <c r="N1890" s="18"/>
      <c r="O1890" s="18"/>
      <c r="P1890" s="18"/>
      <c r="Q1890" s="46"/>
      <c r="R1890" s="20"/>
      <c r="S1890" s="31"/>
      <c r="T1890" s="18"/>
      <c r="U1890" s="18"/>
      <c r="V1890" s="18"/>
      <c r="W1890" s="46"/>
      <c r="X1890" s="19"/>
      <c r="Y1890" s="31"/>
      <c r="Z1890" s="18"/>
      <c r="AA1890" s="18"/>
      <c r="AB1890" s="18"/>
      <c r="AC1890" s="46"/>
      <c r="AD1890" s="19"/>
      <c r="AE1890" s="31"/>
      <c r="AF1890" s="18"/>
      <c r="AG1890" s="18"/>
      <c r="AH1890" s="18"/>
      <c r="AI1890" s="46"/>
      <c r="AJ1890" s="19"/>
      <c r="AK1890" s="31"/>
      <c r="AL1890" s="18"/>
      <c r="AM1890" s="18"/>
      <c r="AN1890" s="18"/>
      <c r="AO1890" s="46"/>
      <c r="AP1890" s="19"/>
      <c r="AQ1890" s="54"/>
      <c r="AR1890" s="21"/>
      <c r="AS1890" s="22"/>
      <c r="AT1890" s="57"/>
      <c r="AU1890" s="43"/>
      <c r="AV1890" s="61"/>
      <c r="AW1890" s="24"/>
    </row>
    <row r="1891" spans="1:49" ht="12" customHeight="1" thickBot="1">
      <c r="A1891" s="13">
        <f t="shared" si="571"/>
        <v>1890</v>
      </c>
      <c r="B1891" s="14"/>
      <c r="C1891" s="15"/>
      <c r="D1891" s="67"/>
      <c r="E1891" s="15"/>
      <c r="F1891" s="15"/>
      <c r="G1891" s="15"/>
      <c r="H1891" s="15"/>
      <c r="I1891" s="17"/>
      <c r="J1891" s="39"/>
      <c r="K1891" s="18" t="str">
        <f t="shared" si="572"/>
        <v/>
      </c>
      <c r="L1891" s="19" t="str">
        <f t="shared" si="570"/>
        <v/>
      </c>
      <c r="M1891" s="34"/>
      <c r="N1891" s="18"/>
      <c r="O1891" s="18"/>
      <c r="P1891" s="18"/>
      <c r="Q1891" s="46"/>
      <c r="R1891" s="20"/>
      <c r="S1891" s="31"/>
      <c r="T1891" s="18"/>
      <c r="U1891" s="18"/>
      <c r="V1891" s="18"/>
      <c r="W1891" s="46"/>
      <c r="X1891" s="19"/>
      <c r="Y1891" s="31"/>
      <c r="Z1891" s="18"/>
      <c r="AA1891" s="18"/>
      <c r="AB1891" s="18"/>
      <c r="AC1891" s="46"/>
      <c r="AD1891" s="19"/>
      <c r="AE1891" s="31"/>
      <c r="AF1891" s="18"/>
      <c r="AG1891" s="18"/>
      <c r="AH1891" s="18"/>
      <c r="AI1891" s="46"/>
      <c r="AJ1891" s="19"/>
      <c r="AK1891" s="31"/>
      <c r="AL1891" s="18"/>
      <c r="AM1891" s="18"/>
      <c r="AN1891" s="18"/>
      <c r="AO1891" s="46"/>
      <c r="AP1891" s="19"/>
      <c r="AQ1891" s="54"/>
      <c r="AR1891" s="21"/>
      <c r="AS1891" s="22"/>
      <c r="AT1891" s="57"/>
      <c r="AU1891" s="43"/>
      <c r="AV1891" s="61"/>
      <c r="AW1891" s="24"/>
    </row>
    <row r="1892" spans="1:49" ht="12" customHeight="1" thickBot="1">
      <c r="A1892" s="13">
        <f t="shared" si="571"/>
        <v>1891</v>
      </c>
      <c r="B1892" s="14"/>
      <c r="C1892" s="15"/>
      <c r="D1892" s="67"/>
      <c r="E1892" s="15"/>
      <c r="F1892" s="15"/>
      <c r="G1892" s="15"/>
      <c r="H1892" s="15"/>
      <c r="I1892" s="17"/>
      <c r="J1892" s="39"/>
      <c r="K1892" s="18" t="str">
        <f t="shared" si="572"/>
        <v/>
      </c>
      <c r="L1892" s="19" t="str">
        <f t="shared" si="570"/>
        <v/>
      </c>
      <c r="M1892" s="34"/>
      <c r="N1892" s="18"/>
      <c r="O1892" s="18"/>
      <c r="P1892" s="18"/>
      <c r="Q1892" s="46"/>
      <c r="R1892" s="20"/>
      <c r="S1892" s="31"/>
      <c r="T1892" s="18"/>
      <c r="U1892" s="18"/>
      <c r="V1892" s="18"/>
      <c r="W1892" s="46"/>
      <c r="X1892" s="19"/>
      <c r="Y1892" s="31"/>
      <c r="Z1892" s="18"/>
      <c r="AA1892" s="18"/>
      <c r="AB1892" s="18"/>
      <c r="AC1892" s="46"/>
      <c r="AD1892" s="19"/>
      <c r="AE1892" s="31"/>
      <c r="AF1892" s="18"/>
      <c r="AG1892" s="18"/>
      <c r="AH1892" s="18"/>
      <c r="AI1892" s="46"/>
      <c r="AJ1892" s="19"/>
      <c r="AK1892" s="31"/>
      <c r="AL1892" s="18"/>
      <c r="AM1892" s="18"/>
      <c r="AN1892" s="18"/>
      <c r="AO1892" s="46"/>
      <c r="AP1892" s="19"/>
      <c r="AQ1892" s="54"/>
      <c r="AR1892" s="21"/>
      <c r="AS1892" s="22"/>
      <c r="AT1892" s="57"/>
      <c r="AU1892" s="43"/>
      <c r="AV1892" s="61"/>
      <c r="AW1892" s="24"/>
    </row>
    <row r="1893" spans="1:49" ht="12" customHeight="1" thickBot="1">
      <c r="A1893" s="13">
        <f t="shared" si="571"/>
        <v>1892</v>
      </c>
      <c r="B1893" s="14"/>
      <c r="C1893" s="15"/>
      <c r="D1893" s="67"/>
      <c r="E1893" s="15"/>
      <c r="F1893" s="15"/>
      <c r="G1893" s="15"/>
      <c r="H1893" s="15"/>
      <c r="I1893" s="17"/>
      <c r="J1893" s="39"/>
      <c r="K1893" s="18" t="str">
        <f t="shared" si="572"/>
        <v/>
      </c>
      <c r="L1893" s="19" t="str">
        <f t="shared" si="570"/>
        <v/>
      </c>
      <c r="M1893" s="34"/>
      <c r="N1893" s="18"/>
      <c r="O1893" s="18"/>
      <c r="P1893" s="18"/>
      <c r="Q1893" s="46"/>
      <c r="R1893" s="20"/>
      <c r="S1893" s="31"/>
      <c r="T1893" s="18"/>
      <c r="U1893" s="18"/>
      <c r="V1893" s="18"/>
      <c r="W1893" s="46"/>
      <c r="X1893" s="19"/>
      <c r="Y1893" s="31"/>
      <c r="Z1893" s="18"/>
      <c r="AA1893" s="18"/>
      <c r="AB1893" s="18"/>
      <c r="AC1893" s="46"/>
      <c r="AD1893" s="19"/>
      <c r="AE1893" s="31"/>
      <c r="AF1893" s="18"/>
      <c r="AG1893" s="18"/>
      <c r="AH1893" s="18"/>
      <c r="AI1893" s="46"/>
      <c r="AJ1893" s="19"/>
      <c r="AK1893" s="31"/>
      <c r="AL1893" s="18"/>
      <c r="AM1893" s="18"/>
      <c r="AN1893" s="18"/>
      <c r="AO1893" s="46"/>
      <c r="AP1893" s="19"/>
      <c r="AQ1893" s="54"/>
      <c r="AR1893" s="21"/>
      <c r="AS1893" s="22"/>
      <c r="AT1893" s="57"/>
      <c r="AU1893" s="43"/>
      <c r="AV1893" s="61"/>
      <c r="AW1893" s="24"/>
    </row>
    <row r="1894" spans="1:49" ht="12" customHeight="1" thickBot="1">
      <c r="A1894" s="13">
        <f t="shared" si="571"/>
        <v>1893</v>
      </c>
      <c r="B1894" s="14"/>
      <c r="C1894" s="15"/>
      <c r="D1894" s="67"/>
      <c r="E1894" s="15"/>
      <c r="F1894" s="15"/>
      <c r="G1894" s="15"/>
      <c r="H1894" s="15"/>
      <c r="I1894" s="17"/>
      <c r="J1894" s="39"/>
      <c r="K1894" s="18" t="str">
        <f t="shared" si="572"/>
        <v/>
      </c>
      <c r="L1894" s="19" t="str">
        <f t="shared" si="570"/>
        <v/>
      </c>
      <c r="M1894" s="34"/>
      <c r="N1894" s="18"/>
      <c r="O1894" s="18"/>
      <c r="P1894" s="18"/>
      <c r="Q1894" s="46"/>
      <c r="R1894" s="20"/>
      <c r="S1894" s="31"/>
      <c r="T1894" s="18"/>
      <c r="U1894" s="18"/>
      <c r="V1894" s="18"/>
      <c r="W1894" s="46"/>
      <c r="X1894" s="19"/>
      <c r="Y1894" s="31"/>
      <c r="Z1894" s="18"/>
      <c r="AA1894" s="18"/>
      <c r="AB1894" s="18"/>
      <c r="AC1894" s="46"/>
      <c r="AD1894" s="19"/>
      <c r="AE1894" s="31"/>
      <c r="AF1894" s="18"/>
      <c r="AG1894" s="18"/>
      <c r="AH1894" s="18"/>
      <c r="AI1894" s="46"/>
      <c r="AJ1894" s="19"/>
      <c r="AK1894" s="31"/>
      <c r="AL1894" s="18"/>
      <c r="AM1894" s="18"/>
      <c r="AN1894" s="18"/>
      <c r="AO1894" s="46"/>
      <c r="AP1894" s="19"/>
      <c r="AQ1894" s="54"/>
      <c r="AR1894" s="21"/>
      <c r="AS1894" s="22"/>
      <c r="AT1894" s="57"/>
      <c r="AU1894" s="43"/>
      <c r="AV1894" s="61"/>
      <c r="AW1894" s="24"/>
    </row>
    <row r="1895" spans="1:49" ht="12" customHeight="1" thickBot="1">
      <c r="A1895" s="13">
        <f t="shared" si="571"/>
        <v>1894</v>
      </c>
      <c r="B1895" s="14"/>
      <c r="C1895" s="15"/>
      <c r="D1895" s="67"/>
      <c r="E1895" s="15"/>
      <c r="F1895" s="15"/>
      <c r="G1895" s="15"/>
      <c r="H1895" s="15"/>
      <c r="I1895" s="17"/>
      <c r="J1895" s="39"/>
      <c r="K1895" s="18" t="str">
        <f t="shared" si="572"/>
        <v/>
      </c>
      <c r="L1895" s="19" t="str">
        <f t="shared" si="570"/>
        <v/>
      </c>
      <c r="M1895" s="34"/>
      <c r="N1895" s="18"/>
      <c r="O1895" s="18"/>
      <c r="P1895" s="18"/>
      <c r="Q1895" s="46"/>
      <c r="R1895" s="20"/>
      <c r="S1895" s="31"/>
      <c r="T1895" s="18"/>
      <c r="U1895" s="18"/>
      <c r="V1895" s="18"/>
      <c r="W1895" s="46"/>
      <c r="X1895" s="19"/>
      <c r="Y1895" s="31"/>
      <c r="Z1895" s="18"/>
      <c r="AA1895" s="18"/>
      <c r="AB1895" s="18"/>
      <c r="AC1895" s="46"/>
      <c r="AD1895" s="19"/>
      <c r="AE1895" s="31"/>
      <c r="AF1895" s="18"/>
      <c r="AG1895" s="18"/>
      <c r="AH1895" s="18"/>
      <c r="AI1895" s="46"/>
      <c r="AJ1895" s="19"/>
      <c r="AK1895" s="31"/>
      <c r="AL1895" s="18"/>
      <c r="AM1895" s="18"/>
      <c r="AN1895" s="18"/>
      <c r="AO1895" s="46"/>
      <c r="AP1895" s="19"/>
      <c r="AQ1895" s="54"/>
      <c r="AR1895" s="21"/>
      <c r="AS1895" s="22"/>
      <c r="AT1895" s="57"/>
      <c r="AU1895" s="43"/>
      <c r="AV1895" s="61"/>
      <c r="AW1895" s="24"/>
    </row>
    <row r="1896" spans="1:49" ht="12" customHeight="1" thickBot="1">
      <c r="A1896" s="13">
        <f t="shared" si="571"/>
        <v>1895</v>
      </c>
      <c r="B1896" s="14"/>
      <c r="C1896" s="15"/>
      <c r="D1896" s="67"/>
      <c r="E1896" s="15"/>
      <c r="F1896" s="15"/>
      <c r="G1896" s="15"/>
      <c r="H1896" s="15"/>
      <c r="I1896" s="17"/>
      <c r="J1896" s="39"/>
      <c r="K1896" s="18" t="str">
        <f t="shared" si="572"/>
        <v/>
      </c>
      <c r="L1896" s="19" t="str">
        <f t="shared" si="570"/>
        <v/>
      </c>
      <c r="M1896" s="34"/>
      <c r="N1896" s="18"/>
      <c r="O1896" s="18"/>
      <c r="P1896" s="18"/>
      <c r="Q1896" s="46"/>
      <c r="R1896" s="20"/>
      <c r="S1896" s="31"/>
      <c r="T1896" s="18"/>
      <c r="U1896" s="18"/>
      <c r="V1896" s="18"/>
      <c r="W1896" s="46"/>
      <c r="X1896" s="19"/>
      <c r="Y1896" s="31"/>
      <c r="Z1896" s="18"/>
      <c r="AA1896" s="18"/>
      <c r="AB1896" s="18"/>
      <c r="AC1896" s="46"/>
      <c r="AD1896" s="19"/>
      <c r="AE1896" s="31"/>
      <c r="AF1896" s="18"/>
      <c r="AG1896" s="18"/>
      <c r="AH1896" s="18"/>
      <c r="AI1896" s="46"/>
      <c r="AJ1896" s="19"/>
      <c r="AK1896" s="31"/>
      <c r="AL1896" s="18"/>
      <c r="AM1896" s="18"/>
      <c r="AN1896" s="18"/>
      <c r="AO1896" s="46"/>
      <c r="AP1896" s="19"/>
      <c r="AQ1896" s="54"/>
      <c r="AR1896" s="21"/>
      <c r="AS1896" s="22"/>
      <c r="AT1896" s="57"/>
      <c r="AU1896" s="43"/>
      <c r="AV1896" s="61"/>
      <c r="AW1896" s="24"/>
    </row>
    <row r="1897" spans="1:49" ht="12" customHeight="1" thickBot="1">
      <c r="A1897" s="13">
        <f t="shared" si="571"/>
        <v>1896</v>
      </c>
      <c r="B1897" s="14"/>
      <c r="C1897" s="15"/>
      <c r="D1897" s="67"/>
      <c r="E1897" s="15"/>
      <c r="F1897" s="15"/>
      <c r="G1897" s="15"/>
      <c r="H1897" s="15"/>
      <c r="I1897" s="17"/>
      <c r="J1897" s="39"/>
      <c r="K1897" s="18" t="str">
        <f t="shared" si="572"/>
        <v/>
      </c>
      <c r="L1897" s="19" t="str">
        <f t="shared" si="570"/>
        <v/>
      </c>
      <c r="M1897" s="34"/>
      <c r="N1897" s="18"/>
      <c r="O1897" s="18"/>
      <c r="P1897" s="18"/>
      <c r="Q1897" s="46"/>
      <c r="R1897" s="20"/>
      <c r="S1897" s="31"/>
      <c r="T1897" s="18"/>
      <c r="U1897" s="18"/>
      <c r="V1897" s="18"/>
      <c r="W1897" s="46"/>
      <c r="X1897" s="19"/>
      <c r="Y1897" s="31"/>
      <c r="Z1897" s="18"/>
      <c r="AA1897" s="18"/>
      <c r="AB1897" s="18"/>
      <c r="AC1897" s="46"/>
      <c r="AD1897" s="19"/>
      <c r="AE1897" s="31"/>
      <c r="AF1897" s="18"/>
      <c r="AG1897" s="18"/>
      <c r="AH1897" s="18"/>
      <c r="AI1897" s="46"/>
      <c r="AJ1897" s="19"/>
      <c r="AK1897" s="31"/>
      <c r="AL1897" s="18"/>
      <c r="AM1897" s="18"/>
      <c r="AN1897" s="18"/>
      <c r="AO1897" s="46"/>
      <c r="AP1897" s="19"/>
      <c r="AQ1897" s="54"/>
      <c r="AR1897" s="21"/>
      <c r="AS1897" s="22"/>
      <c r="AT1897" s="57"/>
      <c r="AU1897" s="43"/>
      <c r="AV1897" s="61"/>
      <c r="AW1897" s="24"/>
    </row>
    <row r="1898" spans="1:49" ht="12" customHeight="1" thickBot="1">
      <c r="A1898" s="13">
        <f t="shared" si="571"/>
        <v>1897</v>
      </c>
      <c r="B1898" s="14"/>
      <c r="C1898" s="15"/>
      <c r="D1898" s="67"/>
      <c r="E1898" s="15"/>
      <c r="F1898" s="15"/>
      <c r="G1898" s="15"/>
      <c r="H1898" s="15"/>
      <c r="I1898" s="17"/>
      <c r="J1898" s="39"/>
      <c r="K1898" s="18" t="str">
        <f t="shared" si="572"/>
        <v/>
      </c>
      <c r="L1898" s="19" t="str">
        <f t="shared" si="570"/>
        <v/>
      </c>
      <c r="M1898" s="34"/>
      <c r="N1898" s="18"/>
      <c r="O1898" s="18"/>
      <c r="P1898" s="18"/>
      <c r="Q1898" s="46"/>
      <c r="R1898" s="20"/>
      <c r="S1898" s="31"/>
      <c r="T1898" s="18"/>
      <c r="U1898" s="18"/>
      <c r="V1898" s="18"/>
      <c r="W1898" s="46"/>
      <c r="X1898" s="19"/>
      <c r="Y1898" s="31"/>
      <c r="Z1898" s="18"/>
      <c r="AA1898" s="18"/>
      <c r="AB1898" s="18"/>
      <c r="AC1898" s="46"/>
      <c r="AD1898" s="19"/>
      <c r="AE1898" s="31"/>
      <c r="AF1898" s="18"/>
      <c r="AG1898" s="18"/>
      <c r="AH1898" s="18"/>
      <c r="AI1898" s="46"/>
      <c r="AJ1898" s="19"/>
      <c r="AK1898" s="31"/>
      <c r="AL1898" s="18"/>
      <c r="AM1898" s="18"/>
      <c r="AN1898" s="18"/>
      <c r="AO1898" s="46"/>
      <c r="AP1898" s="19"/>
      <c r="AQ1898" s="54"/>
      <c r="AR1898" s="21"/>
      <c r="AS1898" s="22"/>
      <c r="AT1898" s="57"/>
      <c r="AU1898" s="43"/>
      <c r="AV1898" s="61"/>
      <c r="AW1898" s="24"/>
    </row>
    <row r="1899" spans="1:49" ht="12" customHeight="1" thickBot="1">
      <c r="A1899" s="13">
        <f t="shared" si="571"/>
        <v>1898</v>
      </c>
      <c r="B1899" s="14"/>
      <c r="C1899" s="15"/>
      <c r="D1899" s="67"/>
      <c r="E1899" s="15"/>
      <c r="F1899" s="15"/>
      <c r="G1899" s="15"/>
      <c r="H1899" s="15"/>
      <c r="I1899" s="17"/>
      <c r="J1899" s="39"/>
      <c r="K1899" s="18" t="str">
        <f t="shared" si="572"/>
        <v/>
      </c>
      <c r="L1899" s="19" t="str">
        <f t="shared" si="570"/>
        <v/>
      </c>
      <c r="M1899" s="34"/>
      <c r="N1899" s="18"/>
      <c r="O1899" s="18"/>
      <c r="P1899" s="18"/>
      <c r="Q1899" s="46"/>
      <c r="R1899" s="20"/>
      <c r="S1899" s="31"/>
      <c r="T1899" s="18"/>
      <c r="U1899" s="18"/>
      <c r="V1899" s="18"/>
      <c r="W1899" s="46"/>
      <c r="X1899" s="19"/>
      <c r="Y1899" s="31"/>
      <c r="Z1899" s="18"/>
      <c r="AA1899" s="18"/>
      <c r="AB1899" s="18"/>
      <c r="AC1899" s="46"/>
      <c r="AD1899" s="19"/>
      <c r="AE1899" s="31"/>
      <c r="AF1899" s="18"/>
      <c r="AG1899" s="18"/>
      <c r="AH1899" s="18"/>
      <c r="AI1899" s="46"/>
      <c r="AJ1899" s="19"/>
      <c r="AK1899" s="31"/>
      <c r="AL1899" s="18"/>
      <c r="AM1899" s="18"/>
      <c r="AN1899" s="18"/>
      <c r="AO1899" s="46"/>
      <c r="AP1899" s="19"/>
      <c r="AQ1899" s="54"/>
      <c r="AR1899" s="21"/>
      <c r="AS1899" s="22"/>
      <c r="AT1899" s="57"/>
      <c r="AU1899" s="43"/>
      <c r="AV1899" s="61"/>
      <c r="AW1899" s="24"/>
    </row>
    <row r="1900" spans="1:49" ht="12" customHeight="1" thickBot="1">
      <c r="A1900" s="13">
        <f t="shared" si="571"/>
        <v>1899</v>
      </c>
      <c r="B1900" s="14"/>
      <c r="C1900" s="15"/>
      <c r="D1900" s="67"/>
      <c r="E1900" s="15"/>
      <c r="F1900" s="15"/>
      <c r="G1900" s="15"/>
      <c r="H1900" s="15"/>
      <c r="I1900" s="17"/>
      <c r="J1900" s="39"/>
      <c r="K1900" s="18" t="str">
        <f t="shared" si="572"/>
        <v/>
      </c>
      <c r="L1900" s="19" t="str">
        <f t="shared" si="570"/>
        <v/>
      </c>
      <c r="M1900" s="34"/>
      <c r="N1900" s="18"/>
      <c r="O1900" s="18"/>
      <c r="P1900" s="18"/>
      <c r="Q1900" s="46"/>
      <c r="R1900" s="20"/>
      <c r="S1900" s="31"/>
      <c r="T1900" s="18"/>
      <c r="U1900" s="18"/>
      <c r="V1900" s="18"/>
      <c r="W1900" s="46"/>
      <c r="X1900" s="19"/>
      <c r="Y1900" s="31"/>
      <c r="Z1900" s="18"/>
      <c r="AA1900" s="18"/>
      <c r="AB1900" s="18"/>
      <c r="AC1900" s="46"/>
      <c r="AD1900" s="19"/>
      <c r="AE1900" s="31"/>
      <c r="AF1900" s="18"/>
      <c r="AG1900" s="18"/>
      <c r="AH1900" s="18"/>
      <c r="AI1900" s="46"/>
      <c r="AJ1900" s="19"/>
      <c r="AK1900" s="31"/>
      <c r="AL1900" s="18"/>
      <c r="AM1900" s="18"/>
      <c r="AN1900" s="18"/>
      <c r="AO1900" s="46"/>
      <c r="AP1900" s="19"/>
      <c r="AQ1900" s="54"/>
      <c r="AR1900" s="21"/>
      <c r="AS1900" s="22"/>
      <c r="AT1900" s="57"/>
      <c r="AU1900" s="43"/>
      <c r="AV1900" s="61"/>
      <c r="AW1900" s="24"/>
    </row>
    <row r="1901" spans="1:49" ht="12" customHeight="1" thickBot="1">
      <c r="A1901" s="13">
        <f t="shared" si="571"/>
        <v>1900</v>
      </c>
      <c r="B1901" s="14"/>
      <c r="C1901" s="15"/>
      <c r="D1901" s="67"/>
      <c r="E1901" s="15"/>
      <c r="F1901" s="15"/>
      <c r="G1901" s="15"/>
      <c r="H1901" s="15"/>
      <c r="I1901" s="17"/>
      <c r="J1901" s="39"/>
      <c r="K1901" s="18" t="str">
        <f t="shared" si="572"/>
        <v/>
      </c>
      <c r="L1901" s="19" t="str">
        <f t="shared" si="570"/>
        <v/>
      </c>
      <c r="M1901" s="34"/>
      <c r="N1901" s="18"/>
      <c r="O1901" s="18"/>
      <c r="P1901" s="18"/>
      <c r="Q1901" s="46"/>
      <c r="R1901" s="20"/>
      <c r="S1901" s="31"/>
      <c r="T1901" s="18"/>
      <c r="U1901" s="18"/>
      <c r="V1901" s="18"/>
      <c r="W1901" s="46"/>
      <c r="X1901" s="19"/>
      <c r="Y1901" s="31"/>
      <c r="Z1901" s="18"/>
      <c r="AA1901" s="18"/>
      <c r="AB1901" s="18"/>
      <c r="AC1901" s="46"/>
      <c r="AD1901" s="19"/>
      <c r="AE1901" s="31"/>
      <c r="AF1901" s="18"/>
      <c r="AG1901" s="18"/>
      <c r="AH1901" s="18"/>
      <c r="AI1901" s="46"/>
      <c r="AJ1901" s="19"/>
      <c r="AK1901" s="31"/>
      <c r="AL1901" s="18"/>
      <c r="AM1901" s="18"/>
      <c r="AN1901" s="18"/>
      <c r="AO1901" s="46"/>
      <c r="AP1901" s="19"/>
      <c r="AQ1901" s="54"/>
      <c r="AR1901" s="21"/>
      <c r="AS1901" s="22"/>
      <c r="AT1901" s="57"/>
      <c r="AU1901" s="43"/>
      <c r="AV1901" s="61"/>
      <c r="AW1901" s="24"/>
    </row>
    <row r="1902" spans="1:49" ht="12" customHeight="1" thickBot="1">
      <c r="A1902" s="13">
        <f t="shared" si="571"/>
        <v>1901</v>
      </c>
      <c r="B1902" s="14"/>
      <c r="C1902" s="15"/>
      <c r="D1902" s="67"/>
      <c r="E1902" s="15"/>
      <c r="F1902" s="15"/>
      <c r="G1902" s="15"/>
      <c r="H1902" s="15"/>
      <c r="I1902" s="17"/>
      <c r="J1902" s="39"/>
      <c r="K1902" s="18" t="str">
        <f t="shared" si="572"/>
        <v/>
      </c>
      <c r="L1902" s="19" t="str">
        <f t="shared" si="570"/>
        <v/>
      </c>
      <c r="M1902" s="34"/>
      <c r="N1902" s="18"/>
      <c r="O1902" s="18"/>
      <c r="P1902" s="18"/>
      <c r="Q1902" s="46"/>
      <c r="R1902" s="20"/>
      <c r="S1902" s="31"/>
      <c r="T1902" s="18"/>
      <c r="U1902" s="18"/>
      <c r="V1902" s="18"/>
      <c r="W1902" s="46"/>
      <c r="X1902" s="19"/>
      <c r="Y1902" s="31"/>
      <c r="Z1902" s="18"/>
      <c r="AA1902" s="18"/>
      <c r="AB1902" s="18"/>
      <c r="AC1902" s="46"/>
      <c r="AD1902" s="19"/>
      <c r="AE1902" s="31"/>
      <c r="AF1902" s="18"/>
      <c r="AG1902" s="18"/>
      <c r="AH1902" s="18"/>
      <c r="AI1902" s="46"/>
      <c r="AJ1902" s="19"/>
      <c r="AK1902" s="31"/>
      <c r="AL1902" s="18"/>
      <c r="AM1902" s="18"/>
      <c r="AN1902" s="18"/>
      <c r="AO1902" s="46"/>
      <c r="AP1902" s="19"/>
      <c r="AQ1902" s="54"/>
      <c r="AR1902" s="21"/>
      <c r="AS1902" s="22"/>
      <c r="AT1902" s="57"/>
      <c r="AU1902" s="43"/>
      <c r="AV1902" s="61"/>
      <c r="AW1902" s="24"/>
    </row>
    <row r="1903" spans="1:49" ht="12" customHeight="1" thickBot="1">
      <c r="A1903" s="13">
        <f t="shared" si="571"/>
        <v>1902</v>
      </c>
      <c r="B1903" s="14"/>
      <c r="C1903" s="15"/>
      <c r="D1903" s="67"/>
      <c r="E1903" s="15"/>
      <c r="F1903" s="15"/>
      <c r="G1903" s="15"/>
      <c r="H1903" s="15"/>
      <c r="I1903" s="17"/>
      <c r="J1903" s="39"/>
      <c r="K1903" s="18" t="str">
        <f t="shared" si="572"/>
        <v/>
      </c>
      <c r="L1903" s="19" t="str">
        <f t="shared" si="570"/>
        <v/>
      </c>
      <c r="M1903" s="34"/>
      <c r="N1903" s="18"/>
      <c r="O1903" s="18"/>
      <c r="P1903" s="18"/>
      <c r="Q1903" s="46"/>
      <c r="R1903" s="20"/>
      <c r="S1903" s="31"/>
      <c r="T1903" s="18"/>
      <c r="U1903" s="18"/>
      <c r="V1903" s="18"/>
      <c r="W1903" s="46"/>
      <c r="X1903" s="19"/>
      <c r="Y1903" s="31"/>
      <c r="Z1903" s="18"/>
      <c r="AA1903" s="18"/>
      <c r="AB1903" s="18"/>
      <c r="AC1903" s="46"/>
      <c r="AD1903" s="19"/>
      <c r="AE1903" s="31"/>
      <c r="AF1903" s="18"/>
      <c r="AG1903" s="18"/>
      <c r="AH1903" s="18"/>
      <c r="AI1903" s="46"/>
      <c r="AJ1903" s="19"/>
      <c r="AK1903" s="31"/>
      <c r="AL1903" s="18"/>
      <c r="AM1903" s="18"/>
      <c r="AN1903" s="18"/>
      <c r="AO1903" s="46"/>
      <c r="AP1903" s="19"/>
      <c r="AQ1903" s="54"/>
      <c r="AR1903" s="21"/>
      <c r="AS1903" s="22"/>
      <c r="AT1903" s="57"/>
      <c r="AU1903" s="43"/>
      <c r="AV1903" s="61"/>
      <c r="AW1903" s="24"/>
    </row>
    <row r="1904" spans="1:49" ht="12" customHeight="1" thickBot="1">
      <c r="A1904" s="13">
        <f t="shared" si="571"/>
        <v>1903</v>
      </c>
      <c r="B1904" s="14"/>
      <c r="C1904" s="15"/>
      <c r="D1904" s="67"/>
      <c r="E1904" s="15"/>
      <c r="F1904" s="15"/>
      <c r="G1904" s="15"/>
      <c r="H1904" s="15"/>
      <c r="I1904" s="17"/>
      <c r="J1904" s="39"/>
      <c r="K1904" s="18" t="str">
        <f t="shared" si="572"/>
        <v/>
      </c>
      <c r="L1904" s="19" t="str">
        <f t="shared" si="570"/>
        <v/>
      </c>
      <c r="M1904" s="34"/>
      <c r="N1904" s="18"/>
      <c r="O1904" s="18"/>
      <c r="P1904" s="18"/>
      <c r="Q1904" s="46"/>
      <c r="R1904" s="20"/>
      <c r="S1904" s="31"/>
      <c r="T1904" s="18"/>
      <c r="U1904" s="18"/>
      <c r="V1904" s="18"/>
      <c r="W1904" s="46"/>
      <c r="X1904" s="19"/>
      <c r="Y1904" s="31"/>
      <c r="Z1904" s="18"/>
      <c r="AA1904" s="18"/>
      <c r="AB1904" s="18"/>
      <c r="AC1904" s="46"/>
      <c r="AD1904" s="19"/>
      <c r="AE1904" s="31"/>
      <c r="AF1904" s="18"/>
      <c r="AG1904" s="18"/>
      <c r="AH1904" s="18"/>
      <c r="AI1904" s="46"/>
      <c r="AJ1904" s="19"/>
      <c r="AK1904" s="31"/>
      <c r="AL1904" s="18"/>
      <c r="AM1904" s="18"/>
      <c r="AN1904" s="18"/>
      <c r="AO1904" s="46"/>
      <c r="AP1904" s="19"/>
      <c r="AQ1904" s="54"/>
      <c r="AR1904" s="21"/>
      <c r="AS1904" s="22"/>
      <c r="AT1904" s="57"/>
      <c r="AU1904" s="43"/>
      <c r="AV1904" s="61"/>
      <c r="AW1904" s="24"/>
    </row>
    <row r="1905" spans="1:49" ht="12" customHeight="1" thickBot="1">
      <c r="A1905" s="13">
        <f t="shared" si="571"/>
        <v>1904</v>
      </c>
      <c r="B1905" s="14"/>
      <c r="C1905" s="15"/>
      <c r="D1905" s="67"/>
      <c r="E1905" s="15"/>
      <c r="F1905" s="15"/>
      <c r="G1905" s="15"/>
      <c r="H1905" s="15"/>
      <c r="I1905" s="17"/>
      <c r="J1905" s="39"/>
      <c r="K1905" s="18" t="str">
        <f t="shared" si="572"/>
        <v/>
      </c>
      <c r="L1905" s="19" t="str">
        <f t="shared" si="570"/>
        <v/>
      </c>
      <c r="M1905" s="34"/>
      <c r="N1905" s="18"/>
      <c r="O1905" s="18"/>
      <c r="P1905" s="18"/>
      <c r="Q1905" s="46"/>
      <c r="R1905" s="20"/>
      <c r="S1905" s="31"/>
      <c r="T1905" s="18"/>
      <c r="U1905" s="18"/>
      <c r="V1905" s="18"/>
      <c r="W1905" s="46"/>
      <c r="X1905" s="19"/>
      <c r="Y1905" s="31"/>
      <c r="Z1905" s="18"/>
      <c r="AA1905" s="18"/>
      <c r="AB1905" s="18"/>
      <c r="AC1905" s="46"/>
      <c r="AD1905" s="19"/>
      <c r="AE1905" s="31"/>
      <c r="AF1905" s="18"/>
      <c r="AG1905" s="18"/>
      <c r="AH1905" s="18"/>
      <c r="AI1905" s="46"/>
      <c r="AJ1905" s="19"/>
      <c r="AK1905" s="31"/>
      <c r="AL1905" s="18"/>
      <c r="AM1905" s="18"/>
      <c r="AN1905" s="18"/>
      <c r="AO1905" s="46"/>
      <c r="AP1905" s="19"/>
      <c r="AQ1905" s="54"/>
      <c r="AR1905" s="21"/>
      <c r="AS1905" s="22"/>
      <c r="AT1905" s="57"/>
      <c r="AU1905" s="43"/>
      <c r="AV1905" s="61"/>
      <c r="AW1905" s="24"/>
    </row>
    <row r="1906" spans="1:49" ht="12" customHeight="1" thickBot="1">
      <c r="A1906" s="13">
        <f t="shared" si="571"/>
        <v>1905</v>
      </c>
      <c r="B1906" s="14"/>
      <c r="C1906" s="15"/>
      <c r="D1906" s="67"/>
      <c r="E1906" s="15"/>
      <c r="F1906" s="15"/>
      <c r="G1906" s="15"/>
      <c r="H1906" s="15"/>
      <c r="I1906" s="17"/>
      <c r="J1906" s="39"/>
      <c r="K1906" s="18" t="str">
        <f t="shared" si="572"/>
        <v/>
      </c>
      <c r="L1906" s="19" t="str">
        <f t="shared" si="570"/>
        <v/>
      </c>
      <c r="M1906" s="34"/>
      <c r="N1906" s="18"/>
      <c r="O1906" s="18"/>
      <c r="P1906" s="18"/>
      <c r="Q1906" s="46"/>
      <c r="R1906" s="20"/>
      <c r="S1906" s="31"/>
      <c r="T1906" s="18"/>
      <c r="U1906" s="18"/>
      <c r="V1906" s="18"/>
      <c r="W1906" s="46"/>
      <c r="X1906" s="19"/>
      <c r="Y1906" s="31"/>
      <c r="Z1906" s="18"/>
      <c r="AA1906" s="18"/>
      <c r="AB1906" s="18"/>
      <c r="AC1906" s="46"/>
      <c r="AD1906" s="19"/>
      <c r="AE1906" s="31"/>
      <c r="AF1906" s="18"/>
      <c r="AG1906" s="18"/>
      <c r="AH1906" s="18"/>
      <c r="AI1906" s="46"/>
      <c r="AJ1906" s="19"/>
      <c r="AK1906" s="31"/>
      <c r="AL1906" s="18"/>
      <c r="AM1906" s="18"/>
      <c r="AN1906" s="18"/>
      <c r="AO1906" s="46"/>
      <c r="AP1906" s="19"/>
      <c r="AQ1906" s="54"/>
      <c r="AR1906" s="21"/>
      <c r="AS1906" s="22"/>
      <c r="AT1906" s="57"/>
      <c r="AU1906" s="43"/>
      <c r="AV1906" s="61"/>
      <c r="AW1906" s="24"/>
    </row>
    <row r="1907" spans="1:49" ht="12" customHeight="1" thickBot="1">
      <c r="A1907" s="13">
        <f t="shared" si="571"/>
        <v>1906</v>
      </c>
      <c r="B1907" s="14"/>
      <c r="C1907" s="15"/>
      <c r="D1907" s="67"/>
      <c r="E1907" s="15"/>
      <c r="F1907" s="15"/>
      <c r="G1907" s="15"/>
      <c r="H1907" s="15"/>
      <c r="I1907" s="17"/>
      <c r="J1907" s="39"/>
      <c r="K1907" s="18" t="str">
        <f t="shared" si="572"/>
        <v/>
      </c>
      <c r="L1907" s="19" t="str">
        <f t="shared" si="570"/>
        <v/>
      </c>
      <c r="M1907" s="34"/>
      <c r="N1907" s="18"/>
      <c r="O1907" s="18"/>
      <c r="P1907" s="18"/>
      <c r="Q1907" s="46"/>
      <c r="R1907" s="20"/>
      <c r="S1907" s="31"/>
      <c r="T1907" s="18"/>
      <c r="U1907" s="18"/>
      <c r="V1907" s="18"/>
      <c r="W1907" s="46"/>
      <c r="X1907" s="19"/>
      <c r="Y1907" s="31"/>
      <c r="Z1907" s="18"/>
      <c r="AA1907" s="18"/>
      <c r="AB1907" s="18"/>
      <c r="AC1907" s="46"/>
      <c r="AD1907" s="19"/>
      <c r="AE1907" s="31"/>
      <c r="AF1907" s="18"/>
      <c r="AG1907" s="18"/>
      <c r="AH1907" s="18"/>
      <c r="AI1907" s="46"/>
      <c r="AJ1907" s="19"/>
      <c r="AK1907" s="31"/>
      <c r="AL1907" s="18"/>
      <c r="AM1907" s="18"/>
      <c r="AN1907" s="18"/>
      <c r="AO1907" s="46"/>
      <c r="AP1907" s="19"/>
      <c r="AQ1907" s="54"/>
      <c r="AR1907" s="21"/>
      <c r="AS1907" s="22"/>
      <c r="AT1907" s="57"/>
      <c r="AU1907" s="43"/>
      <c r="AV1907" s="61"/>
      <c r="AW1907" s="24"/>
    </row>
    <row r="1908" spans="1:49" ht="12" customHeight="1" thickBot="1">
      <c r="A1908" s="13">
        <f t="shared" si="571"/>
        <v>1907</v>
      </c>
      <c r="B1908" s="14"/>
      <c r="C1908" s="15"/>
      <c r="D1908" s="67"/>
      <c r="E1908" s="15"/>
      <c r="F1908" s="15"/>
      <c r="G1908" s="15"/>
      <c r="H1908" s="15"/>
      <c r="I1908" s="17"/>
      <c r="J1908" s="39"/>
      <c r="K1908" s="18" t="str">
        <f t="shared" si="572"/>
        <v/>
      </c>
      <c r="L1908" s="19" t="str">
        <f t="shared" si="570"/>
        <v/>
      </c>
      <c r="M1908" s="34"/>
      <c r="N1908" s="18"/>
      <c r="O1908" s="18"/>
      <c r="P1908" s="18"/>
      <c r="Q1908" s="46"/>
      <c r="R1908" s="20"/>
      <c r="S1908" s="31"/>
      <c r="T1908" s="18"/>
      <c r="U1908" s="18"/>
      <c r="V1908" s="18"/>
      <c r="W1908" s="46"/>
      <c r="X1908" s="19"/>
      <c r="Y1908" s="31"/>
      <c r="Z1908" s="18"/>
      <c r="AA1908" s="18"/>
      <c r="AB1908" s="18"/>
      <c r="AC1908" s="46"/>
      <c r="AD1908" s="19"/>
      <c r="AE1908" s="31"/>
      <c r="AF1908" s="18"/>
      <c r="AG1908" s="18"/>
      <c r="AH1908" s="18"/>
      <c r="AI1908" s="46"/>
      <c r="AJ1908" s="19"/>
      <c r="AK1908" s="31"/>
      <c r="AL1908" s="18"/>
      <c r="AM1908" s="18"/>
      <c r="AN1908" s="18"/>
      <c r="AO1908" s="46"/>
      <c r="AP1908" s="19"/>
      <c r="AQ1908" s="54"/>
      <c r="AR1908" s="21"/>
      <c r="AS1908" s="22"/>
      <c r="AT1908" s="57"/>
      <c r="AU1908" s="43"/>
      <c r="AV1908" s="61"/>
      <c r="AW1908" s="24"/>
    </row>
    <row r="1909" spans="1:49" ht="12" customHeight="1" thickBot="1">
      <c r="A1909" s="13">
        <f t="shared" si="571"/>
        <v>1908</v>
      </c>
      <c r="B1909" s="14"/>
      <c r="C1909" s="15"/>
      <c r="D1909" s="67"/>
      <c r="E1909" s="15"/>
      <c r="F1909" s="15"/>
      <c r="G1909" s="15"/>
      <c r="H1909" s="15"/>
      <c r="I1909" s="17"/>
      <c r="J1909" s="39"/>
      <c r="K1909" s="18" t="str">
        <f t="shared" si="572"/>
        <v/>
      </c>
      <c r="L1909" s="19" t="str">
        <f t="shared" si="570"/>
        <v/>
      </c>
      <c r="M1909" s="34"/>
      <c r="N1909" s="18"/>
      <c r="O1909" s="18"/>
      <c r="P1909" s="18"/>
      <c r="Q1909" s="46"/>
      <c r="R1909" s="20"/>
      <c r="S1909" s="31"/>
      <c r="T1909" s="18"/>
      <c r="U1909" s="18"/>
      <c r="V1909" s="18"/>
      <c r="W1909" s="46"/>
      <c r="X1909" s="19"/>
      <c r="Y1909" s="31"/>
      <c r="Z1909" s="18"/>
      <c r="AA1909" s="18"/>
      <c r="AB1909" s="18"/>
      <c r="AC1909" s="46"/>
      <c r="AD1909" s="19"/>
      <c r="AE1909" s="31"/>
      <c r="AF1909" s="18"/>
      <c r="AG1909" s="18"/>
      <c r="AH1909" s="18"/>
      <c r="AI1909" s="46"/>
      <c r="AJ1909" s="19"/>
      <c r="AK1909" s="31"/>
      <c r="AL1909" s="18"/>
      <c r="AM1909" s="18"/>
      <c r="AN1909" s="18"/>
      <c r="AO1909" s="46"/>
      <c r="AP1909" s="19"/>
      <c r="AQ1909" s="54"/>
      <c r="AR1909" s="21"/>
      <c r="AS1909" s="22"/>
      <c r="AT1909" s="57"/>
      <c r="AU1909" s="43"/>
      <c r="AV1909" s="61"/>
      <c r="AW1909" s="24"/>
    </row>
    <row r="1910" spans="1:49" ht="12" customHeight="1" thickBot="1">
      <c r="A1910" s="13">
        <f t="shared" si="571"/>
        <v>1909</v>
      </c>
      <c r="B1910" s="14"/>
      <c r="C1910" s="15"/>
      <c r="D1910" s="67"/>
      <c r="E1910" s="15"/>
      <c r="F1910" s="15"/>
      <c r="G1910" s="15"/>
      <c r="H1910" s="15"/>
      <c r="I1910" s="17"/>
      <c r="J1910" s="39"/>
      <c r="K1910" s="18" t="str">
        <f t="shared" si="572"/>
        <v/>
      </c>
      <c r="L1910" s="19" t="str">
        <f t="shared" si="570"/>
        <v/>
      </c>
      <c r="M1910" s="34"/>
      <c r="N1910" s="18"/>
      <c r="O1910" s="18"/>
      <c r="P1910" s="18"/>
      <c r="Q1910" s="46"/>
      <c r="R1910" s="20"/>
      <c r="S1910" s="31"/>
      <c r="T1910" s="18"/>
      <c r="U1910" s="18"/>
      <c r="V1910" s="18"/>
      <c r="W1910" s="46"/>
      <c r="X1910" s="19"/>
      <c r="Y1910" s="31"/>
      <c r="Z1910" s="18"/>
      <c r="AA1910" s="18"/>
      <c r="AB1910" s="18"/>
      <c r="AC1910" s="46"/>
      <c r="AD1910" s="19"/>
      <c r="AE1910" s="31"/>
      <c r="AF1910" s="18"/>
      <c r="AG1910" s="18"/>
      <c r="AH1910" s="18"/>
      <c r="AI1910" s="46"/>
      <c r="AJ1910" s="19"/>
      <c r="AK1910" s="31"/>
      <c r="AL1910" s="18"/>
      <c r="AM1910" s="18"/>
      <c r="AN1910" s="18"/>
      <c r="AO1910" s="46"/>
      <c r="AP1910" s="19"/>
      <c r="AQ1910" s="54"/>
      <c r="AR1910" s="21"/>
      <c r="AS1910" s="22"/>
      <c r="AT1910" s="57"/>
      <c r="AU1910" s="43"/>
      <c r="AV1910" s="61"/>
      <c r="AW1910" s="24"/>
    </row>
    <row r="1911" spans="1:49" ht="12" customHeight="1" thickBot="1">
      <c r="A1911" s="13">
        <f t="shared" si="571"/>
        <v>1910</v>
      </c>
      <c r="B1911" s="14"/>
      <c r="C1911" s="15"/>
      <c r="D1911" s="67"/>
      <c r="E1911" s="15"/>
      <c r="F1911" s="15"/>
      <c r="G1911" s="15"/>
      <c r="H1911" s="15"/>
      <c r="I1911" s="17"/>
      <c r="J1911" s="39"/>
      <c r="K1911" s="18" t="str">
        <f t="shared" si="572"/>
        <v/>
      </c>
      <c r="L1911" s="19" t="str">
        <f t="shared" si="570"/>
        <v/>
      </c>
      <c r="M1911" s="34"/>
      <c r="N1911" s="18"/>
      <c r="O1911" s="18"/>
      <c r="P1911" s="18"/>
      <c r="Q1911" s="46"/>
      <c r="R1911" s="20"/>
      <c r="S1911" s="31"/>
      <c r="T1911" s="18"/>
      <c r="U1911" s="18"/>
      <c r="V1911" s="18"/>
      <c r="W1911" s="46"/>
      <c r="X1911" s="19"/>
      <c r="Y1911" s="31"/>
      <c r="Z1911" s="18"/>
      <c r="AA1911" s="18"/>
      <c r="AB1911" s="18"/>
      <c r="AC1911" s="46"/>
      <c r="AD1911" s="19"/>
      <c r="AE1911" s="31"/>
      <c r="AF1911" s="18"/>
      <c r="AG1911" s="18"/>
      <c r="AH1911" s="18"/>
      <c r="AI1911" s="46"/>
      <c r="AJ1911" s="19"/>
      <c r="AK1911" s="31"/>
      <c r="AL1911" s="18"/>
      <c r="AM1911" s="18"/>
      <c r="AN1911" s="18"/>
      <c r="AO1911" s="46"/>
      <c r="AP1911" s="19"/>
      <c r="AQ1911" s="54"/>
      <c r="AR1911" s="21"/>
      <c r="AS1911" s="22"/>
      <c r="AT1911" s="57"/>
      <c r="AU1911" s="43"/>
      <c r="AV1911" s="61"/>
      <c r="AW1911" s="24"/>
    </row>
    <row r="1912" spans="1:49" ht="12" customHeight="1" thickBot="1">
      <c r="A1912" s="13">
        <f t="shared" si="571"/>
        <v>1911</v>
      </c>
      <c r="B1912" s="14"/>
      <c r="C1912" s="15"/>
      <c r="D1912" s="67"/>
      <c r="E1912" s="15"/>
      <c r="F1912" s="15"/>
      <c r="G1912" s="15"/>
      <c r="H1912" s="15"/>
      <c r="I1912" s="17"/>
      <c r="J1912" s="39"/>
      <c r="K1912" s="18" t="str">
        <f t="shared" si="572"/>
        <v/>
      </c>
      <c r="L1912" s="19" t="str">
        <f t="shared" si="570"/>
        <v/>
      </c>
      <c r="M1912" s="34"/>
      <c r="N1912" s="18"/>
      <c r="O1912" s="18"/>
      <c r="P1912" s="18"/>
      <c r="Q1912" s="46"/>
      <c r="R1912" s="20"/>
      <c r="S1912" s="31"/>
      <c r="T1912" s="18"/>
      <c r="U1912" s="18"/>
      <c r="V1912" s="18"/>
      <c r="W1912" s="46"/>
      <c r="X1912" s="19"/>
      <c r="Y1912" s="31"/>
      <c r="Z1912" s="18"/>
      <c r="AA1912" s="18"/>
      <c r="AB1912" s="18"/>
      <c r="AC1912" s="46"/>
      <c r="AD1912" s="19"/>
      <c r="AE1912" s="31"/>
      <c r="AF1912" s="18"/>
      <c r="AG1912" s="18"/>
      <c r="AH1912" s="18"/>
      <c r="AI1912" s="46"/>
      <c r="AJ1912" s="19"/>
      <c r="AK1912" s="31"/>
      <c r="AL1912" s="18"/>
      <c r="AM1912" s="18"/>
      <c r="AN1912" s="18"/>
      <c r="AO1912" s="46"/>
      <c r="AP1912" s="19"/>
      <c r="AQ1912" s="54"/>
      <c r="AR1912" s="21"/>
      <c r="AS1912" s="22"/>
      <c r="AT1912" s="57"/>
      <c r="AU1912" s="43"/>
      <c r="AV1912" s="61"/>
      <c r="AW1912" s="24"/>
    </row>
    <row r="1913" spans="1:49" ht="12" customHeight="1" thickBot="1">
      <c r="A1913" s="13">
        <f t="shared" si="571"/>
        <v>1912</v>
      </c>
      <c r="B1913" s="14"/>
      <c r="C1913" s="15"/>
      <c r="D1913" s="67"/>
      <c r="E1913" s="15"/>
      <c r="F1913" s="15"/>
      <c r="G1913" s="15"/>
      <c r="H1913" s="15"/>
      <c r="I1913" s="17"/>
      <c r="J1913" s="39"/>
      <c r="K1913" s="18" t="str">
        <f t="shared" si="572"/>
        <v/>
      </c>
      <c r="L1913" s="19" t="str">
        <f t="shared" si="570"/>
        <v/>
      </c>
      <c r="M1913" s="34"/>
      <c r="N1913" s="18"/>
      <c r="O1913" s="18"/>
      <c r="P1913" s="18"/>
      <c r="Q1913" s="46"/>
      <c r="R1913" s="20"/>
      <c r="S1913" s="31"/>
      <c r="T1913" s="18"/>
      <c r="U1913" s="18"/>
      <c r="V1913" s="18"/>
      <c r="W1913" s="46"/>
      <c r="X1913" s="19"/>
      <c r="Y1913" s="31"/>
      <c r="Z1913" s="18"/>
      <c r="AA1913" s="18"/>
      <c r="AB1913" s="18"/>
      <c r="AC1913" s="46"/>
      <c r="AD1913" s="19"/>
      <c r="AE1913" s="31"/>
      <c r="AF1913" s="18"/>
      <c r="AG1913" s="18"/>
      <c r="AH1913" s="18"/>
      <c r="AI1913" s="46"/>
      <c r="AJ1913" s="19"/>
      <c r="AK1913" s="31"/>
      <c r="AL1913" s="18"/>
      <c r="AM1913" s="18"/>
      <c r="AN1913" s="18"/>
      <c r="AO1913" s="46"/>
      <c r="AP1913" s="19"/>
      <c r="AQ1913" s="54"/>
      <c r="AR1913" s="21"/>
      <c r="AS1913" s="22"/>
      <c r="AT1913" s="57"/>
      <c r="AU1913" s="43"/>
      <c r="AV1913" s="61"/>
      <c r="AW1913" s="24"/>
    </row>
    <row r="1914" spans="1:49" ht="12" customHeight="1" thickBot="1">
      <c r="A1914" s="13">
        <f t="shared" si="571"/>
        <v>1913</v>
      </c>
      <c r="B1914" s="14"/>
      <c r="C1914" s="15"/>
      <c r="D1914" s="67"/>
      <c r="E1914" s="15"/>
      <c r="F1914" s="15"/>
      <c r="G1914" s="15"/>
      <c r="H1914" s="15"/>
      <c r="I1914" s="17"/>
      <c r="J1914" s="39"/>
      <c r="K1914" s="18" t="str">
        <f t="shared" si="572"/>
        <v/>
      </c>
      <c r="L1914" s="19" t="str">
        <f t="shared" si="570"/>
        <v/>
      </c>
      <c r="M1914" s="34"/>
      <c r="N1914" s="18"/>
      <c r="O1914" s="18"/>
      <c r="P1914" s="18"/>
      <c r="Q1914" s="46"/>
      <c r="R1914" s="20"/>
      <c r="S1914" s="31"/>
      <c r="T1914" s="18"/>
      <c r="U1914" s="18"/>
      <c r="V1914" s="18"/>
      <c r="W1914" s="46"/>
      <c r="X1914" s="19"/>
      <c r="Y1914" s="31"/>
      <c r="Z1914" s="18"/>
      <c r="AA1914" s="18"/>
      <c r="AB1914" s="18"/>
      <c r="AC1914" s="46"/>
      <c r="AD1914" s="19"/>
      <c r="AE1914" s="31"/>
      <c r="AF1914" s="18"/>
      <c r="AG1914" s="18"/>
      <c r="AH1914" s="18"/>
      <c r="AI1914" s="46"/>
      <c r="AJ1914" s="19"/>
      <c r="AK1914" s="31"/>
      <c r="AL1914" s="18"/>
      <c r="AM1914" s="18"/>
      <c r="AN1914" s="18"/>
      <c r="AO1914" s="46"/>
      <c r="AP1914" s="19"/>
      <c r="AQ1914" s="54"/>
      <c r="AR1914" s="21"/>
      <c r="AS1914" s="22"/>
      <c r="AT1914" s="57"/>
      <c r="AU1914" s="43"/>
      <c r="AV1914" s="61"/>
      <c r="AW1914" s="24"/>
    </row>
    <row r="1915" spans="1:49" ht="12" customHeight="1" thickBot="1">
      <c r="A1915" s="13">
        <f t="shared" si="571"/>
        <v>1914</v>
      </c>
      <c r="B1915" s="14"/>
      <c r="C1915" s="15"/>
      <c r="D1915" s="67"/>
      <c r="E1915" s="15"/>
      <c r="F1915" s="15"/>
      <c r="G1915" s="15"/>
      <c r="H1915" s="15"/>
      <c r="I1915" s="17"/>
      <c r="J1915" s="39"/>
      <c r="K1915" s="18" t="str">
        <f t="shared" si="572"/>
        <v/>
      </c>
      <c r="L1915" s="19" t="str">
        <f t="shared" si="570"/>
        <v/>
      </c>
      <c r="M1915" s="34"/>
      <c r="N1915" s="18"/>
      <c r="O1915" s="18"/>
      <c r="P1915" s="18"/>
      <c r="Q1915" s="46"/>
      <c r="R1915" s="20"/>
      <c r="S1915" s="31"/>
      <c r="T1915" s="18"/>
      <c r="U1915" s="18"/>
      <c r="V1915" s="18"/>
      <c r="W1915" s="46"/>
      <c r="X1915" s="19"/>
      <c r="Y1915" s="31"/>
      <c r="Z1915" s="18"/>
      <c r="AA1915" s="18"/>
      <c r="AB1915" s="18"/>
      <c r="AC1915" s="46"/>
      <c r="AD1915" s="19"/>
      <c r="AE1915" s="31"/>
      <c r="AF1915" s="18"/>
      <c r="AG1915" s="18"/>
      <c r="AH1915" s="18"/>
      <c r="AI1915" s="46"/>
      <c r="AJ1915" s="19"/>
      <c r="AK1915" s="31"/>
      <c r="AL1915" s="18"/>
      <c r="AM1915" s="18"/>
      <c r="AN1915" s="18"/>
      <c r="AO1915" s="46"/>
      <c r="AP1915" s="19"/>
      <c r="AQ1915" s="54"/>
      <c r="AR1915" s="21"/>
      <c r="AS1915" s="22"/>
      <c r="AT1915" s="57"/>
      <c r="AU1915" s="43"/>
      <c r="AV1915" s="61"/>
      <c r="AW1915" s="24"/>
    </row>
    <row r="1916" spans="1:49" ht="12" customHeight="1" thickBot="1">
      <c r="A1916" s="13">
        <f t="shared" si="571"/>
        <v>1915</v>
      </c>
      <c r="B1916" s="14"/>
      <c r="C1916" s="15"/>
      <c r="D1916" s="67"/>
      <c r="E1916" s="15"/>
      <c r="F1916" s="15"/>
      <c r="G1916" s="15"/>
      <c r="H1916" s="15"/>
      <c r="I1916" s="17"/>
      <c r="J1916" s="39"/>
      <c r="K1916" s="18" t="str">
        <f t="shared" si="572"/>
        <v/>
      </c>
      <c r="L1916" s="19" t="str">
        <f t="shared" si="570"/>
        <v/>
      </c>
      <c r="M1916" s="34"/>
      <c r="N1916" s="18"/>
      <c r="O1916" s="18"/>
      <c r="P1916" s="18"/>
      <c r="Q1916" s="46"/>
      <c r="R1916" s="20"/>
      <c r="S1916" s="31"/>
      <c r="T1916" s="18"/>
      <c r="U1916" s="18"/>
      <c r="V1916" s="18"/>
      <c r="W1916" s="46"/>
      <c r="X1916" s="19"/>
      <c r="Y1916" s="31"/>
      <c r="Z1916" s="18"/>
      <c r="AA1916" s="18"/>
      <c r="AB1916" s="18"/>
      <c r="AC1916" s="46"/>
      <c r="AD1916" s="19"/>
      <c r="AE1916" s="31"/>
      <c r="AF1916" s="18"/>
      <c r="AG1916" s="18"/>
      <c r="AH1916" s="18"/>
      <c r="AI1916" s="46"/>
      <c r="AJ1916" s="19"/>
      <c r="AK1916" s="31"/>
      <c r="AL1916" s="18"/>
      <c r="AM1916" s="18"/>
      <c r="AN1916" s="18"/>
      <c r="AO1916" s="46"/>
      <c r="AP1916" s="19"/>
      <c r="AQ1916" s="54"/>
      <c r="AR1916" s="21"/>
      <c r="AS1916" s="22"/>
      <c r="AT1916" s="57"/>
      <c r="AU1916" s="43"/>
      <c r="AV1916" s="61"/>
      <c r="AW1916" s="24"/>
    </row>
    <row r="1917" spans="1:49" ht="12" customHeight="1" thickBot="1">
      <c r="A1917" s="13">
        <f t="shared" si="571"/>
        <v>1916</v>
      </c>
      <c r="B1917" s="14"/>
      <c r="C1917" s="15"/>
      <c r="D1917" s="67"/>
      <c r="E1917" s="15"/>
      <c r="F1917" s="15"/>
      <c r="G1917" s="15"/>
      <c r="H1917" s="15"/>
      <c r="I1917" s="17"/>
      <c r="J1917" s="39"/>
      <c r="K1917" s="18" t="str">
        <f t="shared" si="572"/>
        <v/>
      </c>
      <c r="L1917" s="19" t="str">
        <f t="shared" si="570"/>
        <v/>
      </c>
      <c r="M1917" s="34"/>
      <c r="N1917" s="18"/>
      <c r="O1917" s="18"/>
      <c r="P1917" s="18"/>
      <c r="Q1917" s="46"/>
      <c r="R1917" s="20"/>
      <c r="S1917" s="31"/>
      <c r="T1917" s="18"/>
      <c r="U1917" s="18"/>
      <c r="V1917" s="18"/>
      <c r="W1917" s="46"/>
      <c r="X1917" s="19"/>
      <c r="Y1917" s="31"/>
      <c r="Z1917" s="18"/>
      <c r="AA1917" s="18"/>
      <c r="AB1917" s="18"/>
      <c r="AC1917" s="46"/>
      <c r="AD1917" s="19"/>
      <c r="AE1917" s="31"/>
      <c r="AF1917" s="18"/>
      <c r="AG1917" s="18"/>
      <c r="AH1917" s="18"/>
      <c r="AI1917" s="46"/>
      <c r="AJ1917" s="19"/>
      <c r="AK1917" s="31"/>
      <c r="AL1917" s="18"/>
      <c r="AM1917" s="18"/>
      <c r="AN1917" s="18"/>
      <c r="AO1917" s="46"/>
      <c r="AP1917" s="19"/>
      <c r="AQ1917" s="54"/>
      <c r="AR1917" s="21"/>
      <c r="AS1917" s="22"/>
      <c r="AT1917" s="57"/>
      <c r="AU1917" s="43"/>
      <c r="AV1917" s="61"/>
      <c r="AW1917" s="24"/>
    </row>
    <row r="1918" spans="1:49" ht="12" customHeight="1" thickBot="1">
      <c r="A1918" s="13">
        <f t="shared" si="571"/>
        <v>1917</v>
      </c>
      <c r="B1918" s="14"/>
      <c r="C1918" s="15"/>
      <c r="D1918" s="67"/>
      <c r="E1918" s="15"/>
      <c r="F1918" s="15"/>
      <c r="G1918" s="15"/>
      <c r="H1918" s="15"/>
      <c r="I1918" s="17"/>
      <c r="J1918" s="39"/>
      <c r="K1918" s="18" t="str">
        <f t="shared" si="572"/>
        <v/>
      </c>
      <c r="L1918" s="19" t="str">
        <f t="shared" si="570"/>
        <v/>
      </c>
      <c r="M1918" s="34"/>
      <c r="N1918" s="18"/>
      <c r="O1918" s="18"/>
      <c r="P1918" s="18"/>
      <c r="Q1918" s="46"/>
      <c r="R1918" s="20"/>
      <c r="S1918" s="31"/>
      <c r="T1918" s="18"/>
      <c r="U1918" s="18"/>
      <c r="V1918" s="18"/>
      <c r="W1918" s="46"/>
      <c r="X1918" s="19"/>
      <c r="Y1918" s="31"/>
      <c r="Z1918" s="18"/>
      <c r="AA1918" s="18"/>
      <c r="AB1918" s="18"/>
      <c r="AC1918" s="46"/>
      <c r="AD1918" s="19"/>
      <c r="AE1918" s="31"/>
      <c r="AF1918" s="18"/>
      <c r="AG1918" s="18"/>
      <c r="AH1918" s="18"/>
      <c r="AI1918" s="46"/>
      <c r="AJ1918" s="19"/>
      <c r="AK1918" s="31"/>
      <c r="AL1918" s="18"/>
      <c r="AM1918" s="18"/>
      <c r="AN1918" s="18"/>
      <c r="AO1918" s="46"/>
      <c r="AP1918" s="19"/>
      <c r="AQ1918" s="54"/>
      <c r="AR1918" s="21"/>
      <c r="AS1918" s="22"/>
      <c r="AT1918" s="57"/>
      <c r="AU1918" s="43"/>
      <c r="AV1918" s="61"/>
      <c r="AW1918" s="24"/>
    </row>
    <row r="1919" spans="1:49" ht="12" customHeight="1" thickBot="1">
      <c r="A1919" s="13">
        <f t="shared" si="571"/>
        <v>1918</v>
      </c>
      <c r="B1919" s="14"/>
      <c r="C1919" s="15"/>
      <c r="D1919" s="67"/>
      <c r="E1919" s="15"/>
      <c r="F1919" s="15"/>
      <c r="G1919" s="15"/>
      <c r="H1919" s="15"/>
      <c r="I1919" s="17"/>
      <c r="J1919" s="39"/>
      <c r="K1919" s="18" t="str">
        <f t="shared" si="572"/>
        <v/>
      </c>
      <c r="L1919" s="19" t="str">
        <f t="shared" si="570"/>
        <v/>
      </c>
      <c r="M1919" s="34"/>
      <c r="N1919" s="18"/>
      <c r="O1919" s="18"/>
      <c r="P1919" s="18"/>
      <c r="Q1919" s="46"/>
      <c r="R1919" s="20"/>
      <c r="S1919" s="31"/>
      <c r="T1919" s="18"/>
      <c r="U1919" s="18"/>
      <c r="V1919" s="18"/>
      <c r="W1919" s="46"/>
      <c r="X1919" s="19"/>
      <c r="Y1919" s="31"/>
      <c r="Z1919" s="18"/>
      <c r="AA1919" s="18"/>
      <c r="AB1919" s="18"/>
      <c r="AC1919" s="46"/>
      <c r="AD1919" s="19"/>
      <c r="AE1919" s="31"/>
      <c r="AF1919" s="18"/>
      <c r="AG1919" s="18"/>
      <c r="AH1919" s="18"/>
      <c r="AI1919" s="46"/>
      <c r="AJ1919" s="19"/>
      <c r="AK1919" s="31"/>
      <c r="AL1919" s="18"/>
      <c r="AM1919" s="18"/>
      <c r="AN1919" s="18"/>
      <c r="AO1919" s="46"/>
      <c r="AP1919" s="19"/>
      <c r="AQ1919" s="54"/>
      <c r="AR1919" s="21"/>
      <c r="AS1919" s="22"/>
      <c r="AT1919" s="57"/>
      <c r="AU1919" s="43"/>
      <c r="AV1919" s="61"/>
      <c r="AW1919" s="24"/>
    </row>
    <row r="1920" spans="1:49" ht="12" customHeight="1" thickBot="1">
      <c r="A1920" s="13">
        <f t="shared" si="571"/>
        <v>1919</v>
      </c>
      <c r="B1920" s="14"/>
      <c r="C1920" s="15"/>
      <c r="D1920" s="67"/>
      <c r="E1920" s="15"/>
      <c r="F1920" s="15"/>
      <c r="G1920" s="15"/>
      <c r="H1920" s="15"/>
      <c r="I1920" s="17"/>
      <c r="J1920" s="39"/>
      <c r="K1920" s="18" t="str">
        <f t="shared" si="572"/>
        <v/>
      </c>
      <c r="L1920" s="19" t="str">
        <f t="shared" si="570"/>
        <v/>
      </c>
      <c r="M1920" s="34"/>
      <c r="N1920" s="18"/>
      <c r="O1920" s="18"/>
      <c r="P1920" s="18"/>
      <c r="Q1920" s="46"/>
      <c r="R1920" s="20"/>
      <c r="S1920" s="31"/>
      <c r="T1920" s="18"/>
      <c r="U1920" s="18"/>
      <c r="V1920" s="18"/>
      <c r="W1920" s="46"/>
      <c r="X1920" s="19"/>
      <c r="Y1920" s="31"/>
      <c r="Z1920" s="18"/>
      <c r="AA1920" s="18"/>
      <c r="AB1920" s="18"/>
      <c r="AC1920" s="46"/>
      <c r="AD1920" s="19"/>
      <c r="AE1920" s="31"/>
      <c r="AF1920" s="18"/>
      <c r="AG1920" s="18"/>
      <c r="AH1920" s="18"/>
      <c r="AI1920" s="46"/>
      <c r="AJ1920" s="19"/>
      <c r="AK1920" s="31"/>
      <c r="AL1920" s="18"/>
      <c r="AM1920" s="18"/>
      <c r="AN1920" s="18"/>
      <c r="AO1920" s="46"/>
      <c r="AP1920" s="19"/>
      <c r="AQ1920" s="54"/>
      <c r="AR1920" s="21"/>
      <c r="AS1920" s="22"/>
      <c r="AT1920" s="57"/>
      <c r="AU1920" s="43"/>
      <c r="AV1920" s="61"/>
      <c r="AW1920" s="24"/>
    </row>
    <row r="1921" spans="1:49" ht="12" customHeight="1" thickBot="1">
      <c r="A1921" s="13">
        <f t="shared" si="571"/>
        <v>1920</v>
      </c>
      <c r="B1921" s="14"/>
      <c r="C1921" s="15"/>
      <c r="D1921" s="67"/>
      <c r="E1921" s="15"/>
      <c r="F1921" s="15"/>
      <c r="G1921" s="15"/>
      <c r="H1921" s="15"/>
      <c r="I1921" s="17"/>
      <c r="J1921" s="39"/>
      <c r="K1921" s="18" t="str">
        <f t="shared" si="572"/>
        <v/>
      </c>
      <c r="L1921" s="19" t="str">
        <f t="shared" si="570"/>
        <v/>
      </c>
      <c r="M1921" s="34"/>
      <c r="N1921" s="18"/>
      <c r="O1921" s="18"/>
      <c r="P1921" s="18"/>
      <c r="Q1921" s="46"/>
      <c r="R1921" s="20"/>
      <c r="S1921" s="31"/>
      <c r="T1921" s="18"/>
      <c r="U1921" s="18"/>
      <c r="V1921" s="18"/>
      <c r="W1921" s="46"/>
      <c r="X1921" s="19"/>
      <c r="Y1921" s="31"/>
      <c r="Z1921" s="18"/>
      <c r="AA1921" s="18"/>
      <c r="AB1921" s="18"/>
      <c r="AC1921" s="46"/>
      <c r="AD1921" s="19"/>
      <c r="AE1921" s="31"/>
      <c r="AF1921" s="18"/>
      <c r="AG1921" s="18"/>
      <c r="AH1921" s="18"/>
      <c r="AI1921" s="46"/>
      <c r="AJ1921" s="19"/>
      <c r="AK1921" s="31"/>
      <c r="AL1921" s="18"/>
      <c r="AM1921" s="18"/>
      <c r="AN1921" s="18"/>
      <c r="AO1921" s="46"/>
      <c r="AP1921" s="19"/>
      <c r="AQ1921" s="54"/>
      <c r="AR1921" s="21"/>
      <c r="AS1921" s="22"/>
      <c r="AT1921" s="57"/>
      <c r="AU1921" s="43"/>
      <c r="AV1921" s="61"/>
      <c r="AW1921" s="24"/>
    </row>
    <row r="1922" spans="1:49" ht="12" customHeight="1" thickBot="1">
      <c r="A1922" s="13">
        <f t="shared" si="571"/>
        <v>1921</v>
      </c>
      <c r="B1922" s="14"/>
      <c r="C1922" s="15"/>
      <c r="D1922" s="67"/>
      <c r="E1922" s="15"/>
      <c r="F1922" s="15"/>
      <c r="G1922" s="15"/>
      <c r="H1922" s="15"/>
      <c r="I1922" s="17"/>
      <c r="J1922" s="39"/>
      <c r="K1922" s="18" t="str">
        <f t="shared" si="572"/>
        <v/>
      </c>
      <c r="L1922" s="19" t="str">
        <f t="shared" si="570"/>
        <v/>
      </c>
      <c r="M1922" s="34"/>
      <c r="N1922" s="18"/>
      <c r="O1922" s="18"/>
      <c r="P1922" s="18"/>
      <c r="Q1922" s="46"/>
      <c r="R1922" s="20"/>
      <c r="S1922" s="31"/>
      <c r="T1922" s="18"/>
      <c r="U1922" s="18"/>
      <c r="V1922" s="18"/>
      <c r="W1922" s="46"/>
      <c r="X1922" s="19"/>
      <c r="Y1922" s="31"/>
      <c r="Z1922" s="18"/>
      <c r="AA1922" s="18"/>
      <c r="AB1922" s="18"/>
      <c r="AC1922" s="46"/>
      <c r="AD1922" s="19"/>
      <c r="AE1922" s="31"/>
      <c r="AF1922" s="18"/>
      <c r="AG1922" s="18"/>
      <c r="AH1922" s="18"/>
      <c r="AI1922" s="46"/>
      <c r="AJ1922" s="19"/>
      <c r="AK1922" s="31"/>
      <c r="AL1922" s="18"/>
      <c r="AM1922" s="18"/>
      <c r="AN1922" s="18"/>
      <c r="AO1922" s="46"/>
      <c r="AP1922" s="19"/>
      <c r="AQ1922" s="54"/>
      <c r="AR1922" s="21"/>
      <c r="AS1922" s="22"/>
      <c r="AT1922" s="57"/>
      <c r="AU1922" s="43"/>
      <c r="AV1922" s="61"/>
      <c r="AW1922" s="24"/>
    </row>
    <row r="1923" spans="1:49" ht="12" customHeight="1" thickBot="1">
      <c r="A1923" s="13">
        <f t="shared" si="571"/>
        <v>1922</v>
      </c>
      <c r="B1923" s="14"/>
      <c r="C1923" s="15"/>
      <c r="D1923" s="67"/>
      <c r="E1923" s="15"/>
      <c r="F1923" s="15"/>
      <c r="G1923" s="15"/>
      <c r="H1923" s="15"/>
      <c r="I1923" s="17"/>
      <c r="J1923" s="39"/>
      <c r="K1923" s="18" t="str">
        <f t="shared" si="572"/>
        <v/>
      </c>
      <c r="L1923" s="19" t="str">
        <f t="shared" ref="L1923:L1986" si="573">IF(J1923="","",_xlfn.CONCAT(TEXT($A1923,"000000"),"_question.jpg"))</f>
        <v/>
      </c>
      <c r="M1923" s="34"/>
      <c r="N1923" s="18"/>
      <c r="O1923" s="18"/>
      <c r="P1923" s="18"/>
      <c r="Q1923" s="46"/>
      <c r="R1923" s="20"/>
      <c r="S1923" s="31"/>
      <c r="T1923" s="18"/>
      <c r="U1923" s="18"/>
      <c r="V1923" s="18"/>
      <c r="W1923" s="46"/>
      <c r="X1923" s="19"/>
      <c r="Y1923" s="31"/>
      <c r="Z1923" s="18"/>
      <c r="AA1923" s="18"/>
      <c r="AB1923" s="18"/>
      <c r="AC1923" s="46"/>
      <c r="AD1923" s="19"/>
      <c r="AE1923" s="31"/>
      <c r="AF1923" s="18"/>
      <c r="AG1923" s="18"/>
      <c r="AH1923" s="18"/>
      <c r="AI1923" s="46"/>
      <c r="AJ1923" s="19"/>
      <c r="AK1923" s="31"/>
      <c r="AL1923" s="18"/>
      <c r="AM1923" s="18"/>
      <c r="AN1923" s="18"/>
      <c r="AO1923" s="46"/>
      <c r="AP1923" s="19"/>
      <c r="AQ1923" s="54"/>
      <c r="AR1923" s="21"/>
      <c r="AS1923" s="22"/>
      <c r="AT1923" s="57"/>
      <c r="AU1923" s="43"/>
      <c r="AV1923" s="61"/>
      <c r="AW1923" s="24"/>
    </row>
    <row r="1924" spans="1:49" ht="12" customHeight="1" thickBot="1">
      <c r="A1924" s="13">
        <f t="shared" ref="A1924:A1987" si="574">ROW(A1924)-1</f>
        <v>1923</v>
      </c>
      <c r="B1924" s="14"/>
      <c r="C1924" s="15"/>
      <c r="D1924" s="67"/>
      <c r="E1924" s="15"/>
      <c r="F1924" s="15"/>
      <c r="G1924" s="15"/>
      <c r="H1924" s="15"/>
      <c r="I1924" s="17"/>
      <c r="J1924" s="39"/>
      <c r="K1924" s="18" t="str">
        <f t="shared" ref="K1924:K1987" si="575">_xlfn.TRANSLATE(J1924,"ja","vi")</f>
        <v/>
      </c>
      <c r="L1924" s="19" t="str">
        <f t="shared" si="573"/>
        <v/>
      </c>
      <c r="M1924" s="34"/>
      <c r="N1924" s="18"/>
      <c r="O1924" s="18"/>
      <c r="P1924" s="18"/>
      <c r="Q1924" s="46"/>
      <c r="R1924" s="20"/>
      <c r="S1924" s="31"/>
      <c r="T1924" s="18"/>
      <c r="U1924" s="18"/>
      <c r="V1924" s="18"/>
      <c r="W1924" s="46"/>
      <c r="X1924" s="19"/>
      <c r="Y1924" s="31"/>
      <c r="Z1924" s="18"/>
      <c r="AA1924" s="18"/>
      <c r="AB1924" s="18"/>
      <c r="AC1924" s="46"/>
      <c r="AD1924" s="19"/>
      <c r="AE1924" s="31"/>
      <c r="AF1924" s="18"/>
      <c r="AG1924" s="18"/>
      <c r="AH1924" s="18"/>
      <c r="AI1924" s="46"/>
      <c r="AJ1924" s="19"/>
      <c r="AK1924" s="31"/>
      <c r="AL1924" s="18"/>
      <c r="AM1924" s="18"/>
      <c r="AN1924" s="18"/>
      <c r="AO1924" s="46"/>
      <c r="AP1924" s="19"/>
      <c r="AQ1924" s="54"/>
      <c r="AR1924" s="21"/>
      <c r="AS1924" s="22"/>
      <c r="AT1924" s="57"/>
      <c r="AU1924" s="43"/>
      <c r="AV1924" s="61"/>
      <c r="AW1924" s="24"/>
    </row>
    <row r="1925" spans="1:49" ht="12" customHeight="1" thickBot="1">
      <c r="A1925" s="13">
        <f t="shared" si="574"/>
        <v>1924</v>
      </c>
      <c r="B1925" s="14"/>
      <c r="C1925" s="15"/>
      <c r="D1925" s="67"/>
      <c r="E1925" s="15"/>
      <c r="F1925" s="15"/>
      <c r="G1925" s="15"/>
      <c r="H1925" s="15"/>
      <c r="I1925" s="17"/>
      <c r="J1925" s="39"/>
      <c r="K1925" s="18" t="str">
        <f t="shared" si="575"/>
        <v/>
      </c>
      <c r="L1925" s="19" t="str">
        <f t="shared" si="573"/>
        <v/>
      </c>
      <c r="M1925" s="34"/>
      <c r="N1925" s="18"/>
      <c r="O1925" s="18"/>
      <c r="P1925" s="18"/>
      <c r="Q1925" s="46"/>
      <c r="R1925" s="20"/>
      <c r="S1925" s="31"/>
      <c r="T1925" s="18"/>
      <c r="U1925" s="18"/>
      <c r="V1925" s="18"/>
      <c r="W1925" s="46"/>
      <c r="X1925" s="19"/>
      <c r="Y1925" s="31"/>
      <c r="Z1925" s="18"/>
      <c r="AA1925" s="18"/>
      <c r="AB1925" s="18"/>
      <c r="AC1925" s="46"/>
      <c r="AD1925" s="19"/>
      <c r="AE1925" s="31"/>
      <c r="AF1925" s="18"/>
      <c r="AG1925" s="18"/>
      <c r="AH1925" s="18"/>
      <c r="AI1925" s="46"/>
      <c r="AJ1925" s="19"/>
      <c r="AK1925" s="31"/>
      <c r="AL1925" s="18"/>
      <c r="AM1925" s="18"/>
      <c r="AN1925" s="18"/>
      <c r="AO1925" s="46"/>
      <c r="AP1925" s="19"/>
      <c r="AQ1925" s="54"/>
      <c r="AR1925" s="21"/>
      <c r="AS1925" s="22"/>
      <c r="AT1925" s="57"/>
      <c r="AU1925" s="43"/>
      <c r="AV1925" s="61"/>
      <c r="AW1925" s="24"/>
    </row>
    <row r="1926" spans="1:49" ht="12" customHeight="1" thickBot="1">
      <c r="A1926" s="13">
        <f t="shared" si="574"/>
        <v>1925</v>
      </c>
      <c r="B1926" s="14"/>
      <c r="C1926" s="15"/>
      <c r="D1926" s="67"/>
      <c r="E1926" s="15"/>
      <c r="F1926" s="15"/>
      <c r="G1926" s="15"/>
      <c r="H1926" s="15"/>
      <c r="I1926" s="17"/>
      <c r="J1926" s="39"/>
      <c r="K1926" s="18" t="str">
        <f t="shared" si="575"/>
        <v/>
      </c>
      <c r="L1926" s="19" t="str">
        <f t="shared" si="573"/>
        <v/>
      </c>
      <c r="M1926" s="34"/>
      <c r="N1926" s="18"/>
      <c r="O1926" s="18"/>
      <c r="P1926" s="18"/>
      <c r="Q1926" s="46"/>
      <c r="R1926" s="20"/>
      <c r="S1926" s="31"/>
      <c r="T1926" s="18"/>
      <c r="U1926" s="18"/>
      <c r="V1926" s="18"/>
      <c r="W1926" s="46"/>
      <c r="X1926" s="19"/>
      <c r="Y1926" s="31"/>
      <c r="Z1926" s="18"/>
      <c r="AA1926" s="18"/>
      <c r="AB1926" s="18"/>
      <c r="AC1926" s="46"/>
      <c r="AD1926" s="19"/>
      <c r="AE1926" s="31"/>
      <c r="AF1926" s="18"/>
      <c r="AG1926" s="18"/>
      <c r="AH1926" s="18"/>
      <c r="AI1926" s="46"/>
      <c r="AJ1926" s="19"/>
      <c r="AK1926" s="31"/>
      <c r="AL1926" s="18"/>
      <c r="AM1926" s="18"/>
      <c r="AN1926" s="18"/>
      <c r="AO1926" s="46"/>
      <c r="AP1926" s="19"/>
      <c r="AQ1926" s="54"/>
      <c r="AR1926" s="21"/>
      <c r="AS1926" s="22"/>
      <c r="AT1926" s="57"/>
      <c r="AU1926" s="43"/>
      <c r="AV1926" s="61"/>
      <c r="AW1926" s="24"/>
    </row>
    <row r="1927" spans="1:49" ht="12" customHeight="1" thickBot="1">
      <c r="A1927" s="13">
        <f t="shared" si="574"/>
        <v>1926</v>
      </c>
      <c r="B1927" s="14"/>
      <c r="C1927" s="15"/>
      <c r="D1927" s="67"/>
      <c r="E1927" s="15"/>
      <c r="F1927" s="15"/>
      <c r="G1927" s="15"/>
      <c r="H1927" s="15"/>
      <c r="I1927" s="17"/>
      <c r="J1927" s="39"/>
      <c r="K1927" s="18" t="str">
        <f t="shared" si="575"/>
        <v/>
      </c>
      <c r="L1927" s="19" t="str">
        <f t="shared" si="573"/>
        <v/>
      </c>
      <c r="M1927" s="34"/>
      <c r="N1927" s="18"/>
      <c r="O1927" s="18"/>
      <c r="P1927" s="18"/>
      <c r="Q1927" s="46"/>
      <c r="R1927" s="20"/>
      <c r="S1927" s="31"/>
      <c r="T1927" s="18"/>
      <c r="U1927" s="18"/>
      <c r="V1927" s="18"/>
      <c r="W1927" s="46"/>
      <c r="X1927" s="19"/>
      <c r="Y1927" s="31"/>
      <c r="Z1927" s="18"/>
      <c r="AA1927" s="18"/>
      <c r="AB1927" s="18"/>
      <c r="AC1927" s="46"/>
      <c r="AD1927" s="19"/>
      <c r="AE1927" s="31"/>
      <c r="AF1927" s="18"/>
      <c r="AG1927" s="18"/>
      <c r="AH1927" s="18"/>
      <c r="AI1927" s="46"/>
      <c r="AJ1927" s="19"/>
      <c r="AK1927" s="31"/>
      <c r="AL1927" s="18"/>
      <c r="AM1927" s="18"/>
      <c r="AN1927" s="18"/>
      <c r="AO1927" s="46"/>
      <c r="AP1927" s="19"/>
      <c r="AQ1927" s="54"/>
      <c r="AR1927" s="21"/>
      <c r="AS1927" s="22"/>
      <c r="AT1927" s="57"/>
      <c r="AU1927" s="43"/>
      <c r="AV1927" s="61"/>
      <c r="AW1927" s="24"/>
    </row>
    <row r="1928" spans="1:49" ht="12" customHeight="1" thickBot="1">
      <c r="A1928" s="13">
        <f t="shared" si="574"/>
        <v>1927</v>
      </c>
      <c r="B1928" s="14"/>
      <c r="C1928" s="15"/>
      <c r="D1928" s="67"/>
      <c r="E1928" s="15"/>
      <c r="F1928" s="15"/>
      <c r="G1928" s="15"/>
      <c r="H1928" s="15"/>
      <c r="I1928" s="17"/>
      <c r="J1928" s="39"/>
      <c r="K1928" s="18" t="str">
        <f t="shared" si="575"/>
        <v/>
      </c>
      <c r="L1928" s="19" t="str">
        <f t="shared" si="573"/>
        <v/>
      </c>
      <c r="M1928" s="34"/>
      <c r="N1928" s="18"/>
      <c r="O1928" s="18"/>
      <c r="P1928" s="18"/>
      <c r="Q1928" s="46"/>
      <c r="R1928" s="20"/>
      <c r="S1928" s="31"/>
      <c r="T1928" s="18"/>
      <c r="U1928" s="18"/>
      <c r="V1928" s="18"/>
      <c r="W1928" s="46"/>
      <c r="X1928" s="19"/>
      <c r="Y1928" s="31"/>
      <c r="Z1928" s="18"/>
      <c r="AA1928" s="18"/>
      <c r="AB1928" s="18"/>
      <c r="AC1928" s="46"/>
      <c r="AD1928" s="19"/>
      <c r="AE1928" s="31"/>
      <c r="AF1928" s="18"/>
      <c r="AG1928" s="18"/>
      <c r="AH1928" s="18"/>
      <c r="AI1928" s="46"/>
      <c r="AJ1928" s="19"/>
      <c r="AK1928" s="31"/>
      <c r="AL1928" s="18"/>
      <c r="AM1928" s="18"/>
      <c r="AN1928" s="18"/>
      <c r="AO1928" s="46"/>
      <c r="AP1928" s="19"/>
      <c r="AQ1928" s="54"/>
      <c r="AR1928" s="21"/>
      <c r="AS1928" s="22"/>
      <c r="AT1928" s="57"/>
      <c r="AU1928" s="43"/>
      <c r="AV1928" s="61"/>
      <c r="AW1928" s="24"/>
    </row>
    <row r="1929" spans="1:49" ht="12" customHeight="1" thickBot="1">
      <c r="A1929" s="13">
        <f t="shared" si="574"/>
        <v>1928</v>
      </c>
      <c r="B1929" s="14"/>
      <c r="C1929" s="15"/>
      <c r="D1929" s="67"/>
      <c r="E1929" s="15"/>
      <c r="F1929" s="15"/>
      <c r="G1929" s="15"/>
      <c r="H1929" s="15"/>
      <c r="I1929" s="17"/>
      <c r="J1929" s="39"/>
      <c r="K1929" s="18" t="str">
        <f t="shared" si="575"/>
        <v/>
      </c>
      <c r="L1929" s="19" t="str">
        <f t="shared" si="573"/>
        <v/>
      </c>
      <c r="M1929" s="34"/>
      <c r="N1929" s="18"/>
      <c r="O1929" s="18"/>
      <c r="P1929" s="18"/>
      <c r="Q1929" s="46"/>
      <c r="R1929" s="20"/>
      <c r="S1929" s="31"/>
      <c r="T1929" s="18"/>
      <c r="U1929" s="18"/>
      <c r="V1929" s="18"/>
      <c r="W1929" s="46"/>
      <c r="X1929" s="19"/>
      <c r="Y1929" s="31"/>
      <c r="Z1929" s="18"/>
      <c r="AA1929" s="18"/>
      <c r="AB1929" s="18"/>
      <c r="AC1929" s="46"/>
      <c r="AD1929" s="19"/>
      <c r="AE1929" s="31"/>
      <c r="AF1929" s="18"/>
      <c r="AG1929" s="18"/>
      <c r="AH1929" s="18"/>
      <c r="AI1929" s="46"/>
      <c r="AJ1929" s="19"/>
      <c r="AK1929" s="31"/>
      <c r="AL1929" s="18"/>
      <c r="AM1929" s="18"/>
      <c r="AN1929" s="18"/>
      <c r="AO1929" s="46"/>
      <c r="AP1929" s="19"/>
      <c r="AQ1929" s="54"/>
      <c r="AR1929" s="21"/>
      <c r="AS1929" s="22"/>
      <c r="AT1929" s="57"/>
      <c r="AU1929" s="43"/>
      <c r="AV1929" s="61"/>
      <c r="AW1929" s="24"/>
    </row>
    <row r="1930" spans="1:49" ht="12" customHeight="1" thickBot="1">
      <c r="A1930" s="13">
        <f t="shared" si="574"/>
        <v>1929</v>
      </c>
      <c r="B1930" s="14"/>
      <c r="C1930" s="15"/>
      <c r="D1930" s="67"/>
      <c r="E1930" s="15"/>
      <c r="F1930" s="15"/>
      <c r="G1930" s="15"/>
      <c r="H1930" s="15"/>
      <c r="I1930" s="17"/>
      <c r="J1930" s="39"/>
      <c r="K1930" s="18" t="str">
        <f t="shared" si="575"/>
        <v/>
      </c>
      <c r="L1930" s="19" t="str">
        <f t="shared" si="573"/>
        <v/>
      </c>
      <c r="M1930" s="34"/>
      <c r="N1930" s="18"/>
      <c r="O1930" s="18"/>
      <c r="P1930" s="18"/>
      <c r="Q1930" s="46"/>
      <c r="R1930" s="20"/>
      <c r="S1930" s="31"/>
      <c r="T1930" s="18"/>
      <c r="U1930" s="18"/>
      <c r="V1930" s="18"/>
      <c r="W1930" s="46"/>
      <c r="X1930" s="19"/>
      <c r="Y1930" s="31"/>
      <c r="Z1930" s="18"/>
      <c r="AA1930" s="18"/>
      <c r="AB1930" s="18"/>
      <c r="AC1930" s="46"/>
      <c r="AD1930" s="19"/>
      <c r="AE1930" s="31"/>
      <c r="AF1930" s="18"/>
      <c r="AG1930" s="18"/>
      <c r="AH1930" s="18"/>
      <c r="AI1930" s="46"/>
      <c r="AJ1930" s="19"/>
      <c r="AK1930" s="31"/>
      <c r="AL1930" s="18"/>
      <c r="AM1930" s="18"/>
      <c r="AN1930" s="18"/>
      <c r="AO1930" s="46"/>
      <c r="AP1930" s="19"/>
      <c r="AQ1930" s="54"/>
      <c r="AR1930" s="21"/>
      <c r="AS1930" s="22"/>
      <c r="AT1930" s="57"/>
      <c r="AU1930" s="43"/>
      <c r="AV1930" s="61"/>
      <c r="AW1930" s="24"/>
    </row>
    <row r="1931" spans="1:49" ht="12" customHeight="1" thickBot="1">
      <c r="A1931" s="13">
        <f t="shared" si="574"/>
        <v>1930</v>
      </c>
      <c r="B1931" s="14"/>
      <c r="C1931" s="15"/>
      <c r="D1931" s="67"/>
      <c r="E1931" s="15"/>
      <c r="F1931" s="15"/>
      <c r="G1931" s="15"/>
      <c r="H1931" s="15"/>
      <c r="I1931" s="17"/>
      <c r="J1931" s="39"/>
      <c r="K1931" s="18" t="str">
        <f t="shared" si="575"/>
        <v/>
      </c>
      <c r="L1931" s="19" t="str">
        <f t="shared" si="573"/>
        <v/>
      </c>
      <c r="M1931" s="34"/>
      <c r="N1931" s="18"/>
      <c r="O1931" s="18"/>
      <c r="P1931" s="18"/>
      <c r="Q1931" s="46"/>
      <c r="R1931" s="20"/>
      <c r="S1931" s="31"/>
      <c r="T1931" s="18"/>
      <c r="U1931" s="18"/>
      <c r="V1931" s="18"/>
      <c r="W1931" s="46"/>
      <c r="X1931" s="19"/>
      <c r="Y1931" s="31"/>
      <c r="Z1931" s="18"/>
      <c r="AA1931" s="18"/>
      <c r="AB1931" s="18"/>
      <c r="AC1931" s="46"/>
      <c r="AD1931" s="19"/>
      <c r="AE1931" s="31"/>
      <c r="AF1931" s="18"/>
      <c r="AG1931" s="18"/>
      <c r="AH1931" s="18"/>
      <c r="AI1931" s="46"/>
      <c r="AJ1931" s="19"/>
      <c r="AK1931" s="31"/>
      <c r="AL1931" s="18"/>
      <c r="AM1931" s="18"/>
      <c r="AN1931" s="18"/>
      <c r="AO1931" s="46"/>
      <c r="AP1931" s="19"/>
      <c r="AQ1931" s="54"/>
      <c r="AR1931" s="21"/>
      <c r="AS1931" s="22"/>
      <c r="AT1931" s="57"/>
      <c r="AU1931" s="43"/>
      <c r="AV1931" s="61"/>
      <c r="AW1931" s="24"/>
    </row>
    <row r="1932" spans="1:49" ht="12" customHeight="1" thickBot="1">
      <c r="A1932" s="13">
        <f t="shared" si="574"/>
        <v>1931</v>
      </c>
      <c r="B1932" s="14"/>
      <c r="C1932" s="15"/>
      <c r="D1932" s="67"/>
      <c r="E1932" s="15"/>
      <c r="F1932" s="15"/>
      <c r="G1932" s="15"/>
      <c r="H1932" s="15"/>
      <c r="I1932" s="17"/>
      <c r="J1932" s="39"/>
      <c r="K1932" s="18" t="str">
        <f t="shared" si="575"/>
        <v/>
      </c>
      <c r="L1932" s="19" t="str">
        <f t="shared" si="573"/>
        <v/>
      </c>
      <c r="M1932" s="34"/>
      <c r="N1932" s="18"/>
      <c r="O1932" s="18"/>
      <c r="P1932" s="18"/>
      <c r="Q1932" s="46"/>
      <c r="R1932" s="20"/>
      <c r="S1932" s="31"/>
      <c r="T1932" s="18"/>
      <c r="U1932" s="18"/>
      <c r="V1932" s="18"/>
      <c r="W1932" s="46"/>
      <c r="X1932" s="19"/>
      <c r="Y1932" s="31"/>
      <c r="Z1932" s="18"/>
      <c r="AA1932" s="18"/>
      <c r="AB1932" s="18"/>
      <c r="AC1932" s="46"/>
      <c r="AD1932" s="19"/>
      <c r="AE1932" s="31"/>
      <c r="AF1932" s="18"/>
      <c r="AG1932" s="18"/>
      <c r="AH1932" s="18"/>
      <c r="AI1932" s="46"/>
      <c r="AJ1932" s="19"/>
      <c r="AK1932" s="31"/>
      <c r="AL1932" s="18"/>
      <c r="AM1932" s="18"/>
      <c r="AN1932" s="18"/>
      <c r="AO1932" s="46"/>
      <c r="AP1932" s="19"/>
      <c r="AQ1932" s="54"/>
      <c r="AR1932" s="21"/>
      <c r="AS1932" s="22"/>
      <c r="AT1932" s="57"/>
      <c r="AU1932" s="43"/>
      <c r="AV1932" s="61"/>
      <c r="AW1932" s="24"/>
    </row>
    <row r="1933" spans="1:49" ht="12" customHeight="1" thickBot="1">
      <c r="A1933" s="13">
        <f t="shared" si="574"/>
        <v>1932</v>
      </c>
      <c r="B1933" s="14"/>
      <c r="C1933" s="15"/>
      <c r="D1933" s="67"/>
      <c r="E1933" s="15"/>
      <c r="F1933" s="15"/>
      <c r="G1933" s="15"/>
      <c r="H1933" s="15"/>
      <c r="I1933" s="17"/>
      <c r="J1933" s="39"/>
      <c r="K1933" s="18" t="str">
        <f t="shared" si="575"/>
        <v/>
      </c>
      <c r="L1933" s="19" t="str">
        <f t="shared" si="573"/>
        <v/>
      </c>
      <c r="M1933" s="34"/>
      <c r="N1933" s="18"/>
      <c r="O1933" s="18"/>
      <c r="P1933" s="18"/>
      <c r="Q1933" s="46"/>
      <c r="R1933" s="20"/>
      <c r="S1933" s="31"/>
      <c r="T1933" s="18"/>
      <c r="U1933" s="18"/>
      <c r="V1933" s="18"/>
      <c r="W1933" s="46"/>
      <c r="X1933" s="19"/>
      <c r="Y1933" s="31"/>
      <c r="Z1933" s="18"/>
      <c r="AA1933" s="18"/>
      <c r="AB1933" s="18"/>
      <c r="AC1933" s="46"/>
      <c r="AD1933" s="19"/>
      <c r="AE1933" s="31"/>
      <c r="AF1933" s="18"/>
      <c r="AG1933" s="18"/>
      <c r="AH1933" s="18"/>
      <c r="AI1933" s="46"/>
      <c r="AJ1933" s="19"/>
      <c r="AK1933" s="31"/>
      <c r="AL1933" s="18"/>
      <c r="AM1933" s="18"/>
      <c r="AN1933" s="18"/>
      <c r="AO1933" s="46"/>
      <c r="AP1933" s="19"/>
      <c r="AQ1933" s="54"/>
      <c r="AR1933" s="21"/>
      <c r="AS1933" s="22"/>
      <c r="AT1933" s="57"/>
      <c r="AU1933" s="43"/>
      <c r="AV1933" s="61"/>
      <c r="AW1933" s="24"/>
    </row>
    <row r="1934" spans="1:49" ht="12" customHeight="1" thickBot="1">
      <c r="A1934" s="13">
        <f t="shared" si="574"/>
        <v>1933</v>
      </c>
      <c r="B1934" s="14"/>
      <c r="C1934" s="15"/>
      <c r="D1934" s="67"/>
      <c r="E1934" s="15"/>
      <c r="F1934" s="15"/>
      <c r="G1934" s="15"/>
      <c r="H1934" s="15"/>
      <c r="I1934" s="17"/>
      <c r="J1934" s="39"/>
      <c r="K1934" s="18" t="str">
        <f t="shared" si="575"/>
        <v/>
      </c>
      <c r="L1934" s="19" t="str">
        <f t="shared" si="573"/>
        <v/>
      </c>
      <c r="M1934" s="34"/>
      <c r="N1934" s="18"/>
      <c r="O1934" s="18"/>
      <c r="P1934" s="18"/>
      <c r="Q1934" s="46"/>
      <c r="R1934" s="20"/>
      <c r="S1934" s="31"/>
      <c r="T1934" s="18"/>
      <c r="U1934" s="18"/>
      <c r="V1934" s="18"/>
      <c r="W1934" s="46"/>
      <c r="X1934" s="19"/>
      <c r="Y1934" s="31"/>
      <c r="Z1934" s="18"/>
      <c r="AA1934" s="18"/>
      <c r="AB1934" s="18"/>
      <c r="AC1934" s="46"/>
      <c r="AD1934" s="19"/>
      <c r="AE1934" s="31"/>
      <c r="AF1934" s="18"/>
      <c r="AG1934" s="18"/>
      <c r="AH1934" s="18"/>
      <c r="AI1934" s="46"/>
      <c r="AJ1934" s="19"/>
      <c r="AK1934" s="31"/>
      <c r="AL1934" s="18"/>
      <c r="AM1934" s="18"/>
      <c r="AN1934" s="18"/>
      <c r="AO1934" s="46"/>
      <c r="AP1934" s="19"/>
      <c r="AQ1934" s="54"/>
      <c r="AR1934" s="21"/>
      <c r="AS1934" s="22"/>
      <c r="AT1934" s="57"/>
      <c r="AU1934" s="43"/>
      <c r="AV1934" s="61"/>
      <c r="AW1934" s="24"/>
    </row>
    <row r="1935" spans="1:49" ht="12" customHeight="1" thickBot="1">
      <c r="A1935" s="13">
        <f t="shared" si="574"/>
        <v>1934</v>
      </c>
      <c r="B1935" s="14"/>
      <c r="C1935" s="15"/>
      <c r="D1935" s="67"/>
      <c r="E1935" s="15"/>
      <c r="F1935" s="15"/>
      <c r="G1935" s="15"/>
      <c r="H1935" s="15"/>
      <c r="I1935" s="17"/>
      <c r="J1935" s="39"/>
      <c r="K1935" s="18" t="str">
        <f t="shared" si="575"/>
        <v/>
      </c>
      <c r="L1935" s="19" t="str">
        <f t="shared" si="573"/>
        <v/>
      </c>
      <c r="M1935" s="34"/>
      <c r="N1935" s="18"/>
      <c r="O1935" s="18"/>
      <c r="P1935" s="18"/>
      <c r="Q1935" s="46"/>
      <c r="R1935" s="20"/>
      <c r="S1935" s="31"/>
      <c r="T1935" s="18"/>
      <c r="U1935" s="18"/>
      <c r="V1935" s="18"/>
      <c r="W1935" s="46"/>
      <c r="X1935" s="19"/>
      <c r="Y1935" s="31"/>
      <c r="Z1935" s="18"/>
      <c r="AA1935" s="18"/>
      <c r="AB1935" s="18"/>
      <c r="AC1935" s="46"/>
      <c r="AD1935" s="19"/>
      <c r="AE1935" s="31"/>
      <c r="AF1935" s="18"/>
      <c r="AG1935" s="18"/>
      <c r="AH1935" s="18"/>
      <c r="AI1935" s="46"/>
      <c r="AJ1935" s="19"/>
      <c r="AK1935" s="31"/>
      <c r="AL1935" s="18"/>
      <c r="AM1935" s="18"/>
      <c r="AN1935" s="18"/>
      <c r="AO1935" s="46"/>
      <c r="AP1935" s="19"/>
      <c r="AQ1935" s="54"/>
      <c r="AR1935" s="21"/>
      <c r="AS1935" s="22"/>
      <c r="AT1935" s="57"/>
      <c r="AU1935" s="43"/>
      <c r="AV1935" s="61"/>
      <c r="AW1935" s="24"/>
    </row>
    <row r="1936" spans="1:49" ht="12" customHeight="1" thickBot="1">
      <c r="A1936" s="13">
        <f t="shared" si="574"/>
        <v>1935</v>
      </c>
      <c r="B1936" s="14"/>
      <c r="C1936" s="15"/>
      <c r="D1936" s="67"/>
      <c r="E1936" s="15"/>
      <c r="F1936" s="15"/>
      <c r="G1936" s="15"/>
      <c r="H1936" s="15"/>
      <c r="I1936" s="17"/>
      <c r="J1936" s="39"/>
      <c r="K1936" s="18" t="str">
        <f t="shared" si="575"/>
        <v/>
      </c>
      <c r="L1936" s="19" t="str">
        <f t="shared" si="573"/>
        <v/>
      </c>
      <c r="M1936" s="34"/>
      <c r="N1936" s="18"/>
      <c r="O1936" s="18"/>
      <c r="P1936" s="18"/>
      <c r="Q1936" s="46"/>
      <c r="R1936" s="20"/>
      <c r="S1936" s="31"/>
      <c r="T1936" s="18"/>
      <c r="U1936" s="18"/>
      <c r="V1936" s="18"/>
      <c r="W1936" s="46"/>
      <c r="X1936" s="19"/>
      <c r="Y1936" s="31"/>
      <c r="Z1936" s="18"/>
      <c r="AA1936" s="18"/>
      <c r="AB1936" s="18"/>
      <c r="AC1936" s="46"/>
      <c r="AD1936" s="19"/>
      <c r="AE1936" s="31"/>
      <c r="AF1936" s="18"/>
      <c r="AG1936" s="18"/>
      <c r="AH1936" s="18"/>
      <c r="AI1936" s="46"/>
      <c r="AJ1936" s="19"/>
      <c r="AK1936" s="31"/>
      <c r="AL1936" s="18"/>
      <c r="AM1936" s="18"/>
      <c r="AN1936" s="18"/>
      <c r="AO1936" s="46"/>
      <c r="AP1936" s="19"/>
      <c r="AQ1936" s="54"/>
      <c r="AR1936" s="21"/>
      <c r="AS1936" s="22"/>
      <c r="AT1936" s="57"/>
      <c r="AU1936" s="43"/>
      <c r="AV1936" s="61"/>
      <c r="AW1936" s="24"/>
    </row>
    <row r="1937" spans="1:49" ht="12" customHeight="1" thickBot="1">
      <c r="A1937" s="13">
        <f t="shared" si="574"/>
        <v>1936</v>
      </c>
      <c r="B1937" s="14"/>
      <c r="C1937" s="15"/>
      <c r="D1937" s="67"/>
      <c r="E1937" s="15"/>
      <c r="F1937" s="15"/>
      <c r="G1937" s="15"/>
      <c r="H1937" s="15"/>
      <c r="I1937" s="17"/>
      <c r="J1937" s="39"/>
      <c r="K1937" s="18" t="str">
        <f t="shared" si="575"/>
        <v/>
      </c>
      <c r="L1937" s="19" t="str">
        <f t="shared" si="573"/>
        <v/>
      </c>
      <c r="M1937" s="34"/>
      <c r="N1937" s="18"/>
      <c r="O1937" s="18"/>
      <c r="P1937" s="18"/>
      <c r="Q1937" s="46"/>
      <c r="R1937" s="20"/>
      <c r="S1937" s="31"/>
      <c r="T1937" s="18"/>
      <c r="U1937" s="18"/>
      <c r="V1937" s="18"/>
      <c r="W1937" s="46"/>
      <c r="X1937" s="19"/>
      <c r="Y1937" s="31"/>
      <c r="Z1937" s="18"/>
      <c r="AA1937" s="18"/>
      <c r="AB1937" s="18"/>
      <c r="AC1937" s="46"/>
      <c r="AD1937" s="19"/>
      <c r="AE1937" s="31"/>
      <c r="AF1937" s="18"/>
      <c r="AG1937" s="18"/>
      <c r="AH1937" s="18"/>
      <c r="AI1937" s="46"/>
      <c r="AJ1937" s="19"/>
      <c r="AK1937" s="31"/>
      <c r="AL1937" s="18"/>
      <c r="AM1937" s="18"/>
      <c r="AN1937" s="18"/>
      <c r="AO1937" s="46"/>
      <c r="AP1937" s="19"/>
      <c r="AQ1937" s="54"/>
      <c r="AR1937" s="21"/>
      <c r="AS1937" s="22"/>
      <c r="AT1937" s="57"/>
      <c r="AU1937" s="43"/>
      <c r="AV1937" s="61"/>
      <c r="AW1937" s="24"/>
    </row>
    <row r="1938" spans="1:49" ht="12" customHeight="1" thickBot="1">
      <c r="A1938" s="13">
        <f t="shared" si="574"/>
        <v>1937</v>
      </c>
      <c r="B1938" s="14"/>
      <c r="C1938" s="15"/>
      <c r="D1938" s="67"/>
      <c r="E1938" s="15"/>
      <c r="F1938" s="15"/>
      <c r="G1938" s="15"/>
      <c r="H1938" s="15"/>
      <c r="I1938" s="17"/>
      <c r="J1938" s="39"/>
      <c r="K1938" s="18" t="str">
        <f t="shared" si="575"/>
        <v/>
      </c>
      <c r="L1938" s="19" t="str">
        <f t="shared" si="573"/>
        <v/>
      </c>
      <c r="M1938" s="34"/>
      <c r="N1938" s="18"/>
      <c r="O1938" s="18"/>
      <c r="P1938" s="18"/>
      <c r="Q1938" s="46"/>
      <c r="R1938" s="20"/>
      <c r="S1938" s="31"/>
      <c r="T1938" s="18"/>
      <c r="U1938" s="18"/>
      <c r="V1938" s="18"/>
      <c r="W1938" s="46"/>
      <c r="X1938" s="19"/>
      <c r="Y1938" s="31"/>
      <c r="Z1938" s="18"/>
      <c r="AA1938" s="18"/>
      <c r="AB1938" s="18"/>
      <c r="AC1938" s="46"/>
      <c r="AD1938" s="19"/>
      <c r="AE1938" s="31"/>
      <c r="AF1938" s="18"/>
      <c r="AG1938" s="18"/>
      <c r="AH1938" s="18"/>
      <c r="AI1938" s="46"/>
      <c r="AJ1938" s="19"/>
      <c r="AK1938" s="31"/>
      <c r="AL1938" s="18"/>
      <c r="AM1938" s="18"/>
      <c r="AN1938" s="18"/>
      <c r="AO1938" s="46"/>
      <c r="AP1938" s="19"/>
      <c r="AQ1938" s="54"/>
      <c r="AR1938" s="21"/>
      <c r="AS1938" s="22"/>
      <c r="AT1938" s="57"/>
      <c r="AU1938" s="43"/>
      <c r="AV1938" s="61"/>
      <c r="AW1938" s="24"/>
    </row>
    <row r="1939" spans="1:49" ht="12" customHeight="1" thickBot="1">
      <c r="A1939" s="13">
        <f t="shared" si="574"/>
        <v>1938</v>
      </c>
      <c r="B1939" s="14"/>
      <c r="C1939" s="15"/>
      <c r="D1939" s="67"/>
      <c r="E1939" s="15"/>
      <c r="F1939" s="15"/>
      <c r="G1939" s="15"/>
      <c r="H1939" s="15"/>
      <c r="I1939" s="17"/>
      <c r="J1939" s="39"/>
      <c r="K1939" s="18" t="str">
        <f t="shared" si="575"/>
        <v/>
      </c>
      <c r="L1939" s="19" t="str">
        <f t="shared" si="573"/>
        <v/>
      </c>
      <c r="M1939" s="34"/>
      <c r="N1939" s="18"/>
      <c r="O1939" s="18"/>
      <c r="P1939" s="18"/>
      <c r="Q1939" s="46"/>
      <c r="R1939" s="20"/>
      <c r="S1939" s="31"/>
      <c r="T1939" s="18"/>
      <c r="U1939" s="18"/>
      <c r="V1939" s="18"/>
      <c r="W1939" s="46"/>
      <c r="X1939" s="19"/>
      <c r="Y1939" s="31"/>
      <c r="Z1939" s="18"/>
      <c r="AA1939" s="18"/>
      <c r="AB1939" s="18"/>
      <c r="AC1939" s="46"/>
      <c r="AD1939" s="19"/>
      <c r="AE1939" s="31"/>
      <c r="AF1939" s="18"/>
      <c r="AG1939" s="18"/>
      <c r="AH1939" s="18"/>
      <c r="AI1939" s="46"/>
      <c r="AJ1939" s="19"/>
      <c r="AK1939" s="31"/>
      <c r="AL1939" s="18"/>
      <c r="AM1939" s="18"/>
      <c r="AN1939" s="18"/>
      <c r="AO1939" s="46"/>
      <c r="AP1939" s="19"/>
      <c r="AQ1939" s="54"/>
      <c r="AR1939" s="21"/>
      <c r="AS1939" s="22"/>
      <c r="AT1939" s="57"/>
      <c r="AU1939" s="43"/>
      <c r="AV1939" s="61"/>
      <c r="AW1939" s="24"/>
    </row>
    <row r="1940" spans="1:49" ht="12" customHeight="1" thickBot="1">
      <c r="A1940" s="13">
        <f t="shared" si="574"/>
        <v>1939</v>
      </c>
      <c r="B1940" s="14"/>
      <c r="C1940" s="15"/>
      <c r="D1940" s="67"/>
      <c r="E1940" s="15"/>
      <c r="F1940" s="15"/>
      <c r="G1940" s="15"/>
      <c r="H1940" s="15"/>
      <c r="I1940" s="17"/>
      <c r="J1940" s="39"/>
      <c r="K1940" s="18" t="str">
        <f t="shared" si="575"/>
        <v/>
      </c>
      <c r="L1940" s="19" t="str">
        <f t="shared" si="573"/>
        <v/>
      </c>
      <c r="M1940" s="34"/>
      <c r="N1940" s="18"/>
      <c r="O1940" s="18"/>
      <c r="P1940" s="18"/>
      <c r="Q1940" s="46"/>
      <c r="R1940" s="20"/>
      <c r="S1940" s="31"/>
      <c r="T1940" s="18"/>
      <c r="U1940" s="18"/>
      <c r="V1940" s="18"/>
      <c r="W1940" s="46"/>
      <c r="X1940" s="19"/>
      <c r="Y1940" s="31"/>
      <c r="Z1940" s="18"/>
      <c r="AA1940" s="18"/>
      <c r="AB1940" s="18"/>
      <c r="AC1940" s="46"/>
      <c r="AD1940" s="19"/>
      <c r="AE1940" s="31"/>
      <c r="AF1940" s="18"/>
      <c r="AG1940" s="18"/>
      <c r="AH1940" s="18"/>
      <c r="AI1940" s="46"/>
      <c r="AJ1940" s="19"/>
      <c r="AK1940" s="31"/>
      <c r="AL1940" s="18"/>
      <c r="AM1940" s="18"/>
      <c r="AN1940" s="18"/>
      <c r="AO1940" s="46"/>
      <c r="AP1940" s="19"/>
      <c r="AQ1940" s="54"/>
      <c r="AR1940" s="21"/>
      <c r="AS1940" s="22"/>
      <c r="AT1940" s="57"/>
      <c r="AU1940" s="43"/>
      <c r="AV1940" s="61"/>
      <c r="AW1940" s="24"/>
    </row>
    <row r="1941" spans="1:49" ht="12" customHeight="1" thickBot="1">
      <c r="A1941" s="13">
        <f t="shared" si="574"/>
        <v>1940</v>
      </c>
      <c r="B1941" s="14"/>
      <c r="C1941" s="15"/>
      <c r="D1941" s="67"/>
      <c r="E1941" s="15"/>
      <c r="F1941" s="15"/>
      <c r="G1941" s="15"/>
      <c r="H1941" s="15"/>
      <c r="I1941" s="17"/>
      <c r="J1941" s="39"/>
      <c r="K1941" s="18" t="str">
        <f t="shared" si="575"/>
        <v/>
      </c>
      <c r="L1941" s="19" t="str">
        <f t="shared" si="573"/>
        <v/>
      </c>
      <c r="M1941" s="34"/>
      <c r="N1941" s="18"/>
      <c r="O1941" s="18"/>
      <c r="P1941" s="18"/>
      <c r="Q1941" s="46"/>
      <c r="R1941" s="20"/>
      <c r="S1941" s="31"/>
      <c r="T1941" s="18"/>
      <c r="U1941" s="18"/>
      <c r="V1941" s="18"/>
      <c r="W1941" s="46"/>
      <c r="X1941" s="19"/>
      <c r="Y1941" s="31"/>
      <c r="Z1941" s="18"/>
      <c r="AA1941" s="18"/>
      <c r="AB1941" s="18"/>
      <c r="AC1941" s="46"/>
      <c r="AD1941" s="19"/>
      <c r="AE1941" s="31"/>
      <c r="AF1941" s="18"/>
      <c r="AG1941" s="18"/>
      <c r="AH1941" s="18"/>
      <c r="AI1941" s="46"/>
      <c r="AJ1941" s="19"/>
      <c r="AK1941" s="31"/>
      <c r="AL1941" s="18"/>
      <c r="AM1941" s="18"/>
      <c r="AN1941" s="18"/>
      <c r="AO1941" s="46"/>
      <c r="AP1941" s="19"/>
      <c r="AQ1941" s="54"/>
      <c r="AR1941" s="21"/>
      <c r="AS1941" s="22"/>
      <c r="AT1941" s="57"/>
      <c r="AU1941" s="43"/>
      <c r="AV1941" s="61"/>
      <c r="AW1941" s="24"/>
    </row>
    <row r="1942" spans="1:49" ht="12" customHeight="1" thickBot="1">
      <c r="A1942" s="13">
        <f t="shared" si="574"/>
        <v>1941</v>
      </c>
      <c r="B1942" s="14"/>
      <c r="C1942" s="15"/>
      <c r="D1942" s="67"/>
      <c r="E1942" s="15"/>
      <c r="F1942" s="15"/>
      <c r="G1942" s="15"/>
      <c r="H1942" s="15"/>
      <c r="I1942" s="17"/>
      <c r="J1942" s="39"/>
      <c r="K1942" s="18" t="str">
        <f t="shared" si="575"/>
        <v/>
      </c>
      <c r="L1942" s="19" t="str">
        <f t="shared" si="573"/>
        <v/>
      </c>
      <c r="M1942" s="34"/>
      <c r="N1942" s="18"/>
      <c r="O1942" s="18"/>
      <c r="P1942" s="18"/>
      <c r="Q1942" s="46"/>
      <c r="R1942" s="20"/>
      <c r="S1942" s="31"/>
      <c r="T1942" s="18"/>
      <c r="U1942" s="18"/>
      <c r="V1942" s="18"/>
      <c r="W1942" s="46"/>
      <c r="X1942" s="19"/>
      <c r="Y1942" s="31"/>
      <c r="Z1942" s="18"/>
      <c r="AA1942" s="18"/>
      <c r="AB1942" s="18"/>
      <c r="AC1942" s="46"/>
      <c r="AD1942" s="19"/>
      <c r="AE1942" s="31"/>
      <c r="AF1942" s="18"/>
      <c r="AG1942" s="18"/>
      <c r="AH1942" s="18"/>
      <c r="AI1942" s="46"/>
      <c r="AJ1942" s="19"/>
      <c r="AK1942" s="31"/>
      <c r="AL1942" s="18"/>
      <c r="AM1942" s="18"/>
      <c r="AN1942" s="18"/>
      <c r="AO1942" s="46"/>
      <c r="AP1942" s="19"/>
      <c r="AQ1942" s="54"/>
      <c r="AR1942" s="21"/>
      <c r="AS1942" s="22"/>
      <c r="AT1942" s="57"/>
      <c r="AU1942" s="43"/>
      <c r="AV1942" s="61"/>
      <c r="AW1942" s="24"/>
    </row>
    <row r="1943" spans="1:49" ht="12" customHeight="1" thickBot="1">
      <c r="A1943" s="13">
        <f t="shared" si="574"/>
        <v>1942</v>
      </c>
      <c r="B1943" s="14"/>
      <c r="C1943" s="15"/>
      <c r="D1943" s="67"/>
      <c r="E1943" s="15"/>
      <c r="F1943" s="15"/>
      <c r="G1943" s="15"/>
      <c r="H1943" s="15"/>
      <c r="I1943" s="17"/>
      <c r="J1943" s="39"/>
      <c r="K1943" s="18" t="str">
        <f t="shared" si="575"/>
        <v/>
      </c>
      <c r="L1943" s="19" t="str">
        <f t="shared" si="573"/>
        <v/>
      </c>
      <c r="M1943" s="34"/>
      <c r="N1943" s="18"/>
      <c r="O1943" s="18"/>
      <c r="P1943" s="18"/>
      <c r="Q1943" s="46"/>
      <c r="R1943" s="20"/>
      <c r="S1943" s="31"/>
      <c r="T1943" s="18"/>
      <c r="U1943" s="18"/>
      <c r="V1943" s="18"/>
      <c r="W1943" s="46"/>
      <c r="X1943" s="19"/>
      <c r="Y1943" s="31"/>
      <c r="Z1943" s="18"/>
      <c r="AA1943" s="18"/>
      <c r="AB1943" s="18"/>
      <c r="AC1943" s="46"/>
      <c r="AD1943" s="19"/>
      <c r="AE1943" s="31"/>
      <c r="AF1943" s="18"/>
      <c r="AG1943" s="18"/>
      <c r="AH1943" s="18"/>
      <c r="AI1943" s="46"/>
      <c r="AJ1943" s="19"/>
      <c r="AK1943" s="31"/>
      <c r="AL1943" s="18"/>
      <c r="AM1943" s="18"/>
      <c r="AN1943" s="18"/>
      <c r="AO1943" s="46"/>
      <c r="AP1943" s="19"/>
      <c r="AQ1943" s="54"/>
      <c r="AR1943" s="21"/>
      <c r="AS1943" s="22"/>
      <c r="AT1943" s="57"/>
      <c r="AU1943" s="43"/>
      <c r="AV1943" s="61"/>
      <c r="AW1943" s="24"/>
    </row>
    <row r="1944" spans="1:49" ht="12" customHeight="1" thickBot="1">
      <c r="A1944" s="13">
        <f t="shared" si="574"/>
        <v>1943</v>
      </c>
      <c r="B1944" s="14"/>
      <c r="C1944" s="15"/>
      <c r="D1944" s="67"/>
      <c r="E1944" s="15"/>
      <c r="F1944" s="15"/>
      <c r="G1944" s="15"/>
      <c r="H1944" s="15"/>
      <c r="I1944" s="17"/>
      <c r="J1944" s="39"/>
      <c r="K1944" s="18" t="str">
        <f t="shared" si="575"/>
        <v/>
      </c>
      <c r="L1944" s="19" t="str">
        <f t="shared" si="573"/>
        <v/>
      </c>
      <c r="M1944" s="34"/>
      <c r="N1944" s="18"/>
      <c r="O1944" s="18"/>
      <c r="P1944" s="18"/>
      <c r="Q1944" s="46"/>
      <c r="R1944" s="20"/>
      <c r="S1944" s="31"/>
      <c r="T1944" s="18"/>
      <c r="U1944" s="18"/>
      <c r="V1944" s="18"/>
      <c r="W1944" s="46"/>
      <c r="X1944" s="19"/>
      <c r="Y1944" s="31"/>
      <c r="Z1944" s="18"/>
      <c r="AA1944" s="18"/>
      <c r="AB1944" s="18"/>
      <c r="AC1944" s="46"/>
      <c r="AD1944" s="19"/>
      <c r="AE1944" s="31"/>
      <c r="AF1944" s="18"/>
      <c r="AG1944" s="18"/>
      <c r="AH1944" s="18"/>
      <c r="AI1944" s="46"/>
      <c r="AJ1944" s="19"/>
      <c r="AK1944" s="31"/>
      <c r="AL1944" s="18"/>
      <c r="AM1944" s="18"/>
      <c r="AN1944" s="18"/>
      <c r="AO1944" s="46"/>
      <c r="AP1944" s="19"/>
      <c r="AQ1944" s="54"/>
      <c r="AR1944" s="21"/>
      <c r="AS1944" s="22"/>
      <c r="AT1944" s="57"/>
      <c r="AU1944" s="43"/>
      <c r="AV1944" s="61"/>
      <c r="AW1944" s="24"/>
    </row>
    <row r="1945" spans="1:49" ht="12" customHeight="1" thickBot="1">
      <c r="A1945" s="13">
        <f t="shared" si="574"/>
        <v>1944</v>
      </c>
      <c r="B1945" s="14"/>
      <c r="C1945" s="15"/>
      <c r="D1945" s="67"/>
      <c r="E1945" s="15"/>
      <c r="F1945" s="15"/>
      <c r="G1945" s="15"/>
      <c r="H1945" s="15"/>
      <c r="I1945" s="17"/>
      <c r="J1945" s="39"/>
      <c r="K1945" s="18" t="str">
        <f t="shared" si="575"/>
        <v/>
      </c>
      <c r="L1945" s="19" t="str">
        <f t="shared" si="573"/>
        <v/>
      </c>
      <c r="M1945" s="34"/>
      <c r="N1945" s="18"/>
      <c r="O1945" s="18"/>
      <c r="P1945" s="18"/>
      <c r="Q1945" s="46"/>
      <c r="R1945" s="20"/>
      <c r="S1945" s="31"/>
      <c r="T1945" s="18"/>
      <c r="U1945" s="18"/>
      <c r="V1945" s="18"/>
      <c r="W1945" s="46"/>
      <c r="X1945" s="19"/>
      <c r="Y1945" s="31"/>
      <c r="Z1945" s="18"/>
      <c r="AA1945" s="18"/>
      <c r="AB1945" s="18"/>
      <c r="AC1945" s="46"/>
      <c r="AD1945" s="19"/>
      <c r="AE1945" s="31"/>
      <c r="AF1945" s="18"/>
      <c r="AG1945" s="18"/>
      <c r="AH1945" s="18"/>
      <c r="AI1945" s="46"/>
      <c r="AJ1945" s="19"/>
      <c r="AK1945" s="31"/>
      <c r="AL1945" s="18"/>
      <c r="AM1945" s="18"/>
      <c r="AN1945" s="18"/>
      <c r="AO1945" s="46"/>
      <c r="AP1945" s="19"/>
      <c r="AQ1945" s="54"/>
      <c r="AR1945" s="21"/>
      <c r="AS1945" s="22"/>
      <c r="AT1945" s="57"/>
      <c r="AU1945" s="43"/>
      <c r="AV1945" s="61"/>
      <c r="AW1945" s="24"/>
    </row>
    <row r="1946" spans="1:49" ht="12" customHeight="1" thickBot="1">
      <c r="A1946" s="13">
        <f t="shared" si="574"/>
        <v>1945</v>
      </c>
      <c r="B1946" s="14"/>
      <c r="C1946" s="15"/>
      <c r="D1946" s="67"/>
      <c r="E1946" s="15"/>
      <c r="F1946" s="15"/>
      <c r="G1946" s="15"/>
      <c r="H1946" s="15"/>
      <c r="I1946" s="17"/>
      <c r="J1946" s="39"/>
      <c r="K1946" s="18" t="str">
        <f t="shared" si="575"/>
        <v/>
      </c>
      <c r="L1946" s="19" t="str">
        <f t="shared" si="573"/>
        <v/>
      </c>
      <c r="M1946" s="34"/>
      <c r="N1946" s="18"/>
      <c r="O1946" s="18"/>
      <c r="P1946" s="18"/>
      <c r="Q1946" s="46"/>
      <c r="R1946" s="20"/>
      <c r="S1946" s="31"/>
      <c r="T1946" s="18"/>
      <c r="U1946" s="18"/>
      <c r="V1946" s="18"/>
      <c r="W1946" s="46"/>
      <c r="X1946" s="19"/>
      <c r="Y1946" s="31"/>
      <c r="Z1946" s="18"/>
      <c r="AA1946" s="18"/>
      <c r="AB1946" s="18"/>
      <c r="AC1946" s="46"/>
      <c r="AD1946" s="19"/>
      <c r="AE1946" s="31"/>
      <c r="AF1946" s="18"/>
      <c r="AG1946" s="18"/>
      <c r="AH1946" s="18"/>
      <c r="AI1946" s="46"/>
      <c r="AJ1946" s="19"/>
      <c r="AK1946" s="31"/>
      <c r="AL1946" s="18"/>
      <c r="AM1946" s="18"/>
      <c r="AN1946" s="18"/>
      <c r="AO1946" s="46"/>
      <c r="AP1946" s="19"/>
      <c r="AQ1946" s="54"/>
      <c r="AR1946" s="21"/>
      <c r="AS1946" s="22"/>
      <c r="AT1946" s="57"/>
      <c r="AU1946" s="43"/>
      <c r="AV1946" s="61"/>
      <c r="AW1946" s="24"/>
    </row>
    <row r="1947" spans="1:49" ht="12" customHeight="1" thickBot="1">
      <c r="A1947" s="13">
        <f t="shared" si="574"/>
        <v>1946</v>
      </c>
      <c r="B1947" s="14"/>
      <c r="C1947" s="15"/>
      <c r="D1947" s="67"/>
      <c r="E1947" s="15"/>
      <c r="F1947" s="15"/>
      <c r="G1947" s="15"/>
      <c r="H1947" s="15"/>
      <c r="I1947" s="17"/>
      <c r="J1947" s="39"/>
      <c r="K1947" s="18" t="str">
        <f t="shared" si="575"/>
        <v/>
      </c>
      <c r="L1947" s="19" t="str">
        <f t="shared" si="573"/>
        <v/>
      </c>
      <c r="M1947" s="34"/>
      <c r="N1947" s="18"/>
      <c r="O1947" s="18"/>
      <c r="P1947" s="18"/>
      <c r="Q1947" s="46"/>
      <c r="R1947" s="20"/>
      <c r="S1947" s="31"/>
      <c r="T1947" s="18"/>
      <c r="U1947" s="18"/>
      <c r="V1947" s="18"/>
      <c r="W1947" s="46"/>
      <c r="X1947" s="19"/>
      <c r="Y1947" s="31"/>
      <c r="Z1947" s="18"/>
      <c r="AA1947" s="18"/>
      <c r="AB1947" s="18"/>
      <c r="AC1947" s="46"/>
      <c r="AD1947" s="19"/>
      <c r="AE1947" s="31"/>
      <c r="AF1947" s="18"/>
      <c r="AG1947" s="18"/>
      <c r="AH1947" s="18"/>
      <c r="AI1947" s="46"/>
      <c r="AJ1947" s="19"/>
      <c r="AK1947" s="31"/>
      <c r="AL1947" s="18"/>
      <c r="AM1947" s="18"/>
      <c r="AN1947" s="18"/>
      <c r="AO1947" s="46"/>
      <c r="AP1947" s="19"/>
      <c r="AQ1947" s="54"/>
      <c r="AR1947" s="21"/>
      <c r="AS1947" s="22"/>
      <c r="AT1947" s="57"/>
      <c r="AU1947" s="43"/>
      <c r="AV1947" s="61"/>
      <c r="AW1947" s="24"/>
    </row>
    <row r="1948" spans="1:49" ht="12" customHeight="1" thickBot="1">
      <c r="A1948" s="13">
        <f t="shared" si="574"/>
        <v>1947</v>
      </c>
      <c r="B1948" s="14"/>
      <c r="C1948" s="15"/>
      <c r="D1948" s="67"/>
      <c r="E1948" s="15"/>
      <c r="F1948" s="15"/>
      <c r="G1948" s="15"/>
      <c r="H1948" s="15"/>
      <c r="I1948" s="17"/>
      <c r="J1948" s="39"/>
      <c r="K1948" s="18" t="str">
        <f t="shared" si="575"/>
        <v/>
      </c>
      <c r="L1948" s="19" t="str">
        <f t="shared" si="573"/>
        <v/>
      </c>
      <c r="M1948" s="34"/>
      <c r="N1948" s="18"/>
      <c r="O1948" s="18"/>
      <c r="P1948" s="18"/>
      <c r="Q1948" s="46"/>
      <c r="R1948" s="20"/>
      <c r="S1948" s="31"/>
      <c r="T1948" s="18"/>
      <c r="U1948" s="18"/>
      <c r="V1948" s="18"/>
      <c r="W1948" s="46"/>
      <c r="X1948" s="19"/>
      <c r="Y1948" s="31"/>
      <c r="Z1948" s="18"/>
      <c r="AA1948" s="18"/>
      <c r="AB1948" s="18"/>
      <c r="AC1948" s="46"/>
      <c r="AD1948" s="19"/>
      <c r="AE1948" s="31"/>
      <c r="AF1948" s="18"/>
      <c r="AG1948" s="18"/>
      <c r="AH1948" s="18"/>
      <c r="AI1948" s="46"/>
      <c r="AJ1948" s="19"/>
      <c r="AK1948" s="31"/>
      <c r="AL1948" s="18"/>
      <c r="AM1948" s="18"/>
      <c r="AN1948" s="18"/>
      <c r="AO1948" s="46"/>
      <c r="AP1948" s="19"/>
      <c r="AQ1948" s="54"/>
      <c r="AR1948" s="21"/>
      <c r="AS1948" s="22"/>
      <c r="AT1948" s="57"/>
      <c r="AU1948" s="43"/>
      <c r="AV1948" s="61"/>
      <c r="AW1948" s="24"/>
    </row>
    <row r="1949" spans="1:49" ht="12" customHeight="1" thickBot="1">
      <c r="A1949" s="13">
        <f t="shared" si="574"/>
        <v>1948</v>
      </c>
      <c r="B1949" s="14"/>
      <c r="C1949" s="15"/>
      <c r="D1949" s="67"/>
      <c r="E1949" s="15"/>
      <c r="F1949" s="15"/>
      <c r="G1949" s="15"/>
      <c r="H1949" s="15"/>
      <c r="I1949" s="17"/>
      <c r="J1949" s="39"/>
      <c r="K1949" s="18" t="str">
        <f t="shared" si="575"/>
        <v/>
      </c>
      <c r="L1949" s="19" t="str">
        <f t="shared" si="573"/>
        <v/>
      </c>
      <c r="M1949" s="34"/>
      <c r="N1949" s="18"/>
      <c r="O1949" s="18"/>
      <c r="P1949" s="18"/>
      <c r="Q1949" s="46"/>
      <c r="R1949" s="20"/>
      <c r="S1949" s="31"/>
      <c r="T1949" s="18"/>
      <c r="U1949" s="18"/>
      <c r="V1949" s="18"/>
      <c r="W1949" s="46"/>
      <c r="X1949" s="19"/>
      <c r="Y1949" s="31"/>
      <c r="Z1949" s="18"/>
      <c r="AA1949" s="18"/>
      <c r="AB1949" s="18"/>
      <c r="AC1949" s="46"/>
      <c r="AD1949" s="19"/>
      <c r="AE1949" s="31"/>
      <c r="AF1949" s="18"/>
      <c r="AG1949" s="18"/>
      <c r="AH1949" s="18"/>
      <c r="AI1949" s="46"/>
      <c r="AJ1949" s="19"/>
      <c r="AK1949" s="31"/>
      <c r="AL1949" s="18"/>
      <c r="AM1949" s="18"/>
      <c r="AN1949" s="18"/>
      <c r="AO1949" s="46"/>
      <c r="AP1949" s="19"/>
      <c r="AQ1949" s="54"/>
      <c r="AR1949" s="21"/>
      <c r="AS1949" s="22"/>
      <c r="AT1949" s="57"/>
      <c r="AU1949" s="43"/>
      <c r="AV1949" s="61"/>
      <c r="AW1949" s="24"/>
    </row>
    <row r="1950" spans="1:49" ht="12" customHeight="1" thickBot="1">
      <c r="A1950" s="13">
        <f t="shared" si="574"/>
        <v>1949</v>
      </c>
      <c r="B1950" s="14"/>
      <c r="C1950" s="15"/>
      <c r="D1950" s="67"/>
      <c r="E1950" s="15"/>
      <c r="F1950" s="15"/>
      <c r="G1950" s="15"/>
      <c r="H1950" s="15"/>
      <c r="I1950" s="17"/>
      <c r="J1950" s="39"/>
      <c r="K1950" s="18" t="str">
        <f t="shared" si="575"/>
        <v/>
      </c>
      <c r="L1950" s="19" t="str">
        <f t="shared" si="573"/>
        <v/>
      </c>
      <c r="M1950" s="34"/>
      <c r="N1950" s="18"/>
      <c r="O1950" s="18"/>
      <c r="P1950" s="18"/>
      <c r="Q1950" s="46"/>
      <c r="R1950" s="20"/>
      <c r="S1950" s="31"/>
      <c r="T1950" s="18"/>
      <c r="U1950" s="18"/>
      <c r="V1950" s="18"/>
      <c r="W1950" s="46"/>
      <c r="X1950" s="19"/>
      <c r="Y1950" s="31"/>
      <c r="Z1950" s="18"/>
      <c r="AA1950" s="18"/>
      <c r="AB1950" s="18"/>
      <c r="AC1950" s="46"/>
      <c r="AD1950" s="19"/>
      <c r="AE1950" s="31"/>
      <c r="AF1950" s="18"/>
      <c r="AG1950" s="18"/>
      <c r="AH1950" s="18"/>
      <c r="AI1950" s="46"/>
      <c r="AJ1950" s="19"/>
      <c r="AK1950" s="31"/>
      <c r="AL1950" s="18"/>
      <c r="AM1950" s="18"/>
      <c r="AN1950" s="18"/>
      <c r="AO1950" s="46"/>
      <c r="AP1950" s="19"/>
      <c r="AQ1950" s="54"/>
      <c r="AR1950" s="21"/>
      <c r="AS1950" s="22"/>
      <c r="AT1950" s="57"/>
      <c r="AU1950" s="43"/>
      <c r="AV1950" s="61"/>
      <c r="AW1950" s="24"/>
    </row>
    <row r="1951" spans="1:49" ht="12" customHeight="1" thickBot="1">
      <c r="A1951" s="13">
        <f t="shared" si="574"/>
        <v>1950</v>
      </c>
      <c r="B1951" s="14"/>
      <c r="C1951" s="15"/>
      <c r="D1951" s="67"/>
      <c r="E1951" s="15"/>
      <c r="F1951" s="15"/>
      <c r="G1951" s="15"/>
      <c r="H1951" s="15"/>
      <c r="I1951" s="17"/>
      <c r="J1951" s="39"/>
      <c r="K1951" s="18" t="str">
        <f t="shared" si="575"/>
        <v/>
      </c>
      <c r="L1951" s="19" t="str">
        <f t="shared" si="573"/>
        <v/>
      </c>
      <c r="M1951" s="34"/>
      <c r="N1951" s="18"/>
      <c r="O1951" s="18"/>
      <c r="P1951" s="18"/>
      <c r="Q1951" s="46"/>
      <c r="R1951" s="20"/>
      <c r="S1951" s="31"/>
      <c r="T1951" s="18"/>
      <c r="U1951" s="18"/>
      <c r="V1951" s="18"/>
      <c r="W1951" s="46"/>
      <c r="X1951" s="19"/>
      <c r="Y1951" s="31"/>
      <c r="Z1951" s="18"/>
      <c r="AA1951" s="18"/>
      <c r="AB1951" s="18"/>
      <c r="AC1951" s="46"/>
      <c r="AD1951" s="19"/>
      <c r="AE1951" s="31"/>
      <c r="AF1951" s="18"/>
      <c r="AG1951" s="18"/>
      <c r="AH1951" s="18"/>
      <c r="AI1951" s="46"/>
      <c r="AJ1951" s="19"/>
      <c r="AK1951" s="31"/>
      <c r="AL1951" s="18"/>
      <c r="AM1951" s="18"/>
      <c r="AN1951" s="18"/>
      <c r="AO1951" s="46"/>
      <c r="AP1951" s="19"/>
      <c r="AQ1951" s="54"/>
      <c r="AR1951" s="21"/>
      <c r="AS1951" s="22"/>
      <c r="AT1951" s="57"/>
      <c r="AU1951" s="43"/>
      <c r="AV1951" s="61"/>
      <c r="AW1951" s="24"/>
    </row>
    <row r="1952" spans="1:49" ht="12" customHeight="1" thickBot="1">
      <c r="A1952" s="13">
        <f t="shared" si="574"/>
        <v>1951</v>
      </c>
      <c r="B1952" s="14"/>
      <c r="C1952" s="15"/>
      <c r="D1952" s="67"/>
      <c r="E1952" s="15"/>
      <c r="F1952" s="15"/>
      <c r="G1952" s="15"/>
      <c r="H1952" s="15"/>
      <c r="I1952" s="17"/>
      <c r="J1952" s="39"/>
      <c r="K1952" s="18" t="str">
        <f t="shared" si="575"/>
        <v/>
      </c>
      <c r="L1952" s="19" t="str">
        <f t="shared" si="573"/>
        <v/>
      </c>
      <c r="M1952" s="34"/>
      <c r="N1952" s="18"/>
      <c r="O1952" s="18"/>
      <c r="P1952" s="18"/>
      <c r="Q1952" s="46"/>
      <c r="R1952" s="20"/>
      <c r="S1952" s="31"/>
      <c r="T1952" s="18"/>
      <c r="U1952" s="18"/>
      <c r="V1952" s="18"/>
      <c r="W1952" s="46"/>
      <c r="X1952" s="19"/>
      <c r="Y1952" s="31"/>
      <c r="Z1952" s="18"/>
      <c r="AA1952" s="18"/>
      <c r="AB1952" s="18"/>
      <c r="AC1952" s="46"/>
      <c r="AD1952" s="19"/>
      <c r="AE1952" s="31"/>
      <c r="AF1952" s="18"/>
      <c r="AG1952" s="18"/>
      <c r="AH1952" s="18"/>
      <c r="AI1952" s="46"/>
      <c r="AJ1952" s="19"/>
      <c r="AK1952" s="31"/>
      <c r="AL1952" s="18"/>
      <c r="AM1952" s="18"/>
      <c r="AN1952" s="18"/>
      <c r="AO1952" s="46"/>
      <c r="AP1952" s="19"/>
      <c r="AQ1952" s="54"/>
      <c r="AR1952" s="21"/>
      <c r="AS1952" s="22"/>
      <c r="AT1952" s="57"/>
      <c r="AU1952" s="43"/>
      <c r="AV1952" s="61"/>
      <c r="AW1952" s="24"/>
    </row>
    <row r="1953" spans="1:49" ht="12" customHeight="1" thickBot="1">
      <c r="A1953" s="13">
        <f t="shared" si="574"/>
        <v>1952</v>
      </c>
      <c r="B1953" s="14"/>
      <c r="C1953" s="15"/>
      <c r="D1953" s="67"/>
      <c r="E1953" s="15"/>
      <c r="F1953" s="15"/>
      <c r="G1953" s="15"/>
      <c r="H1953" s="15"/>
      <c r="I1953" s="17"/>
      <c r="J1953" s="39"/>
      <c r="K1953" s="18" t="str">
        <f t="shared" si="575"/>
        <v/>
      </c>
      <c r="L1953" s="19" t="str">
        <f t="shared" si="573"/>
        <v/>
      </c>
      <c r="M1953" s="34"/>
      <c r="N1953" s="18"/>
      <c r="O1953" s="18"/>
      <c r="P1953" s="18"/>
      <c r="Q1953" s="46"/>
      <c r="R1953" s="20"/>
      <c r="S1953" s="31"/>
      <c r="T1953" s="18"/>
      <c r="U1953" s="18"/>
      <c r="V1953" s="18"/>
      <c r="W1953" s="46"/>
      <c r="X1953" s="19"/>
      <c r="Y1953" s="31"/>
      <c r="Z1953" s="18"/>
      <c r="AA1953" s="18"/>
      <c r="AB1953" s="18"/>
      <c r="AC1953" s="46"/>
      <c r="AD1953" s="19"/>
      <c r="AE1953" s="31"/>
      <c r="AF1953" s="18"/>
      <c r="AG1953" s="18"/>
      <c r="AH1953" s="18"/>
      <c r="AI1953" s="46"/>
      <c r="AJ1953" s="19"/>
      <c r="AK1953" s="31"/>
      <c r="AL1953" s="18"/>
      <c r="AM1953" s="18"/>
      <c r="AN1953" s="18"/>
      <c r="AO1953" s="46"/>
      <c r="AP1953" s="19"/>
      <c r="AQ1953" s="54"/>
      <c r="AR1953" s="21"/>
      <c r="AS1953" s="22"/>
      <c r="AT1953" s="57"/>
      <c r="AU1953" s="43"/>
      <c r="AV1953" s="61"/>
      <c r="AW1953" s="24"/>
    </row>
    <row r="1954" spans="1:49" ht="12" customHeight="1" thickBot="1">
      <c r="A1954" s="13">
        <f t="shared" si="574"/>
        <v>1953</v>
      </c>
      <c r="B1954" s="14"/>
      <c r="C1954" s="15"/>
      <c r="D1954" s="67"/>
      <c r="E1954" s="15"/>
      <c r="F1954" s="15"/>
      <c r="G1954" s="15"/>
      <c r="H1954" s="15"/>
      <c r="I1954" s="17"/>
      <c r="J1954" s="39"/>
      <c r="K1954" s="18" t="str">
        <f t="shared" si="575"/>
        <v/>
      </c>
      <c r="L1954" s="19" t="str">
        <f t="shared" si="573"/>
        <v/>
      </c>
      <c r="M1954" s="34"/>
      <c r="N1954" s="18"/>
      <c r="O1954" s="18"/>
      <c r="P1954" s="18"/>
      <c r="Q1954" s="46"/>
      <c r="R1954" s="20"/>
      <c r="S1954" s="31"/>
      <c r="T1954" s="18"/>
      <c r="U1954" s="18"/>
      <c r="V1954" s="18"/>
      <c r="W1954" s="46"/>
      <c r="X1954" s="19"/>
      <c r="Y1954" s="31"/>
      <c r="Z1954" s="18"/>
      <c r="AA1954" s="18"/>
      <c r="AB1954" s="18"/>
      <c r="AC1954" s="46"/>
      <c r="AD1954" s="19"/>
      <c r="AE1954" s="31"/>
      <c r="AF1954" s="18"/>
      <c r="AG1954" s="18"/>
      <c r="AH1954" s="18"/>
      <c r="AI1954" s="46"/>
      <c r="AJ1954" s="19"/>
      <c r="AK1954" s="31"/>
      <c r="AL1954" s="18"/>
      <c r="AM1954" s="18"/>
      <c r="AN1954" s="18"/>
      <c r="AO1954" s="46"/>
      <c r="AP1954" s="19"/>
      <c r="AQ1954" s="54"/>
      <c r="AR1954" s="21"/>
      <c r="AS1954" s="22"/>
      <c r="AT1954" s="57"/>
      <c r="AU1954" s="43"/>
      <c r="AV1954" s="61"/>
      <c r="AW1954" s="24"/>
    </row>
    <row r="1955" spans="1:49" ht="12" customHeight="1" thickBot="1">
      <c r="A1955" s="13">
        <f t="shared" si="574"/>
        <v>1954</v>
      </c>
      <c r="B1955" s="14"/>
      <c r="C1955" s="15"/>
      <c r="D1955" s="67"/>
      <c r="E1955" s="15"/>
      <c r="F1955" s="15"/>
      <c r="G1955" s="15"/>
      <c r="H1955" s="15"/>
      <c r="I1955" s="17"/>
      <c r="J1955" s="39"/>
      <c r="K1955" s="18" t="str">
        <f t="shared" si="575"/>
        <v/>
      </c>
      <c r="L1955" s="19" t="str">
        <f t="shared" si="573"/>
        <v/>
      </c>
      <c r="M1955" s="34"/>
      <c r="N1955" s="18"/>
      <c r="O1955" s="18"/>
      <c r="P1955" s="18"/>
      <c r="Q1955" s="46"/>
      <c r="R1955" s="20"/>
      <c r="S1955" s="31"/>
      <c r="T1955" s="18"/>
      <c r="U1955" s="18"/>
      <c r="V1955" s="18"/>
      <c r="W1955" s="46"/>
      <c r="X1955" s="19"/>
      <c r="Y1955" s="31"/>
      <c r="Z1955" s="18"/>
      <c r="AA1955" s="18"/>
      <c r="AB1955" s="18"/>
      <c r="AC1955" s="46"/>
      <c r="AD1955" s="19"/>
      <c r="AE1955" s="31"/>
      <c r="AF1955" s="18"/>
      <c r="AG1955" s="18"/>
      <c r="AH1955" s="18"/>
      <c r="AI1955" s="46"/>
      <c r="AJ1955" s="19"/>
      <c r="AK1955" s="31"/>
      <c r="AL1955" s="18"/>
      <c r="AM1955" s="18"/>
      <c r="AN1955" s="18"/>
      <c r="AO1955" s="46"/>
      <c r="AP1955" s="19"/>
      <c r="AQ1955" s="54"/>
      <c r="AR1955" s="21"/>
      <c r="AS1955" s="22"/>
      <c r="AT1955" s="57"/>
      <c r="AU1955" s="43"/>
      <c r="AV1955" s="61"/>
      <c r="AW1955" s="24"/>
    </row>
    <row r="1956" spans="1:49" ht="12" customHeight="1" thickBot="1">
      <c r="A1956" s="13">
        <f t="shared" si="574"/>
        <v>1955</v>
      </c>
      <c r="B1956" s="14"/>
      <c r="C1956" s="15"/>
      <c r="D1956" s="67"/>
      <c r="E1956" s="15"/>
      <c r="F1956" s="15"/>
      <c r="G1956" s="15"/>
      <c r="H1956" s="15"/>
      <c r="I1956" s="17"/>
      <c r="J1956" s="39"/>
      <c r="K1956" s="18" t="str">
        <f t="shared" si="575"/>
        <v/>
      </c>
      <c r="L1956" s="19" t="str">
        <f t="shared" si="573"/>
        <v/>
      </c>
      <c r="M1956" s="34"/>
      <c r="N1956" s="18"/>
      <c r="O1956" s="18"/>
      <c r="P1956" s="18"/>
      <c r="Q1956" s="46"/>
      <c r="R1956" s="20"/>
      <c r="S1956" s="31"/>
      <c r="T1956" s="18"/>
      <c r="U1956" s="18"/>
      <c r="V1956" s="18"/>
      <c r="W1956" s="46"/>
      <c r="X1956" s="19"/>
      <c r="Y1956" s="31"/>
      <c r="Z1956" s="18"/>
      <c r="AA1956" s="18"/>
      <c r="AB1956" s="18"/>
      <c r="AC1956" s="46"/>
      <c r="AD1956" s="19"/>
      <c r="AE1956" s="31"/>
      <c r="AF1956" s="18"/>
      <c r="AG1956" s="18"/>
      <c r="AH1956" s="18"/>
      <c r="AI1956" s="46"/>
      <c r="AJ1956" s="19"/>
      <c r="AK1956" s="31"/>
      <c r="AL1956" s="18"/>
      <c r="AM1956" s="18"/>
      <c r="AN1956" s="18"/>
      <c r="AO1956" s="46"/>
      <c r="AP1956" s="19"/>
      <c r="AQ1956" s="54"/>
      <c r="AR1956" s="21"/>
      <c r="AS1956" s="22"/>
      <c r="AT1956" s="57"/>
      <c r="AU1956" s="43"/>
      <c r="AV1956" s="61"/>
      <c r="AW1956" s="24"/>
    </row>
    <row r="1957" spans="1:49" ht="12" customHeight="1" thickBot="1">
      <c r="A1957" s="13">
        <f t="shared" si="574"/>
        <v>1956</v>
      </c>
      <c r="B1957" s="14"/>
      <c r="C1957" s="15"/>
      <c r="D1957" s="67"/>
      <c r="E1957" s="15"/>
      <c r="F1957" s="15"/>
      <c r="G1957" s="15"/>
      <c r="H1957" s="15"/>
      <c r="I1957" s="17"/>
      <c r="J1957" s="39"/>
      <c r="K1957" s="18" t="str">
        <f t="shared" si="575"/>
        <v/>
      </c>
      <c r="L1957" s="19" t="str">
        <f t="shared" si="573"/>
        <v/>
      </c>
      <c r="M1957" s="34"/>
      <c r="N1957" s="18"/>
      <c r="O1957" s="18"/>
      <c r="P1957" s="18"/>
      <c r="Q1957" s="46"/>
      <c r="R1957" s="20"/>
      <c r="S1957" s="31"/>
      <c r="T1957" s="18"/>
      <c r="U1957" s="18"/>
      <c r="V1957" s="18"/>
      <c r="W1957" s="46"/>
      <c r="X1957" s="19"/>
      <c r="Y1957" s="31"/>
      <c r="Z1957" s="18"/>
      <c r="AA1957" s="18"/>
      <c r="AB1957" s="18"/>
      <c r="AC1957" s="46"/>
      <c r="AD1957" s="19"/>
      <c r="AE1957" s="31"/>
      <c r="AF1957" s="18"/>
      <c r="AG1957" s="18"/>
      <c r="AH1957" s="18"/>
      <c r="AI1957" s="46"/>
      <c r="AJ1957" s="19"/>
      <c r="AK1957" s="31"/>
      <c r="AL1957" s="18"/>
      <c r="AM1957" s="18"/>
      <c r="AN1957" s="18"/>
      <c r="AO1957" s="46"/>
      <c r="AP1957" s="19"/>
      <c r="AQ1957" s="54"/>
      <c r="AR1957" s="21"/>
      <c r="AS1957" s="22"/>
      <c r="AT1957" s="57"/>
      <c r="AU1957" s="43"/>
      <c r="AV1957" s="61"/>
      <c r="AW1957" s="24"/>
    </row>
    <row r="1958" spans="1:49" ht="12" customHeight="1" thickBot="1">
      <c r="A1958" s="13">
        <f t="shared" si="574"/>
        <v>1957</v>
      </c>
      <c r="B1958" s="14"/>
      <c r="C1958" s="15"/>
      <c r="D1958" s="67"/>
      <c r="E1958" s="15"/>
      <c r="F1958" s="15"/>
      <c r="G1958" s="15"/>
      <c r="H1958" s="15"/>
      <c r="I1958" s="17"/>
      <c r="J1958" s="39"/>
      <c r="K1958" s="18" t="str">
        <f t="shared" si="575"/>
        <v/>
      </c>
      <c r="L1958" s="19" t="str">
        <f t="shared" si="573"/>
        <v/>
      </c>
      <c r="M1958" s="34"/>
      <c r="N1958" s="18"/>
      <c r="O1958" s="18"/>
      <c r="P1958" s="18"/>
      <c r="Q1958" s="46"/>
      <c r="R1958" s="20"/>
      <c r="S1958" s="31"/>
      <c r="T1958" s="18"/>
      <c r="U1958" s="18"/>
      <c r="V1958" s="18"/>
      <c r="W1958" s="46"/>
      <c r="X1958" s="19"/>
      <c r="Y1958" s="31"/>
      <c r="Z1958" s="18"/>
      <c r="AA1958" s="18"/>
      <c r="AB1958" s="18"/>
      <c r="AC1958" s="46"/>
      <c r="AD1958" s="19"/>
      <c r="AE1958" s="31"/>
      <c r="AF1958" s="18"/>
      <c r="AG1958" s="18"/>
      <c r="AH1958" s="18"/>
      <c r="AI1958" s="46"/>
      <c r="AJ1958" s="19"/>
      <c r="AK1958" s="31"/>
      <c r="AL1958" s="18"/>
      <c r="AM1958" s="18"/>
      <c r="AN1958" s="18"/>
      <c r="AO1958" s="46"/>
      <c r="AP1958" s="19"/>
      <c r="AQ1958" s="54"/>
      <c r="AR1958" s="21"/>
      <c r="AS1958" s="22"/>
      <c r="AT1958" s="57"/>
      <c r="AU1958" s="43"/>
      <c r="AV1958" s="61"/>
      <c r="AW1958" s="24"/>
    </row>
    <row r="1959" spans="1:49" ht="12" customHeight="1" thickBot="1">
      <c r="A1959" s="13">
        <f t="shared" si="574"/>
        <v>1958</v>
      </c>
      <c r="B1959" s="14"/>
      <c r="C1959" s="15"/>
      <c r="D1959" s="67"/>
      <c r="E1959" s="15"/>
      <c r="F1959" s="15"/>
      <c r="G1959" s="15"/>
      <c r="H1959" s="15"/>
      <c r="I1959" s="17"/>
      <c r="J1959" s="39"/>
      <c r="K1959" s="18" t="str">
        <f t="shared" si="575"/>
        <v/>
      </c>
      <c r="L1959" s="19" t="str">
        <f t="shared" si="573"/>
        <v/>
      </c>
      <c r="M1959" s="34"/>
      <c r="N1959" s="18"/>
      <c r="O1959" s="18"/>
      <c r="P1959" s="18"/>
      <c r="Q1959" s="46"/>
      <c r="R1959" s="20"/>
      <c r="S1959" s="31"/>
      <c r="T1959" s="18"/>
      <c r="U1959" s="18"/>
      <c r="V1959" s="18"/>
      <c r="W1959" s="46"/>
      <c r="X1959" s="19"/>
      <c r="Y1959" s="31"/>
      <c r="Z1959" s="18"/>
      <c r="AA1959" s="18"/>
      <c r="AB1959" s="18"/>
      <c r="AC1959" s="46"/>
      <c r="AD1959" s="19"/>
      <c r="AE1959" s="31"/>
      <c r="AF1959" s="18"/>
      <c r="AG1959" s="18"/>
      <c r="AH1959" s="18"/>
      <c r="AI1959" s="46"/>
      <c r="AJ1959" s="19"/>
      <c r="AK1959" s="31"/>
      <c r="AL1959" s="18"/>
      <c r="AM1959" s="18"/>
      <c r="AN1959" s="18"/>
      <c r="AO1959" s="46"/>
      <c r="AP1959" s="19"/>
      <c r="AQ1959" s="54"/>
      <c r="AR1959" s="21"/>
      <c r="AS1959" s="22"/>
      <c r="AT1959" s="57"/>
      <c r="AU1959" s="43"/>
      <c r="AV1959" s="61"/>
      <c r="AW1959" s="24"/>
    </row>
    <row r="1960" spans="1:49" ht="12" customHeight="1" thickBot="1">
      <c r="A1960" s="13">
        <f t="shared" si="574"/>
        <v>1959</v>
      </c>
      <c r="B1960" s="14"/>
      <c r="C1960" s="15"/>
      <c r="D1960" s="67"/>
      <c r="E1960" s="15"/>
      <c r="F1960" s="15"/>
      <c r="G1960" s="15"/>
      <c r="H1960" s="15"/>
      <c r="I1960" s="17"/>
      <c r="J1960" s="39"/>
      <c r="K1960" s="18" t="str">
        <f t="shared" si="575"/>
        <v/>
      </c>
      <c r="L1960" s="19" t="str">
        <f t="shared" si="573"/>
        <v/>
      </c>
      <c r="M1960" s="34"/>
      <c r="N1960" s="18"/>
      <c r="O1960" s="18"/>
      <c r="P1960" s="18"/>
      <c r="Q1960" s="46"/>
      <c r="R1960" s="20"/>
      <c r="S1960" s="31"/>
      <c r="T1960" s="18"/>
      <c r="U1960" s="18"/>
      <c r="V1960" s="18"/>
      <c r="W1960" s="46"/>
      <c r="X1960" s="19"/>
      <c r="Y1960" s="31"/>
      <c r="Z1960" s="18"/>
      <c r="AA1960" s="18"/>
      <c r="AB1960" s="18"/>
      <c r="AC1960" s="46"/>
      <c r="AD1960" s="19"/>
      <c r="AE1960" s="31"/>
      <c r="AF1960" s="18"/>
      <c r="AG1960" s="18"/>
      <c r="AH1960" s="18"/>
      <c r="AI1960" s="46"/>
      <c r="AJ1960" s="19"/>
      <c r="AK1960" s="31"/>
      <c r="AL1960" s="18"/>
      <c r="AM1960" s="18"/>
      <c r="AN1960" s="18"/>
      <c r="AO1960" s="46"/>
      <c r="AP1960" s="19"/>
      <c r="AQ1960" s="54"/>
      <c r="AR1960" s="21"/>
      <c r="AS1960" s="22"/>
      <c r="AT1960" s="57"/>
      <c r="AU1960" s="43"/>
      <c r="AV1960" s="61"/>
      <c r="AW1960" s="24"/>
    </row>
    <row r="1961" spans="1:49" ht="12" customHeight="1" thickBot="1">
      <c r="A1961" s="13">
        <f t="shared" si="574"/>
        <v>1960</v>
      </c>
      <c r="B1961" s="14"/>
      <c r="C1961" s="15"/>
      <c r="D1961" s="67"/>
      <c r="E1961" s="15"/>
      <c r="F1961" s="15"/>
      <c r="G1961" s="15"/>
      <c r="H1961" s="15"/>
      <c r="I1961" s="17"/>
      <c r="J1961" s="39"/>
      <c r="K1961" s="18" t="str">
        <f t="shared" si="575"/>
        <v/>
      </c>
      <c r="L1961" s="19" t="str">
        <f t="shared" si="573"/>
        <v/>
      </c>
      <c r="M1961" s="34"/>
      <c r="N1961" s="18"/>
      <c r="O1961" s="18"/>
      <c r="P1961" s="18"/>
      <c r="Q1961" s="46"/>
      <c r="R1961" s="20"/>
      <c r="S1961" s="31"/>
      <c r="T1961" s="18"/>
      <c r="U1961" s="18"/>
      <c r="V1961" s="18"/>
      <c r="W1961" s="46"/>
      <c r="X1961" s="19"/>
      <c r="Y1961" s="31"/>
      <c r="Z1961" s="18"/>
      <c r="AA1961" s="18"/>
      <c r="AB1961" s="18"/>
      <c r="AC1961" s="46"/>
      <c r="AD1961" s="19"/>
      <c r="AE1961" s="31"/>
      <c r="AF1961" s="18"/>
      <c r="AG1961" s="18"/>
      <c r="AH1961" s="18"/>
      <c r="AI1961" s="46"/>
      <c r="AJ1961" s="19"/>
      <c r="AK1961" s="31"/>
      <c r="AL1961" s="18"/>
      <c r="AM1961" s="18"/>
      <c r="AN1961" s="18"/>
      <c r="AO1961" s="46"/>
      <c r="AP1961" s="19"/>
      <c r="AQ1961" s="54"/>
      <c r="AR1961" s="21"/>
      <c r="AS1961" s="22"/>
      <c r="AT1961" s="57"/>
      <c r="AU1961" s="43"/>
      <c r="AV1961" s="61"/>
      <c r="AW1961" s="24"/>
    </row>
    <row r="1962" spans="1:49" ht="12" customHeight="1" thickBot="1">
      <c r="A1962" s="13">
        <f t="shared" si="574"/>
        <v>1961</v>
      </c>
      <c r="B1962" s="14"/>
      <c r="C1962" s="15"/>
      <c r="D1962" s="67"/>
      <c r="E1962" s="15"/>
      <c r="F1962" s="15"/>
      <c r="G1962" s="15"/>
      <c r="H1962" s="15"/>
      <c r="I1962" s="17"/>
      <c r="J1962" s="39"/>
      <c r="K1962" s="18" t="str">
        <f t="shared" si="575"/>
        <v/>
      </c>
      <c r="L1962" s="19" t="str">
        <f t="shared" si="573"/>
        <v/>
      </c>
      <c r="M1962" s="34"/>
      <c r="N1962" s="18"/>
      <c r="O1962" s="18"/>
      <c r="P1962" s="18"/>
      <c r="Q1962" s="46"/>
      <c r="R1962" s="20"/>
      <c r="S1962" s="31"/>
      <c r="T1962" s="18"/>
      <c r="U1962" s="18"/>
      <c r="V1962" s="18"/>
      <c r="W1962" s="46"/>
      <c r="X1962" s="19"/>
      <c r="Y1962" s="31"/>
      <c r="Z1962" s="18"/>
      <c r="AA1962" s="18"/>
      <c r="AB1962" s="18"/>
      <c r="AC1962" s="46"/>
      <c r="AD1962" s="19"/>
      <c r="AE1962" s="31"/>
      <c r="AF1962" s="18"/>
      <c r="AG1962" s="18"/>
      <c r="AH1962" s="18"/>
      <c r="AI1962" s="46"/>
      <c r="AJ1962" s="19"/>
      <c r="AK1962" s="31"/>
      <c r="AL1962" s="18"/>
      <c r="AM1962" s="18"/>
      <c r="AN1962" s="18"/>
      <c r="AO1962" s="46"/>
      <c r="AP1962" s="19"/>
      <c r="AQ1962" s="54"/>
      <c r="AR1962" s="21"/>
      <c r="AS1962" s="22"/>
      <c r="AT1962" s="57"/>
      <c r="AU1962" s="43"/>
      <c r="AV1962" s="61"/>
      <c r="AW1962" s="24"/>
    </row>
    <row r="1963" spans="1:49" ht="12" customHeight="1" thickBot="1">
      <c r="A1963" s="13">
        <f t="shared" si="574"/>
        <v>1962</v>
      </c>
      <c r="B1963" s="14"/>
      <c r="C1963" s="15"/>
      <c r="D1963" s="67"/>
      <c r="E1963" s="15"/>
      <c r="F1963" s="15"/>
      <c r="G1963" s="15"/>
      <c r="H1963" s="15"/>
      <c r="I1963" s="17"/>
      <c r="J1963" s="39"/>
      <c r="K1963" s="18" t="str">
        <f t="shared" si="575"/>
        <v/>
      </c>
      <c r="L1963" s="19" t="str">
        <f t="shared" si="573"/>
        <v/>
      </c>
      <c r="M1963" s="34"/>
      <c r="N1963" s="18"/>
      <c r="O1963" s="18"/>
      <c r="P1963" s="18"/>
      <c r="Q1963" s="46"/>
      <c r="R1963" s="20"/>
      <c r="S1963" s="31"/>
      <c r="T1963" s="18"/>
      <c r="U1963" s="18"/>
      <c r="V1963" s="18"/>
      <c r="W1963" s="46"/>
      <c r="X1963" s="19"/>
      <c r="Y1963" s="31"/>
      <c r="Z1963" s="18"/>
      <c r="AA1963" s="18"/>
      <c r="AB1963" s="18"/>
      <c r="AC1963" s="46"/>
      <c r="AD1963" s="19"/>
      <c r="AE1963" s="31"/>
      <c r="AF1963" s="18"/>
      <c r="AG1963" s="18"/>
      <c r="AH1963" s="18"/>
      <c r="AI1963" s="46"/>
      <c r="AJ1963" s="19"/>
      <c r="AK1963" s="31"/>
      <c r="AL1963" s="18"/>
      <c r="AM1963" s="18"/>
      <c r="AN1963" s="18"/>
      <c r="AO1963" s="46"/>
      <c r="AP1963" s="19"/>
      <c r="AQ1963" s="54"/>
      <c r="AR1963" s="21"/>
      <c r="AS1963" s="22"/>
      <c r="AT1963" s="57"/>
      <c r="AU1963" s="43"/>
      <c r="AV1963" s="61"/>
      <c r="AW1963" s="24"/>
    </row>
    <row r="1964" spans="1:49" ht="12" customHeight="1" thickBot="1">
      <c r="A1964" s="13">
        <f t="shared" si="574"/>
        <v>1963</v>
      </c>
      <c r="B1964" s="14"/>
      <c r="C1964" s="15"/>
      <c r="D1964" s="67"/>
      <c r="E1964" s="15"/>
      <c r="F1964" s="15"/>
      <c r="G1964" s="15"/>
      <c r="H1964" s="15"/>
      <c r="I1964" s="17"/>
      <c r="J1964" s="39"/>
      <c r="K1964" s="18" t="str">
        <f t="shared" si="575"/>
        <v/>
      </c>
      <c r="L1964" s="19" t="str">
        <f t="shared" si="573"/>
        <v/>
      </c>
      <c r="M1964" s="34"/>
      <c r="N1964" s="18"/>
      <c r="O1964" s="18"/>
      <c r="P1964" s="18"/>
      <c r="Q1964" s="46"/>
      <c r="R1964" s="20"/>
      <c r="S1964" s="31"/>
      <c r="T1964" s="18"/>
      <c r="U1964" s="18"/>
      <c r="V1964" s="18"/>
      <c r="W1964" s="46"/>
      <c r="X1964" s="19"/>
      <c r="Y1964" s="31"/>
      <c r="Z1964" s="18"/>
      <c r="AA1964" s="18"/>
      <c r="AB1964" s="18"/>
      <c r="AC1964" s="46"/>
      <c r="AD1964" s="19"/>
      <c r="AE1964" s="31"/>
      <c r="AF1964" s="18"/>
      <c r="AG1964" s="18"/>
      <c r="AH1964" s="18"/>
      <c r="AI1964" s="46"/>
      <c r="AJ1964" s="19"/>
      <c r="AK1964" s="31"/>
      <c r="AL1964" s="18"/>
      <c r="AM1964" s="18"/>
      <c r="AN1964" s="18"/>
      <c r="AO1964" s="46"/>
      <c r="AP1964" s="19"/>
      <c r="AQ1964" s="54"/>
      <c r="AR1964" s="21"/>
      <c r="AS1964" s="22"/>
      <c r="AT1964" s="57"/>
      <c r="AU1964" s="43"/>
      <c r="AV1964" s="61"/>
      <c r="AW1964" s="24"/>
    </row>
    <row r="1965" spans="1:49" ht="12" customHeight="1" thickBot="1">
      <c r="A1965" s="13">
        <f t="shared" si="574"/>
        <v>1964</v>
      </c>
      <c r="B1965" s="14"/>
      <c r="C1965" s="15"/>
      <c r="D1965" s="67"/>
      <c r="E1965" s="15"/>
      <c r="F1965" s="15"/>
      <c r="G1965" s="15"/>
      <c r="H1965" s="15"/>
      <c r="I1965" s="17"/>
      <c r="J1965" s="39"/>
      <c r="K1965" s="18" t="str">
        <f t="shared" si="575"/>
        <v/>
      </c>
      <c r="L1965" s="19" t="str">
        <f t="shared" si="573"/>
        <v/>
      </c>
      <c r="M1965" s="34"/>
      <c r="N1965" s="18"/>
      <c r="O1965" s="18"/>
      <c r="P1965" s="18"/>
      <c r="Q1965" s="46"/>
      <c r="R1965" s="20"/>
      <c r="S1965" s="31"/>
      <c r="T1965" s="18"/>
      <c r="U1965" s="18"/>
      <c r="V1965" s="18"/>
      <c r="W1965" s="46"/>
      <c r="X1965" s="19"/>
      <c r="Y1965" s="31"/>
      <c r="Z1965" s="18"/>
      <c r="AA1965" s="18"/>
      <c r="AB1965" s="18"/>
      <c r="AC1965" s="46"/>
      <c r="AD1965" s="19"/>
      <c r="AE1965" s="31"/>
      <c r="AF1965" s="18"/>
      <c r="AG1965" s="18"/>
      <c r="AH1965" s="18"/>
      <c r="AI1965" s="46"/>
      <c r="AJ1965" s="19"/>
      <c r="AK1965" s="31"/>
      <c r="AL1965" s="18"/>
      <c r="AM1965" s="18"/>
      <c r="AN1965" s="18"/>
      <c r="AO1965" s="46"/>
      <c r="AP1965" s="19"/>
      <c r="AQ1965" s="54"/>
      <c r="AR1965" s="21"/>
      <c r="AS1965" s="22"/>
      <c r="AT1965" s="57"/>
      <c r="AU1965" s="43"/>
      <c r="AV1965" s="61"/>
      <c r="AW1965" s="24"/>
    </row>
    <row r="1966" spans="1:49" ht="12" customHeight="1" thickBot="1">
      <c r="A1966" s="13">
        <f t="shared" si="574"/>
        <v>1965</v>
      </c>
      <c r="B1966" s="14"/>
      <c r="C1966" s="15"/>
      <c r="D1966" s="67"/>
      <c r="E1966" s="15"/>
      <c r="F1966" s="15"/>
      <c r="G1966" s="15"/>
      <c r="H1966" s="15"/>
      <c r="I1966" s="17"/>
      <c r="J1966" s="39"/>
      <c r="K1966" s="18" t="str">
        <f t="shared" si="575"/>
        <v/>
      </c>
      <c r="L1966" s="19" t="str">
        <f t="shared" si="573"/>
        <v/>
      </c>
      <c r="M1966" s="34"/>
      <c r="N1966" s="18"/>
      <c r="O1966" s="18"/>
      <c r="P1966" s="18"/>
      <c r="Q1966" s="46"/>
      <c r="R1966" s="20"/>
      <c r="S1966" s="31"/>
      <c r="T1966" s="18"/>
      <c r="U1966" s="18"/>
      <c r="V1966" s="18"/>
      <c r="W1966" s="46"/>
      <c r="X1966" s="19"/>
      <c r="Y1966" s="31"/>
      <c r="Z1966" s="18"/>
      <c r="AA1966" s="18"/>
      <c r="AB1966" s="18"/>
      <c r="AC1966" s="46"/>
      <c r="AD1966" s="19"/>
      <c r="AE1966" s="31"/>
      <c r="AF1966" s="18"/>
      <c r="AG1966" s="18"/>
      <c r="AH1966" s="18"/>
      <c r="AI1966" s="46"/>
      <c r="AJ1966" s="19"/>
      <c r="AK1966" s="31"/>
      <c r="AL1966" s="18"/>
      <c r="AM1966" s="18"/>
      <c r="AN1966" s="18"/>
      <c r="AO1966" s="46"/>
      <c r="AP1966" s="19"/>
      <c r="AQ1966" s="54"/>
      <c r="AR1966" s="21"/>
      <c r="AS1966" s="22"/>
      <c r="AT1966" s="57"/>
      <c r="AU1966" s="43"/>
      <c r="AV1966" s="61"/>
      <c r="AW1966" s="24"/>
    </row>
    <row r="1967" spans="1:49" ht="12" customHeight="1" thickBot="1">
      <c r="A1967" s="13">
        <f t="shared" si="574"/>
        <v>1966</v>
      </c>
      <c r="B1967" s="14"/>
      <c r="C1967" s="15"/>
      <c r="D1967" s="67"/>
      <c r="E1967" s="15"/>
      <c r="F1967" s="15"/>
      <c r="G1967" s="15"/>
      <c r="H1967" s="15"/>
      <c r="I1967" s="17"/>
      <c r="J1967" s="39"/>
      <c r="K1967" s="18" t="str">
        <f t="shared" si="575"/>
        <v/>
      </c>
      <c r="L1967" s="19" t="str">
        <f t="shared" si="573"/>
        <v/>
      </c>
      <c r="M1967" s="34"/>
      <c r="N1967" s="18"/>
      <c r="O1967" s="18"/>
      <c r="P1967" s="18"/>
      <c r="Q1967" s="46"/>
      <c r="R1967" s="20"/>
      <c r="S1967" s="31"/>
      <c r="T1967" s="18"/>
      <c r="U1967" s="18"/>
      <c r="V1967" s="18"/>
      <c r="W1967" s="46"/>
      <c r="X1967" s="19"/>
      <c r="Y1967" s="31"/>
      <c r="Z1967" s="18"/>
      <c r="AA1967" s="18"/>
      <c r="AB1967" s="18"/>
      <c r="AC1967" s="46"/>
      <c r="AD1967" s="19"/>
      <c r="AE1967" s="31"/>
      <c r="AF1967" s="18"/>
      <c r="AG1967" s="18"/>
      <c r="AH1967" s="18"/>
      <c r="AI1967" s="46"/>
      <c r="AJ1967" s="19"/>
      <c r="AK1967" s="31"/>
      <c r="AL1967" s="18"/>
      <c r="AM1967" s="18"/>
      <c r="AN1967" s="18"/>
      <c r="AO1967" s="46"/>
      <c r="AP1967" s="19"/>
      <c r="AQ1967" s="54"/>
      <c r="AR1967" s="21"/>
      <c r="AS1967" s="22"/>
      <c r="AT1967" s="57"/>
      <c r="AU1967" s="43"/>
      <c r="AV1967" s="61"/>
      <c r="AW1967" s="24"/>
    </row>
    <row r="1968" spans="1:49" ht="12" customHeight="1" thickBot="1">
      <c r="A1968" s="13">
        <f t="shared" si="574"/>
        <v>1967</v>
      </c>
      <c r="B1968" s="14"/>
      <c r="C1968" s="15"/>
      <c r="D1968" s="67"/>
      <c r="E1968" s="15"/>
      <c r="F1968" s="15"/>
      <c r="G1968" s="15"/>
      <c r="H1968" s="15"/>
      <c r="I1968" s="17"/>
      <c r="J1968" s="39"/>
      <c r="K1968" s="18" t="str">
        <f t="shared" si="575"/>
        <v/>
      </c>
      <c r="L1968" s="19" t="str">
        <f t="shared" si="573"/>
        <v/>
      </c>
      <c r="M1968" s="34"/>
      <c r="N1968" s="18"/>
      <c r="O1968" s="18"/>
      <c r="P1968" s="18"/>
      <c r="Q1968" s="46"/>
      <c r="R1968" s="20"/>
      <c r="S1968" s="31"/>
      <c r="T1968" s="18"/>
      <c r="U1968" s="18"/>
      <c r="V1968" s="18"/>
      <c r="W1968" s="46"/>
      <c r="X1968" s="19"/>
      <c r="Y1968" s="31"/>
      <c r="Z1968" s="18"/>
      <c r="AA1968" s="18"/>
      <c r="AB1968" s="18"/>
      <c r="AC1968" s="46"/>
      <c r="AD1968" s="19"/>
      <c r="AE1968" s="31"/>
      <c r="AF1968" s="18"/>
      <c r="AG1968" s="18"/>
      <c r="AH1968" s="18"/>
      <c r="AI1968" s="46"/>
      <c r="AJ1968" s="19"/>
      <c r="AK1968" s="31"/>
      <c r="AL1968" s="18"/>
      <c r="AM1968" s="18"/>
      <c r="AN1968" s="18"/>
      <c r="AO1968" s="46"/>
      <c r="AP1968" s="19"/>
      <c r="AQ1968" s="54"/>
      <c r="AR1968" s="21"/>
      <c r="AS1968" s="22"/>
      <c r="AT1968" s="57"/>
      <c r="AU1968" s="43"/>
      <c r="AV1968" s="61"/>
      <c r="AW1968" s="24"/>
    </row>
    <row r="1969" spans="1:49" ht="12" customHeight="1" thickBot="1">
      <c r="A1969" s="13">
        <f t="shared" si="574"/>
        <v>1968</v>
      </c>
      <c r="B1969" s="14"/>
      <c r="C1969" s="15"/>
      <c r="D1969" s="67"/>
      <c r="E1969" s="15"/>
      <c r="F1969" s="15"/>
      <c r="G1969" s="15"/>
      <c r="H1969" s="15"/>
      <c r="I1969" s="17"/>
      <c r="J1969" s="39"/>
      <c r="K1969" s="18" t="str">
        <f t="shared" si="575"/>
        <v/>
      </c>
      <c r="L1969" s="19" t="str">
        <f t="shared" si="573"/>
        <v/>
      </c>
      <c r="M1969" s="34"/>
      <c r="N1969" s="18"/>
      <c r="O1969" s="18"/>
      <c r="P1969" s="18"/>
      <c r="Q1969" s="46"/>
      <c r="R1969" s="20"/>
      <c r="S1969" s="31"/>
      <c r="T1969" s="18"/>
      <c r="U1969" s="18"/>
      <c r="V1969" s="18"/>
      <c r="W1969" s="46"/>
      <c r="X1969" s="19"/>
      <c r="Y1969" s="31"/>
      <c r="Z1969" s="18"/>
      <c r="AA1969" s="18"/>
      <c r="AB1969" s="18"/>
      <c r="AC1969" s="46"/>
      <c r="AD1969" s="19"/>
      <c r="AE1969" s="31"/>
      <c r="AF1969" s="18"/>
      <c r="AG1969" s="18"/>
      <c r="AH1969" s="18"/>
      <c r="AI1969" s="46"/>
      <c r="AJ1969" s="19"/>
      <c r="AK1969" s="31"/>
      <c r="AL1969" s="18"/>
      <c r="AM1969" s="18"/>
      <c r="AN1969" s="18"/>
      <c r="AO1969" s="46"/>
      <c r="AP1969" s="19"/>
      <c r="AQ1969" s="54"/>
      <c r="AR1969" s="21"/>
      <c r="AS1969" s="22"/>
      <c r="AT1969" s="57"/>
      <c r="AU1969" s="43"/>
      <c r="AV1969" s="61"/>
      <c r="AW1969" s="24"/>
    </row>
    <row r="1970" spans="1:49" ht="12" customHeight="1" thickBot="1">
      <c r="A1970" s="13">
        <f t="shared" si="574"/>
        <v>1969</v>
      </c>
      <c r="B1970" s="14"/>
      <c r="C1970" s="15"/>
      <c r="D1970" s="67"/>
      <c r="E1970" s="15"/>
      <c r="F1970" s="15"/>
      <c r="G1970" s="15"/>
      <c r="H1970" s="15"/>
      <c r="I1970" s="17"/>
      <c r="J1970" s="39"/>
      <c r="K1970" s="18" t="str">
        <f t="shared" si="575"/>
        <v/>
      </c>
      <c r="L1970" s="19" t="str">
        <f t="shared" si="573"/>
        <v/>
      </c>
      <c r="M1970" s="34"/>
      <c r="N1970" s="18"/>
      <c r="O1970" s="18"/>
      <c r="P1970" s="18"/>
      <c r="Q1970" s="46"/>
      <c r="R1970" s="20"/>
      <c r="S1970" s="31"/>
      <c r="T1970" s="18"/>
      <c r="U1970" s="18"/>
      <c r="V1970" s="18"/>
      <c r="W1970" s="46"/>
      <c r="X1970" s="19"/>
      <c r="Y1970" s="31"/>
      <c r="Z1970" s="18"/>
      <c r="AA1970" s="18"/>
      <c r="AB1970" s="18"/>
      <c r="AC1970" s="46"/>
      <c r="AD1970" s="19"/>
      <c r="AE1970" s="31"/>
      <c r="AF1970" s="18"/>
      <c r="AG1970" s="18"/>
      <c r="AH1970" s="18"/>
      <c r="AI1970" s="46"/>
      <c r="AJ1970" s="19"/>
      <c r="AK1970" s="31"/>
      <c r="AL1970" s="18"/>
      <c r="AM1970" s="18"/>
      <c r="AN1970" s="18"/>
      <c r="AO1970" s="46"/>
      <c r="AP1970" s="19"/>
      <c r="AQ1970" s="54"/>
      <c r="AR1970" s="21"/>
      <c r="AS1970" s="22"/>
      <c r="AT1970" s="57"/>
      <c r="AU1970" s="43"/>
      <c r="AV1970" s="61"/>
      <c r="AW1970" s="24"/>
    </row>
    <row r="1971" spans="1:49" ht="12" customHeight="1" thickBot="1">
      <c r="A1971" s="13">
        <f t="shared" si="574"/>
        <v>1970</v>
      </c>
      <c r="B1971" s="14"/>
      <c r="C1971" s="15"/>
      <c r="D1971" s="67"/>
      <c r="E1971" s="15"/>
      <c r="F1971" s="15"/>
      <c r="G1971" s="15"/>
      <c r="H1971" s="15"/>
      <c r="I1971" s="17"/>
      <c r="J1971" s="39"/>
      <c r="K1971" s="18" t="str">
        <f t="shared" si="575"/>
        <v/>
      </c>
      <c r="L1971" s="19" t="str">
        <f t="shared" si="573"/>
        <v/>
      </c>
      <c r="M1971" s="34"/>
      <c r="N1971" s="18"/>
      <c r="O1971" s="18"/>
      <c r="P1971" s="18"/>
      <c r="Q1971" s="46"/>
      <c r="R1971" s="20"/>
      <c r="S1971" s="31"/>
      <c r="T1971" s="18"/>
      <c r="U1971" s="18"/>
      <c r="V1971" s="18"/>
      <c r="W1971" s="46"/>
      <c r="X1971" s="19"/>
      <c r="Y1971" s="31"/>
      <c r="Z1971" s="18"/>
      <c r="AA1971" s="18"/>
      <c r="AB1971" s="18"/>
      <c r="AC1971" s="46"/>
      <c r="AD1971" s="19"/>
      <c r="AE1971" s="31"/>
      <c r="AF1971" s="18"/>
      <c r="AG1971" s="18"/>
      <c r="AH1971" s="18"/>
      <c r="AI1971" s="46"/>
      <c r="AJ1971" s="19"/>
      <c r="AK1971" s="31"/>
      <c r="AL1971" s="18"/>
      <c r="AM1971" s="18"/>
      <c r="AN1971" s="18"/>
      <c r="AO1971" s="46"/>
      <c r="AP1971" s="19"/>
      <c r="AQ1971" s="54"/>
      <c r="AR1971" s="21"/>
      <c r="AS1971" s="22"/>
      <c r="AT1971" s="57"/>
      <c r="AU1971" s="43"/>
      <c r="AV1971" s="61"/>
      <c r="AW1971" s="24"/>
    </row>
    <row r="1972" spans="1:49" ht="12" customHeight="1" thickBot="1">
      <c r="A1972" s="13">
        <f t="shared" si="574"/>
        <v>1971</v>
      </c>
      <c r="B1972" s="14"/>
      <c r="C1972" s="15"/>
      <c r="D1972" s="67"/>
      <c r="E1972" s="15"/>
      <c r="F1972" s="15"/>
      <c r="G1972" s="15"/>
      <c r="H1972" s="15"/>
      <c r="I1972" s="17"/>
      <c r="J1972" s="39"/>
      <c r="K1972" s="18" t="str">
        <f t="shared" si="575"/>
        <v/>
      </c>
      <c r="L1972" s="19" t="str">
        <f t="shared" si="573"/>
        <v/>
      </c>
      <c r="M1972" s="34"/>
      <c r="N1972" s="18"/>
      <c r="O1972" s="18"/>
      <c r="P1972" s="18"/>
      <c r="Q1972" s="46"/>
      <c r="R1972" s="20"/>
      <c r="S1972" s="31"/>
      <c r="T1972" s="18"/>
      <c r="U1972" s="18"/>
      <c r="V1972" s="18"/>
      <c r="W1972" s="46"/>
      <c r="X1972" s="19"/>
      <c r="Y1972" s="31"/>
      <c r="Z1972" s="18"/>
      <c r="AA1972" s="18"/>
      <c r="AB1972" s="18"/>
      <c r="AC1972" s="46"/>
      <c r="AD1972" s="19"/>
      <c r="AE1972" s="31"/>
      <c r="AF1972" s="18"/>
      <c r="AG1972" s="18"/>
      <c r="AH1972" s="18"/>
      <c r="AI1972" s="46"/>
      <c r="AJ1972" s="19"/>
      <c r="AK1972" s="31"/>
      <c r="AL1972" s="18"/>
      <c r="AM1972" s="18"/>
      <c r="AN1972" s="18"/>
      <c r="AO1972" s="46"/>
      <c r="AP1972" s="19"/>
      <c r="AQ1972" s="54"/>
      <c r="AR1972" s="21"/>
      <c r="AS1972" s="22"/>
      <c r="AT1972" s="57"/>
      <c r="AU1972" s="43"/>
      <c r="AV1972" s="61"/>
      <c r="AW1972" s="24"/>
    </row>
    <row r="1973" spans="1:49" ht="12" customHeight="1" thickBot="1">
      <c r="A1973" s="13">
        <f t="shared" si="574"/>
        <v>1972</v>
      </c>
      <c r="B1973" s="14"/>
      <c r="C1973" s="15"/>
      <c r="D1973" s="67"/>
      <c r="E1973" s="15"/>
      <c r="F1973" s="15"/>
      <c r="G1973" s="15"/>
      <c r="H1973" s="15"/>
      <c r="I1973" s="17"/>
      <c r="J1973" s="39"/>
      <c r="K1973" s="18" t="str">
        <f t="shared" si="575"/>
        <v/>
      </c>
      <c r="L1973" s="19" t="str">
        <f t="shared" si="573"/>
        <v/>
      </c>
      <c r="M1973" s="34"/>
      <c r="N1973" s="18"/>
      <c r="O1973" s="18"/>
      <c r="P1973" s="18"/>
      <c r="Q1973" s="46"/>
      <c r="R1973" s="20"/>
      <c r="S1973" s="31"/>
      <c r="T1973" s="18"/>
      <c r="U1973" s="18"/>
      <c r="V1973" s="18"/>
      <c r="W1973" s="46"/>
      <c r="X1973" s="19"/>
      <c r="Y1973" s="31"/>
      <c r="Z1973" s="18"/>
      <c r="AA1973" s="18"/>
      <c r="AB1973" s="18"/>
      <c r="AC1973" s="46"/>
      <c r="AD1973" s="19"/>
      <c r="AE1973" s="31"/>
      <c r="AF1973" s="18"/>
      <c r="AG1973" s="18"/>
      <c r="AH1973" s="18"/>
      <c r="AI1973" s="46"/>
      <c r="AJ1973" s="19"/>
      <c r="AK1973" s="31"/>
      <c r="AL1973" s="18"/>
      <c r="AM1973" s="18"/>
      <c r="AN1973" s="18"/>
      <c r="AO1973" s="46"/>
      <c r="AP1973" s="19"/>
      <c r="AQ1973" s="54"/>
      <c r="AR1973" s="21"/>
      <c r="AS1973" s="22"/>
      <c r="AT1973" s="57"/>
      <c r="AU1973" s="43"/>
      <c r="AV1973" s="61"/>
      <c r="AW1973" s="24"/>
    </row>
    <row r="1974" spans="1:49" ht="12" customHeight="1" thickBot="1">
      <c r="A1974" s="13">
        <f t="shared" si="574"/>
        <v>1973</v>
      </c>
      <c r="B1974" s="14"/>
      <c r="C1974" s="15"/>
      <c r="D1974" s="67"/>
      <c r="E1974" s="15"/>
      <c r="F1974" s="15"/>
      <c r="G1974" s="15"/>
      <c r="H1974" s="15"/>
      <c r="I1974" s="17"/>
      <c r="J1974" s="39"/>
      <c r="K1974" s="18" t="str">
        <f t="shared" si="575"/>
        <v/>
      </c>
      <c r="L1974" s="19" t="str">
        <f t="shared" si="573"/>
        <v/>
      </c>
      <c r="M1974" s="34"/>
      <c r="N1974" s="18"/>
      <c r="O1974" s="18"/>
      <c r="P1974" s="18"/>
      <c r="Q1974" s="46"/>
      <c r="R1974" s="20"/>
      <c r="S1974" s="31"/>
      <c r="T1974" s="18"/>
      <c r="U1974" s="18"/>
      <c r="V1974" s="18"/>
      <c r="W1974" s="46"/>
      <c r="X1974" s="19"/>
      <c r="Y1974" s="31"/>
      <c r="Z1974" s="18"/>
      <c r="AA1974" s="18"/>
      <c r="AB1974" s="18"/>
      <c r="AC1974" s="46"/>
      <c r="AD1974" s="19"/>
      <c r="AE1974" s="31"/>
      <c r="AF1974" s="18"/>
      <c r="AG1974" s="18"/>
      <c r="AH1974" s="18"/>
      <c r="AI1974" s="46"/>
      <c r="AJ1974" s="19"/>
      <c r="AK1974" s="31"/>
      <c r="AL1974" s="18"/>
      <c r="AM1974" s="18"/>
      <c r="AN1974" s="18"/>
      <c r="AO1974" s="46"/>
      <c r="AP1974" s="19"/>
      <c r="AQ1974" s="54"/>
      <c r="AR1974" s="21"/>
      <c r="AS1974" s="22"/>
      <c r="AT1974" s="57"/>
      <c r="AU1974" s="43"/>
      <c r="AV1974" s="61"/>
      <c r="AW1974" s="24"/>
    </row>
    <row r="1975" spans="1:49" ht="12" customHeight="1" thickBot="1">
      <c r="A1975" s="13">
        <f t="shared" si="574"/>
        <v>1974</v>
      </c>
      <c r="B1975" s="14"/>
      <c r="C1975" s="15"/>
      <c r="D1975" s="67"/>
      <c r="E1975" s="15"/>
      <c r="F1975" s="15"/>
      <c r="G1975" s="15"/>
      <c r="H1975" s="15"/>
      <c r="I1975" s="17"/>
      <c r="J1975" s="39"/>
      <c r="K1975" s="18" t="str">
        <f t="shared" si="575"/>
        <v/>
      </c>
      <c r="L1975" s="19" t="str">
        <f t="shared" si="573"/>
        <v/>
      </c>
      <c r="M1975" s="34"/>
      <c r="N1975" s="18"/>
      <c r="O1975" s="18"/>
      <c r="P1975" s="18"/>
      <c r="Q1975" s="46"/>
      <c r="R1975" s="20"/>
      <c r="S1975" s="31"/>
      <c r="T1975" s="18"/>
      <c r="U1975" s="18"/>
      <c r="V1975" s="18"/>
      <c r="W1975" s="46"/>
      <c r="X1975" s="19"/>
      <c r="Y1975" s="31"/>
      <c r="Z1975" s="18"/>
      <c r="AA1975" s="18"/>
      <c r="AB1975" s="18"/>
      <c r="AC1975" s="46"/>
      <c r="AD1975" s="19"/>
      <c r="AE1975" s="31"/>
      <c r="AF1975" s="18"/>
      <c r="AG1975" s="18"/>
      <c r="AH1975" s="18"/>
      <c r="AI1975" s="46"/>
      <c r="AJ1975" s="19"/>
      <c r="AK1975" s="31"/>
      <c r="AL1975" s="18"/>
      <c r="AM1975" s="18"/>
      <c r="AN1975" s="18"/>
      <c r="AO1975" s="46"/>
      <c r="AP1975" s="19"/>
      <c r="AQ1975" s="54"/>
      <c r="AR1975" s="21"/>
      <c r="AS1975" s="22"/>
      <c r="AT1975" s="57"/>
      <c r="AU1975" s="43"/>
      <c r="AV1975" s="61"/>
      <c r="AW1975" s="24"/>
    </row>
    <row r="1976" spans="1:49" ht="12" customHeight="1" thickBot="1">
      <c r="A1976" s="13">
        <f t="shared" si="574"/>
        <v>1975</v>
      </c>
      <c r="B1976" s="14"/>
      <c r="C1976" s="15"/>
      <c r="D1976" s="67"/>
      <c r="E1976" s="15"/>
      <c r="F1976" s="15"/>
      <c r="G1976" s="15"/>
      <c r="H1976" s="15"/>
      <c r="I1976" s="17"/>
      <c r="J1976" s="39"/>
      <c r="K1976" s="18" t="str">
        <f t="shared" si="575"/>
        <v/>
      </c>
      <c r="L1976" s="19" t="str">
        <f t="shared" si="573"/>
        <v/>
      </c>
      <c r="M1976" s="34"/>
      <c r="N1976" s="18"/>
      <c r="O1976" s="18"/>
      <c r="P1976" s="18"/>
      <c r="Q1976" s="46"/>
      <c r="R1976" s="20"/>
      <c r="S1976" s="31"/>
      <c r="T1976" s="18"/>
      <c r="U1976" s="18"/>
      <c r="V1976" s="18"/>
      <c r="W1976" s="46"/>
      <c r="X1976" s="19"/>
      <c r="Y1976" s="31"/>
      <c r="Z1976" s="18"/>
      <c r="AA1976" s="18"/>
      <c r="AB1976" s="18"/>
      <c r="AC1976" s="46"/>
      <c r="AD1976" s="19"/>
      <c r="AE1976" s="31"/>
      <c r="AF1976" s="18"/>
      <c r="AG1976" s="18"/>
      <c r="AH1976" s="18"/>
      <c r="AI1976" s="46"/>
      <c r="AJ1976" s="19"/>
      <c r="AK1976" s="31"/>
      <c r="AL1976" s="18"/>
      <c r="AM1976" s="18"/>
      <c r="AN1976" s="18"/>
      <c r="AO1976" s="46"/>
      <c r="AP1976" s="19"/>
      <c r="AQ1976" s="54"/>
      <c r="AR1976" s="21"/>
      <c r="AS1976" s="22"/>
      <c r="AT1976" s="57"/>
      <c r="AU1976" s="43"/>
      <c r="AV1976" s="61"/>
      <c r="AW1976" s="24"/>
    </row>
    <row r="1977" spans="1:49" ht="12" customHeight="1" thickBot="1">
      <c r="A1977" s="13">
        <f t="shared" si="574"/>
        <v>1976</v>
      </c>
      <c r="B1977" s="14"/>
      <c r="C1977" s="15"/>
      <c r="D1977" s="67"/>
      <c r="E1977" s="15"/>
      <c r="F1977" s="15"/>
      <c r="G1977" s="15"/>
      <c r="H1977" s="15"/>
      <c r="I1977" s="17"/>
      <c r="J1977" s="39"/>
      <c r="K1977" s="18" t="str">
        <f t="shared" si="575"/>
        <v/>
      </c>
      <c r="L1977" s="19" t="str">
        <f t="shared" si="573"/>
        <v/>
      </c>
      <c r="M1977" s="34"/>
      <c r="N1977" s="18"/>
      <c r="O1977" s="18"/>
      <c r="P1977" s="18"/>
      <c r="Q1977" s="46"/>
      <c r="R1977" s="20"/>
      <c r="S1977" s="31"/>
      <c r="T1977" s="18"/>
      <c r="U1977" s="18"/>
      <c r="V1977" s="18"/>
      <c r="W1977" s="46"/>
      <c r="X1977" s="19"/>
      <c r="Y1977" s="31"/>
      <c r="Z1977" s="18"/>
      <c r="AA1977" s="18"/>
      <c r="AB1977" s="18"/>
      <c r="AC1977" s="46"/>
      <c r="AD1977" s="19"/>
      <c r="AE1977" s="31"/>
      <c r="AF1977" s="18"/>
      <c r="AG1977" s="18"/>
      <c r="AH1977" s="18"/>
      <c r="AI1977" s="46"/>
      <c r="AJ1977" s="19"/>
      <c r="AK1977" s="31"/>
      <c r="AL1977" s="18"/>
      <c r="AM1977" s="18"/>
      <c r="AN1977" s="18"/>
      <c r="AO1977" s="46"/>
      <c r="AP1977" s="19"/>
      <c r="AQ1977" s="54"/>
      <c r="AR1977" s="21"/>
      <c r="AS1977" s="22"/>
      <c r="AT1977" s="57"/>
      <c r="AU1977" s="43"/>
      <c r="AV1977" s="61"/>
      <c r="AW1977" s="24"/>
    </row>
    <row r="1978" spans="1:49" ht="12" customHeight="1" thickBot="1">
      <c r="A1978" s="13">
        <f t="shared" si="574"/>
        <v>1977</v>
      </c>
      <c r="B1978" s="14"/>
      <c r="C1978" s="15"/>
      <c r="D1978" s="67"/>
      <c r="E1978" s="15"/>
      <c r="F1978" s="15"/>
      <c r="G1978" s="15"/>
      <c r="H1978" s="15"/>
      <c r="I1978" s="17"/>
      <c r="J1978" s="39"/>
      <c r="K1978" s="18" t="str">
        <f t="shared" si="575"/>
        <v/>
      </c>
      <c r="L1978" s="19" t="str">
        <f t="shared" si="573"/>
        <v/>
      </c>
      <c r="M1978" s="34"/>
      <c r="N1978" s="18"/>
      <c r="O1978" s="18"/>
      <c r="P1978" s="18"/>
      <c r="Q1978" s="46"/>
      <c r="R1978" s="20"/>
      <c r="S1978" s="31"/>
      <c r="T1978" s="18"/>
      <c r="U1978" s="18"/>
      <c r="V1978" s="18"/>
      <c r="W1978" s="46"/>
      <c r="X1978" s="19"/>
      <c r="Y1978" s="31"/>
      <c r="Z1978" s="18"/>
      <c r="AA1978" s="18"/>
      <c r="AB1978" s="18"/>
      <c r="AC1978" s="46"/>
      <c r="AD1978" s="19"/>
      <c r="AE1978" s="31"/>
      <c r="AF1978" s="18"/>
      <c r="AG1978" s="18"/>
      <c r="AH1978" s="18"/>
      <c r="AI1978" s="46"/>
      <c r="AJ1978" s="19"/>
      <c r="AK1978" s="31"/>
      <c r="AL1978" s="18"/>
      <c r="AM1978" s="18"/>
      <c r="AN1978" s="18"/>
      <c r="AO1978" s="46"/>
      <c r="AP1978" s="19"/>
      <c r="AQ1978" s="54"/>
      <c r="AR1978" s="21"/>
      <c r="AS1978" s="22"/>
      <c r="AT1978" s="57"/>
      <c r="AU1978" s="43"/>
      <c r="AV1978" s="61"/>
      <c r="AW1978" s="24"/>
    </row>
    <row r="1979" spans="1:49" ht="12" customHeight="1" thickBot="1">
      <c r="A1979" s="13">
        <f t="shared" si="574"/>
        <v>1978</v>
      </c>
      <c r="B1979" s="14"/>
      <c r="C1979" s="15"/>
      <c r="D1979" s="67"/>
      <c r="E1979" s="15"/>
      <c r="F1979" s="15"/>
      <c r="G1979" s="15"/>
      <c r="H1979" s="15"/>
      <c r="I1979" s="17"/>
      <c r="J1979" s="39"/>
      <c r="K1979" s="18" t="str">
        <f t="shared" si="575"/>
        <v/>
      </c>
      <c r="L1979" s="19" t="str">
        <f t="shared" si="573"/>
        <v/>
      </c>
      <c r="M1979" s="34"/>
      <c r="N1979" s="18"/>
      <c r="O1979" s="18"/>
      <c r="P1979" s="18"/>
      <c r="Q1979" s="46"/>
      <c r="R1979" s="20"/>
      <c r="S1979" s="31"/>
      <c r="T1979" s="18"/>
      <c r="U1979" s="18"/>
      <c r="V1979" s="18"/>
      <c r="W1979" s="46"/>
      <c r="X1979" s="19"/>
      <c r="Y1979" s="31"/>
      <c r="Z1979" s="18"/>
      <c r="AA1979" s="18"/>
      <c r="AB1979" s="18"/>
      <c r="AC1979" s="46"/>
      <c r="AD1979" s="19"/>
      <c r="AE1979" s="31"/>
      <c r="AF1979" s="18"/>
      <c r="AG1979" s="18"/>
      <c r="AH1979" s="18"/>
      <c r="AI1979" s="46"/>
      <c r="AJ1979" s="19"/>
      <c r="AK1979" s="31"/>
      <c r="AL1979" s="18"/>
      <c r="AM1979" s="18"/>
      <c r="AN1979" s="18"/>
      <c r="AO1979" s="46"/>
      <c r="AP1979" s="19"/>
      <c r="AQ1979" s="54"/>
      <c r="AR1979" s="21"/>
      <c r="AS1979" s="22"/>
      <c r="AT1979" s="57"/>
      <c r="AU1979" s="43"/>
      <c r="AV1979" s="61"/>
      <c r="AW1979" s="24"/>
    </row>
    <row r="1980" spans="1:49" ht="12" customHeight="1" thickBot="1">
      <c r="A1980" s="13">
        <f t="shared" si="574"/>
        <v>1979</v>
      </c>
      <c r="B1980" s="14"/>
      <c r="C1980" s="15"/>
      <c r="D1980" s="67"/>
      <c r="E1980" s="15"/>
      <c r="F1980" s="15"/>
      <c r="G1980" s="15"/>
      <c r="H1980" s="15"/>
      <c r="I1980" s="17"/>
      <c r="J1980" s="39"/>
      <c r="K1980" s="18" t="str">
        <f t="shared" si="575"/>
        <v/>
      </c>
      <c r="L1980" s="19" t="str">
        <f t="shared" si="573"/>
        <v/>
      </c>
      <c r="M1980" s="34"/>
      <c r="N1980" s="18"/>
      <c r="O1980" s="18"/>
      <c r="P1980" s="18"/>
      <c r="Q1980" s="46"/>
      <c r="R1980" s="20"/>
      <c r="S1980" s="31"/>
      <c r="T1980" s="18"/>
      <c r="U1980" s="18"/>
      <c r="V1980" s="18"/>
      <c r="W1980" s="46"/>
      <c r="X1980" s="19"/>
      <c r="Y1980" s="31"/>
      <c r="Z1980" s="18"/>
      <c r="AA1980" s="18"/>
      <c r="AB1980" s="18"/>
      <c r="AC1980" s="46"/>
      <c r="AD1980" s="19"/>
      <c r="AE1980" s="31"/>
      <c r="AF1980" s="18"/>
      <c r="AG1980" s="18"/>
      <c r="AH1980" s="18"/>
      <c r="AI1980" s="46"/>
      <c r="AJ1980" s="19"/>
      <c r="AK1980" s="31"/>
      <c r="AL1980" s="18"/>
      <c r="AM1980" s="18"/>
      <c r="AN1980" s="18"/>
      <c r="AO1980" s="46"/>
      <c r="AP1980" s="19"/>
      <c r="AQ1980" s="54"/>
      <c r="AR1980" s="21"/>
      <c r="AS1980" s="22"/>
      <c r="AT1980" s="57"/>
      <c r="AU1980" s="43"/>
      <c r="AV1980" s="61"/>
      <c r="AW1980" s="24"/>
    </row>
    <row r="1981" spans="1:49" ht="12" customHeight="1" thickBot="1">
      <c r="A1981" s="13">
        <f t="shared" si="574"/>
        <v>1980</v>
      </c>
      <c r="B1981" s="14"/>
      <c r="C1981" s="15"/>
      <c r="D1981" s="67"/>
      <c r="E1981" s="15"/>
      <c r="F1981" s="15"/>
      <c r="G1981" s="15"/>
      <c r="H1981" s="15"/>
      <c r="I1981" s="17"/>
      <c r="J1981" s="39"/>
      <c r="K1981" s="18" t="str">
        <f t="shared" si="575"/>
        <v/>
      </c>
      <c r="L1981" s="19" t="str">
        <f t="shared" si="573"/>
        <v/>
      </c>
      <c r="M1981" s="34"/>
      <c r="N1981" s="18"/>
      <c r="O1981" s="18"/>
      <c r="P1981" s="18"/>
      <c r="Q1981" s="46"/>
      <c r="R1981" s="20"/>
      <c r="S1981" s="31"/>
      <c r="T1981" s="18"/>
      <c r="U1981" s="18"/>
      <c r="V1981" s="18"/>
      <c r="W1981" s="46"/>
      <c r="X1981" s="19"/>
      <c r="Y1981" s="31"/>
      <c r="Z1981" s="18"/>
      <c r="AA1981" s="18"/>
      <c r="AB1981" s="18"/>
      <c r="AC1981" s="46"/>
      <c r="AD1981" s="19"/>
      <c r="AE1981" s="31"/>
      <c r="AF1981" s="18"/>
      <c r="AG1981" s="18"/>
      <c r="AH1981" s="18"/>
      <c r="AI1981" s="46"/>
      <c r="AJ1981" s="19"/>
      <c r="AK1981" s="31"/>
      <c r="AL1981" s="18"/>
      <c r="AM1981" s="18"/>
      <c r="AN1981" s="18"/>
      <c r="AO1981" s="46"/>
      <c r="AP1981" s="19"/>
      <c r="AQ1981" s="54"/>
      <c r="AR1981" s="21"/>
      <c r="AS1981" s="22"/>
      <c r="AT1981" s="57"/>
      <c r="AU1981" s="43"/>
      <c r="AV1981" s="61"/>
      <c r="AW1981" s="24"/>
    </row>
    <row r="1982" spans="1:49" ht="12" customHeight="1" thickBot="1">
      <c r="A1982" s="13">
        <f t="shared" si="574"/>
        <v>1981</v>
      </c>
      <c r="B1982" s="14"/>
      <c r="C1982" s="15"/>
      <c r="D1982" s="67"/>
      <c r="E1982" s="15"/>
      <c r="F1982" s="15"/>
      <c r="G1982" s="15"/>
      <c r="H1982" s="15"/>
      <c r="I1982" s="17"/>
      <c r="J1982" s="39"/>
      <c r="K1982" s="18" t="str">
        <f t="shared" si="575"/>
        <v/>
      </c>
      <c r="L1982" s="19" t="str">
        <f t="shared" si="573"/>
        <v/>
      </c>
      <c r="M1982" s="34"/>
      <c r="N1982" s="18"/>
      <c r="O1982" s="18"/>
      <c r="P1982" s="18"/>
      <c r="Q1982" s="46"/>
      <c r="R1982" s="20"/>
      <c r="S1982" s="31"/>
      <c r="T1982" s="18"/>
      <c r="U1982" s="18"/>
      <c r="V1982" s="18"/>
      <c r="W1982" s="46"/>
      <c r="X1982" s="19"/>
      <c r="Y1982" s="31"/>
      <c r="Z1982" s="18"/>
      <c r="AA1982" s="18"/>
      <c r="AB1982" s="18"/>
      <c r="AC1982" s="46"/>
      <c r="AD1982" s="19"/>
      <c r="AE1982" s="31"/>
      <c r="AF1982" s="18"/>
      <c r="AG1982" s="18"/>
      <c r="AH1982" s="18"/>
      <c r="AI1982" s="46"/>
      <c r="AJ1982" s="19"/>
      <c r="AK1982" s="31"/>
      <c r="AL1982" s="18"/>
      <c r="AM1982" s="18"/>
      <c r="AN1982" s="18"/>
      <c r="AO1982" s="46"/>
      <c r="AP1982" s="19"/>
      <c r="AQ1982" s="54"/>
      <c r="AR1982" s="21"/>
      <c r="AS1982" s="22"/>
      <c r="AT1982" s="57"/>
      <c r="AU1982" s="43"/>
      <c r="AV1982" s="61"/>
      <c r="AW1982" s="24"/>
    </row>
    <row r="1983" spans="1:49" ht="12" customHeight="1" thickBot="1">
      <c r="A1983" s="13">
        <f t="shared" si="574"/>
        <v>1982</v>
      </c>
      <c r="B1983" s="14"/>
      <c r="C1983" s="15"/>
      <c r="D1983" s="67"/>
      <c r="E1983" s="15"/>
      <c r="F1983" s="15"/>
      <c r="G1983" s="15"/>
      <c r="H1983" s="15"/>
      <c r="I1983" s="17"/>
      <c r="J1983" s="39"/>
      <c r="K1983" s="18" t="str">
        <f t="shared" si="575"/>
        <v/>
      </c>
      <c r="L1983" s="19" t="str">
        <f t="shared" si="573"/>
        <v/>
      </c>
      <c r="M1983" s="34"/>
      <c r="N1983" s="18"/>
      <c r="O1983" s="18"/>
      <c r="P1983" s="18"/>
      <c r="Q1983" s="46"/>
      <c r="R1983" s="20"/>
      <c r="S1983" s="31"/>
      <c r="T1983" s="18"/>
      <c r="U1983" s="18"/>
      <c r="V1983" s="18"/>
      <c r="W1983" s="46"/>
      <c r="X1983" s="19"/>
      <c r="Y1983" s="31"/>
      <c r="Z1983" s="18"/>
      <c r="AA1983" s="18"/>
      <c r="AB1983" s="18"/>
      <c r="AC1983" s="46"/>
      <c r="AD1983" s="19"/>
      <c r="AE1983" s="31"/>
      <c r="AF1983" s="18"/>
      <c r="AG1983" s="18"/>
      <c r="AH1983" s="18"/>
      <c r="AI1983" s="46"/>
      <c r="AJ1983" s="19"/>
      <c r="AK1983" s="31"/>
      <c r="AL1983" s="18"/>
      <c r="AM1983" s="18"/>
      <c r="AN1983" s="18"/>
      <c r="AO1983" s="46"/>
      <c r="AP1983" s="19"/>
      <c r="AQ1983" s="54"/>
      <c r="AR1983" s="21"/>
      <c r="AS1983" s="22"/>
      <c r="AT1983" s="57"/>
      <c r="AU1983" s="43"/>
      <c r="AV1983" s="61"/>
      <c r="AW1983" s="24"/>
    </row>
    <row r="1984" spans="1:49" ht="12" customHeight="1" thickBot="1">
      <c r="A1984" s="13">
        <f t="shared" si="574"/>
        <v>1983</v>
      </c>
      <c r="B1984" s="14"/>
      <c r="C1984" s="15"/>
      <c r="D1984" s="67"/>
      <c r="E1984" s="15"/>
      <c r="F1984" s="15"/>
      <c r="G1984" s="15"/>
      <c r="H1984" s="15"/>
      <c r="I1984" s="17"/>
      <c r="J1984" s="39"/>
      <c r="K1984" s="18" t="str">
        <f t="shared" si="575"/>
        <v/>
      </c>
      <c r="L1984" s="19" t="str">
        <f t="shared" si="573"/>
        <v/>
      </c>
      <c r="M1984" s="34"/>
      <c r="N1984" s="18"/>
      <c r="O1984" s="18"/>
      <c r="P1984" s="18"/>
      <c r="Q1984" s="46"/>
      <c r="R1984" s="20"/>
      <c r="S1984" s="31"/>
      <c r="T1984" s="18"/>
      <c r="U1984" s="18"/>
      <c r="V1984" s="18"/>
      <c r="W1984" s="46"/>
      <c r="X1984" s="19"/>
      <c r="Y1984" s="31"/>
      <c r="Z1984" s="18"/>
      <c r="AA1984" s="18"/>
      <c r="AB1984" s="18"/>
      <c r="AC1984" s="46"/>
      <c r="AD1984" s="19"/>
      <c r="AE1984" s="31"/>
      <c r="AF1984" s="18"/>
      <c r="AG1984" s="18"/>
      <c r="AH1984" s="18"/>
      <c r="AI1984" s="46"/>
      <c r="AJ1984" s="19"/>
      <c r="AK1984" s="31"/>
      <c r="AL1984" s="18"/>
      <c r="AM1984" s="18"/>
      <c r="AN1984" s="18"/>
      <c r="AO1984" s="46"/>
      <c r="AP1984" s="19"/>
      <c r="AQ1984" s="54"/>
      <c r="AR1984" s="21"/>
      <c r="AS1984" s="22"/>
      <c r="AT1984" s="57"/>
      <c r="AU1984" s="43"/>
      <c r="AV1984" s="61"/>
      <c r="AW1984" s="24"/>
    </row>
    <row r="1985" spans="1:49" ht="12" customHeight="1" thickBot="1">
      <c r="A1985" s="13">
        <f t="shared" si="574"/>
        <v>1984</v>
      </c>
      <c r="B1985" s="14"/>
      <c r="C1985" s="15"/>
      <c r="D1985" s="67"/>
      <c r="E1985" s="15"/>
      <c r="F1985" s="15"/>
      <c r="G1985" s="15"/>
      <c r="H1985" s="15"/>
      <c r="I1985" s="17"/>
      <c r="J1985" s="39"/>
      <c r="K1985" s="18" t="str">
        <f t="shared" si="575"/>
        <v/>
      </c>
      <c r="L1985" s="19" t="str">
        <f t="shared" si="573"/>
        <v/>
      </c>
      <c r="M1985" s="34"/>
      <c r="N1985" s="18"/>
      <c r="O1985" s="18"/>
      <c r="P1985" s="18"/>
      <c r="Q1985" s="46"/>
      <c r="R1985" s="20"/>
      <c r="S1985" s="31"/>
      <c r="T1985" s="18"/>
      <c r="U1985" s="18"/>
      <c r="V1985" s="18"/>
      <c r="W1985" s="46"/>
      <c r="X1985" s="19"/>
      <c r="Y1985" s="31"/>
      <c r="Z1985" s="18"/>
      <c r="AA1985" s="18"/>
      <c r="AB1985" s="18"/>
      <c r="AC1985" s="46"/>
      <c r="AD1985" s="19"/>
      <c r="AE1985" s="31"/>
      <c r="AF1985" s="18"/>
      <c r="AG1985" s="18"/>
      <c r="AH1985" s="18"/>
      <c r="AI1985" s="46"/>
      <c r="AJ1985" s="19"/>
      <c r="AK1985" s="31"/>
      <c r="AL1985" s="18"/>
      <c r="AM1985" s="18"/>
      <c r="AN1985" s="18"/>
      <c r="AO1985" s="46"/>
      <c r="AP1985" s="19"/>
      <c r="AQ1985" s="54"/>
      <c r="AR1985" s="21"/>
      <c r="AS1985" s="22"/>
      <c r="AT1985" s="57"/>
      <c r="AU1985" s="43"/>
      <c r="AV1985" s="61"/>
      <c r="AW1985" s="24"/>
    </row>
    <row r="1986" spans="1:49" ht="12" customHeight="1" thickBot="1">
      <c r="A1986" s="13">
        <f t="shared" si="574"/>
        <v>1985</v>
      </c>
      <c r="B1986" s="14"/>
      <c r="C1986" s="15"/>
      <c r="D1986" s="67"/>
      <c r="E1986" s="15"/>
      <c r="F1986" s="15"/>
      <c r="G1986" s="15"/>
      <c r="H1986" s="15"/>
      <c r="I1986" s="17"/>
      <c r="J1986" s="39"/>
      <c r="K1986" s="18" t="str">
        <f t="shared" si="575"/>
        <v/>
      </c>
      <c r="L1986" s="19" t="str">
        <f t="shared" si="573"/>
        <v/>
      </c>
      <c r="M1986" s="34"/>
      <c r="N1986" s="18"/>
      <c r="O1986" s="18"/>
      <c r="P1986" s="18"/>
      <c r="Q1986" s="46"/>
      <c r="R1986" s="20"/>
      <c r="S1986" s="31"/>
      <c r="T1986" s="18"/>
      <c r="U1986" s="18"/>
      <c r="V1986" s="18"/>
      <c r="W1986" s="46"/>
      <c r="X1986" s="19"/>
      <c r="Y1986" s="31"/>
      <c r="Z1986" s="18"/>
      <c r="AA1986" s="18"/>
      <c r="AB1986" s="18"/>
      <c r="AC1986" s="46"/>
      <c r="AD1986" s="19"/>
      <c r="AE1986" s="31"/>
      <c r="AF1986" s="18"/>
      <c r="AG1986" s="18"/>
      <c r="AH1986" s="18"/>
      <c r="AI1986" s="46"/>
      <c r="AJ1986" s="19"/>
      <c r="AK1986" s="31"/>
      <c r="AL1986" s="18"/>
      <c r="AM1986" s="18"/>
      <c r="AN1986" s="18"/>
      <c r="AO1986" s="46"/>
      <c r="AP1986" s="19"/>
      <c r="AQ1986" s="54"/>
      <c r="AR1986" s="21"/>
      <c r="AS1986" s="22"/>
      <c r="AT1986" s="57"/>
      <c r="AU1986" s="43"/>
      <c r="AV1986" s="61"/>
      <c r="AW1986" s="24"/>
    </row>
    <row r="1987" spans="1:49" ht="12" customHeight="1" thickBot="1">
      <c r="A1987" s="13">
        <f t="shared" si="574"/>
        <v>1986</v>
      </c>
      <c r="B1987" s="14"/>
      <c r="C1987" s="15"/>
      <c r="D1987" s="67"/>
      <c r="E1987" s="15"/>
      <c r="F1987" s="15"/>
      <c r="G1987" s="15"/>
      <c r="H1987" s="15"/>
      <c r="I1987" s="17"/>
      <c r="J1987" s="39"/>
      <c r="K1987" s="18" t="str">
        <f t="shared" si="575"/>
        <v/>
      </c>
      <c r="L1987" s="19" t="str">
        <f t="shared" ref="L1987:L2000" si="576">IF(J1987="","",_xlfn.CONCAT(TEXT($A1987,"000000"),"_question.jpg"))</f>
        <v/>
      </c>
      <c r="M1987" s="34"/>
      <c r="N1987" s="18"/>
      <c r="O1987" s="18"/>
      <c r="P1987" s="18"/>
      <c r="Q1987" s="46"/>
      <c r="R1987" s="20"/>
      <c r="S1987" s="31"/>
      <c r="T1987" s="18"/>
      <c r="U1987" s="18"/>
      <c r="V1987" s="18"/>
      <c r="W1987" s="46"/>
      <c r="X1987" s="19"/>
      <c r="Y1987" s="31"/>
      <c r="Z1987" s="18"/>
      <c r="AA1987" s="18"/>
      <c r="AB1987" s="18"/>
      <c r="AC1987" s="46"/>
      <c r="AD1987" s="19"/>
      <c r="AE1987" s="31"/>
      <c r="AF1987" s="18"/>
      <c r="AG1987" s="18"/>
      <c r="AH1987" s="18"/>
      <c r="AI1987" s="46"/>
      <c r="AJ1987" s="19"/>
      <c r="AK1987" s="31"/>
      <c r="AL1987" s="18"/>
      <c r="AM1987" s="18"/>
      <c r="AN1987" s="18"/>
      <c r="AO1987" s="46"/>
      <c r="AP1987" s="19"/>
      <c r="AQ1987" s="54"/>
      <c r="AR1987" s="21"/>
      <c r="AS1987" s="22"/>
      <c r="AT1987" s="57"/>
      <c r="AU1987" s="43"/>
      <c r="AV1987" s="61"/>
      <c r="AW1987" s="24"/>
    </row>
    <row r="1988" spans="1:49" ht="12" customHeight="1" thickBot="1">
      <c r="A1988" s="13">
        <f t="shared" ref="A1988:A2000" si="577">ROW(A1988)-1</f>
        <v>1987</v>
      </c>
      <c r="B1988" s="14"/>
      <c r="C1988" s="15"/>
      <c r="D1988" s="67"/>
      <c r="E1988" s="15"/>
      <c r="F1988" s="15"/>
      <c r="G1988" s="15"/>
      <c r="H1988" s="15"/>
      <c r="I1988" s="17"/>
      <c r="J1988" s="39"/>
      <c r="K1988" s="18" t="str">
        <f t="shared" ref="K1988:K2000" si="578">_xlfn.TRANSLATE(J1988,"ja","vi")</f>
        <v/>
      </c>
      <c r="L1988" s="19" t="str">
        <f t="shared" si="576"/>
        <v/>
      </c>
      <c r="M1988" s="34"/>
      <c r="N1988" s="18"/>
      <c r="O1988" s="18"/>
      <c r="P1988" s="18"/>
      <c r="Q1988" s="46"/>
      <c r="R1988" s="20"/>
      <c r="S1988" s="31"/>
      <c r="T1988" s="18"/>
      <c r="U1988" s="18"/>
      <c r="V1988" s="18"/>
      <c r="W1988" s="46"/>
      <c r="X1988" s="19"/>
      <c r="Y1988" s="31"/>
      <c r="Z1988" s="18"/>
      <c r="AA1988" s="18"/>
      <c r="AB1988" s="18"/>
      <c r="AC1988" s="46"/>
      <c r="AD1988" s="19"/>
      <c r="AE1988" s="31"/>
      <c r="AF1988" s="18"/>
      <c r="AG1988" s="18"/>
      <c r="AH1988" s="18"/>
      <c r="AI1988" s="46"/>
      <c r="AJ1988" s="19"/>
      <c r="AK1988" s="31"/>
      <c r="AL1988" s="18"/>
      <c r="AM1988" s="18"/>
      <c r="AN1988" s="18"/>
      <c r="AO1988" s="46"/>
      <c r="AP1988" s="19"/>
      <c r="AQ1988" s="54"/>
      <c r="AR1988" s="21"/>
      <c r="AS1988" s="22"/>
      <c r="AT1988" s="57"/>
      <c r="AU1988" s="43"/>
      <c r="AV1988" s="61"/>
      <c r="AW1988" s="24"/>
    </row>
    <row r="1989" spans="1:49" ht="12" customHeight="1" thickBot="1">
      <c r="A1989" s="13">
        <f t="shared" si="577"/>
        <v>1988</v>
      </c>
      <c r="B1989" s="14"/>
      <c r="C1989" s="15"/>
      <c r="D1989" s="67"/>
      <c r="E1989" s="15"/>
      <c r="F1989" s="15"/>
      <c r="G1989" s="15"/>
      <c r="H1989" s="15"/>
      <c r="I1989" s="17"/>
      <c r="J1989" s="39"/>
      <c r="K1989" s="18" t="str">
        <f t="shared" si="578"/>
        <v/>
      </c>
      <c r="L1989" s="19" t="str">
        <f t="shared" si="576"/>
        <v/>
      </c>
      <c r="M1989" s="34"/>
      <c r="N1989" s="18"/>
      <c r="O1989" s="18"/>
      <c r="P1989" s="18"/>
      <c r="Q1989" s="46"/>
      <c r="R1989" s="20"/>
      <c r="S1989" s="31"/>
      <c r="T1989" s="18"/>
      <c r="U1989" s="18"/>
      <c r="V1989" s="18"/>
      <c r="W1989" s="46"/>
      <c r="X1989" s="19"/>
      <c r="Y1989" s="31"/>
      <c r="Z1989" s="18"/>
      <c r="AA1989" s="18"/>
      <c r="AB1989" s="18"/>
      <c r="AC1989" s="46"/>
      <c r="AD1989" s="19"/>
      <c r="AE1989" s="31"/>
      <c r="AF1989" s="18"/>
      <c r="AG1989" s="18"/>
      <c r="AH1989" s="18"/>
      <c r="AI1989" s="46"/>
      <c r="AJ1989" s="19"/>
      <c r="AK1989" s="31"/>
      <c r="AL1989" s="18"/>
      <c r="AM1989" s="18"/>
      <c r="AN1989" s="18"/>
      <c r="AO1989" s="46"/>
      <c r="AP1989" s="19"/>
      <c r="AQ1989" s="54"/>
      <c r="AR1989" s="21"/>
      <c r="AS1989" s="22"/>
      <c r="AT1989" s="57"/>
      <c r="AU1989" s="43"/>
      <c r="AV1989" s="61"/>
      <c r="AW1989" s="24"/>
    </row>
    <row r="1990" spans="1:49" ht="12" customHeight="1" thickBot="1">
      <c r="A1990" s="13">
        <f t="shared" si="577"/>
        <v>1989</v>
      </c>
      <c r="B1990" s="14"/>
      <c r="C1990" s="15"/>
      <c r="D1990" s="67"/>
      <c r="E1990" s="15"/>
      <c r="F1990" s="15"/>
      <c r="G1990" s="15"/>
      <c r="H1990" s="15"/>
      <c r="I1990" s="17"/>
      <c r="J1990" s="39"/>
      <c r="K1990" s="18" t="str">
        <f t="shared" si="578"/>
        <v/>
      </c>
      <c r="L1990" s="19" t="str">
        <f t="shared" si="576"/>
        <v/>
      </c>
      <c r="M1990" s="34"/>
      <c r="N1990" s="18"/>
      <c r="O1990" s="18"/>
      <c r="P1990" s="18"/>
      <c r="Q1990" s="46"/>
      <c r="R1990" s="20"/>
      <c r="S1990" s="31"/>
      <c r="T1990" s="18"/>
      <c r="U1990" s="18"/>
      <c r="V1990" s="18"/>
      <c r="W1990" s="46"/>
      <c r="X1990" s="19"/>
      <c r="Y1990" s="31"/>
      <c r="Z1990" s="18"/>
      <c r="AA1990" s="18"/>
      <c r="AB1990" s="18"/>
      <c r="AC1990" s="46"/>
      <c r="AD1990" s="19"/>
      <c r="AE1990" s="31"/>
      <c r="AF1990" s="18"/>
      <c r="AG1990" s="18"/>
      <c r="AH1990" s="18"/>
      <c r="AI1990" s="46"/>
      <c r="AJ1990" s="19"/>
      <c r="AK1990" s="31"/>
      <c r="AL1990" s="18"/>
      <c r="AM1990" s="18"/>
      <c r="AN1990" s="18"/>
      <c r="AO1990" s="46"/>
      <c r="AP1990" s="19"/>
      <c r="AQ1990" s="54"/>
      <c r="AR1990" s="21"/>
      <c r="AS1990" s="22"/>
      <c r="AT1990" s="57"/>
      <c r="AU1990" s="43"/>
      <c r="AV1990" s="61"/>
      <c r="AW1990" s="24"/>
    </row>
    <row r="1991" spans="1:49" ht="12" customHeight="1" thickBot="1">
      <c r="A1991" s="13">
        <f t="shared" si="577"/>
        <v>1990</v>
      </c>
      <c r="B1991" s="14"/>
      <c r="C1991" s="15"/>
      <c r="D1991" s="67"/>
      <c r="E1991" s="15"/>
      <c r="F1991" s="15"/>
      <c r="G1991" s="15"/>
      <c r="H1991" s="15"/>
      <c r="I1991" s="17"/>
      <c r="J1991" s="39"/>
      <c r="K1991" s="18" t="str">
        <f t="shared" si="578"/>
        <v/>
      </c>
      <c r="L1991" s="19" t="str">
        <f t="shared" si="576"/>
        <v/>
      </c>
      <c r="M1991" s="34"/>
      <c r="N1991" s="18"/>
      <c r="O1991" s="18"/>
      <c r="P1991" s="18"/>
      <c r="Q1991" s="46"/>
      <c r="R1991" s="20"/>
      <c r="S1991" s="31"/>
      <c r="T1991" s="18"/>
      <c r="U1991" s="18"/>
      <c r="V1991" s="18"/>
      <c r="W1991" s="46"/>
      <c r="X1991" s="19"/>
      <c r="Y1991" s="31"/>
      <c r="Z1991" s="18"/>
      <c r="AA1991" s="18"/>
      <c r="AB1991" s="18"/>
      <c r="AC1991" s="46"/>
      <c r="AD1991" s="19"/>
      <c r="AE1991" s="31"/>
      <c r="AF1991" s="18"/>
      <c r="AG1991" s="18"/>
      <c r="AH1991" s="18"/>
      <c r="AI1991" s="46"/>
      <c r="AJ1991" s="19"/>
      <c r="AK1991" s="31"/>
      <c r="AL1991" s="18"/>
      <c r="AM1991" s="18"/>
      <c r="AN1991" s="18"/>
      <c r="AO1991" s="46"/>
      <c r="AP1991" s="19"/>
      <c r="AQ1991" s="54"/>
      <c r="AR1991" s="21"/>
      <c r="AS1991" s="22"/>
      <c r="AT1991" s="57"/>
      <c r="AU1991" s="43"/>
      <c r="AV1991" s="61"/>
      <c r="AW1991" s="24"/>
    </row>
    <row r="1992" spans="1:49" ht="12" customHeight="1" thickBot="1">
      <c r="A1992" s="13">
        <f t="shared" si="577"/>
        <v>1991</v>
      </c>
      <c r="B1992" s="14"/>
      <c r="C1992" s="15"/>
      <c r="D1992" s="67"/>
      <c r="E1992" s="15"/>
      <c r="F1992" s="15"/>
      <c r="G1992" s="15"/>
      <c r="H1992" s="15"/>
      <c r="I1992" s="17"/>
      <c r="J1992" s="39"/>
      <c r="K1992" s="18" t="str">
        <f t="shared" si="578"/>
        <v/>
      </c>
      <c r="L1992" s="19" t="str">
        <f t="shared" si="576"/>
        <v/>
      </c>
      <c r="M1992" s="34"/>
      <c r="N1992" s="18"/>
      <c r="O1992" s="18"/>
      <c r="P1992" s="18"/>
      <c r="Q1992" s="46"/>
      <c r="R1992" s="20"/>
      <c r="S1992" s="31"/>
      <c r="T1992" s="18"/>
      <c r="U1992" s="18"/>
      <c r="V1992" s="18"/>
      <c r="W1992" s="46"/>
      <c r="X1992" s="19"/>
      <c r="Y1992" s="31"/>
      <c r="Z1992" s="18"/>
      <c r="AA1992" s="18"/>
      <c r="AB1992" s="18"/>
      <c r="AC1992" s="46"/>
      <c r="AD1992" s="19"/>
      <c r="AE1992" s="31"/>
      <c r="AF1992" s="18"/>
      <c r="AG1992" s="18"/>
      <c r="AH1992" s="18"/>
      <c r="AI1992" s="46"/>
      <c r="AJ1992" s="19"/>
      <c r="AK1992" s="31"/>
      <c r="AL1992" s="18"/>
      <c r="AM1992" s="18"/>
      <c r="AN1992" s="18"/>
      <c r="AO1992" s="46"/>
      <c r="AP1992" s="19"/>
      <c r="AQ1992" s="54"/>
      <c r="AR1992" s="21"/>
      <c r="AS1992" s="22"/>
      <c r="AT1992" s="57"/>
      <c r="AU1992" s="43"/>
      <c r="AV1992" s="61"/>
      <c r="AW1992" s="24"/>
    </row>
    <row r="1993" spans="1:49" ht="12" customHeight="1" thickBot="1">
      <c r="A1993" s="13">
        <f t="shared" si="577"/>
        <v>1992</v>
      </c>
      <c r="B1993" s="14"/>
      <c r="C1993" s="15"/>
      <c r="D1993" s="67"/>
      <c r="E1993" s="15"/>
      <c r="F1993" s="15"/>
      <c r="G1993" s="15"/>
      <c r="H1993" s="15"/>
      <c r="I1993" s="17"/>
      <c r="J1993" s="39"/>
      <c r="K1993" s="18" t="str">
        <f t="shared" si="578"/>
        <v/>
      </c>
      <c r="L1993" s="19" t="str">
        <f t="shared" si="576"/>
        <v/>
      </c>
      <c r="M1993" s="34"/>
      <c r="N1993" s="18"/>
      <c r="O1993" s="18"/>
      <c r="P1993" s="18"/>
      <c r="Q1993" s="46"/>
      <c r="R1993" s="20"/>
      <c r="S1993" s="31"/>
      <c r="T1993" s="18"/>
      <c r="U1993" s="18"/>
      <c r="V1993" s="18"/>
      <c r="W1993" s="46"/>
      <c r="X1993" s="19"/>
      <c r="Y1993" s="31"/>
      <c r="Z1993" s="18"/>
      <c r="AA1993" s="18"/>
      <c r="AB1993" s="18"/>
      <c r="AC1993" s="46"/>
      <c r="AD1993" s="19"/>
      <c r="AE1993" s="31"/>
      <c r="AF1993" s="18"/>
      <c r="AG1993" s="18"/>
      <c r="AH1993" s="18"/>
      <c r="AI1993" s="46"/>
      <c r="AJ1993" s="19"/>
      <c r="AK1993" s="31"/>
      <c r="AL1993" s="18"/>
      <c r="AM1993" s="18"/>
      <c r="AN1993" s="18"/>
      <c r="AO1993" s="46"/>
      <c r="AP1993" s="19"/>
      <c r="AQ1993" s="54"/>
      <c r="AR1993" s="21"/>
      <c r="AS1993" s="22"/>
      <c r="AT1993" s="57"/>
      <c r="AU1993" s="43"/>
      <c r="AV1993" s="61"/>
      <c r="AW1993" s="24"/>
    </row>
    <row r="1994" spans="1:49" ht="12" customHeight="1" thickBot="1">
      <c r="A1994" s="13">
        <f t="shared" si="577"/>
        <v>1993</v>
      </c>
      <c r="B1994" s="14"/>
      <c r="C1994" s="15"/>
      <c r="D1994" s="67"/>
      <c r="E1994" s="15"/>
      <c r="F1994" s="15"/>
      <c r="G1994" s="15"/>
      <c r="H1994" s="15"/>
      <c r="I1994" s="17"/>
      <c r="J1994" s="39"/>
      <c r="K1994" s="18" t="str">
        <f t="shared" si="578"/>
        <v/>
      </c>
      <c r="L1994" s="19" t="str">
        <f t="shared" si="576"/>
        <v/>
      </c>
      <c r="M1994" s="34"/>
      <c r="N1994" s="18"/>
      <c r="O1994" s="18"/>
      <c r="P1994" s="18"/>
      <c r="Q1994" s="46"/>
      <c r="R1994" s="20"/>
      <c r="S1994" s="31"/>
      <c r="T1994" s="18"/>
      <c r="U1994" s="18"/>
      <c r="V1994" s="18"/>
      <c r="W1994" s="46"/>
      <c r="X1994" s="19"/>
      <c r="Y1994" s="31"/>
      <c r="Z1994" s="18"/>
      <c r="AA1994" s="18"/>
      <c r="AB1994" s="18"/>
      <c r="AC1994" s="46"/>
      <c r="AD1994" s="19"/>
      <c r="AE1994" s="31"/>
      <c r="AF1994" s="18"/>
      <c r="AG1994" s="18"/>
      <c r="AH1994" s="18"/>
      <c r="AI1994" s="46"/>
      <c r="AJ1994" s="19"/>
      <c r="AK1994" s="31"/>
      <c r="AL1994" s="18"/>
      <c r="AM1994" s="18"/>
      <c r="AN1994" s="18"/>
      <c r="AO1994" s="46"/>
      <c r="AP1994" s="19"/>
      <c r="AQ1994" s="54"/>
      <c r="AR1994" s="21"/>
      <c r="AS1994" s="22"/>
      <c r="AT1994" s="57"/>
      <c r="AU1994" s="43"/>
      <c r="AV1994" s="61"/>
      <c r="AW1994" s="24"/>
    </row>
    <row r="1995" spans="1:49" ht="12" customHeight="1" thickBot="1">
      <c r="A1995" s="13">
        <f t="shared" si="577"/>
        <v>1994</v>
      </c>
      <c r="B1995" s="14"/>
      <c r="C1995" s="15"/>
      <c r="D1995" s="67"/>
      <c r="E1995" s="15"/>
      <c r="F1995" s="15"/>
      <c r="G1995" s="15"/>
      <c r="H1995" s="15"/>
      <c r="I1995" s="17"/>
      <c r="J1995" s="39"/>
      <c r="K1995" s="18" t="str">
        <f t="shared" si="578"/>
        <v/>
      </c>
      <c r="L1995" s="19" t="str">
        <f t="shared" si="576"/>
        <v/>
      </c>
      <c r="M1995" s="34"/>
      <c r="N1995" s="18"/>
      <c r="O1995" s="18"/>
      <c r="P1995" s="18"/>
      <c r="Q1995" s="46"/>
      <c r="R1995" s="20"/>
      <c r="S1995" s="31"/>
      <c r="T1995" s="18"/>
      <c r="U1995" s="18"/>
      <c r="V1995" s="18"/>
      <c r="W1995" s="46"/>
      <c r="X1995" s="19"/>
      <c r="Y1995" s="31"/>
      <c r="Z1995" s="18"/>
      <c r="AA1995" s="18"/>
      <c r="AB1995" s="18"/>
      <c r="AC1995" s="46"/>
      <c r="AD1995" s="19"/>
      <c r="AE1995" s="31"/>
      <c r="AF1995" s="18"/>
      <c r="AG1995" s="18"/>
      <c r="AH1995" s="18"/>
      <c r="AI1995" s="46"/>
      <c r="AJ1995" s="19"/>
      <c r="AK1995" s="31"/>
      <c r="AL1995" s="18"/>
      <c r="AM1995" s="18"/>
      <c r="AN1995" s="18"/>
      <c r="AO1995" s="46"/>
      <c r="AP1995" s="19"/>
      <c r="AQ1995" s="54"/>
      <c r="AR1995" s="21"/>
      <c r="AS1995" s="22"/>
      <c r="AT1995" s="57"/>
      <c r="AU1995" s="43"/>
      <c r="AV1995" s="61"/>
      <c r="AW1995" s="24"/>
    </row>
    <row r="1996" spans="1:49" ht="12" customHeight="1" thickBot="1">
      <c r="A1996" s="13">
        <f t="shared" si="577"/>
        <v>1995</v>
      </c>
      <c r="B1996" s="14"/>
      <c r="C1996" s="15"/>
      <c r="D1996" s="67"/>
      <c r="E1996" s="15"/>
      <c r="F1996" s="15"/>
      <c r="G1996" s="15"/>
      <c r="H1996" s="15"/>
      <c r="I1996" s="17"/>
      <c r="J1996" s="39"/>
      <c r="K1996" s="18" t="str">
        <f t="shared" si="578"/>
        <v/>
      </c>
      <c r="L1996" s="19" t="str">
        <f t="shared" si="576"/>
        <v/>
      </c>
      <c r="M1996" s="34"/>
      <c r="N1996" s="18"/>
      <c r="O1996" s="18"/>
      <c r="P1996" s="18"/>
      <c r="Q1996" s="46"/>
      <c r="R1996" s="20"/>
      <c r="S1996" s="31"/>
      <c r="T1996" s="18"/>
      <c r="U1996" s="18"/>
      <c r="V1996" s="18"/>
      <c r="W1996" s="46"/>
      <c r="X1996" s="19"/>
      <c r="Y1996" s="31"/>
      <c r="Z1996" s="18"/>
      <c r="AA1996" s="18"/>
      <c r="AB1996" s="18"/>
      <c r="AC1996" s="46"/>
      <c r="AD1996" s="19"/>
      <c r="AE1996" s="31"/>
      <c r="AF1996" s="18"/>
      <c r="AG1996" s="18"/>
      <c r="AH1996" s="18"/>
      <c r="AI1996" s="46"/>
      <c r="AJ1996" s="19"/>
      <c r="AK1996" s="31"/>
      <c r="AL1996" s="18"/>
      <c r="AM1996" s="18"/>
      <c r="AN1996" s="18"/>
      <c r="AO1996" s="46"/>
      <c r="AP1996" s="19"/>
      <c r="AQ1996" s="54"/>
      <c r="AR1996" s="21"/>
      <c r="AS1996" s="22"/>
      <c r="AT1996" s="57"/>
      <c r="AU1996" s="43"/>
      <c r="AV1996" s="61"/>
      <c r="AW1996" s="24"/>
    </row>
    <row r="1997" spans="1:49" ht="12" customHeight="1" thickBot="1">
      <c r="A1997" s="13">
        <f t="shared" si="577"/>
        <v>1996</v>
      </c>
      <c r="B1997" s="14"/>
      <c r="C1997" s="15"/>
      <c r="D1997" s="67"/>
      <c r="E1997" s="15"/>
      <c r="F1997" s="15"/>
      <c r="G1997" s="15"/>
      <c r="H1997" s="15"/>
      <c r="I1997" s="17"/>
      <c r="J1997" s="39"/>
      <c r="K1997" s="18" t="str">
        <f t="shared" si="578"/>
        <v/>
      </c>
      <c r="L1997" s="19" t="str">
        <f t="shared" si="576"/>
        <v/>
      </c>
      <c r="M1997" s="34"/>
      <c r="N1997" s="18"/>
      <c r="O1997" s="18"/>
      <c r="P1997" s="18"/>
      <c r="Q1997" s="46"/>
      <c r="R1997" s="20"/>
      <c r="S1997" s="31"/>
      <c r="T1997" s="18"/>
      <c r="U1997" s="18"/>
      <c r="V1997" s="18"/>
      <c r="W1997" s="46"/>
      <c r="X1997" s="19"/>
      <c r="Y1997" s="31"/>
      <c r="Z1997" s="18"/>
      <c r="AA1997" s="18"/>
      <c r="AB1997" s="18"/>
      <c r="AC1997" s="46"/>
      <c r="AD1997" s="19"/>
      <c r="AE1997" s="31"/>
      <c r="AF1997" s="18"/>
      <c r="AG1997" s="18"/>
      <c r="AH1997" s="18"/>
      <c r="AI1997" s="46"/>
      <c r="AJ1997" s="19"/>
      <c r="AK1997" s="31"/>
      <c r="AL1997" s="18"/>
      <c r="AM1997" s="18"/>
      <c r="AN1997" s="18"/>
      <c r="AO1997" s="46"/>
      <c r="AP1997" s="19"/>
      <c r="AQ1997" s="54"/>
      <c r="AR1997" s="21"/>
      <c r="AS1997" s="22"/>
      <c r="AT1997" s="57"/>
      <c r="AU1997" s="43"/>
      <c r="AV1997" s="61"/>
      <c r="AW1997" s="24"/>
    </row>
    <row r="1998" spans="1:49" ht="12" customHeight="1" thickBot="1">
      <c r="A1998" s="13">
        <f t="shared" si="577"/>
        <v>1997</v>
      </c>
      <c r="B1998" s="14"/>
      <c r="C1998" s="15"/>
      <c r="D1998" s="67"/>
      <c r="E1998" s="15"/>
      <c r="F1998" s="15"/>
      <c r="G1998" s="15"/>
      <c r="H1998" s="15"/>
      <c r="I1998" s="17"/>
      <c r="J1998" s="39"/>
      <c r="K1998" s="18" t="str">
        <f t="shared" si="578"/>
        <v/>
      </c>
      <c r="L1998" s="19" t="str">
        <f t="shared" si="576"/>
        <v/>
      </c>
      <c r="M1998" s="34"/>
      <c r="N1998" s="18"/>
      <c r="O1998" s="18"/>
      <c r="P1998" s="18"/>
      <c r="Q1998" s="46"/>
      <c r="R1998" s="20"/>
      <c r="S1998" s="31"/>
      <c r="T1998" s="18"/>
      <c r="U1998" s="18"/>
      <c r="V1998" s="18"/>
      <c r="W1998" s="46"/>
      <c r="X1998" s="19"/>
      <c r="Y1998" s="31"/>
      <c r="Z1998" s="18"/>
      <c r="AA1998" s="18"/>
      <c r="AB1998" s="18"/>
      <c r="AC1998" s="46"/>
      <c r="AD1998" s="19"/>
      <c r="AE1998" s="31"/>
      <c r="AF1998" s="18"/>
      <c r="AG1998" s="18"/>
      <c r="AH1998" s="18"/>
      <c r="AI1998" s="46"/>
      <c r="AJ1998" s="19"/>
      <c r="AK1998" s="31"/>
      <c r="AL1998" s="18"/>
      <c r="AM1998" s="18"/>
      <c r="AN1998" s="18"/>
      <c r="AO1998" s="46"/>
      <c r="AP1998" s="19"/>
      <c r="AQ1998" s="54"/>
      <c r="AR1998" s="21"/>
      <c r="AS1998" s="22"/>
      <c r="AT1998" s="57"/>
      <c r="AU1998" s="43"/>
      <c r="AV1998" s="61"/>
      <c r="AW1998" s="24"/>
    </row>
    <row r="1999" spans="1:49" ht="12" customHeight="1" thickBot="1">
      <c r="A1999" s="13">
        <f t="shared" si="577"/>
        <v>1998</v>
      </c>
      <c r="B1999" s="14"/>
      <c r="C1999" s="15"/>
      <c r="D1999" s="67"/>
      <c r="E1999" s="15"/>
      <c r="F1999" s="15"/>
      <c r="G1999" s="15"/>
      <c r="H1999" s="15"/>
      <c r="I1999" s="17"/>
      <c r="J1999" s="39"/>
      <c r="K1999" s="18" t="str">
        <f t="shared" si="578"/>
        <v/>
      </c>
      <c r="L1999" s="19" t="str">
        <f t="shared" si="576"/>
        <v/>
      </c>
      <c r="M1999" s="34"/>
      <c r="N1999" s="18"/>
      <c r="O1999" s="18"/>
      <c r="P1999" s="18"/>
      <c r="Q1999" s="46"/>
      <c r="R1999" s="20"/>
      <c r="S1999" s="31"/>
      <c r="T1999" s="18"/>
      <c r="U1999" s="18"/>
      <c r="V1999" s="18"/>
      <c r="W1999" s="46"/>
      <c r="X1999" s="19"/>
      <c r="Y1999" s="31"/>
      <c r="Z1999" s="18"/>
      <c r="AA1999" s="18"/>
      <c r="AB1999" s="18"/>
      <c r="AC1999" s="46"/>
      <c r="AD1999" s="19"/>
      <c r="AE1999" s="31"/>
      <c r="AF1999" s="18"/>
      <c r="AG1999" s="18"/>
      <c r="AH1999" s="18"/>
      <c r="AI1999" s="46"/>
      <c r="AJ1999" s="19"/>
      <c r="AK1999" s="31"/>
      <c r="AL1999" s="18"/>
      <c r="AM1999" s="18"/>
      <c r="AN1999" s="18"/>
      <c r="AO1999" s="46"/>
      <c r="AP1999" s="19"/>
      <c r="AQ1999" s="54"/>
      <c r="AR1999" s="21"/>
      <c r="AS1999" s="22"/>
      <c r="AT1999" s="57"/>
      <c r="AU1999" s="43"/>
      <c r="AV1999" s="61"/>
      <c r="AW1999" s="24"/>
    </row>
    <row r="2000" spans="1:49" ht="12" customHeight="1" thickBot="1">
      <c r="A2000" s="13">
        <f t="shared" si="577"/>
        <v>1999</v>
      </c>
      <c r="B2000" s="14"/>
      <c r="C2000" s="15"/>
      <c r="D2000" s="67"/>
      <c r="E2000" s="15"/>
      <c r="F2000" s="15"/>
      <c r="G2000" s="15"/>
      <c r="H2000" s="15"/>
      <c r="I2000" s="17"/>
      <c r="J2000" s="39"/>
      <c r="K2000" s="18" t="str">
        <f t="shared" si="578"/>
        <v/>
      </c>
      <c r="L2000" s="19" t="str">
        <f t="shared" si="576"/>
        <v/>
      </c>
      <c r="M2000" s="34"/>
      <c r="N2000" s="18"/>
      <c r="O2000" s="18"/>
      <c r="P2000" s="18"/>
      <c r="Q2000" s="46"/>
      <c r="R2000" s="20"/>
      <c r="S2000" s="31"/>
      <c r="T2000" s="18"/>
      <c r="U2000" s="18"/>
      <c r="V2000" s="18"/>
      <c r="W2000" s="46"/>
      <c r="X2000" s="19"/>
      <c r="Y2000" s="31"/>
      <c r="Z2000" s="18"/>
      <c r="AA2000" s="18"/>
      <c r="AB2000" s="18"/>
      <c r="AC2000" s="46"/>
      <c r="AD2000" s="19"/>
      <c r="AE2000" s="31"/>
      <c r="AF2000" s="18"/>
      <c r="AG2000" s="18"/>
      <c r="AH2000" s="18"/>
      <c r="AI2000" s="46"/>
      <c r="AJ2000" s="19"/>
      <c r="AK2000" s="31"/>
      <c r="AL2000" s="18"/>
      <c r="AM2000" s="18"/>
      <c r="AN2000" s="18"/>
      <c r="AO2000" s="46"/>
      <c r="AP2000" s="19"/>
      <c r="AQ2000" s="54"/>
      <c r="AR2000" s="21"/>
      <c r="AS2000" s="22"/>
      <c r="AT2000" s="57"/>
      <c r="AU2000" s="43"/>
      <c r="AV2000" s="61"/>
      <c r="AW2000" s="24"/>
    </row>
  </sheetData>
  <autoFilter ref="A1:AW2000" xr:uid="{30812695-2D01-4817-8AF6-4A4DCB1DEDF7}"/>
  <phoneticPr fontId="1"/>
  <dataValidations count="5">
    <dataValidation type="list" allowBlank="1" showInputMessage="1" showErrorMessage="1" sqref="G2:G3" xr:uid="{4501CB2B-EC60-4B1E-B3A4-D4CD7D1776E6}">
      <formula1>"A,AA,AAA"</formula1>
    </dataValidation>
    <dataValidation type="list" allowBlank="1" showInputMessage="1" showErrorMessage="1" sqref="H2:H3" xr:uid="{86460303-F2D1-447B-A543-334052E7F034}">
      <formula1>"A,B,C"</formula1>
    </dataValidation>
    <dataValidation type="list" allowBlank="1" showInputMessage="1" showErrorMessage="1" sqref="AU2:AU1048576" xr:uid="{EF10F491-3E95-49A0-91E5-2AB92D2CAA06}">
      <formula1>"READY,DRAFT"</formula1>
    </dataValidation>
    <dataValidation type="list" allowBlank="1" showInputMessage="1" showErrorMessage="1" sqref="F2:F1048576" xr:uid="{B9864181-22E8-41BF-9F8A-33B5FC5A2C3A}">
      <formula1>"Remember,Understand,Apply,Analyze"</formula1>
    </dataValidation>
    <dataValidation type="list" allowBlank="1" showInputMessage="1" showErrorMessage="1" sqref="I2:I1048576" xr:uid="{CDBF3D2A-2875-42F7-BC4E-0691E9039CAD}">
      <formula1>INDIRECT(C2)</formula1>
    </dataValidation>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containsText" priority="1" operator="containsText" id="{4EB970EA-B201-4820-B20B-B6EEAC667093}">
            <xm:f>NOT(ISERROR(SEARCH(TRUE,P1)))</xm:f>
            <xm:f>TRUE</xm:f>
            <x14:dxf>
              <font>
                <b val="0"/>
                <i val="0"/>
                <color rgb="FFFF0000"/>
              </font>
            </x14:dxf>
          </x14:cfRule>
          <xm:sqref>V1:V1048576 AB1:AB1048576 AH1:AH1048576 AN1:AN1048576 P1:P1048576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C8D77BAD-AD4F-4B22-AED4-646BA810700B}">
          <x14:formula1>
            <xm:f>'QuestType&amp;Ans'!B$1:D$1</xm:f>
          </x14:formula1>
          <xm:sqref>AV2:AV1048576</xm:sqref>
        </x14:dataValidation>
        <x14:dataValidation type="list" allowBlank="1" showInputMessage="1" showErrorMessage="1" xr:uid="{A6D5B5AF-7AFD-4918-9003-381B86C62119}">
          <x14:formula1>
            <xm:f>OFFSET('QuestType&amp;Ans'!$B$1,1,MATCH($AV2,'QuestType&amp;Ans'!$B$1:$D$1,0)-1,COUNTA(OFFSET('QuestType&amp;Ans'!$B$1,1,MATCH($AV2,'QuestType&amp;Ans'!$B$1:$D$1,0)-1,20,1)),1)</xm:f>
          </x14:formula1>
          <xm:sqref>AT2:AT1048576 AX2</xm:sqref>
        </x14:dataValidation>
        <x14:dataValidation type="list" allowBlank="1" showInputMessage="1" showErrorMessage="1" xr:uid="{E0DB64A4-22C4-47B9-A483-A7B572AA4C25}">
          <x14:formula1>
            <xm:f>Courses!$A$2:$A$10</xm:f>
          </x14:formula1>
          <xm:sqref>B2:B1301</xm:sqref>
        </x14:dataValidation>
        <x14:dataValidation type="list" allowBlank="1" showInputMessage="1" showErrorMessage="1" xr:uid="{CEF0B86C-A869-4E85-8AC8-F76DF0812866}">
          <x14:formula1>
            <xm:f>Subjects!$A$2:$A$10</xm:f>
          </x14:formula1>
          <xm:sqref>C2:C1048576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94BE-B4E5-485A-B28E-0E074F6B0A6B}">
  <sheetPr codeName="Sheet5"/>
  <dimension ref="A1:I33"/>
  <sheetViews>
    <sheetView zoomScaleNormal="100" workbookViewId="0">
      <selection activeCell="J3" sqref="J3"/>
    </sheetView>
  </sheetViews>
  <sheetFormatPr defaultRowHeight="18"/>
  <cols>
    <col min="2" max="2" width="26.09765625" bestFit="1" customWidth="1"/>
    <col min="3" max="3" width="8.59765625" customWidth="1"/>
    <col min="4" max="4" width="22.19921875" bestFit="1" customWidth="1"/>
    <col min="5" max="5" width="11.69921875" customWidth="1"/>
    <col min="6" max="6" width="30" bestFit="1" customWidth="1"/>
    <col min="7" max="7" width="15.59765625" customWidth="1"/>
    <col min="8" max="8" width="19.19921875" customWidth="1"/>
    <col min="9" max="9" width="23.09765625" customWidth="1"/>
  </cols>
  <sheetData>
    <row r="1" spans="1:9">
      <c r="A1" s="25"/>
      <c r="B1" s="27" t="str">
        <f>Subjects!B2</f>
        <v>KTS2</v>
      </c>
      <c r="C1" s="27" t="str">
        <f>B1</f>
        <v>KTS2</v>
      </c>
      <c r="D1" s="27" t="str">
        <f t="shared" ref="D1" si="0">C1</f>
        <v>KTS2</v>
      </c>
      <c r="E1" s="27" t="str">
        <f t="shared" ref="E1" si="1">D1</f>
        <v>KTS2</v>
      </c>
      <c r="F1" s="27" t="str">
        <f>D1</f>
        <v>KTS2</v>
      </c>
      <c r="G1" s="27" t="str">
        <f>F1</f>
        <v>KTS2</v>
      </c>
      <c r="H1" s="27" t="str">
        <f>F1</f>
        <v>KTS2</v>
      </c>
      <c r="I1" s="27" t="str">
        <f>H1</f>
        <v>KTS2</v>
      </c>
    </row>
    <row r="2" spans="1:9">
      <c r="B2" s="26" t="str">
        <f>Subjects!A2</f>
        <v>TK</v>
      </c>
      <c r="C2" s="26" t="str">
        <f>B2</f>
        <v>TK</v>
      </c>
      <c r="D2" s="26" t="str">
        <f>Subjects!A3</f>
        <v>L</v>
      </c>
      <c r="E2" s="26" t="str">
        <f>D2</f>
        <v>L</v>
      </c>
      <c r="F2" s="26" t="str">
        <f>Subjects!A4</f>
        <v>KC</v>
      </c>
      <c r="G2" s="26" t="str">
        <f>F2</f>
        <v>KC</v>
      </c>
      <c r="H2" s="26" t="str">
        <f>Subjects!A5</f>
        <v>TC</v>
      </c>
      <c r="I2" s="26" t="str">
        <f>H2</f>
        <v>TC</v>
      </c>
    </row>
    <row r="3" spans="1:9">
      <c r="A3" s="63" t="s">
        <v>295</v>
      </c>
      <c r="B3" s="26" t="s">
        <v>296</v>
      </c>
      <c r="C3" s="26" t="s">
        <v>297</v>
      </c>
      <c r="D3" s="26" t="s">
        <v>296</v>
      </c>
      <c r="E3" s="26" t="s">
        <v>297</v>
      </c>
      <c r="F3" s="26" t="s">
        <v>296</v>
      </c>
      <c r="G3" s="26" t="s">
        <v>297</v>
      </c>
      <c r="H3" s="26" t="s">
        <v>296</v>
      </c>
      <c r="I3" s="26" t="s">
        <v>297</v>
      </c>
    </row>
    <row r="4" spans="1:9">
      <c r="A4" s="25">
        <v>1</v>
      </c>
      <c r="B4" s="25" t="s">
        <v>116</v>
      </c>
      <c r="C4" s="25" t="str">
        <f>_xlfn.TRANSLATE(B4,"ja","vi")</f>
        <v>Lịch sử kiến trúc</v>
      </c>
      <c r="D4" s="25" t="s">
        <v>117</v>
      </c>
      <c r="E4" s="25" t="str">
        <f>_xlfn.TRANSLATE(D4,"ja","vi")</f>
        <v>Định nghĩa của các thuật ngữ</v>
      </c>
      <c r="F4" s="25" t="s">
        <v>138</v>
      </c>
      <c r="G4" s="25" t="str">
        <f>_xlfn.TRANSLATE(F4,"ja","vi")</f>
        <v>Thuật ngữ và đơn vị</v>
      </c>
      <c r="H4" s="25" t="s">
        <v>118</v>
      </c>
      <c r="I4" s="25" t="str">
        <f>_xlfn.TRANSLATE(H4,"ja","vi")</f>
        <v>Kế hoạch xây dựng</v>
      </c>
    </row>
    <row r="5" spans="1:9">
      <c r="A5" s="25">
        <v>2</v>
      </c>
      <c r="B5" s="25" t="s">
        <v>292</v>
      </c>
      <c r="C5" s="25" t="str">
        <f t="shared" ref="C5:C33" si="2">_xlfn.TRANSLATE(B5,"ja","vi")</f>
        <v>Điều khoản và đơn vị</v>
      </c>
      <c r="D5" s="25" t="s">
        <v>139</v>
      </c>
      <c r="E5" s="25" t="str">
        <f t="shared" ref="E5:E33" si="3">_xlfn.TRANSLATE(D5,"ja","vi")</f>
        <v>Tính toán diện tích và chiều cao</v>
      </c>
      <c r="F5" s="25" t="s">
        <v>141</v>
      </c>
      <c r="G5" s="25" t="str">
        <f t="shared" ref="G5:I33" si="4">_xlfn.TRANSLATE(F5,"ja","vi")</f>
        <v>Tải trọng và ngoại lực</v>
      </c>
      <c r="H5" s="25" t="s">
        <v>140</v>
      </c>
      <c r="I5" s="25" t="str">
        <f t="shared" si="4"/>
        <v>An toàn &amp; Quản lý vật liệu</v>
      </c>
    </row>
    <row r="6" spans="1:9">
      <c r="A6" s="25">
        <v>3</v>
      </c>
      <c r="B6" s="25" t="s">
        <v>197</v>
      </c>
      <c r="C6" s="25" t="str">
        <f t="shared" si="2"/>
        <v>Môi trường, khí hậu và ô nhiễm</v>
      </c>
      <c r="D6" s="25" t="s">
        <v>143</v>
      </c>
      <c r="E6" s="25" t="str">
        <f t="shared" si="3"/>
        <v>thủ tục</v>
      </c>
      <c r="F6" s="25" t="s">
        <v>145</v>
      </c>
      <c r="G6" s="25" t="str">
        <f t="shared" si="4"/>
        <v>Cân bằng quyền lực</v>
      </c>
      <c r="H6" s="25" t="s">
        <v>144</v>
      </c>
      <c r="I6" s="25" t="str">
        <f t="shared" si="4"/>
        <v>Giám sát, Thủ tục và Điều tra</v>
      </c>
    </row>
    <row r="7" spans="1:9">
      <c r="A7" s="25">
        <v>4</v>
      </c>
      <c r="B7" s="25" t="s">
        <v>146</v>
      </c>
      <c r="C7" s="25" t="str">
        <f t="shared" si="2"/>
        <v>Thông gió và thông gió</v>
      </c>
      <c r="D7" s="25" t="s">
        <v>147</v>
      </c>
      <c r="E7" s="25" t="str">
        <f t="shared" si="3"/>
        <v>Thông gió và các cấu trúc chung khác</v>
      </c>
      <c r="F7" s="25" t="s">
        <v>149</v>
      </c>
      <c r="G7" s="25" t="str">
        <f t="shared" si="4"/>
        <v>Cân bằng quyền lực (ramen, v.v.)</v>
      </c>
      <c r="H7" s="25" t="s">
        <v>148</v>
      </c>
      <c r="I7" s="25" t="str">
        <f t="shared" si="4"/>
        <v>Xây dựng tạm thời</v>
      </c>
    </row>
    <row r="8" spans="1:9">
      <c r="A8" s="25">
        <v>5</v>
      </c>
      <c r="B8" s="25" t="s">
        <v>119</v>
      </c>
      <c r="C8" s="25" t="str">
        <f t="shared" si="2"/>
        <v>Truyền nhiệt</v>
      </c>
      <c r="D8" s="25" t="s">
        <v>150</v>
      </c>
      <c r="E8" s="25" t="str">
        <f t="shared" si="3"/>
        <v>Tính toán ánh sáng</v>
      </c>
      <c r="F8" s="25" t="s">
        <v>120</v>
      </c>
      <c r="G8" s="25" t="str">
        <f t="shared" si="4"/>
        <v>Giá trị của mômen thứ cấp mặt cắt ngang</v>
      </c>
      <c r="H8" s="25" t="s">
        <v>151</v>
      </c>
      <c r="I8" s="25" t="str">
        <f t="shared" si="4"/>
        <v>Đào đắp và nền móng</v>
      </c>
    </row>
    <row r="9" spans="1:9">
      <c r="A9" s="25">
        <v>6</v>
      </c>
      <c r="B9" s="25" t="s">
        <v>152</v>
      </c>
      <c r="C9" s="25" t="str">
        <f t="shared" si="2"/>
        <v>ngưng tụ</v>
      </c>
      <c r="D9" s="25" t="s">
        <v>124</v>
      </c>
      <c r="E9" s="25" t="str">
        <f t="shared" si="3"/>
        <v>Sức mạnh cấu trúc</v>
      </c>
      <c r="F9" s="25" t="s">
        <v>154</v>
      </c>
      <c r="G9" s="25" t="str">
        <f t="shared" si="4"/>
        <v>Truss</v>
      </c>
      <c r="H9" s="25" t="s">
        <v>153</v>
      </c>
      <c r="I9" s="25" t="str">
        <f t="shared" si="4"/>
        <v>Xây dựng cốt thép (gia công / lắp ráp)</v>
      </c>
    </row>
    <row r="10" spans="1:9">
      <c r="A10" s="25">
        <v>7</v>
      </c>
      <c r="B10" s="25" t="s">
        <v>196</v>
      </c>
      <c r="C10" s="25" t="str">
        <f t="shared" si="2"/>
        <v>Ánh sáng mặt trời, bức xạ mặt trời, bóng và ánh sáng</v>
      </c>
      <c r="D10" s="25" t="s">
        <v>155</v>
      </c>
      <c r="E10" s="25" t="str">
        <f t="shared" si="3"/>
        <v>Khu phòng cháy chữa cháy</v>
      </c>
      <c r="F10" s="25" t="s">
        <v>157</v>
      </c>
      <c r="G10" s="25" t="str">
        <f t="shared" si="4"/>
        <v>Băng ghế dự bị uốn cong</v>
      </c>
      <c r="H10" s="25" t="s">
        <v>156</v>
      </c>
      <c r="I10" s="25" t="str">
        <f t="shared" si="4"/>
        <v>Xây dựng cốt thép (cố định và khớp)</v>
      </c>
    </row>
    <row r="11" spans="1:9">
      <c r="A11" s="25">
        <v>8</v>
      </c>
      <c r="B11" s="25" t="s">
        <v>158</v>
      </c>
      <c r="C11" s="25" t="str">
        <f t="shared" si="2"/>
        <v>âm thanh</v>
      </c>
      <c r="D11" s="25" t="s">
        <v>159</v>
      </c>
      <c r="E11" s="25" t="str">
        <f t="shared" si="3"/>
        <v>Hạn chế nội thất và quy định sơ tán</v>
      </c>
      <c r="F11" s="25" t="s">
        <v>161</v>
      </c>
      <c r="G11" s="25" t="str">
        <f t="shared" si="4"/>
        <v>Trọng âm</v>
      </c>
      <c r="H11" s="25" t="s">
        <v>160</v>
      </c>
      <c r="I11" s="25" t="str">
        <f t="shared" si="4"/>
        <v>Ván khuôn</v>
      </c>
    </row>
    <row r="12" spans="1:9">
      <c r="A12" s="25">
        <v>9</v>
      </c>
      <c r="B12" s="25" t="s">
        <v>123</v>
      </c>
      <c r="C12" s="25" t="str">
        <f t="shared" si="2"/>
        <v>màu</v>
      </c>
      <c r="D12" s="25" t="s">
        <v>162</v>
      </c>
      <c r="E12" s="25" t="str">
        <f t="shared" si="3"/>
        <v>Đường giao thông và khu vực sử dụng</v>
      </c>
      <c r="F12" s="25" t="s">
        <v>121</v>
      </c>
      <c r="G12" s="25" t="str">
        <f t="shared" si="4"/>
        <v>Kết cấu bằng gỗ (thuật ngữ và thiết kế kết cấu)</v>
      </c>
      <c r="H12" s="25" t="s">
        <v>163</v>
      </c>
      <c r="I12" s="25" t="str">
        <f t="shared" si="4"/>
        <v>Thi công bê tông (đổ)</v>
      </c>
    </row>
    <row r="13" spans="1:9">
      <c r="A13" s="25">
        <v>10</v>
      </c>
      <c r="B13" s="25" t="s">
        <v>122</v>
      </c>
      <c r="C13" s="25" t="str">
        <f t="shared" si="2"/>
        <v>Tổng hợp nhà ở</v>
      </c>
      <c r="D13" s="25" t="s">
        <v>133</v>
      </c>
      <c r="E13" s="25" t="str">
        <f t="shared" si="3"/>
        <v>Tính tỷ lệ diện tích sàn</v>
      </c>
      <c r="F13" s="25" t="s">
        <v>165</v>
      </c>
      <c r="G13" s="25" t="str">
        <f t="shared" si="4"/>
        <v>Kết cấu bằng gỗ (tường chịu lực)</v>
      </c>
      <c r="H13" s="25" t="s">
        <v>164</v>
      </c>
      <c r="I13" s="25" t="str">
        <f t="shared" si="4"/>
        <v>Xây dựng bê tông (trộn, cường độ)</v>
      </c>
    </row>
    <row r="14" spans="1:9">
      <c r="A14" s="25">
        <v>11</v>
      </c>
      <c r="B14" s="25" t="s">
        <v>166</v>
      </c>
      <c r="C14" s="25" t="str">
        <f t="shared" si="2"/>
        <v>Nhà ở nhiều gia đình</v>
      </c>
      <c r="D14" s="25" t="s">
        <v>298</v>
      </c>
      <c r="E14" s="25" t="str">
        <f t="shared" si="3"/>
        <v>Tính toán tỷ lệ bao phủ tòa nhà</v>
      </c>
      <c r="F14" s="25" t="s">
        <v>168</v>
      </c>
      <c r="G14" s="25" t="str">
        <f t="shared" si="4"/>
        <v>Kết cấu bằng gỗ (khớp)</v>
      </c>
      <c r="H14" s="25" t="s">
        <v>167</v>
      </c>
      <c r="I14" s="25" t="str">
        <f t="shared" si="4"/>
        <v>Xây dựng kết cấu thép</v>
      </c>
    </row>
    <row r="15" spans="1:9">
      <c r="A15" s="25">
        <v>12</v>
      </c>
      <c r="B15" s="25" t="s">
        <v>169</v>
      </c>
      <c r="C15" s="25" t="str">
        <f t="shared" si="2"/>
        <v>Nhà hát, văn phòng, nhà hàng</v>
      </c>
      <c r="D15" s="25" t="s">
        <v>136</v>
      </c>
      <c r="E15" s="25" t="str">
        <f t="shared" si="3"/>
        <v>Giới hạn chiều cao</v>
      </c>
      <c r="F15" s="25" t="s">
        <v>171</v>
      </c>
      <c r="G15" s="25" t="str">
        <f t="shared" si="4"/>
        <v>Xây dựng RC (thiết kế kết cấu)</v>
      </c>
      <c r="H15" s="25" t="s">
        <v>170</v>
      </c>
      <c r="I15" s="25" t="str">
        <f t="shared" si="4"/>
        <v>Thi công khối bê tông</v>
      </c>
    </row>
    <row r="16" spans="1:9">
      <c r="A16" s="25">
        <v>13</v>
      </c>
      <c r="B16" s="25" t="s">
        <v>127</v>
      </c>
      <c r="C16" s="25" t="str">
        <f t="shared" si="2"/>
        <v>Thư viện, trường học, bệnh viện và bảo tàng</v>
      </c>
      <c r="D16" s="25" t="s">
        <v>172</v>
      </c>
      <c r="E16" s="25" t="str">
        <f t="shared" si="3"/>
        <v>Các luật và quy định khác có liên quan</v>
      </c>
      <c r="F16" s="25" t="s">
        <v>125</v>
      </c>
      <c r="G16" s="25" t="str">
        <f t="shared" si="4"/>
        <v>Xây dựng RC (gia cố)</v>
      </c>
      <c r="H16" s="25" t="s">
        <v>126</v>
      </c>
      <c r="I16" s="25" t="str">
        <f t="shared" si="4"/>
        <v>Woodworking</v>
      </c>
    </row>
    <row r="17" spans="1:9">
      <c r="A17" s="25">
        <v>14</v>
      </c>
      <c r="B17" s="25" t="s">
        <v>173</v>
      </c>
      <c r="C17" s="25" t="str">
        <f t="shared" si="2"/>
        <v>Các tòa nhà khác</v>
      </c>
      <c r="D17" s="25" t="s">
        <v>174</v>
      </c>
      <c r="E17" s="25" t="str">
        <f t="shared" si="3"/>
        <v/>
      </c>
      <c r="F17" s="25" t="s">
        <v>175</v>
      </c>
      <c r="G17" s="25" t="str">
        <f t="shared" si="4"/>
        <v>Kết cấu RC (loại tường) / kết cấu xây</v>
      </c>
      <c r="H17" s="25" t="s">
        <v>176</v>
      </c>
      <c r="I17" s="25" t="str">
        <f t="shared" si="4"/>
        <v>Công việc chống thấm và lợp mái</v>
      </c>
    </row>
    <row r="18" spans="1:9">
      <c r="A18" s="25">
        <v>15</v>
      </c>
      <c r="B18" s="25" t="s">
        <v>177</v>
      </c>
      <c r="C18" s="25" t="str">
        <f t="shared" si="2"/>
        <v>Các tòa nhà và điều khoản khác nhau</v>
      </c>
      <c r="D18" s="25" t="s">
        <v>174</v>
      </c>
      <c r="E18" s="25" t="str">
        <f t="shared" si="3"/>
        <v/>
      </c>
      <c r="F18" s="25" t="s">
        <v>178</v>
      </c>
      <c r="G18" s="25" t="str">
        <f t="shared" si="4"/>
        <v>Kết cấu thép (thiết kế kết cấu)</v>
      </c>
      <c r="H18" s="25" t="s">
        <v>179</v>
      </c>
      <c r="I18" s="25" t="str">
        <f t="shared" si="4"/>
        <v>Bên trái công trình chính thức</v>
      </c>
    </row>
    <row r="19" spans="1:9">
      <c r="A19" s="25">
        <v>16</v>
      </c>
      <c r="B19" s="25" t="s">
        <v>180</v>
      </c>
      <c r="C19" s="25" t="str">
        <f t="shared" si="2"/>
        <v>Thiết kế của từng bộ phận</v>
      </c>
      <c r="D19" s="25" t="s">
        <v>174</v>
      </c>
      <c r="E19" s="25" t="str">
        <f t="shared" si="3"/>
        <v/>
      </c>
      <c r="F19" s="25" t="s">
        <v>181</v>
      </c>
      <c r="G19" s="25" t="str">
        <f t="shared" si="4"/>
        <v>Kết cấu thép (Weld &amp; Joint)</v>
      </c>
      <c r="H19" s="25" t="s">
        <v>182</v>
      </c>
      <c r="I19" s="25" t="str">
        <f t="shared" si="4"/>
        <v>Xây dựng gạch</v>
      </c>
    </row>
    <row r="20" spans="1:9">
      <c r="A20" s="25">
        <v>17</v>
      </c>
      <c r="B20" s="25" t="s">
        <v>137</v>
      </c>
      <c r="C20" s="25" t="str">
        <f t="shared" si="2"/>
        <v>Thiết bị cấp nước và nước nóng</v>
      </c>
      <c r="D20" s="25" t="s">
        <v>174</v>
      </c>
      <c r="E20" s="25" t="str">
        <f t="shared" si="3"/>
        <v/>
      </c>
      <c r="F20" s="25" t="s">
        <v>129</v>
      </c>
      <c r="G20" s="25" t="str">
        <f t="shared" si="4"/>
        <v>Cấu trúc cơ bản</v>
      </c>
      <c r="H20" s="25" t="s">
        <v>132</v>
      </c>
      <c r="I20" s="25" t="str">
        <f t="shared" si="4"/>
        <v>Đồ gỗ và công việc kính</v>
      </c>
    </row>
    <row r="21" spans="1:9">
      <c r="A21" s="25">
        <v>18</v>
      </c>
      <c r="B21" s="25" t="s">
        <v>183</v>
      </c>
      <c r="C21" s="25" t="str">
        <f t="shared" si="2"/>
        <v>Thoát nước và vệ sinh</v>
      </c>
      <c r="D21" s="25" t="s">
        <v>174</v>
      </c>
      <c r="E21" s="25" t="str">
        <f t="shared" si="3"/>
        <v/>
      </c>
      <c r="F21" s="25" t="s">
        <v>128</v>
      </c>
      <c r="G21" s="25" t="str">
        <f t="shared" si="4"/>
        <v>Quy hoạch kết cấu</v>
      </c>
      <c r="H21" s="25" t="s">
        <v>184</v>
      </c>
      <c r="I21" s="25" t="str">
        <f t="shared" si="4"/>
        <v>Công việc sơn và phun</v>
      </c>
    </row>
    <row r="22" spans="1:9">
      <c r="A22" s="25">
        <v>19</v>
      </c>
      <c r="B22" s="25" t="s">
        <v>185</v>
      </c>
      <c r="C22" s="25" t="str">
        <f t="shared" si="2"/>
        <v>Thiết bị điện và chiếu sáng</v>
      </c>
      <c r="D22" s="25" t="s">
        <v>174</v>
      </c>
      <c r="E22" s="25" t="str">
        <f t="shared" si="3"/>
        <v/>
      </c>
      <c r="F22" s="25" t="s">
        <v>130</v>
      </c>
      <c r="G22" s="25" t="str">
        <f t="shared" si="4"/>
        <v>gỗ</v>
      </c>
      <c r="H22" s="25" t="s">
        <v>186</v>
      </c>
      <c r="I22" s="25" t="str">
        <f t="shared" si="4"/>
        <v>Công việc nội thất và cách nhiệt</v>
      </c>
    </row>
    <row r="23" spans="1:9">
      <c r="A23" s="25">
        <v>20</v>
      </c>
      <c r="B23" s="25" t="s">
        <v>187</v>
      </c>
      <c r="C23" s="25" t="str">
        <f t="shared" si="2"/>
        <v>Thiết bị phòng chống thiên tai và chữa cháy</v>
      </c>
      <c r="D23" s="25" t="s">
        <v>174</v>
      </c>
      <c r="E23" s="25" t="str">
        <f t="shared" si="3"/>
        <v/>
      </c>
      <c r="F23" s="25" t="s">
        <v>131</v>
      </c>
      <c r="G23" s="25" t="str">
        <f t="shared" si="4"/>
        <v>Xi măng &amp; bê tông</v>
      </c>
      <c r="H23" s="25" t="s">
        <v>188</v>
      </c>
      <c r="I23" s="25" t="str">
        <f t="shared" si="4"/>
        <v>Cấu tạo thiết bị</v>
      </c>
    </row>
    <row r="24" spans="1:9">
      <c r="A24" s="25">
        <v>21</v>
      </c>
      <c r="B24" s="25" t="s">
        <v>189</v>
      </c>
      <c r="C24" s="25" t="str">
        <f t="shared" si="2"/>
        <v>Tiết kiệm năng lượng, v.v.</v>
      </c>
      <c r="D24" s="25" t="s">
        <v>174</v>
      </c>
      <c r="E24" s="25" t="str">
        <f t="shared" si="3"/>
        <v/>
      </c>
      <c r="F24" s="25" t="s">
        <v>135</v>
      </c>
      <c r="G24" s="25" t="str">
        <f t="shared" si="4"/>
        <v>thép</v>
      </c>
      <c r="H24" s="25" t="s">
        <v>190</v>
      </c>
      <c r="I24" s="25" t="str">
        <f t="shared" si="4"/>
        <v>Các tác phẩm đa dạng</v>
      </c>
    </row>
    <row r="25" spans="1:9">
      <c r="A25" s="25">
        <v>22</v>
      </c>
      <c r="B25" s="25" t="s">
        <v>174</v>
      </c>
      <c r="C25" s="25" t="str">
        <f t="shared" si="2"/>
        <v/>
      </c>
      <c r="D25" s="25" t="s">
        <v>174</v>
      </c>
      <c r="E25" s="25" t="str">
        <f t="shared" si="3"/>
        <v/>
      </c>
      <c r="F25" s="25" t="s">
        <v>134</v>
      </c>
      <c r="G25" s="25" t="str">
        <f t="shared" si="4"/>
        <v>Kính và bảng</v>
      </c>
      <c r="H25" s="25" t="s">
        <v>192</v>
      </c>
      <c r="I25" s="25" t="str">
        <f t="shared" si="4"/>
        <v>Phương pháp thi công và máy móc thi công</v>
      </c>
    </row>
    <row r="26" spans="1:9">
      <c r="A26" s="25">
        <v>23</v>
      </c>
      <c r="B26" s="25" t="s">
        <v>174</v>
      </c>
      <c r="C26" s="25" t="str">
        <f t="shared" si="2"/>
        <v/>
      </c>
      <c r="D26" s="25" t="s">
        <v>174</v>
      </c>
      <c r="E26" s="25" t="str">
        <f t="shared" si="3"/>
        <v/>
      </c>
      <c r="F26" s="25" t="s">
        <v>191</v>
      </c>
      <c r="G26" s="25" t="str">
        <f t="shared" si="4"/>
        <v>Vật liệu xây dựng khác</v>
      </c>
      <c r="H26" s="25" t="s">
        <v>193</v>
      </c>
      <c r="I26" s="25" t="str">
        <f t="shared" si="4"/>
        <v>phép cộng</v>
      </c>
    </row>
    <row r="27" spans="1:9">
      <c r="A27" s="25">
        <v>24</v>
      </c>
      <c r="B27" s="25" t="s">
        <v>174</v>
      </c>
      <c r="C27" s="25" t="str">
        <f t="shared" si="2"/>
        <v/>
      </c>
      <c r="D27" s="25" t="s">
        <v>174</v>
      </c>
      <c r="E27" s="25" t="str">
        <f t="shared" si="3"/>
        <v/>
      </c>
      <c r="F27" s="25"/>
      <c r="G27" s="25" t="str">
        <f t="shared" si="4"/>
        <v/>
      </c>
      <c r="H27" s="25" t="s">
        <v>194</v>
      </c>
      <c r="I27" s="25" t="str">
        <f t="shared" si="4"/>
        <v>Khảo sát</v>
      </c>
    </row>
    <row r="28" spans="1:9">
      <c r="A28" s="25">
        <v>25</v>
      </c>
      <c r="B28" s="25" t="s">
        <v>174</v>
      </c>
      <c r="C28" s="25" t="str">
        <f t="shared" si="2"/>
        <v/>
      </c>
      <c r="D28" s="25" t="s">
        <v>174</v>
      </c>
      <c r="E28" s="25" t="str">
        <f t="shared" si="3"/>
        <v/>
      </c>
      <c r="F28" s="25" t="s">
        <v>174</v>
      </c>
      <c r="G28" s="25" t="str">
        <f t="shared" si="4"/>
        <v/>
      </c>
      <c r="H28" s="25" t="s">
        <v>195</v>
      </c>
      <c r="I28" s="25" t="str">
        <f t="shared" si="4"/>
        <v>Hợp đồng và thông số kỹ thuật</v>
      </c>
    </row>
    <row r="29" spans="1:9">
      <c r="A29" s="25">
        <v>26</v>
      </c>
      <c r="B29" s="25" t="s">
        <v>174</v>
      </c>
      <c r="C29" s="25" t="str">
        <f t="shared" si="2"/>
        <v/>
      </c>
      <c r="D29" s="25" t="s">
        <v>174</v>
      </c>
      <c r="E29" s="25" t="str">
        <f t="shared" si="3"/>
        <v/>
      </c>
      <c r="F29" s="25" t="s">
        <v>174</v>
      </c>
      <c r="G29" s="25" t="str">
        <f t="shared" si="4"/>
        <v/>
      </c>
      <c r="H29" s="25"/>
      <c r="I29" s="25" t="str">
        <f t="shared" si="4"/>
        <v/>
      </c>
    </row>
    <row r="30" spans="1:9">
      <c r="A30" s="25">
        <v>27</v>
      </c>
      <c r="B30" s="25" t="s">
        <v>174</v>
      </c>
      <c r="C30" s="25" t="str">
        <f t="shared" si="2"/>
        <v/>
      </c>
      <c r="D30" s="25" t="s">
        <v>174</v>
      </c>
      <c r="E30" s="25" t="str">
        <f t="shared" si="3"/>
        <v/>
      </c>
      <c r="F30" s="25" t="s">
        <v>174</v>
      </c>
      <c r="G30" s="25" t="str">
        <f t="shared" si="4"/>
        <v/>
      </c>
      <c r="H30" s="25"/>
      <c r="I30" s="25" t="str">
        <f t="shared" si="4"/>
        <v/>
      </c>
    </row>
    <row r="31" spans="1:9">
      <c r="A31" s="25">
        <v>28</v>
      </c>
      <c r="B31" s="25" t="s">
        <v>174</v>
      </c>
      <c r="C31" s="25" t="str">
        <f t="shared" si="2"/>
        <v/>
      </c>
      <c r="D31" s="25" t="s">
        <v>174</v>
      </c>
      <c r="E31" s="25" t="str">
        <f t="shared" si="3"/>
        <v/>
      </c>
      <c r="F31" s="25" t="s">
        <v>174</v>
      </c>
      <c r="G31" s="25" t="str">
        <f t="shared" si="4"/>
        <v/>
      </c>
      <c r="H31" s="25"/>
      <c r="I31" s="25" t="str">
        <f t="shared" si="4"/>
        <v/>
      </c>
    </row>
    <row r="32" spans="1:9">
      <c r="A32" s="25">
        <v>29</v>
      </c>
      <c r="B32" s="25" t="s">
        <v>174</v>
      </c>
      <c r="C32" s="25" t="str">
        <f t="shared" si="2"/>
        <v/>
      </c>
      <c r="D32" s="25" t="s">
        <v>174</v>
      </c>
      <c r="E32" s="25" t="str">
        <f t="shared" si="3"/>
        <v/>
      </c>
      <c r="F32" s="25" t="s">
        <v>174</v>
      </c>
      <c r="G32" s="25" t="str">
        <f t="shared" si="4"/>
        <v/>
      </c>
      <c r="H32" s="25"/>
      <c r="I32" s="25" t="str">
        <f t="shared" si="4"/>
        <v/>
      </c>
    </row>
    <row r="33" spans="1:9">
      <c r="A33" s="25">
        <v>30</v>
      </c>
      <c r="B33" s="25" t="s">
        <v>174</v>
      </c>
      <c r="C33" s="25" t="str">
        <f t="shared" si="2"/>
        <v/>
      </c>
      <c r="D33" s="25" t="s">
        <v>174</v>
      </c>
      <c r="E33" s="25" t="str">
        <f t="shared" si="3"/>
        <v/>
      </c>
      <c r="F33" s="25" t="s">
        <v>174</v>
      </c>
      <c r="G33" s="25" t="str">
        <f t="shared" si="4"/>
        <v/>
      </c>
      <c r="H33" s="25"/>
      <c r="I33" s="25" t="str">
        <f t="shared" si="4"/>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485A7-2DD3-4E41-8496-88C0645C6B75}">
  <dimension ref="A1:D11"/>
  <sheetViews>
    <sheetView workbookViewId="0">
      <selection activeCell="G10" sqref="G10"/>
    </sheetView>
  </sheetViews>
  <sheetFormatPr defaultRowHeight="18"/>
  <cols>
    <col min="1" max="1" width="13.69921875" customWidth="1"/>
  </cols>
  <sheetData>
    <row r="1" spans="1:4">
      <c r="A1" s="66" t="s">
        <v>309</v>
      </c>
      <c r="B1" s="64" t="s">
        <v>310</v>
      </c>
      <c r="C1" s="65" t="s">
        <v>311</v>
      </c>
      <c r="D1" s="65" t="s">
        <v>312</v>
      </c>
    </row>
    <row r="2" spans="1:4">
      <c r="B2">
        <v>1</v>
      </c>
      <c r="C2" t="b">
        <v>1</v>
      </c>
      <c r="D2" t="s">
        <v>313</v>
      </c>
    </row>
    <row r="3" spans="1:4">
      <c r="B3">
        <v>2</v>
      </c>
      <c r="C3" t="b">
        <v>0</v>
      </c>
      <c r="D3" t="s">
        <v>314</v>
      </c>
    </row>
    <row r="4" spans="1:4">
      <c r="B4">
        <v>3</v>
      </c>
      <c r="D4" t="s">
        <v>315</v>
      </c>
    </row>
    <row r="5" spans="1:4">
      <c r="B5">
        <v>4</v>
      </c>
      <c r="D5" t="s">
        <v>316</v>
      </c>
    </row>
    <row r="6" spans="1:4">
      <c r="B6">
        <v>5</v>
      </c>
      <c r="D6" t="s">
        <v>317</v>
      </c>
    </row>
    <row r="7" spans="1:4">
      <c r="D7" t="s">
        <v>319</v>
      </c>
    </row>
    <row r="8" spans="1:4">
      <c r="D8" t="s">
        <v>320</v>
      </c>
    </row>
    <row r="9" spans="1:4">
      <c r="D9" t="s">
        <v>318</v>
      </c>
    </row>
    <row r="10" spans="1:4">
      <c r="D10" t="s">
        <v>321</v>
      </c>
    </row>
    <row r="11" spans="1:4">
      <c r="D11" t="s">
        <v>322</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4</vt:i4>
      </vt:variant>
    </vt:vector>
  </HeadingPairs>
  <TitlesOfParts>
    <vt:vector size="9" baseType="lpstr">
      <vt:lpstr>Courses</vt:lpstr>
      <vt:lpstr>Subjects</vt:lpstr>
      <vt:lpstr>Questions</vt:lpstr>
      <vt:lpstr>TagsList</vt:lpstr>
      <vt:lpstr>QuestType&amp;Ans</vt:lpstr>
      <vt:lpstr>KC</vt:lpstr>
      <vt:lpstr>L</vt:lpstr>
      <vt:lpstr>TC</vt:lpstr>
      <vt:lpstr>TK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ダン　マン　クオン</dc:creator>
  <cp:lastModifiedBy>ダン　マン　クオン</cp:lastModifiedBy>
  <dcterms:created xsi:type="dcterms:W3CDTF">2025-10-09T00:01:15Z</dcterms:created>
  <dcterms:modified xsi:type="dcterms:W3CDTF">2025-10-22T10:12:04Z</dcterms:modified>
</cp:coreProperties>
</file>