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10_ncr:100000_{E98FE0DC-86B2-4567-86BE-B99B3DB45FD0}" xr6:coauthVersionLast="31" xr6:coauthVersionMax="45" xr10:uidLastSave="{00000000-0000-0000-0000-000000000000}"/>
  <bookViews>
    <workbookView xWindow="0" yWindow="0" windowWidth="23040" windowHeight="9036" activeTab="1" xr2:uid="{00000000-000D-0000-FFFF-FFFF00000000}"/>
  </bookViews>
  <sheets>
    <sheet name="Bed Availability" sheetId="2" r:id="rId1"/>
    <sheet name="Vent Availabilit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M28" i="1" l="1"/>
  <c r="G26" i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<sst xmlns="http://schemas.openxmlformats.org/spreadsheetml/2006/main" count="129" uniqueCount="83">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</sst>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0" fillId="2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center" wrapText="1"/>
    </xf>
    <xf numFmtId="0" fontId="42" fillId="0" borderId="0" xfId="0" applyFont="1"/>
    <xf numFmtId="0" fontId="43" fillId="0" borderId="0" xfId="0" applyFont="1"/>
    <xf numFmtId="0" fontId="43" fillId="0" borderId="0" xfId="0" applyNumberFormat="1" applyFont="1"/>
    <xf numFmtId="0" fontId="44" fillId="0" borderId="0" xfId="0" applyFont="1"/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1" fillId="3" borderId="0" xfId="0" applyFont="1" applyFill="1"/>
    <xf numFmtId="0" fontId="4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83"/>
    <xf numFmtId="0" fontId="1" fillId="0" borderId="0" xfId="83"/>
    <xf numFmtId="0" fontId="1" fillId="0" borderId="0" xfId="83"/>
    <xf numFmtId="0" fontId="1" fillId="0" borderId="0" xfId="83"/>
    <xf numFmtId="0" fontId="1" fillId="0" borderId="0" xfId="83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B4EDCCC3-A2A8-4FF3-8262-89B0F5701FC5}"/>
    <cellStyle name="20% - Accent2" xfId="22" builtinId="34" customBuiltin="1"/>
    <cellStyle name="20% - Accent2 2" xfId="64" xr:uid="{4284E341-86CA-4EF7-AE17-872FF4AB1D5D}"/>
    <cellStyle name="20% - Accent2 3" xfId="88" xr:uid="{7B385FFC-A1D8-4983-AE2D-6B1D6B764247}"/>
    <cellStyle name="20% - Accent3" xfId="26" builtinId="38" customBuiltin="1"/>
    <cellStyle name="20% - Accent3 2" xfId="68" xr:uid="{816BA073-8BF4-4819-8D91-C216DB28AC88}"/>
    <cellStyle name="20% - Accent3 3" xfId="91" xr:uid="{FED62656-9999-489D-B968-D75845A93B44}"/>
    <cellStyle name="20% - Accent4" xfId="30" builtinId="42" customBuiltin="1"/>
    <cellStyle name="20% - Accent4 2" xfId="72" xr:uid="{1FD7ECAE-DEF0-453D-BCA6-AEA4C2D5C43C}"/>
    <cellStyle name="20% - Accent4 3" xfId="94" xr:uid="{116B9199-1827-4AE3-A641-B3DEADF7B145}"/>
    <cellStyle name="20% - Accent5" xfId="34" builtinId="46" customBuiltin="1"/>
    <cellStyle name="20% - Accent5 2" xfId="76" xr:uid="{86FE5BC4-4B36-436E-84D8-8C9B53F8E448}"/>
    <cellStyle name="20% - Accent5 3" xfId="97" xr:uid="{3233D7CA-AFCF-4606-B677-568A92CB3306}"/>
    <cellStyle name="20% - Accent6" xfId="38" builtinId="50" customBuiltin="1"/>
    <cellStyle name="20% - Accent6 2" xfId="80" xr:uid="{C7F32B61-AA86-4D5A-AB64-94723D0E5F91}"/>
    <cellStyle name="20% - Accent6 3" xfId="100" xr:uid="{CA39D48F-DFE0-4CA7-B315-670B22662FA5}"/>
    <cellStyle name="40% - Accent1" xfId="19" builtinId="31" customBuiltin="1"/>
    <cellStyle name="40% - Accent1 2" xfId="61" xr:uid="{0D0CD883-A9F8-41C0-8C83-C84C34263F7E}"/>
    <cellStyle name="40% - Accent1 3" xfId="86" xr:uid="{06006A1D-FB0E-40EC-9C74-D678CB3AD9E2}"/>
    <cellStyle name="40% - Accent2" xfId="23" builtinId="35" customBuiltin="1"/>
    <cellStyle name="40% - Accent2 2" xfId="65" xr:uid="{1B4BD1C4-C3CA-4ED0-86CA-C33CEED68EF5}"/>
    <cellStyle name="40% - Accent2 3" xfId="89" xr:uid="{EA560173-39F2-4A31-B0A8-3DC94E7AFC28}"/>
    <cellStyle name="40% - Accent3" xfId="27" builtinId="39" customBuiltin="1"/>
    <cellStyle name="40% - Accent3 2" xfId="69" xr:uid="{1CE13D7A-1181-46AC-BFD9-7F3E58364079}"/>
    <cellStyle name="40% - Accent3 3" xfId="92" xr:uid="{EC56155C-AD6E-43CD-9DDD-340419B919B7}"/>
    <cellStyle name="40% - Accent4" xfId="31" builtinId="43" customBuiltin="1"/>
    <cellStyle name="40% - Accent4 2" xfId="73" xr:uid="{3CCE8490-57B7-4911-9F8E-0055A12832C6}"/>
    <cellStyle name="40% - Accent4 3" xfId="95" xr:uid="{189D0DC9-3088-42F9-BF58-79FD9C005FF2}"/>
    <cellStyle name="40% - Accent5" xfId="35" builtinId="47" customBuiltin="1"/>
    <cellStyle name="40% - Accent5 2" xfId="77" xr:uid="{4CD8D0F4-49FC-460C-9652-7DE400EF8381}"/>
    <cellStyle name="40% - Accent5 3" xfId="98" xr:uid="{D369C5EA-3F40-4A8F-A74F-82DE058CDEE3}"/>
    <cellStyle name="40% - Accent6" xfId="39" builtinId="51" customBuiltin="1"/>
    <cellStyle name="40% - Accent6 2" xfId="81" xr:uid="{880D3D11-20E0-41AB-BF09-5FD052EFE084}"/>
    <cellStyle name="40% - Accent6 3" xfId="101" xr:uid="{271BE069-9AFC-4115-9E92-D67E9136C056}"/>
    <cellStyle name="60% - Accent1" xfId="20" builtinId="32" customBuiltin="1"/>
    <cellStyle name="60% - Accent1 2" xfId="62" xr:uid="{B1512F89-A68A-42A9-BC38-357D0C70D1AA}"/>
    <cellStyle name="60% - Accent1 3" xfId="87" xr:uid="{BA8C0A95-B659-42AE-A9DC-FB3F85F72FF4}"/>
    <cellStyle name="60% - Accent2" xfId="24" builtinId="36" customBuiltin="1"/>
    <cellStyle name="60% - Accent2 2" xfId="66" xr:uid="{D44B9C18-A31C-4D31-BE1C-D5540736E4AD}"/>
    <cellStyle name="60% - Accent2 3" xfId="90" xr:uid="{8F393209-DD7E-423A-AB30-6A8FC6E58533}"/>
    <cellStyle name="60% - Accent3" xfId="28" builtinId="40" customBuiltin="1"/>
    <cellStyle name="60% - Accent3 2" xfId="70" xr:uid="{111A1FDC-4CB6-4BE7-9B68-89CC4BA19277}"/>
    <cellStyle name="60% - Accent3 3" xfId="93" xr:uid="{F9675F48-FE44-4E6A-87F4-0AF73F2861F4}"/>
    <cellStyle name="60% - Accent4" xfId="32" builtinId="44" customBuiltin="1"/>
    <cellStyle name="60% - Accent4 2" xfId="74" xr:uid="{45D18C74-5C93-4857-B42A-5C057B7A2642}"/>
    <cellStyle name="60% - Accent4 3" xfId="96" xr:uid="{FC07D38B-8697-425E-9071-544CEB2D3BFF}"/>
    <cellStyle name="60% - Accent5" xfId="36" builtinId="48" customBuiltin="1"/>
    <cellStyle name="60% - Accent5 2" xfId="78" xr:uid="{1FB2DBFA-0B79-40C5-BB65-368C4CD49432}"/>
    <cellStyle name="60% - Accent5 3" xfId="99" xr:uid="{F2D9978D-4D24-4436-880E-F1F02A148ED6}"/>
    <cellStyle name="60% - Accent6" xfId="40" builtinId="52" customBuiltin="1"/>
    <cellStyle name="60% - Accent6 2" xfId="82" xr:uid="{3E8E8986-96DF-47DE-B483-DD8898BCA1D2}"/>
    <cellStyle name="60% - Accent6 3" xfId="102" xr:uid="{7E14B768-B888-46C0-96A9-92349B765081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C519C46D-0536-443C-B3C7-F21AB0E94F98}"/>
    <cellStyle name="Note" xfId="43" builtinId="10" customBuiltin="1"/>
    <cellStyle name="Note 2" xfId="42" xr:uid="{8DBAA5BA-5ACE-42D6-963F-CB1F577DF7E8}"/>
    <cellStyle name="Note 3" xfId="84" xr:uid="{0FCEA5EE-8609-49A3-8AC2-266018A7C83F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U24" sqref="U24:V24"/>
    </sheetView>
  </sheetViews>
  <sheetFormatPr defaultColWidth="9.23046875" defaultRowHeight="15.6" x14ac:dyDescent="0.3"/>
  <cols>
    <col min="1" max="1" width="9.23046875" style="15"/>
    <col min="2" max="2" width="12.3046875" style="15" customWidth="1"/>
    <col min="3" max="9" width="9.23046875" style="17"/>
    <col min="10" max="10" width="8.765625" style="13"/>
    <col min="11" max="17" width="9.23046875" style="17"/>
    <col min="18" max="18" width="10.3828125" style="17" customWidth="1"/>
    <col min="19" max="23" width="9.23046875" style="17"/>
    <col min="24" max="16384" width="9.23046875" style="15"/>
  </cols>
  <sheetData>
    <row r="1" spans="1:23" s="11" customFormat="1" ht="50.4" customHeight="1" x14ac:dyDescent="0.3">
      <c r="A1" s="9" t="s">
        <v>0</v>
      </c>
      <c r="B1" s="9" t="s">
        <v>48</v>
      </c>
      <c r="C1" s="9" t="s">
        <v>75</v>
      </c>
      <c r="D1" s="9" t="s">
        <v>62</v>
      </c>
      <c r="E1" s="9" t="s">
        <v>63</v>
      </c>
      <c r="F1" s="9" t="s">
        <v>45</v>
      </c>
      <c r="G1" s="9" t="s">
        <v>46</v>
      </c>
      <c r="H1" s="9" t="s">
        <v>47</v>
      </c>
      <c r="I1" s="9" t="s">
        <v>64</v>
      </c>
      <c r="J1" s="9" t="s">
        <v>79</v>
      </c>
      <c r="K1" s="9" t="s">
        <v>66</v>
      </c>
      <c r="L1" s="9" t="s">
        <v>80</v>
      </c>
      <c r="M1" s="9" t="s">
        <v>68</v>
      </c>
      <c r="N1" s="9" t="s">
        <v>76</v>
      </c>
      <c r="O1" s="9" t="s">
        <v>67</v>
      </c>
      <c r="P1" s="9" t="s">
        <v>69</v>
      </c>
      <c r="Q1" s="9" t="s">
        <v>70</v>
      </c>
      <c r="R1" s="9" t="s">
        <v>71</v>
      </c>
      <c r="S1" s="9" t="s">
        <v>72</v>
      </c>
      <c r="T1" s="9" t="s">
        <v>73</v>
      </c>
      <c r="U1" s="9" t="s">
        <v>82</v>
      </c>
      <c r="V1" s="9" t="s">
        <v>74</v>
      </c>
      <c r="W1" s="10"/>
    </row>
    <row r="2" spans="1:23" x14ac:dyDescent="0.3">
      <c r="A2" s="12" t="s">
        <v>1</v>
      </c>
      <c r="B2" s="12" t="s">
        <v>2</v>
      </c>
      <c r="C2" s="13">
        <v>17</v>
      </c>
      <c r="D2" s="14">
        <v>43</v>
      </c>
      <c r="E2" s="14">
        <v>301</v>
      </c>
      <c r="F2" s="14">
        <v>13</v>
      </c>
      <c r="G2" s="14">
        <v>79</v>
      </c>
      <c r="H2" s="14">
        <v>37</v>
      </c>
      <c r="I2" s="14">
        <v>22</v>
      </c>
      <c r="J2" s="15">
        <f>SUM(D2:I2)</f>
        <v>495</v>
      </c>
      <c r="K2" s="13">
        <v>583</v>
      </c>
      <c r="L2" s="16">
        <f>SUM(J2:K2)</f>
        <v>1078</v>
      </c>
      <c r="M2" s="13">
        <v>287</v>
      </c>
      <c r="N2" s="13">
        <v>9</v>
      </c>
      <c r="O2" s="13">
        <v>49</v>
      </c>
      <c r="P2" s="13">
        <v>6</v>
      </c>
      <c r="Q2" s="13">
        <v>0</v>
      </c>
      <c r="R2" s="13">
        <v>13</v>
      </c>
      <c r="S2" s="13">
        <v>51</v>
      </c>
      <c r="T2" s="13">
        <v>43</v>
      </c>
      <c r="U2" s="13">
        <v>111</v>
      </c>
      <c r="V2" s="13">
        <v>234</v>
      </c>
    </row>
    <row r="3" spans="1:23" x14ac:dyDescent="0.3">
      <c r="A3" s="12" t="s">
        <v>3</v>
      </c>
      <c r="B3" s="12" t="s">
        <v>4</v>
      </c>
      <c r="C3" s="13">
        <v>20</v>
      </c>
      <c r="D3" s="14">
        <v>82</v>
      </c>
      <c r="E3" s="14">
        <v>268</v>
      </c>
      <c r="F3" s="14">
        <v>25</v>
      </c>
      <c r="G3" s="14">
        <v>59</v>
      </c>
      <c r="H3" s="14">
        <v>17</v>
      </c>
      <c r="I3" s="14">
        <v>70</v>
      </c>
      <c r="J3" s="15">
        <f t="shared" ref="J3:J23" si="0">SUM(D3:I3)</f>
        <v>521</v>
      </c>
      <c r="K3" s="13">
        <v>699</v>
      </c>
      <c r="L3" s="16">
        <f t="shared" ref="L3:L23" si="1">SUM(J3:K3)</f>
        <v>1220</v>
      </c>
      <c r="M3" s="13">
        <v>431</v>
      </c>
      <c r="N3" s="13">
        <v>5</v>
      </c>
      <c r="O3" s="13">
        <v>15</v>
      </c>
      <c r="P3" s="13">
        <v>7</v>
      </c>
      <c r="Q3" s="13">
        <v>0</v>
      </c>
      <c r="R3" s="13">
        <v>11</v>
      </c>
      <c r="S3" s="13">
        <v>10</v>
      </c>
      <c r="T3" s="13">
        <v>15</v>
      </c>
      <c r="U3" s="13">
        <v>108</v>
      </c>
      <c r="V3" s="13">
        <v>201</v>
      </c>
    </row>
    <row r="4" spans="1:23" x14ac:dyDescent="0.3">
      <c r="A4" s="12" t="s">
        <v>5</v>
      </c>
      <c r="B4" s="12" t="s">
        <v>6</v>
      </c>
      <c r="C4" s="13">
        <v>13</v>
      </c>
      <c r="D4" s="14">
        <v>22</v>
      </c>
      <c r="E4" s="14">
        <v>262</v>
      </c>
      <c r="F4" s="14">
        <v>0</v>
      </c>
      <c r="G4" s="14">
        <v>7</v>
      </c>
      <c r="H4" s="14">
        <v>41</v>
      </c>
      <c r="I4" s="14">
        <v>8</v>
      </c>
      <c r="J4" s="15">
        <f t="shared" si="0"/>
        <v>340</v>
      </c>
      <c r="K4" s="13">
        <v>257</v>
      </c>
      <c r="L4" s="16">
        <f t="shared" si="1"/>
        <v>597</v>
      </c>
      <c r="M4" s="13">
        <v>208</v>
      </c>
      <c r="N4" s="13">
        <v>0</v>
      </c>
      <c r="O4" s="13">
        <v>22</v>
      </c>
      <c r="P4" s="13">
        <v>2</v>
      </c>
      <c r="Q4" s="13">
        <v>1</v>
      </c>
      <c r="R4" s="13">
        <v>3</v>
      </c>
      <c r="S4" s="13">
        <v>0</v>
      </c>
      <c r="T4" s="13">
        <v>0</v>
      </c>
      <c r="U4" s="13">
        <v>18</v>
      </c>
      <c r="V4" s="13">
        <v>105</v>
      </c>
    </row>
    <row r="5" spans="1:23" x14ac:dyDescent="0.3">
      <c r="A5" s="12" t="s">
        <v>7</v>
      </c>
      <c r="B5" s="12" t="s">
        <v>8</v>
      </c>
      <c r="C5" s="13">
        <v>18</v>
      </c>
      <c r="D5" s="14">
        <v>30</v>
      </c>
      <c r="E5" s="14">
        <v>293</v>
      </c>
      <c r="F5" s="14">
        <v>3</v>
      </c>
      <c r="G5" s="14">
        <v>38</v>
      </c>
      <c r="H5" s="14">
        <v>0</v>
      </c>
      <c r="I5" s="14">
        <v>46</v>
      </c>
      <c r="J5" s="15">
        <f t="shared" si="0"/>
        <v>410</v>
      </c>
      <c r="K5" s="13">
        <v>406</v>
      </c>
      <c r="L5" s="16">
        <f t="shared" si="1"/>
        <v>816</v>
      </c>
      <c r="M5" s="13">
        <v>283</v>
      </c>
      <c r="N5" s="13">
        <v>0</v>
      </c>
      <c r="O5" s="13">
        <v>7</v>
      </c>
      <c r="P5" s="13">
        <v>5</v>
      </c>
      <c r="Q5" s="13">
        <v>2</v>
      </c>
      <c r="R5" s="13">
        <v>14</v>
      </c>
      <c r="S5" s="13">
        <v>2</v>
      </c>
      <c r="T5" s="13">
        <v>2</v>
      </c>
      <c r="U5" s="13">
        <v>30</v>
      </c>
      <c r="V5" s="13">
        <v>238</v>
      </c>
    </row>
    <row r="6" spans="1:23" x14ac:dyDescent="0.3">
      <c r="A6" s="12" t="s">
        <v>9</v>
      </c>
      <c r="B6" s="12" t="s">
        <v>10</v>
      </c>
      <c r="C6" s="13">
        <v>134</v>
      </c>
      <c r="D6" s="14">
        <v>643</v>
      </c>
      <c r="E6" s="14">
        <v>3062</v>
      </c>
      <c r="F6" s="14">
        <v>36</v>
      </c>
      <c r="G6" s="14">
        <v>252</v>
      </c>
      <c r="H6" s="14">
        <v>81</v>
      </c>
      <c r="I6" s="14">
        <v>519</v>
      </c>
      <c r="J6" s="15">
        <f t="shared" si="0"/>
        <v>4593</v>
      </c>
      <c r="K6" s="13">
        <v>9593</v>
      </c>
      <c r="L6" s="16">
        <f t="shared" si="1"/>
        <v>14186</v>
      </c>
      <c r="M6" s="13">
        <v>4912</v>
      </c>
      <c r="N6" s="13">
        <v>10</v>
      </c>
      <c r="O6" s="13">
        <v>768</v>
      </c>
      <c r="P6" s="13">
        <v>223</v>
      </c>
      <c r="Q6" s="13">
        <v>69</v>
      </c>
      <c r="R6" s="13">
        <v>541</v>
      </c>
      <c r="S6" s="13">
        <v>447</v>
      </c>
      <c r="T6" s="13">
        <v>231</v>
      </c>
      <c r="U6" s="13">
        <v>1303</v>
      </c>
      <c r="V6" s="13">
        <v>5641</v>
      </c>
    </row>
    <row r="7" spans="1:23" x14ac:dyDescent="0.3">
      <c r="A7" s="12" t="s">
        <v>11</v>
      </c>
      <c r="B7" s="12" t="s">
        <v>12</v>
      </c>
      <c r="C7" s="13">
        <v>9</v>
      </c>
      <c r="D7" s="14">
        <v>31</v>
      </c>
      <c r="E7" s="14">
        <v>294</v>
      </c>
      <c r="F7" s="14">
        <v>0</v>
      </c>
      <c r="G7" s="14">
        <v>29</v>
      </c>
      <c r="H7" s="14">
        <v>0</v>
      </c>
      <c r="I7" s="14">
        <v>29</v>
      </c>
      <c r="J7" s="15">
        <f t="shared" si="0"/>
        <v>383</v>
      </c>
      <c r="K7" s="13">
        <v>479</v>
      </c>
      <c r="L7" s="16">
        <f t="shared" si="1"/>
        <v>862</v>
      </c>
      <c r="M7" s="13">
        <v>339</v>
      </c>
      <c r="N7" s="13">
        <v>5</v>
      </c>
      <c r="O7" s="13">
        <v>18</v>
      </c>
      <c r="P7" s="13">
        <v>6</v>
      </c>
      <c r="Q7" s="13">
        <v>1</v>
      </c>
      <c r="R7" s="13">
        <v>27</v>
      </c>
      <c r="S7" s="13">
        <v>9</v>
      </c>
      <c r="T7" s="13">
        <v>7</v>
      </c>
      <c r="U7" s="13">
        <v>52</v>
      </c>
      <c r="V7" s="13">
        <v>30</v>
      </c>
    </row>
    <row r="8" spans="1:23" x14ac:dyDescent="0.3">
      <c r="A8" s="12" t="s">
        <v>13</v>
      </c>
      <c r="B8" s="12" t="s">
        <v>14</v>
      </c>
      <c r="C8" s="13">
        <v>16</v>
      </c>
      <c r="D8" s="14">
        <v>78</v>
      </c>
      <c r="E8" s="14">
        <v>454</v>
      </c>
      <c r="F8" s="14">
        <v>0</v>
      </c>
      <c r="G8" s="14">
        <v>44</v>
      </c>
      <c r="H8" s="14">
        <v>0</v>
      </c>
      <c r="I8" s="14">
        <v>75</v>
      </c>
      <c r="J8" s="15">
        <f t="shared" si="0"/>
        <v>651</v>
      </c>
      <c r="K8" s="13">
        <v>1236</v>
      </c>
      <c r="L8" s="16">
        <f t="shared" si="1"/>
        <v>1887</v>
      </c>
      <c r="M8" s="13">
        <v>912</v>
      </c>
      <c r="N8" s="13">
        <v>4</v>
      </c>
      <c r="O8" s="13">
        <v>87</v>
      </c>
      <c r="P8" s="13">
        <v>19</v>
      </c>
      <c r="Q8" s="13">
        <v>7</v>
      </c>
      <c r="R8" s="13">
        <v>79</v>
      </c>
      <c r="S8" s="13">
        <v>20</v>
      </c>
      <c r="T8" s="13">
        <v>23</v>
      </c>
      <c r="U8" s="13">
        <v>206</v>
      </c>
      <c r="V8" s="13">
        <v>524</v>
      </c>
    </row>
    <row r="9" spans="1:23" x14ac:dyDescent="0.3">
      <c r="A9" s="12" t="s">
        <v>15</v>
      </c>
      <c r="B9" s="12" t="s">
        <v>16</v>
      </c>
      <c r="C9" s="13">
        <v>11</v>
      </c>
      <c r="D9" s="14">
        <v>21</v>
      </c>
      <c r="E9" s="14">
        <v>158</v>
      </c>
      <c r="F9" s="14">
        <v>0</v>
      </c>
      <c r="G9" s="14">
        <v>34</v>
      </c>
      <c r="H9" s="14">
        <v>0</v>
      </c>
      <c r="I9" s="14">
        <v>47</v>
      </c>
      <c r="J9" s="15">
        <f t="shared" si="0"/>
        <v>260</v>
      </c>
      <c r="K9" s="13">
        <v>201</v>
      </c>
      <c r="L9" s="16">
        <f t="shared" si="1"/>
        <v>461</v>
      </c>
      <c r="M9" s="13">
        <v>185</v>
      </c>
      <c r="N9" s="13">
        <v>5</v>
      </c>
      <c r="O9" s="13">
        <v>12</v>
      </c>
      <c r="P9" s="13">
        <v>3</v>
      </c>
      <c r="Q9" s="13">
        <v>2</v>
      </c>
      <c r="R9" s="13">
        <v>21</v>
      </c>
      <c r="S9" s="13">
        <v>2</v>
      </c>
      <c r="T9" s="13">
        <v>11</v>
      </c>
      <c r="U9" s="13">
        <v>0</v>
      </c>
      <c r="V9" s="13">
        <v>107</v>
      </c>
    </row>
    <row r="10" spans="1:23" x14ac:dyDescent="0.3">
      <c r="A10" s="12" t="s">
        <v>17</v>
      </c>
      <c r="B10" s="12" t="s">
        <v>18</v>
      </c>
      <c r="C10" s="13">
        <v>12</v>
      </c>
      <c r="D10" s="14">
        <v>46</v>
      </c>
      <c r="E10" s="14">
        <v>359</v>
      </c>
      <c r="F10" s="14">
        <v>17</v>
      </c>
      <c r="G10" s="14">
        <v>89</v>
      </c>
      <c r="H10" s="14">
        <v>31</v>
      </c>
      <c r="I10" s="14">
        <v>139</v>
      </c>
      <c r="J10" s="15">
        <f t="shared" si="0"/>
        <v>681</v>
      </c>
      <c r="K10" s="13">
        <v>1045</v>
      </c>
      <c r="L10" s="16">
        <f t="shared" si="1"/>
        <v>1726</v>
      </c>
      <c r="M10" s="13">
        <v>571</v>
      </c>
      <c r="N10" s="13">
        <v>1</v>
      </c>
      <c r="O10" s="13">
        <v>63</v>
      </c>
      <c r="P10" s="13">
        <v>25</v>
      </c>
      <c r="Q10" s="13">
        <v>9</v>
      </c>
      <c r="R10" s="13">
        <v>30</v>
      </c>
      <c r="S10" s="13">
        <v>51</v>
      </c>
      <c r="T10" s="13">
        <v>47</v>
      </c>
      <c r="U10" s="13">
        <v>210</v>
      </c>
      <c r="V10" s="13">
        <v>528</v>
      </c>
    </row>
    <row r="11" spans="1:23" x14ac:dyDescent="0.3">
      <c r="A11" s="12" t="s">
        <v>19</v>
      </c>
      <c r="B11" s="12" t="s">
        <v>20</v>
      </c>
      <c r="C11" s="13">
        <v>18</v>
      </c>
      <c r="D11" s="14">
        <v>54</v>
      </c>
      <c r="E11" s="14">
        <v>282</v>
      </c>
      <c r="F11" s="14">
        <v>1</v>
      </c>
      <c r="G11" s="14">
        <v>68</v>
      </c>
      <c r="H11" s="14">
        <v>75</v>
      </c>
      <c r="I11" s="14">
        <v>137</v>
      </c>
      <c r="J11" s="15">
        <f t="shared" si="0"/>
        <v>617</v>
      </c>
      <c r="K11" s="13">
        <v>656</v>
      </c>
      <c r="L11" s="16">
        <f t="shared" si="1"/>
        <v>1273</v>
      </c>
      <c r="M11" s="13">
        <v>294</v>
      </c>
      <c r="N11" s="13">
        <v>4</v>
      </c>
      <c r="O11" s="13">
        <v>20</v>
      </c>
      <c r="P11" s="13">
        <v>1</v>
      </c>
      <c r="Q11" s="13">
        <v>1</v>
      </c>
      <c r="R11" s="13">
        <v>33</v>
      </c>
      <c r="S11" s="13">
        <v>27</v>
      </c>
      <c r="T11" s="13">
        <v>2</v>
      </c>
      <c r="U11" s="13">
        <v>30</v>
      </c>
      <c r="V11" s="13">
        <v>252</v>
      </c>
    </row>
    <row r="12" spans="1:23" x14ac:dyDescent="0.3">
      <c r="A12" s="12" t="s">
        <v>21</v>
      </c>
      <c r="B12" s="12" t="s">
        <v>22</v>
      </c>
      <c r="C12" s="13">
        <v>10</v>
      </c>
      <c r="D12" s="14">
        <v>17</v>
      </c>
      <c r="E12" s="14">
        <v>175</v>
      </c>
      <c r="F12" s="14">
        <v>0</v>
      </c>
      <c r="G12" s="14">
        <v>27</v>
      </c>
      <c r="H12" s="14">
        <v>3</v>
      </c>
      <c r="I12" s="14">
        <v>17</v>
      </c>
      <c r="J12" s="15">
        <f t="shared" si="0"/>
        <v>239</v>
      </c>
      <c r="K12" s="13">
        <v>281</v>
      </c>
      <c r="L12" s="16">
        <f t="shared" si="1"/>
        <v>520</v>
      </c>
      <c r="M12" s="13">
        <v>134</v>
      </c>
      <c r="N12" s="13">
        <v>2</v>
      </c>
      <c r="O12" s="13">
        <v>13</v>
      </c>
      <c r="P12" s="13">
        <v>2</v>
      </c>
      <c r="Q12" s="13">
        <v>0</v>
      </c>
      <c r="R12" s="13">
        <v>35</v>
      </c>
      <c r="S12" s="13">
        <v>1</v>
      </c>
      <c r="T12" s="13">
        <v>0</v>
      </c>
      <c r="U12" s="13">
        <v>11</v>
      </c>
      <c r="V12" s="13">
        <v>98</v>
      </c>
    </row>
    <row r="13" spans="1:23" x14ac:dyDescent="0.3">
      <c r="A13" s="12" t="s">
        <v>23</v>
      </c>
      <c r="B13" s="12" t="s">
        <v>24</v>
      </c>
      <c r="C13" s="13">
        <v>15</v>
      </c>
      <c r="D13" s="14">
        <v>46</v>
      </c>
      <c r="E13" s="14">
        <v>296</v>
      </c>
      <c r="F13" s="14">
        <v>7</v>
      </c>
      <c r="G13" s="14">
        <v>39</v>
      </c>
      <c r="H13" s="14">
        <v>12</v>
      </c>
      <c r="I13" s="14">
        <v>77</v>
      </c>
      <c r="J13" s="15">
        <f t="shared" si="0"/>
        <v>477</v>
      </c>
      <c r="K13" s="13">
        <v>531</v>
      </c>
      <c r="L13" s="16">
        <f t="shared" si="1"/>
        <v>1008</v>
      </c>
      <c r="M13" s="13">
        <v>531</v>
      </c>
      <c r="N13" s="13">
        <v>2</v>
      </c>
      <c r="O13" s="13">
        <v>62</v>
      </c>
      <c r="P13" s="13">
        <v>4</v>
      </c>
      <c r="Q13" s="13">
        <v>0</v>
      </c>
      <c r="R13" s="13">
        <v>4</v>
      </c>
      <c r="S13" s="13">
        <v>5</v>
      </c>
      <c r="T13" s="13">
        <v>7</v>
      </c>
      <c r="U13" s="13">
        <v>78</v>
      </c>
      <c r="V13" s="13">
        <v>62</v>
      </c>
    </row>
    <row r="14" spans="1:23" x14ac:dyDescent="0.3">
      <c r="A14" s="12" t="s">
        <v>25</v>
      </c>
      <c r="B14" s="12" t="s">
        <v>26</v>
      </c>
      <c r="C14" s="13">
        <v>10</v>
      </c>
      <c r="D14" s="14">
        <v>22</v>
      </c>
      <c r="E14" s="14">
        <v>197</v>
      </c>
      <c r="F14" s="14">
        <v>0</v>
      </c>
      <c r="G14" s="14">
        <v>5</v>
      </c>
      <c r="H14" s="14">
        <v>61</v>
      </c>
      <c r="I14" s="14">
        <v>48</v>
      </c>
      <c r="J14" s="15">
        <f t="shared" si="0"/>
        <v>333</v>
      </c>
      <c r="K14" s="13">
        <v>363</v>
      </c>
      <c r="L14" s="16">
        <f t="shared" si="1"/>
        <v>696</v>
      </c>
      <c r="M14" s="13">
        <v>333</v>
      </c>
      <c r="N14" s="13">
        <v>1</v>
      </c>
      <c r="O14" s="13">
        <v>11</v>
      </c>
      <c r="P14" s="13">
        <v>15</v>
      </c>
      <c r="Q14" s="13">
        <v>2</v>
      </c>
      <c r="R14" s="13">
        <v>3</v>
      </c>
      <c r="S14" s="13">
        <v>0</v>
      </c>
      <c r="T14" s="13">
        <v>1</v>
      </c>
      <c r="U14" s="13">
        <v>36</v>
      </c>
      <c r="V14" s="13">
        <v>61</v>
      </c>
    </row>
    <row r="15" spans="1:23" x14ac:dyDescent="0.3">
      <c r="A15" s="12" t="s">
        <v>27</v>
      </c>
      <c r="B15" s="12" t="s">
        <v>28</v>
      </c>
      <c r="C15" s="13">
        <v>9</v>
      </c>
      <c r="D15" s="14">
        <v>29</v>
      </c>
      <c r="E15" s="14">
        <v>169</v>
      </c>
      <c r="F15" s="14">
        <v>0</v>
      </c>
      <c r="G15" s="14">
        <v>17</v>
      </c>
      <c r="H15" s="14">
        <v>0</v>
      </c>
      <c r="I15" s="14">
        <v>49</v>
      </c>
      <c r="J15" s="15">
        <f t="shared" si="0"/>
        <v>264</v>
      </c>
      <c r="K15" s="13">
        <v>264</v>
      </c>
      <c r="L15" s="16">
        <f t="shared" si="1"/>
        <v>528</v>
      </c>
      <c r="M15" s="13">
        <v>310</v>
      </c>
      <c r="N15" s="13">
        <v>2</v>
      </c>
      <c r="O15" s="13">
        <v>60</v>
      </c>
      <c r="P15" s="13">
        <v>10</v>
      </c>
      <c r="Q15" s="13">
        <v>4</v>
      </c>
      <c r="R15" s="13">
        <v>18</v>
      </c>
      <c r="S15" s="13">
        <v>14</v>
      </c>
      <c r="T15" s="13">
        <v>1</v>
      </c>
      <c r="U15" s="13">
        <v>24</v>
      </c>
      <c r="V15" s="13">
        <v>278</v>
      </c>
    </row>
    <row r="16" spans="1:23" x14ac:dyDescent="0.3">
      <c r="A16" s="12" t="s">
        <v>29</v>
      </c>
      <c r="B16" s="12" t="s">
        <v>30</v>
      </c>
      <c r="C16" s="13">
        <v>40</v>
      </c>
      <c r="D16" s="14">
        <v>103</v>
      </c>
      <c r="E16" s="14">
        <v>659</v>
      </c>
      <c r="F16" s="14">
        <v>7</v>
      </c>
      <c r="G16" s="14">
        <v>41</v>
      </c>
      <c r="H16" s="14">
        <v>35</v>
      </c>
      <c r="I16" s="14">
        <v>239</v>
      </c>
      <c r="J16" s="15">
        <f t="shared" si="0"/>
        <v>1084</v>
      </c>
      <c r="K16" s="13">
        <v>2045</v>
      </c>
      <c r="L16" s="16">
        <f t="shared" si="1"/>
        <v>3129</v>
      </c>
      <c r="M16" s="13">
        <v>1150</v>
      </c>
      <c r="N16" s="13">
        <v>1</v>
      </c>
      <c r="O16" s="13">
        <v>126</v>
      </c>
      <c r="P16" s="13">
        <v>11</v>
      </c>
      <c r="Q16" s="13">
        <v>1</v>
      </c>
      <c r="R16" s="13">
        <v>44</v>
      </c>
      <c r="S16" s="13">
        <v>40</v>
      </c>
      <c r="T16" s="13">
        <v>32</v>
      </c>
      <c r="U16" s="13">
        <v>286</v>
      </c>
      <c r="V16" s="13">
        <v>1252</v>
      </c>
    </row>
    <row r="17" spans="1:23" x14ac:dyDescent="0.3">
      <c r="A17" s="12" t="s">
        <v>31</v>
      </c>
      <c r="B17" s="12" t="s">
        <v>32</v>
      </c>
      <c r="C17" s="13">
        <v>54</v>
      </c>
      <c r="D17" s="14">
        <v>280</v>
      </c>
      <c r="E17" s="14">
        <v>1496</v>
      </c>
      <c r="F17" s="14">
        <v>61</v>
      </c>
      <c r="G17" s="14">
        <v>180</v>
      </c>
      <c r="H17" s="14">
        <v>33</v>
      </c>
      <c r="I17" s="14">
        <v>137</v>
      </c>
      <c r="J17" s="15">
        <f t="shared" si="0"/>
        <v>2187</v>
      </c>
      <c r="K17" s="13">
        <v>4000</v>
      </c>
      <c r="L17" s="16">
        <f t="shared" si="1"/>
        <v>6187</v>
      </c>
      <c r="M17" s="13">
        <v>1764</v>
      </c>
      <c r="N17" s="13">
        <v>6</v>
      </c>
      <c r="O17" s="13">
        <v>88</v>
      </c>
      <c r="P17" s="13">
        <v>28</v>
      </c>
      <c r="Q17" s="13">
        <v>14</v>
      </c>
      <c r="R17" s="13">
        <v>68</v>
      </c>
      <c r="S17" s="13">
        <v>34</v>
      </c>
      <c r="T17" s="13">
        <v>38</v>
      </c>
      <c r="U17" s="13">
        <v>446</v>
      </c>
      <c r="V17" s="13">
        <v>692</v>
      </c>
    </row>
    <row r="18" spans="1:23" x14ac:dyDescent="0.3">
      <c r="A18" s="12" t="s">
        <v>33</v>
      </c>
      <c r="B18" s="12" t="s">
        <v>34</v>
      </c>
      <c r="C18" s="13">
        <v>127</v>
      </c>
      <c r="D18" s="14">
        <v>398</v>
      </c>
      <c r="E18" s="14">
        <v>2383</v>
      </c>
      <c r="F18" s="14">
        <v>103</v>
      </c>
      <c r="G18" s="14">
        <v>440</v>
      </c>
      <c r="H18" s="14">
        <v>0</v>
      </c>
      <c r="I18" s="14">
        <v>649</v>
      </c>
      <c r="J18" s="15">
        <f t="shared" si="0"/>
        <v>3973</v>
      </c>
      <c r="K18" s="13">
        <v>7701</v>
      </c>
      <c r="L18" s="16">
        <f t="shared" si="1"/>
        <v>11674</v>
      </c>
      <c r="M18" s="13">
        <v>3693</v>
      </c>
      <c r="N18" s="13">
        <v>34</v>
      </c>
      <c r="O18" s="13">
        <v>491</v>
      </c>
      <c r="P18" s="13">
        <v>157</v>
      </c>
      <c r="Q18" s="13">
        <v>59</v>
      </c>
      <c r="R18" s="13">
        <v>782</v>
      </c>
      <c r="S18" s="13">
        <v>239</v>
      </c>
      <c r="T18" s="13">
        <v>197</v>
      </c>
      <c r="U18" s="13">
        <v>0</v>
      </c>
      <c r="V18" s="13">
        <v>388</v>
      </c>
    </row>
    <row r="19" spans="1:23" x14ac:dyDescent="0.3">
      <c r="A19" s="12" t="s">
        <v>35</v>
      </c>
      <c r="B19" s="12" t="s">
        <v>36</v>
      </c>
      <c r="C19" s="13">
        <v>25</v>
      </c>
      <c r="D19" s="14">
        <v>45</v>
      </c>
      <c r="E19" s="14">
        <v>362</v>
      </c>
      <c r="F19" s="14">
        <v>11</v>
      </c>
      <c r="G19" s="14">
        <v>39</v>
      </c>
      <c r="H19" s="14">
        <v>18</v>
      </c>
      <c r="I19" s="14">
        <v>110</v>
      </c>
      <c r="J19" s="15">
        <f t="shared" si="0"/>
        <v>585</v>
      </c>
      <c r="K19" s="13">
        <v>1017</v>
      </c>
      <c r="L19" s="16">
        <f t="shared" si="1"/>
        <v>1602</v>
      </c>
      <c r="M19" s="13">
        <v>747</v>
      </c>
      <c r="N19" s="13">
        <v>6</v>
      </c>
      <c r="O19" s="13">
        <v>106</v>
      </c>
      <c r="P19" s="13">
        <v>10</v>
      </c>
      <c r="Q19" s="13">
        <v>2</v>
      </c>
      <c r="R19" s="13">
        <v>50</v>
      </c>
      <c r="S19" s="13">
        <v>21</v>
      </c>
      <c r="T19" s="13">
        <v>19</v>
      </c>
      <c r="U19" s="13">
        <v>0</v>
      </c>
      <c r="V19" s="13">
        <v>463</v>
      </c>
    </row>
    <row r="20" spans="1:23" x14ac:dyDescent="0.3">
      <c r="A20" s="12" t="s">
        <v>37</v>
      </c>
      <c r="B20" s="12" t="s">
        <v>38</v>
      </c>
      <c r="C20" s="13">
        <v>12</v>
      </c>
      <c r="D20" s="14">
        <v>33</v>
      </c>
      <c r="E20" s="14">
        <v>182</v>
      </c>
      <c r="F20" s="14">
        <v>0</v>
      </c>
      <c r="G20" s="14">
        <v>33</v>
      </c>
      <c r="H20" s="14">
        <v>0</v>
      </c>
      <c r="I20" s="14">
        <v>27</v>
      </c>
      <c r="J20" s="15">
        <f t="shared" si="0"/>
        <v>275</v>
      </c>
      <c r="K20" s="13">
        <v>295</v>
      </c>
      <c r="L20" s="16">
        <f t="shared" si="1"/>
        <v>570</v>
      </c>
      <c r="M20" s="13">
        <v>181</v>
      </c>
      <c r="N20" s="13">
        <v>5</v>
      </c>
      <c r="O20" s="13">
        <v>14</v>
      </c>
      <c r="P20" s="13">
        <v>3</v>
      </c>
      <c r="Q20" s="13">
        <v>2</v>
      </c>
      <c r="R20" s="13">
        <v>41</v>
      </c>
      <c r="S20" s="13">
        <v>16</v>
      </c>
      <c r="T20" s="13">
        <v>1</v>
      </c>
      <c r="U20" s="13">
        <v>29</v>
      </c>
      <c r="V20" s="13">
        <v>198</v>
      </c>
    </row>
    <row r="21" spans="1:23" x14ac:dyDescent="0.3">
      <c r="A21" s="12" t="s">
        <v>39</v>
      </c>
      <c r="B21" s="12" t="s">
        <v>40</v>
      </c>
      <c r="C21" s="13">
        <v>5</v>
      </c>
      <c r="D21" s="14">
        <v>13</v>
      </c>
      <c r="E21" s="14">
        <v>69</v>
      </c>
      <c r="F21" s="14">
        <v>0</v>
      </c>
      <c r="G21" s="14">
        <v>15</v>
      </c>
      <c r="H21" s="14">
        <v>0</v>
      </c>
      <c r="I21" s="14">
        <v>32</v>
      </c>
      <c r="J21" s="15">
        <f t="shared" si="0"/>
        <v>129</v>
      </c>
      <c r="K21" s="13">
        <v>259</v>
      </c>
      <c r="L21" s="16">
        <f t="shared" si="1"/>
        <v>388</v>
      </c>
      <c r="M21" s="13">
        <v>90</v>
      </c>
      <c r="N21" s="13">
        <v>2</v>
      </c>
      <c r="O21" s="13">
        <v>19</v>
      </c>
      <c r="P21" s="13">
        <v>1</v>
      </c>
      <c r="Q21" s="13">
        <v>0</v>
      </c>
      <c r="R21" s="13">
        <v>13</v>
      </c>
      <c r="S21" s="13">
        <v>7</v>
      </c>
      <c r="T21" s="13">
        <v>7</v>
      </c>
      <c r="U21" s="13">
        <v>44</v>
      </c>
      <c r="V21" s="13">
        <v>80</v>
      </c>
    </row>
    <row r="22" spans="1:23" x14ac:dyDescent="0.3">
      <c r="A22" s="12" t="s">
        <v>41</v>
      </c>
      <c r="B22" s="12" t="s">
        <v>42</v>
      </c>
      <c r="C22" s="13">
        <v>16</v>
      </c>
      <c r="D22" s="14">
        <v>21</v>
      </c>
      <c r="E22" s="14">
        <v>160</v>
      </c>
      <c r="F22" s="14">
        <v>5</v>
      </c>
      <c r="G22" s="14">
        <v>69</v>
      </c>
      <c r="H22" s="14">
        <v>2</v>
      </c>
      <c r="I22" s="14">
        <v>47</v>
      </c>
      <c r="J22" s="15">
        <f t="shared" si="0"/>
        <v>304</v>
      </c>
      <c r="K22" s="13">
        <v>964</v>
      </c>
      <c r="L22" s="16">
        <f t="shared" si="1"/>
        <v>1268</v>
      </c>
      <c r="M22" s="13">
        <v>556</v>
      </c>
      <c r="N22" s="13">
        <v>3</v>
      </c>
      <c r="O22" s="13">
        <v>23</v>
      </c>
      <c r="P22" s="13">
        <v>8</v>
      </c>
      <c r="Q22" s="13">
        <v>5</v>
      </c>
      <c r="R22" s="13">
        <v>4</v>
      </c>
      <c r="S22" s="13">
        <v>5</v>
      </c>
      <c r="T22" s="13">
        <v>4</v>
      </c>
      <c r="U22" s="13">
        <v>142</v>
      </c>
      <c r="V22" s="13">
        <v>89</v>
      </c>
    </row>
    <row r="23" spans="1:23" x14ac:dyDescent="0.3">
      <c r="A23" s="12" t="s">
        <v>43</v>
      </c>
      <c r="B23" s="12" t="s">
        <v>44</v>
      </c>
      <c r="C23" s="13">
        <v>23</v>
      </c>
      <c r="D23" s="14">
        <v>86</v>
      </c>
      <c r="E23" s="14">
        <v>366</v>
      </c>
      <c r="F23" s="14">
        <v>30</v>
      </c>
      <c r="G23" s="14">
        <v>96</v>
      </c>
      <c r="H23" s="14">
        <v>128</v>
      </c>
      <c r="I23" s="14">
        <v>102</v>
      </c>
      <c r="J23" s="15">
        <f t="shared" si="0"/>
        <v>808</v>
      </c>
      <c r="K23" s="13">
        <v>1644</v>
      </c>
      <c r="L23" s="16">
        <f t="shared" si="1"/>
        <v>2452</v>
      </c>
      <c r="M23" s="13">
        <v>879</v>
      </c>
      <c r="N23" s="13">
        <v>5</v>
      </c>
      <c r="O23" s="13">
        <v>68</v>
      </c>
      <c r="P23" s="13">
        <v>11</v>
      </c>
      <c r="Q23" s="13">
        <v>9</v>
      </c>
      <c r="R23" s="13">
        <v>64</v>
      </c>
      <c r="S23" s="13">
        <v>25</v>
      </c>
      <c r="T23" s="13">
        <v>11</v>
      </c>
      <c r="U23" s="13">
        <v>176</v>
      </c>
      <c r="V23" s="13">
        <v>333</v>
      </c>
    </row>
    <row r="24" spans="1:23" s="18" customFormat="1" ht="13.8" x14ac:dyDescent="0.3">
      <c r="A24" s="18" t="s">
        <v>77</v>
      </c>
      <c r="C24" s="19">
        <f t="shared" ref="C24:V24" si="2">SUM(C2:C23)</f>
        <v>614</v>
      </c>
      <c r="D24" s="19">
        <f t="shared" si="2"/>
        <v>2143</v>
      </c>
      <c r="E24" s="19">
        <f t="shared" si="2"/>
        <v>12247</v>
      </c>
      <c r="F24" s="19">
        <f t="shared" si="2"/>
        <v>319</v>
      </c>
      <c r="G24" s="19">
        <f t="shared" si="2"/>
        <v>1700</v>
      </c>
      <c r="H24" s="19">
        <f t="shared" si="2"/>
        <v>574</v>
      </c>
      <c r="I24" s="19">
        <f t="shared" si="2"/>
        <v>2626</v>
      </c>
      <c r="J24" s="18">
        <f t="shared" si="2"/>
        <v>19609</v>
      </c>
      <c r="K24" s="19">
        <f t="shared" si="2"/>
        <v>34519</v>
      </c>
      <c r="L24" s="19">
        <f t="shared" si="2"/>
        <v>54128</v>
      </c>
      <c r="M24" s="19">
        <f t="shared" si="2"/>
        <v>18790</v>
      </c>
      <c r="N24" s="19">
        <f t="shared" si="2"/>
        <v>112</v>
      </c>
      <c r="O24" s="19">
        <f t="shared" si="2"/>
        <v>2142</v>
      </c>
      <c r="P24" s="19">
        <f t="shared" si="2"/>
        <v>557</v>
      </c>
      <c r="Q24" s="19">
        <f t="shared" si="2"/>
        <v>190</v>
      </c>
      <c r="R24" s="19">
        <f t="shared" si="2"/>
        <v>1898</v>
      </c>
      <c r="S24" s="19">
        <f t="shared" si="2"/>
        <v>1026</v>
      </c>
      <c r="T24" s="19">
        <f t="shared" si="2"/>
        <v>699</v>
      </c>
      <c r="U24" s="19">
        <f t="shared" si="2"/>
        <v>3340</v>
      </c>
      <c r="V24" s="19">
        <f t="shared" si="2"/>
        <v>11854</v>
      </c>
      <c r="W24" s="19"/>
    </row>
    <row r="25" spans="1:23" x14ac:dyDescent="0.3">
      <c r="F25" s="17">
        <f>F24+G24</f>
        <v>2019</v>
      </c>
    </row>
    <row r="26" spans="1:23" x14ac:dyDescent="0.3">
      <c r="M26" s="17">
        <f>L24+V24</f>
        <v>65982</v>
      </c>
    </row>
    <row r="28" spans="1:23" ht="13.8" x14ac:dyDescent="0.3">
      <c r="J28" s="17"/>
    </row>
    <row r="29" spans="1:23" ht="13.8" x14ac:dyDescent="0.3">
      <c r="J29" s="17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defaultColWidth="9.23046875" defaultRowHeight="12.6" x14ac:dyDescent="0.2"/>
  <cols>
    <col min="1" max="1" width="9.23046875" style="2"/>
    <col min="2" max="2" width="11.4609375" style="2" customWidth="1"/>
    <col min="3" max="16" width="9.23046875" style="6"/>
    <col min="17" max="17" width="9.23046875" style="5"/>
    <col min="18" max="16384" width="9.23046875" style="2"/>
  </cols>
  <sheetData>
    <row r="1" spans="1:17" s="3" customFormat="1" ht="54.6" customHeight="1" x14ac:dyDescent="0.2">
      <c r="A1" s="3" t="s">
        <v>0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81</v>
      </c>
      <c r="P1" s="3" t="s">
        <v>61</v>
      </c>
      <c r="Q1" s="4" t="s">
        <v>65</v>
      </c>
    </row>
    <row r="2" spans="1:17" ht="14.4" x14ac:dyDescent="0.3">
      <c r="A2" s="1" t="s">
        <v>1</v>
      </c>
      <c r="B2" s="1" t="s">
        <v>2</v>
      </c>
      <c r="C2" s="25">
        <v>25</v>
      </c>
      <c r="D2" s="25">
        <v>3</v>
      </c>
      <c r="E2" s="25">
        <v>77</v>
      </c>
      <c r="F2" s="25">
        <v>40</v>
      </c>
      <c r="G2" s="26">
        <v>102</v>
      </c>
      <c r="H2" s="26">
        <v>43</v>
      </c>
      <c r="I2" s="26">
        <v>0</v>
      </c>
      <c r="J2" s="26">
        <v>0</v>
      </c>
      <c r="K2" s="26">
        <v>53</v>
      </c>
      <c r="L2" s="26">
        <v>14</v>
      </c>
      <c r="M2" s="24">
        <v>53</v>
      </c>
      <c r="N2" s="23">
        <v>14</v>
      </c>
      <c r="O2" s="22">
        <v>0</v>
      </c>
      <c r="P2" s="21">
        <v>0</v>
      </c>
      <c r="Q2" s="20">
        <v>25</v>
      </c>
    </row>
    <row r="3" spans="1:17" ht="14.4" x14ac:dyDescent="0.3">
      <c r="A3" s="1" t="s">
        <v>3</v>
      </c>
      <c r="B3" s="1" t="s">
        <v>4</v>
      </c>
      <c r="C3" s="25">
        <v>7</v>
      </c>
      <c r="D3" s="25">
        <v>1</v>
      </c>
      <c r="E3" s="25">
        <v>146</v>
      </c>
      <c r="F3" s="25">
        <v>48</v>
      </c>
      <c r="G3" s="26">
        <v>153</v>
      </c>
      <c r="H3" s="26">
        <v>49</v>
      </c>
      <c r="I3" s="26">
        <v>1</v>
      </c>
      <c r="J3" s="26">
        <v>0</v>
      </c>
      <c r="K3" s="26">
        <v>70</v>
      </c>
      <c r="L3" s="26">
        <v>22</v>
      </c>
      <c r="M3" s="24">
        <v>71</v>
      </c>
      <c r="N3" s="23">
        <v>22</v>
      </c>
      <c r="O3" s="22">
        <v>0</v>
      </c>
      <c r="P3" s="21">
        <v>5</v>
      </c>
      <c r="Q3" s="20">
        <v>24</v>
      </c>
    </row>
    <row r="4" spans="1:17" ht="14.4" x14ac:dyDescent="0.3">
      <c r="A4" s="1" t="s">
        <v>5</v>
      </c>
      <c r="B4" s="1" t="s">
        <v>6</v>
      </c>
      <c r="C4" s="25">
        <v>2</v>
      </c>
      <c r="D4" s="25">
        <v>0</v>
      </c>
      <c r="E4" s="25">
        <v>51</v>
      </c>
      <c r="F4" s="25">
        <v>8</v>
      </c>
      <c r="G4" s="26">
        <v>53</v>
      </c>
      <c r="H4" s="26">
        <v>8</v>
      </c>
      <c r="I4" s="26">
        <v>0</v>
      </c>
      <c r="J4" s="26">
        <v>0</v>
      </c>
      <c r="K4" s="26">
        <v>10</v>
      </c>
      <c r="L4" s="26">
        <v>4</v>
      </c>
      <c r="M4" s="24">
        <v>10</v>
      </c>
      <c r="N4" s="23">
        <v>4</v>
      </c>
      <c r="O4" s="22">
        <v>0</v>
      </c>
      <c r="P4" s="21">
        <v>0</v>
      </c>
      <c r="Q4" s="20">
        <v>27</v>
      </c>
    </row>
    <row r="5" spans="1:17" ht="14.4" x14ac:dyDescent="0.3">
      <c r="A5" s="1" t="s">
        <v>7</v>
      </c>
      <c r="B5" s="1" t="s">
        <v>8</v>
      </c>
      <c r="C5" s="25">
        <v>9</v>
      </c>
      <c r="D5" s="25">
        <v>0</v>
      </c>
      <c r="E5" s="25">
        <v>53</v>
      </c>
      <c r="F5" s="25">
        <v>9</v>
      </c>
      <c r="G5" s="26">
        <v>62</v>
      </c>
      <c r="H5" s="26">
        <v>9</v>
      </c>
      <c r="I5" s="26">
        <v>0</v>
      </c>
      <c r="J5" s="26">
        <v>0</v>
      </c>
      <c r="K5" s="26">
        <v>20</v>
      </c>
      <c r="L5" s="26">
        <v>3</v>
      </c>
      <c r="M5" s="24">
        <v>20</v>
      </c>
      <c r="N5" s="23">
        <v>3</v>
      </c>
      <c r="O5" s="22">
        <v>0</v>
      </c>
      <c r="P5" s="21">
        <v>0</v>
      </c>
      <c r="Q5" s="20">
        <v>29</v>
      </c>
    </row>
    <row r="6" spans="1:17" ht="14.4" x14ac:dyDescent="0.3">
      <c r="A6" s="1" t="s">
        <v>9</v>
      </c>
      <c r="B6" s="1" t="s">
        <v>10</v>
      </c>
      <c r="C6" s="25">
        <v>288</v>
      </c>
      <c r="D6" s="25">
        <v>145</v>
      </c>
      <c r="E6" s="25">
        <v>1056</v>
      </c>
      <c r="F6" s="25">
        <v>605</v>
      </c>
      <c r="G6" s="26">
        <v>1344</v>
      </c>
      <c r="H6" s="26">
        <v>750</v>
      </c>
      <c r="I6" s="26">
        <v>67</v>
      </c>
      <c r="J6" s="26">
        <v>24</v>
      </c>
      <c r="K6" s="26">
        <v>810</v>
      </c>
      <c r="L6" s="26">
        <v>295</v>
      </c>
      <c r="M6" s="24">
        <v>877</v>
      </c>
      <c r="N6" s="23">
        <v>319</v>
      </c>
      <c r="O6" s="22">
        <v>125</v>
      </c>
      <c r="P6" s="21">
        <v>146</v>
      </c>
      <c r="Q6" s="20">
        <v>377</v>
      </c>
    </row>
    <row r="7" spans="1:17" ht="14.4" x14ac:dyDescent="0.3">
      <c r="A7" s="1" t="s">
        <v>11</v>
      </c>
      <c r="B7" s="1" t="s">
        <v>12</v>
      </c>
      <c r="C7" s="25">
        <v>12</v>
      </c>
      <c r="D7" s="25">
        <v>0</v>
      </c>
      <c r="E7" s="25">
        <v>76</v>
      </c>
      <c r="F7" s="25">
        <v>29</v>
      </c>
      <c r="G7" s="26">
        <v>88</v>
      </c>
      <c r="H7" s="26">
        <v>29</v>
      </c>
      <c r="I7" s="26">
        <v>16</v>
      </c>
      <c r="J7" s="26">
        <v>0</v>
      </c>
      <c r="K7" s="26">
        <v>57</v>
      </c>
      <c r="L7" s="26">
        <v>24</v>
      </c>
      <c r="M7" s="24">
        <v>73</v>
      </c>
      <c r="N7" s="23">
        <v>24</v>
      </c>
      <c r="O7" s="22">
        <v>0</v>
      </c>
      <c r="P7" s="21">
        <v>0</v>
      </c>
      <c r="Q7" s="20">
        <v>38</v>
      </c>
    </row>
    <row r="8" spans="1:17" ht="14.4" x14ac:dyDescent="0.3">
      <c r="A8" s="1" t="s">
        <v>13</v>
      </c>
      <c r="B8" s="1" t="s">
        <v>14</v>
      </c>
      <c r="C8" s="25">
        <v>76</v>
      </c>
      <c r="D8" s="25">
        <v>5</v>
      </c>
      <c r="E8" s="25">
        <v>169</v>
      </c>
      <c r="F8" s="25">
        <v>63</v>
      </c>
      <c r="G8" s="26">
        <v>245</v>
      </c>
      <c r="H8" s="26">
        <v>68</v>
      </c>
      <c r="I8" s="26">
        <v>25</v>
      </c>
      <c r="J8" s="26">
        <v>0</v>
      </c>
      <c r="K8" s="26">
        <v>150</v>
      </c>
      <c r="L8" s="26">
        <v>60</v>
      </c>
      <c r="M8" s="24">
        <v>175</v>
      </c>
      <c r="N8" s="23">
        <v>60</v>
      </c>
      <c r="O8" s="22">
        <v>1</v>
      </c>
      <c r="P8" s="21">
        <v>16</v>
      </c>
      <c r="Q8" s="20">
        <v>23</v>
      </c>
    </row>
    <row r="9" spans="1:17" ht="14.4" x14ac:dyDescent="0.3">
      <c r="A9" s="1" t="s">
        <v>15</v>
      </c>
      <c r="B9" s="1" t="s">
        <v>16</v>
      </c>
      <c r="C9" s="25">
        <v>40</v>
      </c>
      <c r="D9" s="25">
        <v>0</v>
      </c>
      <c r="E9" s="25">
        <v>85</v>
      </c>
      <c r="F9" s="25">
        <v>14</v>
      </c>
      <c r="G9" s="26">
        <v>125</v>
      </c>
      <c r="H9" s="26">
        <v>14</v>
      </c>
      <c r="I9" s="26">
        <v>0</v>
      </c>
      <c r="J9" s="26">
        <v>0</v>
      </c>
      <c r="K9" s="26">
        <v>43</v>
      </c>
      <c r="L9" s="26">
        <v>14</v>
      </c>
      <c r="M9" s="24">
        <v>43</v>
      </c>
      <c r="N9" s="23">
        <v>14</v>
      </c>
      <c r="O9" s="22">
        <v>0</v>
      </c>
      <c r="P9" s="21">
        <v>2</v>
      </c>
      <c r="Q9" s="20">
        <v>26</v>
      </c>
    </row>
    <row r="10" spans="1:17" ht="14.4" x14ac:dyDescent="0.3">
      <c r="A10" s="1" t="s">
        <v>17</v>
      </c>
      <c r="B10" s="1" t="s">
        <v>18</v>
      </c>
      <c r="C10" s="25">
        <v>67</v>
      </c>
      <c r="D10" s="25">
        <v>8</v>
      </c>
      <c r="E10" s="25">
        <v>202</v>
      </c>
      <c r="F10" s="25">
        <v>67</v>
      </c>
      <c r="G10" s="26">
        <v>269</v>
      </c>
      <c r="H10" s="26">
        <v>75</v>
      </c>
      <c r="I10" s="26">
        <v>4</v>
      </c>
      <c r="J10" s="26">
        <v>1</v>
      </c>
      <c r="K10" s="26">
        <v>101</v>
      </c>
      <c r="L10" s="26">
        <v>37</v>
      </c>
      <c r="M10" s="24">
        <v>105</v>
      </c>
      <c r="N10" s="23">
        <v>38</v>
      </c>
      <c r="O10" s="22">
        <v>5</v>
      </c>
      <c r="P10" s="21">
        <v>17</v>
      </c>
      <c r="Q10" s="20">
        <v>49</v>
      </c>
    </row>
    <row r="11" spans="1:17" ht="14.4" x14ac:dyDescent="0.3">
      <c r="A11" s="1" t="s">
        <v>19</v>
      </c>
      <c r="B11" s="1" t="s">
        <v>20</v>
      </c>
      <c r="C11" s="25">
        <v>36</v>
      </c>
      <c r="D11" s="25">
        <v>4</v>
      </c>
      <c r="E11" s="25">
        <v>174</v>
      </c>
      <c r="F11" s="25">
        <v>16</v>
      </c>
      <c r="G11" s="26">
        <v>210</v>
      </c>
      <c r="H11" s="26">
        <v>20</v>
      </c>
      <c r="I11" s="26">
        <v>17</v>
      </c>
      <c r="J11" s="26">
        <v>0</v>
      </c>
      <c r="K11" s="26">
        <v>53</v>
      </c>
      <c r="L11" s="26">
        <v>11</v>
      </c>
      <c r="M11" s="24">
        <v>70</v>
      </c>
      <c r="N11" s="23">
        <v>11</v>
      </c>
      <c r="O11" s="22">
        <v>0</v>
      </c>
      <c r="P11" s="21">
        <v>0</v>
      </c>
      <c r="Q11" s="20">
        <v>34</v>
      </c>
    </row>
    <row r="12" spans="1:17" ht="14.4" x14ac:dyDescent="0.3">
      <c r="A12" s="1" t="s">
        <v>21</v>
      </c>
      <c r="B12" s="1" t="s">
        <v>22</v>
      </c>
      <c r="C12" s="25">
        <v>4</v>
      </c>
      <c r="D12" s="25">
        <v>0</v>
      </c>
      <c r="E12" s="25">
        <v>38</v>
      </c>
      <c r="F12" s="25">
        <v>0</v>
      </c>
      <c r="G12" s="26">
        <v>42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4">
        <v>0</v>
      </c>
      <c r="N12" s="23">
        <v>0</v>
      </c>
      <c r="O12" s="22">
        <v>0</v>
      </c>
      <c r="P12" s="21">
        <v>0</v>
      </c>
      <c r="Q12" s="20">
        <v>7</v>
      </c>
    </row>
    <row r="13" spans="1:17" ht="14.4" x14ac:dyDescent="0.3">
      <c r="A13" s="1" t="s">
        <v>23</v>
      </c>
      <c r="B13" s="1" t="s">
        <v>24</v>
      </c>
      <c r="C13" s="25">
        <v>28</v>
      </c>
      <c r="D13" s="25">
        <v>5</v>
      </c>
      <c r="E13" s="25">
        <v>132</v>
      </c>
      <c r="F13" s="25">
        <v>34</v>
      </c>
      <c r="G13" s="26">
        <v>160</v>
      </c>
      <c r="H13" s="26">
        <v>39</v>
      </c>
      <c r="I13" s="26">
        <v>5</v>
      </c>
      <c r="J13" s="26">
        <v>0</v>
      </c>
      <c r="K13" s="26">
        <v>110</v>
      </c>
      <c r="L13" s="26">
        <v>14</v>
      </c>
      <c r="M13" s="24">
        <v>115</v>
      </c>
      <c r="N13" s="23">
        <v>14</v>
      </c>
      <c r="O13" s="22">
        <v>1</v>
      </c>
      <c r="P13" s="21">
        <v>3</v>
      </c>
      <c r="Q13" s="20">
        <v>50</v>
      </c>
    </row>
    <row r="14" spans="1:17" ht="14.4" x14ac:dyDescent="0.3">
      <c r="A14" s="1" t="s">
        <v>25</v>
      </c>
      <c r="B14" s="1" t="s">
        <v>26</v>
      </c>
      <c r="C14" s="25">
        <v>0</v>
      </c>
      <c r="D14" s="25">
        <v>0</v>
      </c>
      <c r="E14" s="25">
        <v>60</v>
      </c>
      <c r="F14" s="25">
        <v>16</v>
      </c>
      <c r="G14" s="26">
        <v>60</v>
      </c>
      <c r="H14" s="26">
        <v>16</v>
      </c>
      <c r="I14" s="26">
        <v>0</v>
      </c>
      <c r="J14" s="26">
        <v>0</v>
      </c>
      <c r="K14" s="26">
        <v>62</v>
      </c>
      <c r="L14" s="26">
        <v>1</v>
      </c>
      <c r="M14" s="24">
        <v>62</v>
      </c>
      <c r="N14" s="23">
        <v>1</v>
      </c>
      <c r="O14" s="22">
        <v>0</v>
      </c>
      <c r="P14" s="21">
        <v>1</v>
      </c>
      <c r="Q14" s="20">
        <v>11</v>
      </c>
    </row>
    <row r="15" spans="1:17" ht="14.4" x14ac:dyDescent="0.3">
      <c r="A15" s="1" t="s">
        <v>27</v>
      </c>
      <c r="B15" s="1" t="s">
        <v>28</v>
      </c>
      <c r="C15" s="25">
        <v>7</v>
      </c>
      <c r="D15" s="25">
        <v>0</v>
      </c>
      <c r="E15" s="25">
        <v>45</v>
      </c>
      <c r="F15" s="25">
        <v>12</v>
      </c>
      <c r="G15" s="26">
        <v>52</v>
      </c>
      <c r="H15" s="26">
        <v>12</v>
      </c>
      <c r="I15" s="26">
        <v>2</v>
      </c>
      <c r="J15" s="26">
        <v>0</v>
      </c>
      <c r="K15" s="26">
        <v>31</v>
      </c>
      <c r="L15" s="26">
        <v>3</v>
      </c>
      <c r="M15" s="24">
        <v>33</v>
      </c>
      <c r="N15" s="23">
        <v>3</v>
      </c>
      <c r="O15" s="22">
        <v>0</v>
      </c>
      <c r="P15" s="21">
        <v>2</v>
      </c>
      <c r="Q15" s="20">
        <v>28</v>
      </c>
    </row>
    <row r="16" spans="1:17" ht="14.4" x14ac:dyDescent="0.3">
      <c r="A16" s="1" t="s">
        <v>29</v>
      </c>
      <c r="B16" s="1" t="s">
        <v>30</v>
      </c>
      <c r="C16" s="25">
        <v>82</v>
      </c>
      <c r="D16" s="25">
        <v>32</v>
      </c>
      <c r="E16" s="25">
        <v>294</v>
      </c>
      <c r="F16" s="25">
        <v>91</v>
      </c>
      <c r="G16" s="26">
        <v>376</v>
      </c>
      <c r="H16" s="26">
        <v>123</v>
      </c>
      <c r="I16" s="26">
        <v>10</v>
      </c>
      <c r="J16" s="26">
        <v>0</v>
      </c>
      <c r="K16" s="26">
        <v>162</v>
      </c>
      <c r="L16" s="26">
        <v>39</v>
      </c>
      <c r="M16" s="24">
        <v>172</v>
      </c>
      <c r="N16" s="23">
        <v>39</v>
      </c>
      <c r="O16" s="22">
        <v>20</v>
      </c>
      <c r="P16" s="21">
        <v>13</v>
      </c>
      <c r="Q16" s="20">
        <v>125</v>
      </c>
    </row>
    <row r="17" spans="1:17" ht="14.4" x14ac:dyDescent="0.3">
      <c r="A17" s="1" t="s">
        <v>31</v>
      </c>
      <c r="B17" s="1" t="s">
        <v>32</v>
      </c>
      <c r="C17" s="25">
        <v>73</v>
      </c>
      <c r="D17" s="25">
        <v>44</v>
      </c>
      <c r="E17" s="25">
        <v>820</v>
      </c>
      <c r="F17" s="25">
        <v>641</v>
      </c>
      <c r="G17" s="26">
        <v>893</v>
      </c>
      <c r="H17" s="26">
        <v>685</v>
      </c>
      <c r="I17" s="26">
        <v>14</v>
      </c>
      <c r="J17" s="26">
        <v>6</v>
      </c>
      <c r="K17" s="26">
        <v>312</v>
      </c>
      <c r="L17" s="26">
        <v>260</v>
      </c>
      <c r="M17" s="24">
        <v>326</v>
      </c>
      <c r="N17" s="23">
        <v>266</v>
      </c>
      <c r="O17" s="22">
        <v>18</v>
      </c>
      <c r="P17" s="21">
        <v>29</v>
      </c>
      <c r="Q17" s="20">
        <v>183</v>
      </c>
    </row>
    <row r="18" spans="1:17" ht="14.4" x14ac:dyDescent="0.3">
      <c r="A18" s="1" t="s">
        <v>33</v>
      </c>
      <c r="B18" s="1" t="s">
        <v>34</v>
      </c>
      <c r="C18" s="25">
        <v>306</v>
      </c>
      <c r="D18" s="25">
        <v>80</v>
      </c>
      <c r="E18" s="25">
        <v>1068</v>
      </c>
      <c r="F18" s="25">
        <v>525</v>
      </c>
      <c r="G18" s="26">
        <v>1374</v>
      </c>
      <c r="H18" s="26">
        <v>605</v>
      </c>
      <c r="I18" s="26">
        <v>96</v>
      </c>
      <c r="J18" s="26">
        <v>17</v>
      </c>
      <c r="K18" s="26">
        <v>710</v>
      </c>
      <c r="L18" s="26">
        <v>332</v>
      </c>
      <c r="M18" s="24">
        <v>806</v>
      </c>
      <c r="N18" s="23">
        <v>349</v>
      </c>
      <c r="O18" s="22">
        <v>127</v>
      </c>
      <c r="P18" s="21">
        <v>123</v>
      </c>
      <c r="Q18" s="20">
        <v>200</v>
      </c>
    </row>
    <row r="19" spans="1:17" ht="14.4" x14ac:dyDescent="0.3">
      <c r="A19" s="1" t="s">
        <v>35</v>
      </c>
      <c r="B19" s="1" t="s">
        <v>36</v>
      </c>
      <c r="C19" s="25">
        <v>28</v>
      </c>
      <c r="D19" s="25">
        <v>5</v>
      </c>
      <c r="E19" s="25">
        <v>180</v>
      </c>
      <c r="F19" s="25">
        <v>74</v>
      </c>
      <c r="G19" s="26">
        <v>208</v>
      </c>
      <c r="H19" s="26">
        <v>79</v>
      </c>
      <c r="I19" s="26">
        <v>9</v>
      </c>
      <c r="J19" s="26">
        <v>0</v>
      </c>
      <c r="K19" s="26">
        <v>145</v>
      </c>
      <c r="L19" s="26">
        <v>44</v>
      </c>
      <c r="M19" s="24">
        <v>154</v>
      </c>
      <c r="N19" s="23">
        <v>44</v>
      </c>
      <c r="O19" s="22">
        <v>28</v>
      </c>
      <c r="P19" s="21">
        <v>15</v>
      </c>
      <c r="Q19" s="20">
        <v>133</v>
      </c>
    </row>
    <row r="20" spans="1:17" ht="14.4" x14ac:dyDescent="0.3">
      <c r="A20" s="1" t="s">
        <v>37</v>
      </c>
      <c r="B20" s="1" t="s">
        <v>38</v>
      </c>
      <c r="C20" s="25">
        <v>4</v>
      </c>
      <c r="D20" s="25">
        <v>0</v>
      </c>
      <c r="E20" s="25">
        <v>46</v>
      </c>
      <c r="F20" s="25">
        <v>7</v>
      </c>
      <c r="G20" s="26">
        <v>50</v>
      </c>
      <c r="H20" s="26">
        <v>7</v>
      </c>
      <c r="I20" s="26">
        <v>0</v>
      </c>
      <c r="J20" s="26">
        <v>0</v>
      </c>
      <c r="K20" s="26">
        <v>22</v>
      </c>
      <c r="L20" s="26">
        <v>5</v>
      </c>
      <c r="M20" s="24">
        <v>22</v>
      </c>
      <c r="N20" s="23">
        <v>5</v>
      </c>
      <c r="O20" s="22">
        <v>0</v>
      </c>
      <c r="P20" s="21">
        <v>1</v>
      </c>
      <c r="Q20" s="20">
        <v>26</v>
      </c>
    </row>
    <row r="21" spans="1:17" ht="14.4" x14ac:dyDescent="0.3">
      <c r="A21" s="1" t="s">
        <v>39</v>
      </c>
      <c r="B21" s="1" t="s">
        <v>40</v>
      </c>
      <c r="C21" s="25">
        <v>21</v>
      </c>
      <c r="D21" s="25">
        <v>0</v>
      </c>
      <c r="E21" s="25">
        <v>52</v>
      </c>
      <c r="F21" s="25">
        <v>26</v>
      </c>
      <c r="G21" s="26">
        <v>73</v>
      </c>
      <c r="H21" s="26">
        <v>26</v>
      </c>
      <c r="I21" s="26">
        <v>5</v>
      </c>
      <c r="J21" s="26">
        <v>5</v>
      </c>
      <c r="K21" s="26">
        <v>33</v>
      </c>
      <c r="L21" s="26">
        <v>12</v>
      </c>
      <c r="M21" s="24">
        <v>38</v>
      </c>
      <c r="N21" s="23">
        <v>17</v>
      </c>
      <c r="O21" s="22">
        <v>0</v>
      </c>
      <c r="P21" s="21">
        <v>7</v>
      </c>
      <c r="Q21" s="20">
        <v>6</v>
      </c>
    </row>
    <row r="22" spans="1:17" ht="14.4" x14ac:dyDescent="0.3">
      <c r="A22" s="1" t="s">
        <v>41</v>
      </c>
      <c r="B22" s="1" t="s">
        <v>42</v>
      </c>
      <c r="C22" s="25">
        <v>59</v>
      </c>
      <c r="D22" s="25">
        <v>10</v>
      </c>
      <c r="E22" s="25">
        <v>105</v>
      </c>
      <c r="F22" s="25">
        <v>30</v>
      </c>
      <c r="G22" s="26">
        <v>164</v>
      </c>
      <c r="H22" s="26">
        <v>40</v>
      </c>
      <c r="I22" s="26">
        <v>5</v>
      </c>
      <c r="J22" s="26">
        <v>0</v>
      </c>
      <c r="K22" s="26">
        <v>89</v>
      </c>
      <c r="L22" s="26">
        <v>45</v>
      </c>
      <c r="M22" s="24">
        <v>94</v>
      </c>
      <c r="N22" s="23">
        <v>45</v>
      </c>
      <c r="O22" s="22">
        <v>0</v>
      </c>
      <c r="P22" s="21">
        <v>0</v>
      </c>
      <c r="Q22" s="20">
        <v>16</v>
      </c>
    </row>
    <row r="23" spans="1:17" ht="14.4" x14ac:dyDescent="0.3">
      <c r="A23" s="1" t="s">
        <v>43</v>
      </c>
      <c r="B23" s="1" t="s">
        <v>44</v>
      </c>
      <c r="C23" s="25">
        <v>46</v>
      </c>
      <c r="D23" s="25">
        <v>8</v>
      </c>
      <c r="E23" s="25">
        <v>231</v>
      </c>
      <c r="F23" s="25">
        <v>80</v>
      </c>
      <c r="G23" s="26">
        <v>277</v>
      </c>
      <c r="H23" s="26">
        <v>88</v>
      </c>
      <c r="I23" s="26">
        <v>16</v>
      </c>
      <c r="J23" s="26">
        <v>0</v>
      </c>
      <c r="K23" s="26">
        <v>160</v>
      </c>
      <c r="L23" s="26">
        <v>59</v>
      </c>
      <c r="M23" s="24">
        <v>176</v>
      </c>
      <c r="N23" s="23">
        <v>59</v>
      </c>
      <c r="O23" s="22">
        <v>0</v>
      </c>
      <c r="P23" s="21">
        <v>6</v>
      </c>
      <c r="Q23" s="20">
        <v>48</v>
      </c>
    </row>
    <row r="24" spans="1:17" s="7" customFormat="1" x14ac:dyDescent="0.2">
      <c r="A24" s="7" t="s">
        <v>78</v>
      </c>
      <c r="C24" s="8">
        <f>SUM(C2:C23)</f>
        <v>1220</v>
      </c>
      <c r="D24" s="8">
        <f t="shared" ref="D24:F24" si="0">SUM(D2:D23)</f>
        <v>350</v>
      </c>
      <c r="E24" s="8">
        <f t="shared" si="0"/>
        <v>5160</v>
      </c>
      <c r="F24" s="8">
        <f t="shared" si="0"/>
        <v>2435</v>
      </c>
      <c r="G24" s="8">
        <f>SUM(G2:G23)</f>
        <v>6380</v>
      </c>
      <c r="H24" s="8">
        <f t="shared" ref="H24:Q24" si="1">SUM(H2:H23)</f>
        <v>2785</v>
      </c>
      <c r="I24" s="8">
        <f t="shared" si="1"/>
        <v>292</v>
      </c>
      <c r="J24" s="8">
        <f t="shared" si="1"/>
        <v>53</v>
      </c>
      <c r="K24" s="8">
        <f t="shared" si="1"/>
        <v>3203</v>
      </c>
      <c r="L24" s="8">
        <f t="shared" si="1"/>
        <v>1298</v>
      </c>
      <c r="M24" s="8">
        <f t="shared" si="1"/>
        <v>3495</v>
      </c>
      <c r="N24" s="8">
        <f t="shared" si="1"/>
        <v>1351</v>
      </c>
      <c r="O24" s="8">
        <f t="shared" si="1"/>
        <v>325</v>
      </c>
      <c r="P24" s="8">
        <f t="shared" ref="P24" si="2">SUM(P2:P23)</f>
        <v>386</v>
      </c>
      <c r="Q24" s="8">
        <f t="shared" si="1"/>
        <v>1485</v>
      </c>
    </row>
    <row r="26" spans="1:17" x14ac:dyDescent="0.2">
      <c r="G26" s="6">
        <f>G24+H24</f>
        <v>9165</v>
      </c>
      <c r="M26" s="6">
        <f>M24+N24</f>
        <v>4846</v>
      </c>
    </row>
    <row r="28" spans="1:17" x14ac:dyDescent="0.2">
      <c r="M28" s="6">
        <f>M24+N24</f>
        <v>4846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2020-05-12T02:43:01Z</dcterms:modified>
</cp:coreProperties>
</file>