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VID19\Bed Reporting\Bed Data Sheets\"/>
    </mc:Choice>
  </mc:AlternateContent>
  <xr:revisionPtr revIDLastSave="0" documentId="10_ncr:100000_{2419171D-5415-4233-926A-41034FB5DB8A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Bed Availability" sheetId="2" r:id="rId1"/>
    <sheet name="Vent Availability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<sst xmlns="http://schemas.openxmlformats.org/spreadsheetml/2006/main" count="127" uniqueCount="82">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</sst>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23" fillId="10" borderId="8" applyNumberFormat="0" applyFont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29" fillId="6" borderId="0" applyNumberFormat="0" applyBorder="0" applyAlignment="0" applyProtection="0"/>
    <xf numFmtId="0" fontId="30" fillId="7" borderId="4" applyNumberFormat="0" applyAlignment="0" applyProtection="0"/>
    <xf numFmtId="0" fontId="31" fillId="8" borderId="5" applyNumberFormat="0" applyAlignment="0" applyProtection="0"/>
    <xf numFmtId="0" fontId="32" fillId="8" borderId="4" applyNumberFormat="0" applyAlignment="0" applyProtection="0"/>
    <xf numFmtId="0" fontId="33" fillId="0" borderId="6" applyNumberFormat="0" applyFill="0" applyAlignment="0" applyProtection="0"/>
    <xf numFmtId="0" fontId="34" fillId="9" borderId="7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3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3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3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3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38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0" fillId="0" borderId="0" xfId="0"/>
  </cellXfs>
  <cellStyles count="83">
    <cellStyle name="20% - Accent1" xfId="18" builtinId="30" customBuiltin="1"/>
    <cellStyle name="20% - Accent1 2" xfId="60" xr:uid="{C255B20E-13DF-499C-894C-5C6B21AA5CA3}"/>
    <cellStyle name="20% - Accent2" xfId="22" builtinId="34" customBuiltin="1"/>
    <cellStyle name="20% - Accent2 2" xfId="64" xr:uid="{4284E341-86CA-4EF7-AE17-872FF4AB1D5D}"/>
    <cellStyle name="20% - Accent3" xfId="26" builtinId="38" customBuiltin="1"/>
    <cellStyle name="20% - Accent3 2" xfId="68" xr:uid="{816BA073-8BF4-4819-8D91-C216DB28AC88}"/>
    <cellStyle name="20% - Accent4" xfId="30" builtinId="42" customBuiltin="1"/>
    <cellStyle name="20% - Accent4 2" xfId="72" xr:uid="{1FD7ECAE-DEF0-453D-BCA6-AEA4C2D5C43C}"/>
    <cellStyle name="20% - Accent5" xfId="34" builtinId="46" customBuiltin="1"/>
    <cellStyle name="20% - Accent5 2" xfId="76" xr:uid="{86FE5BC4-4B36-436E-84D8-8C9B53F8E448}"/>
    <cellStyle name="20% - Accent6" xfId="38" builtinId="50" customBuiltin="1"/>
    <cellStyle name="20% - Accent6 2" xfId="80" xr:uid="{C7F32B61-AA86-4D5A-AB64-94723D0E5F91}"/>
    <cellStyle name="40% - Accent1" xfId="19" builtinId="31" customBuiltin="1"/>
    <cellStyle name="40% - Accent1 2" xfId="61" xr:uid="{0D0CD883-A9F8-41C0-8C83-C84C34263F7E}"/>
    <cellStyle name="40% - Accent2" xfId="23" builtinId="35" customBuiltin="1"/>
    <cellStyle name="40% - Accent2 2" xfId="65" xr:uid="{1B4BD1C4-C3CA-4ED0-86CA-C33CEED68EF5}"/>
    <cellStyle name="40% - Accent3" xfId="27" builtinId="39" customBuiltin="1"/>
    <cellStyle name="40% - Accent3 2" xfId="69" xr:uid="{1CE13D7A-1181-46AC-BFD9-7F3E58364079}"/>
    <cellStyle name="40% - Accent4" xfId="31" builtinId="43" customBuiltin="1"/>
    <cellStyle name="40% - Accent4 2" xfId="73" xr:uid="{3CCE8490-57B7-4911-9F8E-0055A12832C6}"/>
    <cellStyle name="40% - Accent5" xfId="35" builtinId="47" customBuiltin="1"/>
    <cellStyle name="40% - Accent5 2" xfId="77" xr:uid="{4CD8D0F4-49FC-460C-9652-7DE400EF8381}"/>
    <cellStyle name="40% - Accent6" xfId="39" builtinId="51" customBuiltin="1"/>
    <cellStyle name="40% - Accent6 2" xfId="81" xr:uid="{880D3D11-20E0-41AB-BF09-5FD052EFE084}"/>
    <cellStyle name="60% - Accent1" xfId="20" builtinId="32" customBuiltin="1"/>
    <cellStyle name="60% - Accent1 2" xfId="62" xr:uid="{B1512F89-A68A-42A9-BC38-357D0C70D1AA}"/>
    <cellStyle name="60% - Accent2" xfId="24" builtinId="36" customBuiltin="1"/>
    <cellStyle name="60% - Accent2 2" xfId="66" xr:uid="{D44B9C18-A31C-4D31-BE1C-D5540736E4AD}"/>
    <cellStyle name="60% - Accent3" xfId="28" builtinId="40" customBuiltin="1"/>
    <cellStyle name="60% - Accent3 2" xfId="70" xr:uid="{111A1FDC-4CB6-4BE7-9B68-89CC4BA19277}"/>
    <cellStyle name="60% - Accent4" xfId="32" builtinId="44" customBuiltin="1"/>
    <cellStyle name="60% - Accent4 2" xfId="74" xr:uid="{45D18C74-5C93-4857-B42A-5C057B7A2642}"/>
    <cellStyle name="60% - Accent5" xfId="36" builtinId="48" customBuiltin="1"/>
    <cellStyle name="60% - Accent5 2" xfId="78" xr:uid="{1FB2DBFA-0B79-40C5-BB65-368C4CD49432}"/>
    <cellStyle name="60% - Accent6" xfId="40" builtinId="52" customBuiltin="1"/>
    <cellStyle name="60% - Accent6 2" xfId="82" xr:uid="{3E8E8986-96DF-47DE-B483-DD8898BCA1D2}"/>
    <cellStyle name="Accent1" xfId="17" builtinId="29" customBuiltin="1"/>
    <cellStyle name="Accent1 2" xfId="59" xr:uid="{7793ABB6-A070-42AB-9D4B-F15366BC1F31}"/>
    <cellStyle name="Accent2" xfId="21" builtinId="33" customBuiltin="1"/>
    <cellStyle name="Accent2 2" xfId="63" xr:uid="{CF328B78-3897-4F4B-BDF9-AFC5CAC98FB9}"/>
    <cellStyle name="Accent3" xfId="25" builtinId="37" customBuiltin="1"/>
    <cellStyle name="Accent3 2" xfId="67" xr:uid="{A02E7B0E-BD38-4A32-B701-7E3E9FFEECCD}"/>
    <cellStyle name="Accent4" xfId="29" builtinId="41" customBuiltin="1"/>
    <cellStyle name="Accent4 2" xfId="71" xr:uid="{2999478D-D017-4231-8A08-BAA4426916E6}"/>
    <cellStyle name="Accent5" xfId="33" builtinId="45" customBuiltin="1"/>
    <cellStyle name="Accent5 2" xfId="75" xr:uid="{8C5ED407-809E-47FB-B566-E3B4C02D03B4}"/>
    <cellStyle name="Accent6" xfId="37" builtinId="49" customBuiltin="1"/>
    <cellStyle name="Accent6 2" xfId="79" xr:uid="{692F2EBD-AEE5-462A-90DC-2C50D3D3EF25}"/>
    <cellStyle name="Bad" xfId="7" builtinId="27" customBuiltin="1"/>
    <cellStyle name="Bad 2" xfId="49" xr:uid="{B08D139D-4457-4EA7-92AF-EAB7C719CE59}"/>
    <cellStyle name="Calculation" xfId="11" builtinId="22" customBuiltin="1"/>
    <cellStyle name="Calculation 2" xfId="53" xr:uid="{4A0F0618-1FD6-4C86-94DB-2F55172AA331}"/>
    <cellStyle name="Check Cell" xfId="13" builtinId="23" customBuiltin="1"/>
    <cellStyle name="Check Cell 2" xfId="55" xr:uid="{8038624C-4E1B-43A6-938C-66EAB30E1880}"/>
    <cellStyle name="Explanatory Text" xfId="15" builtinId="53" customBuiltin="1"/>
    <cellStyle name="Explanatory Text 2" xfId="57" xr:uid="{C39E14FF-DB43-4A50-A7C9-6262CA29A22B}"/>
    <cellStyle name="Good" xfId="6" builtinId="26" customBuiltin="1"/>
    <cellStyle name="Good 2" xfId="48" xr:uid="{F2C4BA3B-A979-41E8-B581-2C94E477BF1B}"/>
    <cellStyle name="Heading 1" xfId="2" builtinId="16" customBuiltin="1"/>
    <cellStyle name="Heading 1 2" xfId="44" xr:uid="{2291D476-BBA8-4819-9F06-CBFF7CB53986}"/>
    <cellStyle name="Heading 2" xfId="3" builtinId="17" customBuiltin="1"/>
    <cellStyle name="Heading 2 2" xfId="45" xr:uid="{731E21C8-DEB5-4FDA-8014-79B1A49F578D}"/>
    <cellStyle name="Heading 3" xfId="4" builtinId="18" customBuiltin="1"/>
    <cellStyle name="Heading 3 2" xfId="46" xr:uid="{F9FCB543-6FC8-4F22-97F6-AD9B2A5DEC07}"/>
    <cellStyle name="Heading 4" xfId="5" builtinId="19" customBuiltin="1"/>
    <cellStyle name="Heading 4 2" xfId="47" xr:uid="{4A9C5E07-BBFF-45AA-8B06-313447173604}"/>
    <cellStyle name="Input" xfId="9" builtinId="20" customBuiltin="1"/>
    <cellStyle name="Input 2" xfId="51" xr:uid="{1309223F-A47D-4073-8F62-0FFE25331828}"/>
    <cellStyle name="Linked Cell" xfId="12" builtinId="24" customBuiltin="1"/>
    <cellStyle name="Linked Cell 2" xfId="54" xr:uid="{E330351E-9352-406D-AC7A-71280232DC22}"/>
    <cellStyle name="Neutral" xfId="8" builtinId="28" customBuiltin="1"/>
    <cellStyle name="Neutral 2" xfId="50" xr:uid="{CF4C7842-81AF-4B69-958E-9190A6901AB3}"/>
    <cellStyle name="Normal" xfId="0" builtinId="0"/>
    <cellStyle name="Normal 2" xfId="41" xr:uid="{ABD813DF-D6C8-451F-8D93-1DEF47E1824F}"/>
    <cellStyle name="Note" xfId="43" builtinId="10" customBuiltin="1"/>
    <cellStyle name="Note 2" xfId="42" xr:uid="{8DBAA5BA-5ACE-42D6-963F-CB1F577DF7E8}"/>
    <cellStyle name="Output" xfId="10" builtinId="21" customBuiltin="1"/>
    <cellStyle name="Output 2" xfId="52" xr:uid="{53645F9A-0794-4787-948B-446EB57C7274}"/>
    <cellStyle name="Title" xfId="1" builtinId="15" customBuiltin="1"/>
    <cellStyle name="Total" xfId="16" builtinId="25" customBuiltin="1"/>
    <cellStyle name="Total 2" xfId="58" xr:uid="{A0E9A99D-1B26-4672-A4E5-5BE007B002F0}"/>
    <cellStyle name="Warning Text" xfId="14" builtinId="11" customBuiltin="1"/>
    <cellStyle name="Warning Text 2" xfId="56" xr:uid="{974A188D-C3F4-488B-860E-05B6358F0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="80" zoomScaleNormal="8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19" sqref="A19:XFD19"/>
    </sheetView>
  </sheetViews>
  <sheetFormatPr defaultColWidth="9.19921875" defaultRowHeight="15" x14ac:dyDescent="0.2"/>
  <cols>
    <col min="1" max="1" width="9.19921875" style="3"/>
    <col min="2" max="2" width="12.296875" style="3" customWidth="1"/>
    <col min="3" max="9" width="9.19921875" style="8"/>
    <col min="10" max="10" width="8.796875"/>
    <col min="11" max="17" width="9.19921875" style="8"/>
    <col min="18" max="18" width="10.3984375" style="8" customWidth="1"/>
    <col min="19" max="23" width="9.19921875" style="8"/>
    <col min="24" max="16384" width="9.19921875" style="3"/>
  </cols>
  <sheetData>
    <row r="1" spans="1:23" s="1" customFormat="1" ht="50.45" customHeight="1" x14ac:dyDescent="0.2">
      <c r="A1" s="5" t="s">
        <v>0</v>
      </c>
      <c r="B1" s="5" t="s">
        <v>48</v>
      </c>
      <c r="C1" s="5" t="s">
        <v>74</v>
      </c>
      <c r="D1" s="5" t="s">
        <v>61</v>
      </c>
      <c r="E1" s="5" t="s">
        <v>62</v>
      </c>
      <c r="F1" s="5" t="s">
        <v>45</v>
      </c>
      <c r="G1" s="5" t="s">
        <v>46</v>
      </c>
      <c r="H1" s="5" t="s">
        <v>47</v>
      </c>
      <c r="I1" s="5" t="s">
        <v>63</v>
      </c>
      <c r="J1" s="5" t="s">
        <v>78</v>
      </c>
      <c r="K1" s="5" t="s">
        <v>65</v>
      </c>
      <c r="L1" s="5" t="s">
        <v>79</v>
      </c>
      <c r="M1" s="5" t="s">
        <v>67</v>
      </c>
      <c r="N1" s="5" t="s">
        <v>75</v>
      </c>
      <c r="O1" s="5" t="s">
        <v>66</v>
      </c>
      <c r="P1" s="5" t="s">
        <v>68</v>
      </c>
      <c r="Q1" s="5" t="s">
        <v>69</v>
      </c>
      <c r="R1" s="5" t="s">
        <v>70</v>
      </c>
      <c r="S1" s="5" t="s">
        <v>71</v>
      </c>
      <c r="T1" s="5" t="s">
        <v>72</v>
      </c>
      <c r="U1" s="5" t="s">
        <v>81</v>
      </c>
      <c r="V1" s="5" t="s">
        <v>73</v>
      </c>
      <c r="W1" s="6"/>
    </row>
    <row r="2" spans="1:23" x14ac:dyDescent="0.2">
      <c r="A2" s="2" t="s">
        <v>1</v>
      </c>
      <c r="B2" s="2" t="s">
        <v>2</v>
      </c>
      <c r="C2" s="14">
        <v>15</v>
      </c>
      <c r="D2" s="13">
        <v>48</v>
      </c>
      <c r="E2" s="13">
        <v>270</v>
      </c>
      <c r="F2" s="13">
        <v>12</v>
      </c>
      <c r="G2" s="13">
        <v>79</v>
      </c>
      <c r="H2" s="13">
        <v>37</v>
      </c>
      <c r="I2" s="13">
        <v>31</v>
      </c>
      <c r="J2" s="3">
        <f>SUM(D2:I2)</f>
        <v>477</v>
      </c>
      <c r="K2" s="14">
        <v>602</v>
      </c>
      <c r="L2" s="7">
        <f>SUM(J2:K2)</f>
        <v>1079</v>
      </c>
      <c r="M2" s="14">
        <v>337</v>
      </c>
      <c r="N2" s="14">
        <v>5</v>
      </c>
      <c r="O2" s="14">
        <v>59</v>
      </c>
      <c r="P2" s="14">
        <v>13</v>
      </c>
      <c r="Q2" s="14">
        <v>4</v>
      </c>
      <c r="R2" s="14">
        <v>17</v>
      </c>
      <c r="S2" s="14">
        <v>51</v>
      </c>
      <c r="T2" s="14">
        <v>40</v>
      </c>
      <c r="U2" s="14">
        <v>112</v>
      </c>
      <c r="V2" s="14">
        <v>251</v>
      </c>
    </row>
    <row r="3" spans="1:23" x14ac:dyDescent="0.2">
      <c r="A3" s="2" t="s">
        <v>3</v>
      </c>
      <c r="B3" s="2" t="s">
        <v>4</v>
      </c>
      <c r="C3" s="14">
        <v>18</v>
      </c>
      <c r="D3" s="13">
        <v>68</v>
      </c>
      <c r="E3" s="13">
        <v>244</v>
      </c>
      <c r="F3" s="13">
        <v>24</v>
      </c>
      <c r="G3" s="13">
        <v>51</v>
      </c>
      <c r="H3" s="13">
        <v>4</v>
      </c>
      <c r="I3" s="13">
        <v>62</v>
      </c>
      <c r="J3" s="3">
        <f t="shared" ref="J3:J23" si="0">SUM(D3:I3)</f>
        <v>453</v>
      </c>
      <c r="K3" s="14">
        <v>846</v>
      </c>
      <c r="L3" s="7">
        <f t="shared" ref="L3:L23" si="1">SUM(J3:K3)</f>
        <v>1299</v>
      </c>
      <c r="M3" s="14">
        <v>393</v>
      </c>
      <c r="N3" s="14">
        <v>6</v>
      </c>
      <c r="O3" s="14">
        <v>19</v>
      </c>
      <c r="P3" s="14">
        <v>16</v>
      </c>
      <c r="Q3" s="14">
        <v>0</v>
      </c>
      <c r="R3" s="14">
        <v>18</v>
      </c>
      <c r="S3" s="14">
        <v>11</v>
      </c>
      <c r="T3" s="14">
        <v>26</v>
      </c>
      <c r="U3" s="14">
        <v>139</v>
      </c>
      <c r="V3" s="14">
        <v>180</v>
      </c>
    </row>
    <row r="4" spans="1:23" x14ac:dyDescent="0.2">
      <c r="A4" s="2" t="s">
        <v>5</v>
      </c>
      <c r="B4" s="2" t="s">
        <v>6</v>
      </c>
      <c r="C4" s="14">
        <v>13</v>
      </c>
      <c r="D4" s="13">
        <v>21</v>
      </c>
      <c r="E4" s="13">
        <v>258</v>
      </c>
      <c r="F4" s="13">
        <v>0</v>
      </c>
      <c r="G4" s="13">
        <v>8</v>
      </c>
      <c r="H4" s="13">
        <v>41</v>
      </c>
      <c r="I4" s="13">
        <v>8</v>
      </c>
      <c r="J4" s="3">
        <f t="shared" si="0"/>
        <v>336</v>
      </c>
      <c r="K4" s="14">
        <v>267</v>
      </c>
      <c r="L4" s="7">
        <f t="shared" si="1"/>
        <v>603</v>
      </c>
      <c r="M4" s="14">
        <v>209</v>
      </c>
      <c r="N4" s="14">
        <v>2</v>
      </c>
      <c r="O4" s="14">
        <v>17</v>
      </c>
      <c r="P4" s="14">
        <v>0</v>
      </c>
      <c r="Q4" s="14">
        <v>0</v>
      </c>
      <c r="R4" s="14">
        <v>2</v>
      </c>
      <c r="S4" s="14">
        <v>0</v>
      </c>
      <c r="T4" s="14">
        <v>0</v>
      </c>
      <c r="U4" s="14">
        <v>12</v>
      </c>
      <c r="V4" s="14">
        <v>101</v>
      </c>
    </row>
    <row r="5" spans="1:23" x14ac:dyDescent="0.2">
      <c r="A5" s="2" t="s">
        <v>7</v>
      </c>
      <c r="B5" s="2" t="s">
        <v>8</v>
      </c>
      <c r="C5" s="14">
        <v>18</v>
      </c>
      <c r="D5" s="13">
        <v>25</v>
      </c>
      <c r="E5" s="13">
        <v>299</v>
      </c>
      <c r="F5" s="13">
        <v>3</v>
      </c>
      <c r="G5" s="13">
        <v>47</v>
      </c>
      <c r="H5" s="13">
        <v>0</v>
      </c>
      <c r="I5" s="13">
        <v>41</v>
      </c>
      <c r="J5" s="3">
        <f t="shared" si="0"/>
        <v>415</v>
      </c>
      <c r="K5" s="14">
        <v>436</v>
      </c>
      <c r="L5" s="7">
        <f t="shared" si="1"/>
        <v>851</v>
      </c>
      <c r="M5" s="14">
        <v>283</v>
      </c>
      <c r="N5" s="14">
        <v>0</v>
      </c>
      <c r="O5" s="14">
        <v>23</v>
      </c>
      <c r="P5" s="14">
        <v>7</v>
      </c>
      <c r="Q5" s="14">
        <v>3</v>
      </c>
      <c r="R5" s="14">
        <v>31</v>
      </c>
      <c r="S5" s="14">
        <v>3</v>
      </c>
      <c r="T5" s="14">
        <v>1</v>
      </c>
      <c r="U5" s="14">
        <v>33</v>
      </c>
      <c r="V5" s="14">
        <v>239</v>
      </c>
    </row>
    <row r="6" spans="1:23" x14ac:dyDescent="0.2">
      <c r="A6" s="2" t="s">
        <v>9</v>
      </c>
      <c r="B6" s="2" t="s">
        <v>10</v>
      </c>
      <c r="C6" s="14">
        <v>131</v>
      </c>
      <c r="D6" s="13">
        <v>637</v>
      </c>
      <c r="E6" s="13">
        <v>3398</v>
      </c>
      <c r="F6" s="13">
        <v>27</v>
      </c>
      <c r="G6" s="13">
        <v>284</v>
      </c>
      <c r="H6" s="13">
        <v>219</v>
      </c>
      <c r="I6" s="13">
        <v>578</v>
      </c>
      <c r="J6" s="3">
        <f t="shared" si="0"/>
        <v>5143</v>
      </c>
      <c r="K6" s="14">
        <v>10097</v>
      </c>
      <c r="L6" s="7">
        <f t="shared" si="1"/>
        <v>15240</v>
      </c>
      <c r="M6" s="14">
        <v>5354</v>
      </c>
      <c r="N6" s="14">
        <v>0</v>
      </c>
      <c r="O6" s="14">
        <v>1033</v>
      </c>
      <c r="P6" s="14">
        <v>384</v>
      </c>
      <c r="Q6" s="14">
        <v>64</v>
      </c>
      <c r="R6" s="14">
        <v>642</v>
      </c>
      <c r="S6" s="14">
        <v>385</v>
      </c>
      <c r="T6" s="14">
        <v>250</v>
      </c>
      <c r="U6" s="14">
        <v>1369</v>
      </c>
      <c r="V6" s="14">
        <v>5796</v>
      </c>
    </row>
    <row r="7" spans="1:23" x14ac:dyDescent="0.2">
      <c r="A7" s="2" t="s">
        <v>11</v>
      </c>
      <c r="B7" s="2" t="s">
        <v>12</v>
      </c>
      <c r="C7" s="14">
        <v>9</v>
      </c>
      <c r="D7" s="13">
        <v>34</v>
      </c>
      <c r="E7" s="13">
        <v>324</v>
      </c>
      <c r="F7" s="13">
        <v>0</v>
      </c>
      <c r="G7" s="13">
        <v>27</v>
      </c>
      <c r="H7" s="13">
        <v>0</v>
      </c>
      <c r="I7" s="13">
        <v>28</v>
      </c>
      <c r="J7" s="3">
        <f t="shared" si="0"/>
        <v>413</v>
      </c>
      <c r="K7" s="14">
        <v>497</v>
      </c>
      <c r="L7" s="7">
        <f t="shared" si="1"/>
        <v>910</v>
      </c>
      <c r="M7" s="14">
        <v>307</v>
      </c>
      <c r="N7" s="14">
        <v>5</v>
      </c>
      <c r="O7" s="14">
        <v>14</v>
      </c>
      <c r="P7" s="14">
        <v>5</v>
      </c>
      <c r="Q7" s="14">
        <v>1</v>
      </c>
      <c r="R7" s="14">
        <v>28</v>
      </c>
      <c r="S7" s="14">
        <v>10</v>
      </c>
      <c r="T7" s="14">
        <v>9</v>
      </c>
      <c r="U7" s="14">
        <v>58</v>
      </c>
      <c r="V7" s="14">
        <v>30</v>
      </c>
    </row>
    <row r="8" spans="1:23" x14ac:dyDescent="0.2">
      <c r="A8" s="2" t="s">
        <v>13</v>
      </c>
      <c r="B8" s="2" t="s">
        <v>14</v>
      </c>
      <c r="C8" s="14">
        <v>16</v>
      </c>
      <c r="D8" s="13">
        <v>68</v>
      </c>
      <c r="E8" s="13">
        <v>344</v>
      </c>
      <c r="F8" s="13">
        <v>0</v>
      </c>
      <c r="G8" s="13">
        <v>46</v>
      </c>
      <c r="H8" s="13">
        <v>0</v>
      </c>
      <c r="I8" s="13">
        <v>81</v>
      </c>
      <c r="J8" s="3">
        <f t="shared" si="0"/>
        <v>539</v>
      </c>
      <c r="K8" s="14">
        <v>1294</v>
      </c>
      <c r="L8" s="7">
        <f t="shared" si="1"/>
        <v>1833</v>
      </c>
      <c r="M8" s="14">
        <v>961</v>
      </c>
      <c r="N8" s="14">
        <v>3</v>
      </c>
      <c r="O8" s="14">
        <v>136</v>
      </c>
      <c r="P8" s="14">
        <v>41</v>
      </c>
      <c r="Q8" s="14">
        <v>3</v>
      </c>
      <c r="R8" s="14">
        <v>136</v>
      </c>
      <c r="S8" s="14">
        <v>42</v>
      </c>
      <c r="T8" s="14">
        <v>26</v>
      </c>
      <c r="U8" s="14">
        <v>216</v>
      </c>
      <c r="V8" s="14">
        <v>527</v>
      </c>
    </row>
    <row r="9" spans="1:23" x14ac:dyDescent="0.2">
      <c r="A9" s="2" t="s">
        <v>15</v>
      </c>
      <c r="B9" s="2" t="s">
        <v>16</v>
      </c>
      <c r="C9" s="14">
        <v>10</v>
      </c>
      <c r="D9" s="13">
        <v>17</v>
      </c>
      <c r="E9" s="13">
        <v>164</v>
      </c>
      <c r="F9" s="13">
        <v>0</v>
      </c>
      <c r="G9" s="13">
        <v>50</v>
      </c>
      <c r="H9" s="13">
        <v>0</v>
      </c>
      <c r="I9" s="13">
        <v>47</v>
      </c>
      <c r="J9" s="3">
        <f t="shared" si="0"/>
        <v>278</v>
      </c>
      <c r="K9" s="14">
        <v>277</v>
      </c>
      <c r="L9" s="7">
        <f t="shared" si="1"/>
        <v>555</v>
      </c>
      <c r="M9" s="14">
        <v>247</v>
      </c>
      <c r="N9" s="14">
        <v>6</v>
      </c>
      <c r="O9" s="14">
        <v>20</v>
      </c>
      <c r="P9" s="14">
        <v>8</v>
      </c>
      <c r="Q9" s="14">
        <v>3</v>
      </c>
      <c r="R9" s="14">
        <v>29</v>
      </c>
      <c r="S9" s="14">
        <v>15</v>
      </c>
      <c r="T9" s="14">
        <v>5</v>
      </c>
      <c r="U9" s="14">
        <v>59</v>
      </c>
      <c r="V9" s="14">
        <v>107</v>
      </c>
    </row>
    <row r="10" spans="1:23" x14ac:dyDescent="0.2">
      <c r="A10" s="2" t="s">
        <v>17</v>
      </c>
      <c r="B10" s="2" t="s">
        <v>18</v>
      </c>
      <c r="C10" s="14">
        <v>15</v>
      </c>
      <c r="D10" s="13">
        <v>41</v>
      </c>
      <c r="E10" s="13">
        <v>276</v>
      </c>
      <c r="F10" s="13">
        <v>21</v>
      </c>
      <c r="G10" s="13">
        <v>62</v>
      </c>
      <c r="H10" s="13">
        <v>31</v>
      </c>
      <c r="I10" s="13">
        <v>112</v>
      </c>
      <c r="J10" s="3">
        <f t="shared" si="0"/>
        <v>543</v>
      </c>
      <c r="K10" s="14">
        <v>1158</v>
      </c>
      <c r="L10" s="7">
        <f t="shared" si="1"/>
        <v>1701</v>
      </c>
      <c r="M10" s="14">
        <v>609</v>
      </c>
      <c r="N10" s="14">
        <v>1</v>
      </c>
      <c r="O10" s="14">
        <v>50</v>
      </c>
      <c r="P10" s="14">
        <v>19</v>
      </c>
      <c r="Q10" s="14">
        <v>7</v>
      </c>
      <c r="R10" s="14">
        <v>28</v>
      </c>
      <c r="S10" s="14">
        <v>33</v>
      </c>
      <c r="T10" s="14">
        <v>41</v>
      </c>
      <c r="U10" s="14">
        <v>191</v>
      </c>
      <c r="V10" s="14">
        <v>573</v>
      </c>
    </row>
    <row r="11" spans="1:23" x14ac:dyDescent="0.2">
      <c r="A11" s="2" t="s">
        <v>19</v>
      </c>
      <c r="B11" s="2" t="s">
        <v>20</v>
      </c>
      <c r="C11" s="14">
        <v>18</v>
      </c>
      <c r="D11" s="13">
        <v>46</v>
      </c>
      <c r="E11" s="13">
        <v>357</v>
      </c>
      <c r="F11" s="13">
        <v>2</v>
      </c>
      <c r="G11" s="13">
        <v>67</v>
      </c>
      <c r="H11" s="13">
        <v>74</v>
      </c>
      <c r="I11" s="13">
        <v>152</v>
      </c>
      <c r="J11" s="3">
        <f t="shared" si="0"/>
        <v>698</v>
      </c>
      <c r="K11" s="14">
        <v>640</v>
      </c>
      <c r="L11" s="7">
        <f t="shared" si="1"/>
        <v>1338</v>
      </c>
      <c r="M11" s="14">
        <v>337</v>
      </c>
      <c r="N11" s="14">
        <v>5</v>
      </c>
      <c r="O11" s="14">
        <v>17</v>
      </c>
      <c r="P11" s="14">
        <v>4</v>
      </c>
      <c r="Q11" s="14">
        <v>1</v>
      </c>
      <c r="R11" s="14">
        <v>15</v>
      </c>
      <c r="S11" s="14">
        <v>3</v>
      </c>
      <c r="T11" s="14">
        <v>3</v>
      </c>
      <c r="U11" s="14">
        <v>35</v>
      </c>
      <c r="V11" s="14">
        <v>252</v>
      </c>
    </row>
    <row r="12" spans="1:23" x14ac:dyDescent="0.2">
      <c r="A12" s="2" t="s">
        <v>21</v>
      </c>
      <c r="B12" s="2" t="s">
        <v>22</v>
      </c>
      <c r="C12" s="14">
        <v>10</v>
      </c>
      <c r="D12" s="13">
        <v>19</v>
      </c>
      <c r="E12" s="13">
        <v>198</v>
      </c>
      <c r="F12" s="13">
        <v>0</v>
      </c>
      <c r="G12" s="13">
        <v>25</v>
      </c>
      <c r="H12" s="13">
        <v>3</v>
      </c>
      <c r="I12" s="13">
        <v>22</v>
      </c>
      <c r="J12" s="3">
        <f t="shared" si="0"/>
        <v>267</v>
      </c>
      <c r="K12" s="14">
        <v>272</v>
      </c>
      <c r="L12" s="7">
        <f t="shared" si="1"/>
        <v>539</v>
      </c>
      <c r="M12" s="14">
        <v>126</v>
      </c>
      <c r="N12" s="14">
        <v>1</v>
      </c>
      <c r="O12" s="14">
        <v>6</v>
      </c>
      <c r="P12" s="14">
        <v>1</v>
      </c>
      <c r="Q12" s="14">
        <v>0</v>
      </c>
      <c r="R12" s="14">
        <v>34</v>
      </c>
      <c r="S12" s="14">
        <v>0</v>
      </c>
      <c r="T12" s="14">
        <v>0</v>
      </c>
      <c r="U12" s="14">
        <v>11</v>
      </c>
      <c r="V12" s="14">
        <v>69</v>
      </c>
    </row>
    <row r="13" spans="1:23" x14ac:dyDescent="0.2">
      <c r="A13" s="2" t="s">
        <v>23</v>
      </c>
      <c r="B13" s="2" t="s">
        <v>24</v>
      </c>
      <c r="C13" s="14">
        <v>13</v>
      </c>
      <c r="D13" s="13">
        <v>42</v>
      </c>
      <c r="E13" s="13">
        <v>344</v>
      </c>
      <c r="F13" s="13">
        <v>7</v>
      </c>
      <c r="G13" s="13">
        <v>39</v>
      </c>
      <c r="H13" s="13">
        <v>54</v>
      </c>
      <c r="I13" s="13">
        <v>84</v>
      </c>
      <c r="J13" s="3">
        <f t="shared" si="0"/>
        <v>570</v>
      </c>
      <c r="K13" s="14">
        <v>696</v>
      </c>
      <c r="L13" s="7">
        <f t="shared" si="1"/>
        <v>1266</v>
      </c>
      <c r="M13" s="14">
        <v>649</v>
      </c>
      <c r="N13" s="14">
        <v>1</v>
      </c>
      <c r="O13" s="14">
        <v>130</v>
      </c>
      <c r="P13" s="14">
        <v>14</v>
      </c>
      <c r="Q13" s="14">
        <v>1</v>
      </c>
      <c r="R13" s="14">
        <v>17</v>
      </c>
      <c r="S13" s="14">
        <v>14</v>
      </c>
      <c r="T13" s="14">
        <v>3</v>
      </c>
      <c r="U13" s="14">
        <v>85</v>
      </c>
      <c r="V13" s="14">
        <v>207</v>
      </c>
    </row>
    <row r="14" spans="1:23" x14ac:dyDescent="0.2">
      <c r="A14" s="2" t="s">
        <v>25</v>
      </c>
      <c r="B14" s="2" t="s">
        <v>26</v>
      </c>
      <c r="C14" s="14">
        <v>10</v>
      </c>
      <c r="D14" s="13">
        <v>25</v>
      </c>
      <c r="E14" s="13">
        <v>194</v>
      </c>
      <c r="F14" s="13">
        <v>0</v>
      </c>
      <c r="G14" s="13">
        <v>12</v>
      </c>
      <c r="H14" s="13">
        <v>58</v>
      </c>
      <c r="I14" s="13">
        <v>43</v>
      </c>
      <c r="J14" s="3">
        <f t="shared" si="0"/>
        <v>332</v>
      </c>
      <c r="K14" s="14">
        <v>332</v>
      </c>
      <c r="L14" s="7">
        <f t="shared" si="1"/>
        <v>664</v>
      </c>
      <c r="M14" s="14">
        <v>334</v>
      </c>
      <c r="N14" s="14">
        <v>2</v>
      </c>
      <c r="O14" s="14">
        <v>15</v>
      </c>
      <c r="P14" s="14">
        <v>6</v>
      </c>
      <c r="Q14" s="14">
        <v>1</v>
      </c>
      <c r="R14" s="14">
        <v>7</v>
      </c>
      <c r="S14" s="14">
        <v>1</v>
      </c>
      <c r="T14" s="14">
        <v>2</v>
      </c>
      <c r="U14" s="14">
        <v>36</v>
      </c>
      <c r="V14" s="14">
        <v>61</v>
      </c>
    </row>
    <row r="15" spans="1:23" x14ac:dyDescent="0.2">
      <c r="A15" s="2" t="s">
        <v>27</v>
      </c>
      <c r="B15" s="2" t="s">
        <v>28</v>
      </c>
      <c r="C15" s="14">
        <v>9</v>
      </c>
      <c r="D15" s="13">
        <v>31</v>
      </c>
      <c r="E15" s="13">
        <v>196</v>
      </c>
      <c r="F15" s="13">
        <v>0</v>
      </c>
      <c r="G15" s="13">
        <v>12</v>
      </c>
      <c r="H15" s="13">
        <v>0</v>
      </c>
      <c r="I15" s="13">
        <v>83</v>
      </c>
      <c r="J15" s="3">
        <f t="shared" si="0"/>
        <v>322</v>
      </c>
      <c r="K15" s="14">
        <v>255</v>
      </c>
      <c r="L15" s="7">
        <f t="shared" si="1"/>
        <v>577</v>
      </c>
      <c r="M15" s="14">
        <v>249</v>
      </c>
      <c r="N15" s="14">
        <v>2</v>
      </c>
      <c r="O15" s="14">
        <v>60</v>
      </c>
      <c r="P15" s="14">
        <v>11</v>
      </c>
      <c r="Q15" s="14">
        <v>2</v>
      </c>
      <c r="R15" s="14">
        <v>19</v>
      </c>
      <c r="S15" s="14">
        <v>15</v>
      </c>
      <c r="T15" s="14">
        <v>1</v>
      </c>
      <c r="U15" s="14">
        <v>19</v>
      </c>
      <c r="V15" s="14">
        <v>278</v>
      </c>
    </row>
    <row r="16" spans="1:23" x14ac:dyDescent="0.2">
      <c r="A16" s="2" t="s">
        <v>29</v>
      </c>
      <c r="B16" s="2" t="s">
        <v>30</v>
      </c>
      <c r="C16" s="14">
        <v>39</v>
      </c>
      <c r="D16" s="13">
        <v>118</v>
      </c>
      <c r="E16" s="13">
        <v>701</v>
      </c>
      <c r="F16" s="13">
        <v>5</v>
      </c>
      <c r="G16" s="13">
        <v>69</v>
      </c>
      <c r="H16" s="13">
        <v>31</v>
      </c>
      <c r="I16" s="13">
        <v>226</v>
      </c>
      <c r="J16" s="3">
        <f t="shared" si="0"/>
        <v>1150</v>
      </c>
      <c r="K16" s="14">
        <v>1423</v>
      </c>
      <c r="L16" s="7">
        <f t="shared" si="1"/>
        <v>2573</v>
      </c>
      <c r="M16" s="14">
        <v>885</v>
      </c>
      <c r="N16" s="14">
        <v>1</v>
      </c>
      <c r="O16" s="14">
        <v>86</v>
      </c>
      <c r="P16" s="14">
        <v>9</v>
      </c>
      <c r="Q16" s="14">
        <v>4</v>
      </c>
      <c r="R16" s="14">
        <v>37</v>
      </c>
      <c r="S16" s="14">
        <v>28</v>
      </c>
      <c r="T16" s="14">
        <v>19</v>
      </c>
      <c r="U16" s="14">
        <v>185</v>
      </c>
      <c r="V16" s="14">
        <v>1017</v>
      </c>
    </row>
    <row r="17" spans="1:23" x14ac:dyDescent="0.2">
      <c r="A17" s="2" t="s">
        <v>31</v>
      </c>
      <c r="B17" s="2" t="s">
        <v>32</v>
      </c>
      <c r="C17" s="14">
        <v>54</v>
      </c>
      <c r="D17" s="13">
        <v>267</v>
      </c>
      <c r="E17" s="13">
        <v>1391</v>
      </c>
      <c r="F17" s="13">
        <v>47</v>
      </c>
      <c r="G17" s="13">
        <v>136</v>
      </c>
      <c r="H17" s="13">
        <v>49</v>
      </c>
      <c r="I17" s="13">
        <v>118</v>
      </c>
      <c r="J17" s="3">
        <f t="shared" si="0"/>
        <v>2008</v>
      </c>
      <c r="K17" s="14">
        <v>4028</v>
      </c>
      <c r="L17" s="7">
        <f t="shared" si="1"/>
        <v>6036</v>
      </c>
      <c r="M17" s="14">
        <v>1903</v>
      </c>
      <c r="N17" s="14">
        <v>6</v>
      </c>
      <c r="O17" s="14">
        <v>120</v>
      </c>
      <c r="P17" s="14">
        <v>39</v>
      </c>
      <c r="Q17" s="14">
        <v>18</v>
      </c>
      <c r="R17" s="14">
        <v>67</v>
      </c>
      <c r="S17" s="14">
        <v>18</v>
      </c>
      <c r="T17" s="14">
        <v>39</v>
      </c>
      <c r="U17" s="14">
        <v>415</v>
      </c>
      <c r="V17" s="14">
        <v>573</v>
      </c>
    </row>
    <row r="18" spans="1:23" x14ac:dyDescent="0.2">
      <c r="A18" s="2" t="s">
        <v>33</v>
      </c>
      <c r="B18" s="2" t="s">
        <v>34</v>
      </c>
      <c r="C18" s="14">
        <v>119</v>
      </c>
      <c r="D18" s="13">
        <v>408</v>
      </c>
      <c r="E18" s="13">
        <v>2228</v>
      </c>
      <c r="F18" s="13">
        <v>124</v>
      </c>
      <c r="G18" s="13">
        <v>345</v>
      </c>
      <c r="H18" s="13">
        <v>0</v>
      </c>
      <c r="I18" s="13">
        <v>733</v>
      </c>
      <c r="J18" s="3">
        <f t="shared" si="0"/>
        <v>3838</v>
      </c>
      <c r="K18" s="14">
        <v>8270</v>
      </c>
      <c r="L18" s="7">
        <f t="shared" si="1"/>
        <v>12108</v>
      </c>
      <c r="M18" s="14">
        <v>4102</v>
      </c>
      <c r="N18" s="14">
        <v>43</v>
      </c>
      <c r="O18" s="14">
        <v>658</v>
      </c>
      <c r="P18" s="14">
        <v>215</v>
      </c>
      <c r="Q18" s="14">
        <v>58</v>
      </c>
      <c r="R18" s="14">
        <v>885</v>
      </c>
      <c r="S18" s="14">
        <v>242</v>
      </c>
      <c r="T18" s="14">
        <v>192</v>
      </c>
      <c r="U18" s="14">
        <v>1505</v>
      </c>
      <c r="V18" s="14">
        <v>3988</v>
      </c>
    </row>
    <row r="19" spans="1:23" x14ac:dyDescent="0.2">
      <c r="A19" s="2" t="s">
        <v>35</v>
      </c>
      <c r="B19" s="2" t="s">
        <v>36</v>
      </c>
      <c r="C19" s="14">
        <v>26</v>
      </c>
      <c r="D19" s="13">
        <v>60</v>
      </c>
      <c r="E19" s="13">
        <v>425</v>
      </c>
      <c r="F19" s="13">
        <v>11</v>
      </c>
      <c r="G19" s="13">
        <v>34</v>
      </c>
      <c r="H19" s="13">
        <v>18</v>
      </c>
      <c r="I19" s="13">
        <v>128</v>
      </c>
      <c r="J19" s="3">
        <f t="shared" si="0"/>
        <v>676</v>
      </c>
      <c r="K19" s="14">
        <v>1010</v>
      </c>
      <c r="L19" s="7">
        <f t="shared" si="1"/>
        <v>1686</v>
      </c>
      <c r="M19" s="14">
        <v>650</v>
      </c>
      <c r="N19" s="14">
        <v>7</v>
      </c>
      <c r="O19" s="14">
        <v>120</v>
      </c>
      <c r="P19" s="14">
        <v>12</v>
      </c>
      <c r="Q19" s="14">
        <v>1</v>
      </c>
      <c r="R19" s="14">
        <v>93</v>
      </c>
      <c r="S19" s="14">
        <v>79</v>
      </c>
      <c r="T19" s="14">
        <v>22</v>
      </c>
      <c r="U19" s="14">
        <v>165</v>
      </c>
      <c r="V19" s="14">
        <v>463</v>
      </c>
    </row>
    <row r="20" spans="1:23" x14ac:dyDescent="0.2">
      <c r="A20" s="2" t="s">
        <v>37</v>
      </c>
      <c r="B20" s="2" t="s">
        <v>38</v>
      </c>
      <c r="C20" s="14">
        <v>12</v>
      </c>
      <c r="D20" s="13">
        <v>35</v>
      </c>
      <c r="E20" s="13">
        <v>199</v>
      </c>
      <c r="F20" s="13">
        <v>0</v>
      </c>
      <c r="G20" s="13">
        <v>24</v>
      </c>
      <c r="H20" s="13">
        <v>0</v>
      </c>
      <c r="I20" s="13">
        <v>26</v>
      </c>
      <c r="J20" s="3">
        <f t="shared" si="0"/>
        <v>284</v>
      </c>
      <c r="K20" s="14">
        <v>296</v>
      </c>
      <c r="L20" s="7">
        <f t="shared" si="1"/>
        <v>580</v>
      </c>
      <c r="M20" s="14">
        <v>202</v>
      </c>
      <c r="N20" s="14">
        <v>8</v>
      </c>
      <c r="O20" s="14">
        <v>18</v>
      </c>
      <c r="P20" s="14">
        <v>2</v>
      </c>
      <c r="Q20" s="14">
        <v>5</v>
      </c>
      <c r="R20" s="14">
        <v>42</v>
      </c>
      <c r="S20" s="14">
        <v>20</v>
      </c>
      <c r="T20" s="14">
        <v>4</v>
      </c>
      <c r="U20" s="14">
        <v>32</v>
      </c>
      <c r="V20" s="14">
        <v>198</v>
      </c>
    </row>
    <row r="21" spans="1:23" x14ac:dyDescent="0.2">
      <c r="A21" s="2" t="s">
        <v>39</v>
      </c>
      <c r="B21" s="2" t="s">
        <v>40</v>
      </c>
      <c r="C21" s="14">
        <v>5</v>
      </c>
      <c r="D21" s="13">
        <v>13</v>
      </c>
      <c r="E21" s="13">
        <v>75</v>
      </c>
      <c r="F21" s="13">
        <v>0</v>
      </c>
      <c r="G21" s="13">
        <v>20</v>
      </c>
      <c r="H21" s="13">
        <v>0</v>
      </c>
      <c r="I21" s="13">
        <v>28</v>
      </c>
      <c r="J21" s="3">
        <f t="shared" si="0"/>
        <v>136</v>
      </c>
      <c r="K21" s="14">
        <v>257</v>
      </c>
      <c r="L21" s="7">
        <f t="shared" si="1"/>
        <v>393</v>
      </c>
      <c r="M21" s="14">
        <v>127</v>
      </c>
      <c r="N21" s="14">
        <v>2</v>
      </c>
      <c r="O21" s="14">
        <v>22</v>
      </c>
      <c r="P21" s="14">
        <v>1</v>
      </c>
      <c r="Q21" s="14">
        <v>2</v>
      </c>
      <c r="R21" s="14">
        <v>22</v>
      </c>
      <c r="S21" s="14">
        <v>11</v>
      </c>
      <c r="T21" s="14">
        <v>10</v>
      </c>
      <c r="U21" s="14">
        <v>49</v>
      </c>
      <c r="V21" s="14">
        <v>80</v>
      </c>
    </row>
    <row r="22" spans="1:23" x14ac:dyDescent="0.2">
      <c r="A22" s="2" t="s">
        <v>41</v>
      </c>
      <c r="B22" s="2" t="s">
        <v>42</v>
      </c>
      <c r="C22" s="14">
        <v>16</v>
      </c>
      <c r="D22" s="13">
        <v>19</v>
      </c>
      <c r="E22" s="13">
        <v>155</v>
      </c>
      <c r="F22" s="13">
        <v>11</v>
      </c>
      <c r="G22" s="13">
        <v>66</v>
      </c>
      <c r="H22" s="13">
        <v>2</v>
      </c>
      <c r="I22" s="13">
        <v>43</v>
      </c>
      <c r="J22" s="3">
        <f t="shared" si="0"/>
        <v>296</v>
      </c>
      <c r="K22" s="14">
        <v>993</v>
      </c>
      <c r="L22" s="7">
        <f t="shared" si="1"/>
        <v>1289</v>
      </c>
      <c r="M22" s="14">
        <v>566</v>
      </c>
      <c r="N22" s="14">
        <v>5</v>
      </c>
      <c r="O22" s="14">
        <v>23</v>
      </c>
      <c r="P22" s="14">
        <v>18</v>
      </c>
      <c r="Q22" s="14">
        <v>9</v>
      </c>
      <c r="R22" s="14">
        <v>14</v>
      </c>
      <c r="S22" s="14">
        <v>11</v>
      </c>
      <c r="T22" s="14">
        <v>5</v>
      </c>
      <c r="U22" s="14">
        <v>151</v>
      </c>
      <c r="V22" s="14">
        <v>115</v>
      </c>
    </row>
    <row r="23" spans="1:23" x14ac:dyDescent="0.2">
      <c r="A23" s="2" t="s">
        <v>43</v>
      </c>
      <c r="B23" s="2" t="s">
        <v>44</v>
      </c>
      <c r="C23" s="14">
        <v>23</v>
      </c>
      <c r="D23" s="13">
        <v>92</v>
      </c>
      <c r="E23" s="13">
        <v>361</v>
      </c>
      <c r="F23" s="13">
        <v>31</v>
      </c>
      <c r="G23" s="13">
        <v>103</v>
      </c>
      <c r="H23" s="13">
        <v>82</v>
      </c>
      <c r="I23" s="13">
        <v>97</v>
      </c>
      <c r="J23" s="3">
        <f t="shared" si="0"/>
        <v>766</v>
      </c>
      <c r="K23" s="14">
        <v>1746</v>
      </c>
      <c r="L23" s="7">
        <f t="shared" si="1"/>
        <v>2512</v>
      </c>
      <c r="M23" s="14">
        <v>915</v>
      </c>
      <c r="N23" s="14">
        <v>4</v>
      </c>
      <c r="O23" s="14">
        <v>69</v>
      </c>
      <c r="P23" s="14">
        <v>18</v>
      </c>
      <c r="Q23" s="14">
        <v>4</v>
      </c>
      <c r="R23" s="14">
        <v>50</v>
      </c>
      <c r="S23" s="14">
        <v>22</v>
      </c>
      <c r="T23" s="14">
        <v>13</v>
      </c>
      <c r="U23" s="14">
        <v>160</v>
      </c>
      <c r="V23" s="14">
        <v>449</v>
      </c>
    </row>
    <row r="24" spans="1:23" s="10" customFormat="1" ht="12.75" x14ac:dyDescent="0.2">
      <c r="A24" s="10" t="s">
        <v>76</v>
      </c>
      <c r="C24" s="11">
        <f t="shared" ref="C24:V24" si="2">SUM(C2:C23)</f>
        <v>599</v>
      </c>
      <c r="D24" s="11">
        <f t="shared" si="2"/>
        <v>2134</v>
      </c>
      <c r="E24" s="11">
        <f t="shared" si="2"/>
        <v>12401</v>
      </c>
      <c r="F24" s="11">
        <f t="shared" si="2"/>
        <v>325</v>
      </c>
      <c r="G24" s="11">
        <f t="shared" si="2"/>
        <v>1606</v>
      </c>
      <c r="H24" s="11">
        <f t="shared" si="2"/>
        <v>703</v>
      </c>
      <c r="I24" s="11">
        <f t="shared" si="2"/>
        <v>2771</v>
      </c>
      <c r="J24" s="10">
        <f t="shared" si="2"/>
        <v>19940</v>
      </c>
      <c r="K24" s="11">
        <f t="shared" si="2"/>
        <v>35692</v>
      </c>
      <c r="L24" s="11">
        <f t="shared" si="2"/>
        <v>55632</v>
      </c>
      <c r="M24" s="11">
        <f t="shared" si="2"/>
        <v>19745</v>
      </c>
      <c r="N24" s="11">
        <f t="shared" si="2"/>
        <v>115</v>
      </c>
      <c r="O24" s="11">
        <f t="shared" si="2"/>
        <v>2715</v>
      </c>
      <c r="P24" s="11">
        <f t="shared" si="2"/>
        <v>843</v>
      </c>
      <c r="Q24" s="11">
        <f t="shared" si="2"/>
        <v>191</v>
      </c>
      <c r="R24" s="11">
        <f t="shared" si="2"/>
        <v>2233</v>
      </c>
      <c r="S24" s="11">
        <f t="shared" si="2"/>
        <v>1014</v>
      </c>
      <c r="T24" s="11">
        <f t="shared" si="2"/>
        <v>711</v>
      </c>
      <c r="U24" s="11">
        <f t="shared" si="2"/>
        <v>5037</v>
      </c>
      <c r="V24" s="11">
        <f t="shared" si="2"/>
        <v>15554</v>
      </c>
      <c r="W24" s="11"/>
    </row>
    <row r="25" spans="1:23" x14ac:dyDescent="0.2">
      <c r="F25" s="8">
        <f>F24+G24</f>
        <v>1931</v>
      </c>
    </row>
    <row r="28" spans="1:23" ht="12.75" x14ac:dyDescent="0.2">
      <c r="J28" s="8"/>
    </row>
    <row r="29" spans="1:23" ht="12.75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" sqref="O2:P23"/>
    </sheetView>
  </sheetViews>
  <sheetFormatPr defaultColWidth="9.19921875" defaultRowHeight="12.75" x14ac:dyDescent="0.2"/>
  <cols>
    <col min="1" max="1" width="9.19921875" style="3"/>
    <col min="2" max="2" width="11.5" style="3" customWidth="1"/>
    <col min="3" max="8" width="9.19921875" style="9"/>
    <col min="9" max="12" width="0" style="9" hidden="1" customWidth="1"/>
    <col min="13" max="16" width="9.19921875" style="9"/>
    <col min="17" max="17" width="9.19921875" style="8"/>
    <col min="18" max="16384" width="9.19921875" style="3"/>
  </cols>
  <sheetData>
    <row r="1" spans="1:17" s="4" customFormat="1" ht="54.6" customHeight="1" x14ac:dyDescent="0.2">
      <c r="A1" s="4">
        <v>4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>
        <v>65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80</v>
      </c>
      <c r="P1" s="4" t="s">
        <v>60</v>
      </c>
      <c r="Q1" s="5" t="s">
        <v>64</v>
      </c>
    </row>
    <row r="2" spans="1:17" ht="15" x14ac:dyDescent="0.2">
      <c r="A2" s="2" t="s">
        <v>1</v>
      </c>
      <c r="B2" s="2" t="s">
        <v>2</v>
      </c>
      <c r="C2" s="15">
        <v>27</v>
      </c>
      <c r="D2" s="15">
        <v>2</v>
      </c>
      <c r="E2" s="15">
        <v>70</v>
      </c>
      <c r="F2" s="15">
        <v>41</v>
      </c>
      <c r="G2" s="13">
        <v>97</v>
      </c>
      <c r="H2" s="13">
        <v>43</v>
      </c>
      <c r="I2" s="15">
        <v>0</v>
      </c>
      <c r="J2" s="15">
        <v>0</v>
      </c>
      <c r="K2" s="15">
        <v>49</v>
      </c>
      <c r="L2" s="15">
        <v>18</v>
      </c>
      <c r="M2" s="13">
        <v>49</v>
      </c>
      <c r="N2" s="13">
        <v>18</v>
      </c>
      <c r="O2" s="15">
        <v>0</v>
      </c>
      <c r="P2" s="15">
        <v>0</v>
      </c>
      <c r="Q2" s="14">
        <v>37</v>
      </c>
    </row>
    <row r="3" spans="1:17" ht="15" x14ac:dyDescent="0.2">
      <c r="A3" s="2" t="s">
        <v>3</v>
      </c>
      <c r="B3" s="2" t="s">
        <v>4</v>
      </c>
      <c r="C3" s="15">
        <v>9</v>
      </c>
      <c r="D3" s="15">
        <v>0</v>
      </c>
      <c r="E3" s="15">
        <v>140</v>
      </c>
      <c r="F3" s="15">
        <v>50</v>
      </c>
      <c r="G3" s="13">
        <v>149</v>
      </c>
      <c r="H3" s="13">
        <v>50</v>
      </c>
      <c r="I3" s="15">
        <v>1</v>
      </c>
      <c r="J3" s="15">
        <v>0</v>
      </c>
      <c r="K3" s="15">
        <v>70</v>
      </c>
      <c r="L3" s="15">
        <v>30</v>
      </c>
      <c r="M3" s="13">
        <v>71</v>
      </c>
      <c r="N3" s="13">
        <v>30</v>
      </c>
      <c r="O3" s="15">
        <v>0</v>
      </c>
      <c r="P3" s="15">
        <v>12</v>
      </c>
      <c r="Q3" s="14">
        <v>22</v>
      </c>
    </row>
    <row r="4" spans="1:17" ht="15" x14ac:dyDescent="0.2">
      <c r="A4" s="2" t="s">
        <v>5</v>
      </c>
      <c r="B4" s="2" t="s">
        <v>6</v>
      </c>
      <c r="C4" s="15">
        <v>2</v>
      </c>
      <c r="D4" s="15">
        <v>0</v>
      </c>
      <c r="E4" s="15">
        <v>48</v>
      </c>
      <c r="F4" s="15">
        <v>8</v>
      </c>
      <c r="G4" s="13">
        <v>50</v>
      </c>
      <c r="H4" s="13">
        <v>8</v>
      </c>
      <c r="I4" s="15">
        <v>0</v>
      </c>
      <c r="J4" s="15">
        <v>0</v>
      </c>
      <c r="K4" s="15">
        <v>10</v>
      </c>
      <c r="L4" s="15">
        <v>4</v>
      </c>
      <c r="M4" s="13">
        <v>10</v>
      </c>
      <c r="N4" s="13">
        <v>4</v>
      </c>
      <c r="O4" s="15">
        <v>0</v>
      </c>
      <c r="P4" s="15">
        <v>0</v>
      </c>
      <c r="Q4" s="14">
        <v>29</v>
      </c>
    </row>
    <row r="5" spans="1:17" ht="15" x14ac:dyDescent="0.2">
      <c r="A5" s="2" t="s">
        <v>7</v>
      </c>
      <c r="B5" s="2" t="s">
        <v>8</v>
      </c>
      <c r="C5" s="15">
        <v>9</v>
      </c>
      <c r="D5" s="15">
        <v>0</v>
      </c>
      <c r="E5" s="15">
        <v>53</v>
      </c>
      <c r="F5" s="15">
        <v>0</v>
      </c>
      <c r="G5" s="13">
        <v>62</v>
      </c>
      <c r="H5" s="13">
        <v>0</v>
      </c>
      <c r="I5" s="15">
        <v>0</v>
      </c>
      <c r="J5" s="15">
        <v>0</v>
      </c>
      <c r="K5" s="15">
        <v>0</v>
      </c>
      <c r="L5" s="15">
        <v>0</v>
      </c>
      <c r="M5" s="13">
        <v>0</v>
      </c>
      <c r="N5" s="13">
        <v>0</v>
      </c>
      <c r="O5" s="15">
        <v>0</v>
      </c>
      <c r="P5" s="15">
        <v>0</v>
      </c>
      <c r="Q5" s="14">
        <v>28</v>
      </c>
    </row>
    <row r="6" spans="1:17" ht="15" x14ac:dyDescent="0.2">
      <c r="A6" s="2" t="s">
        <v>9</v>
      </c>
      <c r="B6" s="2" t="s">
        <v>10</v>
      </c>
      <c r="C6" s="15">
        <v>300</v>
      </c>
      <c r="D6" s="15">
        <v>133</v>
      </c>
      <c r="E6" s="15">
        <v>1098</v>
      </c>
      <c r="F6" s="15">
        <v>622</v>
      </c>
      <c r="G6" s="13">
        <v>1398</v>
      </c>
      <c r="H6" s="13">
        <v>755</v>
      </c>
      <c r="I6" s="15">
        <v>72</v>
      </c>
      <c r="J6" s="15">
        <v>19</v>
      </c>
      <c r="K6" s="15">
        <v>844</v>
      </c>
      <c r="L6" s="15">
        <v>333</v>
      </c>
      <c r="M6" s="13">
        <v>916</v>
      </c>
      <c r="N6" s="13">
        <v>352</v>
      </c>
      <c r="O6" s="15">
        <v>154</v>
      </c>
      <c r="P6" s="15">
        <v>160</v>
      </c>
      <c r="Q6" s="14">
        <v>368</v>
      </c>
    </row>
    <row r="7" spans="1:17" ht="15" x14ac:dyDescent="0.2">
      <c r="A7" s="2" t="s">
        <v>11</v>
      </c>
      <c r="B7" s="2" t="s">
        <v>12</v>
      </c>
      <c r="C7" s="15">
        <v>12</v>
      </c>
      <c r="D7" s="15">
        <v>0</v>
      </c>
      <c r="E7" s="15">
        <v>88</v>
      </c>
      <c r="F7" s="15">
        <v>18</v>
      </c>
      <c r="G7" s="13">
        <v>100</v>
      </c>
      <c r="H7" s="13">
        <v>18</v>
      </c>
      <c r="I7" s="15">
        <v>16</v>
      </c>
      <c r="J7" s="15">
        <v>2</v>
      </c>
      <c r="K7" s="15">
        <v>62</v>
      </c>
      <c r="L7" s="15">
        <v>14</v>
      </c>
      <c r="M7" s="13">
        <v>78</v>
      </c>
      <c r="N7" s="13">
        <v>16</v>
      </c>
      <c r="O7" s="15">
        <v>0</v>
      </c>
      <c r="P7" s="15">
        <v>6</v>
      </c>
      <c r="Q7" s="14">
        <v>38</v>
      </c>
    </row>
    <row r="8" spans="1:17" ht="15" x14ac:dyDescent="0.2">
      <c r="A8" s="2" t="s">
        <v>13</v>
      </c>
      <c r="B8" s="2" t="s">
        <v>14</v>
      </c>
      <c r="C8" s="15">
        <v>84</v>
      </c>
      <c r="D8" s="15">
        <v>2</v>
      </c>
      <c r="E8" s="15">
        <v>179</v>
      </c>
      <c r="F8" s="15">
        <v>59</v>
      </c>
      <c r="G8" s="13">
        <v>263</v>
      </c>
      <c r="H8" s="13">
        <v>61</v>
      </c>
      <c r="I8" s="15">
        <v>35</v>
      </c>
      <c r="J8" s="15">
        <v>0</v>
      </c>
      <c r="K8" s="15">
        <v>163</v>
      </c>
      <c r="L8" s="15">
        <v>36</v>
      </c>
      <c r="M8" s="13">
        <v>198</v>
      </c>
      <c r="N8" s="13">
        <v>36</v>
      </c>
      <c r="O8" s="15">
        <v>0</v>
      </c>
      <c r="P8" s="15">
        <v>17</v>
      </c>
      <c r="Q8" s="14">
        <v>23</v>
      </c>
    </row>
    <row r="9" spans="1:17" ht="15" x14ac:dyDescent="0.2">
      <c r="A9" s="2" t="s">
        <v>15</v>
      </c>
      <c r="B9" s="2" t="s">
        <v>16</v>
      </c>
      <c r="C9" s="15">
        <v>36</v>
      </c>
      <c r="D9" s="15">
        <v>0</v>
      </c>
      <c r="E9" s="15">
        <v>76</v>
      </c>
      <c r="F9" s="15">
        <v>18</v>
      </c>
      <c r="G9" s="13">
        <v>112</v>
      </c>
      <c r="H9" s="13">
        <v>18</v>
      </c>
      <c r="I9" s="15">
        <v>0</v>
      </c>
      <c r="J9" s="15">
        <v>0</v>
      </c>
      <c r="K9" s="15">
        <v>37</v>
      </c>
      <c r="L9" s="15">
        <v>20</v>
      </c>
      <c r="M9" s="13">
        <v>37</v>
      </c>
      <c r="N9" s="13">
        <v>20</v>
      </c>
      <c r="O9" s="15">
        <v>0</v>
      </c>
      <c r="P9" s="15">
        <v>2</v>
      </c>
      <c r="Q9" s="14">
        <v>18</v>
      </c>
    </row>
    <row r="10" spans="1:17" ht="15" x14ac:dyDescent="0.2">
      <c r="A10" s="2" t="s">
        <v>17</v>
      </c>
      <c r="B10" s="2" t="s">
        <v>18</v>
      </c>
      <c r="C10" s="15">
        <v>64</v>
      </c>
      <c r="D10" s="15">
        <v>6</v>
      </c>
      <c r="E10" s="15">
        <v>206</v>
      </c>
      <c r="F10" s="15">
        <v>65</v>
      </c>
      <c r="G10" s="13">
        <v>270</v>
      </c>
      <c r="H10" s="13">
        <v>71</v>
      </c>
      <c r="I10" s="15">
        <v>5</v>
      </c>
      <c r="J10" s="15">
        <v>0</v>
      </c>
      <c r="K10" s="15">
        <v>117</v>
      </c>
      <c r="L10" s="15">
        <v>21</v>
      </c>
      <c r="M10" s="13">
        <v>122</v>
      </c>
      <c r="N10" s="13">
        <v>21</v>
      </c>
      <c r="O10" s="15">
        <v>18</v>
      </c>
      <c r="P10" s="15">
        <v>18</v>
      </c>
      <c r="Q10" s="14">
        <v>44</v>
      </c>
    </row>
    <row r="11" spans="1:17" ht="15" x14ac:dyDescent="0.2">
      <c r="A11" s="2" t="s">
        <v>19</v>
      </c>
      <c r="B11" s="2" t="s">
        <v>20</v>
      </c>
      <c r="C11" s="15">
        <v>36</v>
      </c>
      <c r="D11" s="15">
        <v>4</v>
      </c>
      <c r="E11" s="15">
        <v>173</v>
      </c>
      <c r="F11" s="15">
        <v>12</v>
      </c>
      <c r="G11" s="13">
        <v>209</v>
      </c>
      <c r="H11" s="13">
        <v>16</v>
      </c>
      <c r="I11" s="15">
        <v>13</v>
      </c>
      <c r="J11" s="15">
        <v>0</v>
      </c>
      <c r="K11" s="15">
        <v>54</v>
      </c>
      <c r="L11" s="15">
        <v>10</v>
      </c>
      <c r="M11" s="13">
        <v>67</v>
      </c>
      <c r="N11" s="13">
        <v>10</v>
      </c>
      <c r="O11" s="15">
        <v>0</v>
      </c>
      <c r="P11" s="15">
        <v>0</v>
      </c>
      <c r="Q11" s="14">
        <v>39</v>
      </c>
    </row>
    <row r="12" spans="1:17" ht="15" x14ac:dyDescent="0.2">
      <c r="A12" s="2" t="s">
        <v>21</v>
      </c>
      <c r="B12" s="2" t="s">
        <v>22</v>
      </c>
      <c r="C12" s="15">
        <v>4</v>
      </c>
      <c r="D12" s="15">
        <v>0</v>
      </c>
      <c r="E12" s="15">
        <v>33</v>
      </c>
      <c r="F12" s="15">
        <v>0</v>
      </c>
      <c r="G12" s="13">
        <v>37</v>
      </c>
      <c r="H12" s="13">
        <v>0</v>
      </c>
      <c r="I12" s="15">
        <v>0</v>
      </c>
      <c r="J12" s="15">
        <v>0</v>
      </c>
      <c r="K12" s="15">
        <v>0</v>
      </c>
      <c r="L12" s="15">
        <v>0</v>
      </c>
      <c r="M12" s="13">
        <v>0</v>
      </c>
      <c r="N12" s="13">
        <v>0</v>
      </c>
      <c r="O12" s="15">
        <v>0</v>
      </c>
      <c r="P12" s="15">
        <v>0</v>
      </c>
      <c r="Q12" s="14">
        <v>11</v>
      </c>
    </row>
    <row r="13" spans="1:17" ht="15" x14ac:dyDescent="0.2">
      <c r="A13" s="2" t="s">
        <v>23</v>
      </c>
      <c r="B13" s="2" t="s">
        <v>24</v>
      </c>
      <c r="C13" s="15">
        <v>31</v>
      </c>
      <c r="D13" s="15">
        <v>4</v>
      </c>
      <c r="E13" s="15">
        <v>107</v>
      </c>
      <c r="F13" s="15">
        <v>36</v>
      </c>
      <c r="G13" s="13">
        <v>138</v>
      </c>
      <c r="H13" s="13">
        <v>40</v>
      </c>
      <c r="I13" s="15">
        <v>5</v>
      </c>
      <c r="J13" s="15">
        <v>0</v>
      </c>
      <c r="K13" s="15">
        <v>108</v>
      </c>
      <c r="L13" s="15">
        <v>13</v>
      </c>
      <c r="M13" s="13">
        <v>113</v>
      </c>
      <c r="N13" s="13">
        <v>13</v>
      </c>
      <c r="O13" s="15">
        <v>0</v>
      </c>
      <c r="P13" s="15">
        <v>2</v>
      </c>
      <c r="Q13" s="14">
        <v>51</v>
      </c>
    </row>
    <row r="14" spans="1:17" ht="15" x14ac:dyDescent="0.2">
      <c r="A14" s="2" t="s">
        <v>25</v>
      </c>
      <c r="B14" s="2" t="s">
        <v>26</v>
      </c>
      <c r="C14" s="15">
        <v>0</v>
      </c>
      <c r="D14" s="15">
        <v>0</v>
      </c>
      <c r="E14" s="15">
        <v>68</v>
      </c>
      <c r="F14" s="15">
        <v>8</v>
      </c>
      <c r="G14" s="13">
        <v>68</v>
      </c>
      <c r="H14" s="13">
        <v>8</v>
      </c>
      <c r="I14" s="15">
        <v>0</v>
      </c>
      <c r="J14" s="15">
        <v>0</v>
      </c>
      <c r="K14" s="15">
        <v>56</v>
      </c>
      <c r="L14" s="15">
        <v>8</v>
      </c>
      <c r="M14" s="13">
        <v>56</v>
      </c>
      <c r="N14" s="13">
        <v>8</v>
      </c>
      <c r="O14" s="15">
        <v>0</v>
      </c>
      <c r="P14" s="15">
        <v>1</v>
      </c>
      <c r="Q14" s="14">
        <v>13</v>
      </c>
    </row>
    <row r="15" spans="1:17" ht="15" x14ac:dyDescent="0.2">
      <c r="A15" s="2" t="s">
        <v>27</v>
      </c>
      <c r="B15" s="2" t="s">
        <v>28</v>
      </c>
      <c r="C15" s="15">
        <v>75</v>
      </c>
      <c r="D15" s="15">
        <v>0</v>
      </c>
      <c r="E15" s="15">
        <v>50</v>
      </c>
      <c r="F15" s="15">
        <v>70</v>
      </c>
      <c r="G15" s="13">
        <v>125</v>
      </c>
      <c r="H15" s="13">
        <v>70</v>
      </c>
      <c r="I15" s="15">
        <v>1</v>
      </c>
      <c r="J15" s="15">
        <v>0</v>
      </c>
      <c r="K15" s="15">
        <v>30</v>
      </c>
      <c r="L15" s="15">
        <v>4</v>
      </c>
      <c r="M15" s="13">
        <v>31</v>
      </c>
      <c r="N15" s="13">
        <v>4</v>
      </c>
      <c r="O15" s="15">
        <v>0</v>
      </c>
      <c r="P15" s="15">
        <v>1</v>
      </c>
      <c r="Q15" s="14">
        <v>19</v>
      </c>
    </row>
    <row r="16" spans="1:17" ht="15" x14ac:dyDescent="0.2">
      <c r="A16" s="2" t="s">
        <v>29</v>
      </c>
      <c r="B16" s="2" t="s">
        <v>30</v>
      </c>
      <c r="C16" s="15">
        <v>86</v>
      </c>
      <c r="D16" s="15">
        <v>39</v>
      </c>
      <c r="E16" s="15">
        <v>322</v>
      </c>
      <c r="F16" s="15">
        <v>77</v>
      </c>
      <c r="G16" s="13">
        <v>408</v>
      </c>
      <c r="H16" s="13">
        <v>116</v>
      </c>
      <c r="I16" s="15">
        <v>14</v>
      </c>
      <c r="J16" s="15">
        <v>0</v>
      </c>
      <c r="K16" s="15">
        <v>175</v>
      </c>
      <c r="L16" s="15">
        <v>53</v>
      </c>
      <c r="M16" s="13">
        <v>189</v>
      </c>
      <c r="N16" s="13">
        <v>53</v>
      </c>
      <c r="O16" s="15">
        <v>0</v>
      </c>
      <c r="P16" s="15">
        <v>14</v>
      </c>
      <c r="Q16" s="14">
        <v>112</v>
      </c>
    </row>
    <row r="17" spans="1:17" ht="15" x14ac:dyDescent="0.2">
      <c r="A17" s="2" t="s">
        <v>31</v>
      </c>
      <c r="B17" s="2" t="s">
        <v>32</v>
      </c>
      <c r="C17" s="15">
        <v>68</v>
      </c>
      <c r="D17" s="15">
        <v>41</v>
      </c>
      <c r="E17" s="15">
        <v>819</v>
      </c>
      <c r="F17" s="15">
        <v>636</v>
      </c>
      <c r="G17" s="13">
        <v>887</v>
      </c>
      <c r="H17" s="13">
        <v>677</v>
      </c>
      <c r="I17" s="15">
        <v>14</v>
      </c>
      <c r="J17" s="15">
        <v>7</v>
      </c>
      <c r="K17" s="15">
        <v>308</v>
      </c>
      <c r="L17" s="15">
        <v>238</v>
      </c>
      <c r="M17" s="13">
        <v>322</v>
      </c>
      <c r="N17" s="13">
        <v>245</v>
      </c>
      <c r="O17" s="15">
        <v>13</v>
      </c>
      <c r="P17" s="15">
        <v>22</v>
      </c>
      <c r="Q17" s="14">
        <v>183</v>
      </c>
    </row>
    <row r="18" spans="1:17" ht="15" x14ac:dyDescent="0.2">
      <c r="A18" s="2" t="s">
        <v>33</v>
      </c>
      <c r="B18" s="2" t="s">
        <v>34</v>
      </c>
      <c r="C18" s="15">
        <v>294</v>
      </c>
      <c r="D18" s="15">
        <v>119</v>
      </c>
      <c r="E18" s="15">
        <v>1089</v>
      </c>
      <c r="F18" s="15">
        <v>483</v>
      </c>
      <c r="G18" s="13">
        <v>1383</v>
      </c>
      <c r="H18" s="13">
        <v>602</v>
      </c>
      <c r="I18" s="15">
        <v>104</v>
      </c>
      <c r="J18" s="15">
        <v>16</v>
      </c>
      <c r="K18" s="15">
        <v>770</v>
      </c>
      <c r="L18" s="15">
        <v>283</v>
      </c>
      <c r="M18" s="13">
        <v>874</v>
      </c>
      <c r="N18" s="13">
        <v>299</v>
      </c>
      <c r="O18" s="15">
        <v>112</v>
      </c>
      <c r="P18" s="15">
        <v>136</v>
      </c>
      <c r="Q18" s="14">
        <v>265</v>
      </c>
    </row>
    <row r="19" spans="1:17" ht="15" x14ac:dyDescent="0.2">
      <c r="A19" s="2" t="s">
        <v>35</v>
      </c>
      <c r="B19" s="2" t="s">
        <v>36</v>
      </c>
      <c r="C19" s="15">
        <v>42</v>
      </c>
      <c r="D19" s="15">
        <v>5</v>
      </c>
      <c r="E19" s="15">
        <v>202</v>
      </c>
      <c r="F19" s="15">
        <v>72</v>
      </c>
      <c r="G19" s="13">
        <v>244</v>
      </c>
      <c r="H19" s="13">
        <v>77</v>
      </c>
      <c r="I19" s="15">
        <v>21</v>
      </c>
      <c r="J19" s="15">
        <v>1</v>
      </c>
      <c r="K19" s="15">
        <v>149</v>
      </c>
      <c r="L19" s="15">
        <v>48</v>
      </c>
      <c r="M19" s="13">
        <v>170</v>
      </c>
      <c r="N19" s="13">
        <v>49</v>
      </c>
      <c r="O19" s="15">
        <v>6</v>
      </c>
      <c r="P19" s="15">
        <v>20</v>
      </c>
      <c r="Q19" s="14">
        <v>135</v>
      </c>
    </row>
    <row r="20" spans="1:17" ht="15" x14ac:dyDescent="0.2">
      <c r="A20" s="2" t="s">
        <v>37</v>
      </c>
      <c r="B20" s="2" t="s">
        <v>38</v>
      </c>
      <c r="C20" s="15">
        <v>4</v>
      </c>
      <c r="D20" s="15">
        <v>0</v>
      </c>
      <c r="E20" s="15">
        <v>44</v>
      </c>
      <c r="F20" s="15">
        <v>9</v>
      </c>
      <c r="G20" s="13">
        <v>48</v>
      </c>
      <c r="H20" s="13">
        <v>9</v>
      </c>
      <c r="I20" s="15">
        <v>0</v>
      </c>
      <c r="J20" s="15">
        <v>0</v>
      </c>
      <c r="K20" s="15">
        <v>24</v>
      </c>
      <c r="L20" s="15">
        <v>3</v>
      </c>
      <c r="M20" s="13">
        <v>24</v>
      </c>
      <c r="N20" s="13">
        <v>3</v>
      </c>
      <c r="O20" s="15">
        <v>0</v>
      </c>
      <c r="P20" s="15">
        <v>1</v>
      </c>
      <c r="Q20" s="14">
        <v>26</v>
      </c>
    </row>
    <row r="21" spans="1:17" ht="15" x14ac:dyDescent="0.2">
      <c r="A21" s="2" t="s">
        <v>39</v>
      </c>
      <c r="B21" s="2" t="s">
        <v>40</v>
      </c>
      <c r="C21" s="15">
        <v>15</v>
      </c>
      <c r="D21" s="15">
        <v>0</v>
      </c>
      <c r="E21" s="15">
        <v>52</v>
      </c>
      <c r="F21" s="15">
        <v>23</v>
      </c>
      <c r="G21" s="13">
        <v>67</v>
      </c>
      <c r="H21" s="13">
        <v>23</v>
      </c>
      <c r="I21" s="15">
        <v>5</v>
      </c>
      <c r="J21" s="15">
        <v>0</v>
      </c>
      <c r="K21" s="15">
        <v>36</v>
      </c>
      <c r="L21" s="15">
        <v>5</v>
      </c>
      <c r="M21" s="13">
        <v>41</v>
      </c>
      <c r="N21" s="13">
        <v>5</v>
      </c>
      <c r="O21" s="15">
        <v>0</v>
      </c>
      <c r="P21" s="15">
        <v>8</v>
      </c>
      <c r="Q21" s="14">
        <v>8</v>
      </c>
    </row>
    <row r="22" spans="1:17" ht="15" x14ac:dyDescent="0.2">
      <c r="A22" s="2" t="s">
        <v>41</v>
      </c>
      <c r="B22" s="2" t="s">
        <v>42</v>
      </c>
      <c r="C22" s="15">
        <v>55</v>
      </c>
      <c r="D22" s="15">
        <v>16</v>
      </c>
      <c r="E22" s="15">
        <v>118</v>
      </c>
      <c r="F22" s="15">
        <v>40</v>
      </c>
      <c r="G22" s="13">
        <v>173</v>
      </c>
      <c r="H22" s="13">
        <v>56</v>
      </c>
      <c r="I22" s="15">
        <v>5</v>
      </c>
      <c r="J22" s="15">
        <v>0</v>
      </c>
      <c r="K22" s="15">
        <v>119</v>
      </c>
      <c r="L22" s="15">
        <v>31</v>
      </c>
      <c r="M22" s="13">
        <v>124</v>
      </c>
      <c r="N22" s="13">
        <v>31</v>
      </c>
      <c r="O22" s="15">
        <v>0</v>
      </c>
      <c r="P22" s="15">
        <v>0</v>
      </c>
      <c r="Q22" s="14">
        <v>16</v>
      </c>
    </row>
    <row r="23" spans="1:17" ht="15" x14ac:dyDescent="0.2">
      <c r="A23" s="2" t="s">
        <v>43</v>
      </c>
      <c r="B23" s="2" t="s">
        <v>44</v>
      </c>
      <c r="C23" s="15">
        <v>42</v>
      </c>
      <c r="D23" s="15">
        <v>2</v>
      </c>
      <c r="E23" s="15">
        <v>222</v>
      </c>
      <c r="F23" s="15">
        <v>78</v>
      </c>
      <c r="G23" s="13">
        <v>264</v>
      </c>
      <c r="H23" s="13">
        <v>80</v>
      </c>
      <c r="I23" s="15">
        <v>36</v>
      </c>
      <c r="J23" s="15">
        <v>0</v>
      </c>
      <c r="K23" s="15">
        <v>153</v>
      </c>
      <c r="L23" s="15">
        <v>68</v>
      </c>
      <c r="M23" s="13">
        <v>189</v>
      </c>
      <c r="N23" s="13">
        <v>68</v>
      </c>
      <c r="O23" s="15">
        <v>0</v>
      </c>
      <c r="P23" s="15">
        <v>9</v>
      </c>
      <c r="Q23" s="14">
        <v>48</v>
      </c>
    </row>
    <row r="24" spans="1:17" s="10" customFormat="1" x14ac:dyDescent="0.2">
      <c r="A24" s="10" t="s">
        <v>77</v>
      </c>
      <c r="C24" s="12">
        <f>SUM(C2:C23)</f>
        <v>1295</v>
      </c>
      <c r="D24" s="12">
        <f t="shared" ref="D24:F24" si="0">SUM(D2:D23)</f>
        <v>373</v>
      </c>
      <c r="E24" s="12">
        <f t="shared" si="0"/>
        <v>5257</v>
      </c>
      <c r="F24" s="12">
        <f t="shared" si="0"/>
        <v>2425</v>
      </c>
      <c r="G24" s="12">
        <f>SUM(G2:G23)</f>
        <v>6552</v>
      </c>
      <c r="H24" s="12">
        <f t="shared" ref="H24:Q24" si="1">SUM(H2:H23)</f>
        <v>2798</v>
      </c>
      <c r="I24" s="12">
        <f t="shared" si="1"/>
        <v>347</v>
      </c>
      <c r="J24" s="12">
        <f t="shared" si="1"/>
        <v>45</v>
      </c>
      <c r="K24" s="12">
        <f t="shared" si="1"/>
        <v>3334</v>
      </c>
      <c r="L24" s="12">
        <f t="shared" si="1"/>
        <v>1240</v>
      </c>
      <c r="M24" s="12">
        <f t="shared" si="1"/>
        <v>3681</v>
      </c>
      <c r="N24" s="12">
        <f t="shared" si="1"/>
        <v>1285</v>
      </c>
      <c r="O24" s="12">
        <f t="shared" si="1"/>
        <v>303</v>
      </c>
      <c r="P24" s="12">
        <f t="shared" ref="P24" si="2">SUM(P2:P23)</f>
        <v>429</v>
      </c>
      <c r="Q24" s="12">
        <f t="shared" si="1"/>
        <v>1533</v>
      </c>
    </row>
    <row r="26" spans="1:17" x14ac:dyDescent="0.2">
      <c r="G26" s="9">
        <f>G24+H24</f>
        <v>9350</v>
      </c>
      <c r="M26" s="9">
        <f>M24+N24</f>
        <v>4966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Bryan,Carmin (DSHS)</cp:lastModifiedBy>
  <dcterms:created xsi:type="dcterms:W3CDTF">2020-04-23T15:56:37Z</dcterms:created>
  <dcterms:modified xsi:type="dcterms:W3CDTF">2020-05-02T14:07:42Z</dcterms:modified>
</cp:coreProperties>
</file>