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OVID-19\Response\HPP Bed Reporting\TSA Data\"/>
    </mc:Choice>
  </mc:AlternateContent>
  <xr:revisionPtr revIDLastSave="0" documentId="10_ncr:100000_{B7A83FF6-C997-4321-8A44-B692CDCF1F69}" xr6:coauthVersionLast="31" xr6:coauthVersionMax="31" xr10:uidLastSave="{00000000-0000-0000-0000-000000000000}"/>
  <bookViews>
    <workbookView xWindow="0" yWindow="0" windowWidth="23040" windowHeight="9048" xr2:uid="{00000000-000D-0000-FFFF-FFFF00000000}"/>
  </bookViews>
  <sheets>
    <sheet name="Bed Availability" sheetId="2" r:id="rId1"/>
    <sheet name="Vent Availability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F25" i="2" s="1"/>
  <c r="H24" i="2"/>
  <c r="I24" i="2"/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K24" i="2"/>
  <c r="M24" i="2"/>
  <c r="N24" i="2"/>
  <c r="O24" i="2"/>
  <c r="P24" i="2"/>
  <c r="Q24" i="2"/>
  <c r="R24" i="2"/>
  <c r="S24" i="2"/>
  <c r="T24" i="2"/>
  <c r="U24" i="2"/>
  <c r="V24" i="2"/>
  <c r="G26" i="1" l="1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<sst xmlns="http://schemas.openxmlformats.org/spreadsheetml/2006/main" count="129" uniqueCount="83">
  <si>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</si>
  <si>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</si>
  <si>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</si>
  <si>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</si>
  <si>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</si>
  <si>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</si>
  <si>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</si>
  <si>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</si>
  <si>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</si>
  <si>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</si>
  <si>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</si>
  <si>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</si>
  <si>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</si>
  <si>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</si>
  <si>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</si>
  <si>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</si>
  <si>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</si>
  <si>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</si>
  <si>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</si>
  <si>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</si>
  <si>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</si>
  <si>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</si>
  <si>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</si>
  <si>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</si>
  <si>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</si>
  <si>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</si>
  <si>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</si>
  <si>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</si>
  <si>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</si>
  <si>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</si>
  <si>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</si>
  <si>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</si>
  <si>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</si>
  <si>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</si>
  <si>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</si>
  <si>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</si>
  <si>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</si>
  <si>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</si>
  <si>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</si>
  <si>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</si>
  <si>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</si>
  <si>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</si>
  <si>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</si>
  <si>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</si>
  <si>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</si>
  <si>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</si>
  <si>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</si>
  <si>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</si>
  <si>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</si>
  <si>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</si>
  <si>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</si>
  <si>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</si>
  <si>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</si>
  <si>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</si>
  <si>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</si>
  <si>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</si>
  <si>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</si>
  <si>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</si>
  <si>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</si>
  <si>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</si>
  <si>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</si>
  <si>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</si>
  <si>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</si>
  <si>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</si>
  <si>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</si>
  <si>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</si>
  <si>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</si>
  <si>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</si>
  <si>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</si>
  <si>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</si>
  <si>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</si>
  <si>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</si>
  <si>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</si>
  <si>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</si>
  <si>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Total ICU Beds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</si>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</sst>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Verdana"/>
      <family val="2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Normal="10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O24" sqref="O24"/>
    </sheetView>
  </sheetViews>
  <sheetFormatPr defaultColWidth="9.23046875" defaultRowHeight="16.2" x14ac:dyDescent="0.3"/>
  <cols>
    <col min="1" max="1" width="9.23046875" style="3"/>
    <col min="2" max="2" width="12.3046875" style="3" customWidth="1"/>
    <col min="3" max="9" width="9.23046875" style="8"/>
    <col min="10" max="10" width="8.765625"/>
    <col min="11" max="17" width="9.23046875" style="8"/>
    <col min="18" max="18" width="10.3828125" style="8" customWidth="1"/>
    <col min="19" max="23" width="9.23046875" style="8"/>
    <col min="24" max="16384" width="9.23046875" style="3"/>
  </cols>
  <sheetData>
    <row r="1" spans="1:23" s="1" customFormat="1" ht="50.4" customHeight="1" x14ac:dyDescent="0.2">
      <c r="A1" s="5" t="s">
        <v>0</v>
      </c>
      <c r="B1" s="5" t="s">
        <v>48</v>
      </c>
      <c r="C1" s="5" t="s">
        <v>76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80</v>
      </c>
      <c r="K1" s="5" t="s">
        <v>66</v>
      </c>
      <c r="L1" s="5" t="s">
        <v>81</v>
      </c>
      <c r="M1" s="5" t="s">
        <v>68</v>
      </c>
      <c r="N1" s="5" t="s">
        <v>77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6"/>
    </row>
    <row r="2" spans="1:23" x14ac:dyDescent="0.3">
      <c r="A2" s="2" t="s">
        <v>1</v>
      </c>
      <c r="B2" s="2" t="s">
        <v>2</v>
      </c>
      <c r="C2">
        <v>17</v>
      </c>
      <c r="D2" s="13">
        <v>41</v>
      </c>
      <c r="E2" s="13">
        <v>311</v>
      </c>
      <c r="F2" s="13">
        <v>12</v>
      </c>
      <c r="G2" s="13">
        <v>76</v>
      </c>
      <c r="H2" s="13">
        <v>27</v>
      </c>
      <c r="I2" s="13">
        <v>67</v>
      </c>
      <c r="J2" s="3">
        <f>SUM(D2:I2)</f>
        <v>534</v>
      </c>
      <c r="K2">
        <v>658</v>
      </c>
      <c r="L2" s="7">
        <f>SUM(J2:K2)</f>
        <v>1192</v>
      </c>
      <c r="M2">
        <v>297</v>
      </c>
      <c r="N2">
        <v>4</v>
      </c>
      <c r="O2">
        <v>47</v>
      </c>
      <c r="P2">
        <v>9</v>
      </c>
      <c r="Q2">
        <v>6</v>
      </c>
      <c r="R2">
        <v>96</v>
      </c>
      <c r="S2">
        <v>23</v>
      </c>
      <c r="T2">
        <v>17</v>
      </c>
      <c r="U2">
        <v>129</v>
      </c>
      <c r="V2">
        <v>291</v>
      </c>
    </row>
    <row r="3" spans="1:23" x14ac:dyDescent="0.3">
      <c r="A3" s="2" t="s">
        <v>3</v>
      </c>
      <c r="B3" s="2" t="s">
        <v>4</v>
      </c>
      <c r="C3">
        <v>21</v>
      </c>
      <c r="D3" s="13">
        <v>76</v>
      </c>
      <c r="E3" s="13">
        <v>296</v>
      </c>
      <c r="F3" s="13">
        <v>25</v>
      </c>
      <c r="G3" s="13">
        <v>53</v>
      </c>
      <c r="H3" s="13">
        <v>6</v>
      </c>
      <c r="I3" s="13">
        <v>65</v>
      </c>
      <c r="J3" s="3">
        <f t="shared" ref="J3:J23" si="0">SUM(D3:I3)</f>
        <v>521</v>
      </c>
      <c r="K3">
        <v>801</v>
      </c>
      <c r="L3" s="7">
        <f t="shared" ref="L3:L23" si="1">SUM(J3:K3)</f>
        <v>1322</v>
      </c>
      <c r="M3">
        <v>373</v>
      </c>
      <c r="N3">
        <v>3</v>
      </c>
      <c r="O3">
        <v>13</v>
      </c>
      <c r="P3">
        <v>8</v>
      </c>
      <c r="Q3">
        <v>0</v>
      </c>
      <c r="R3">
        <v>14</v>
      </c>
      <c r="S3">
        <v>12</v>
      </c>
      <c r="T3">
        <v>15</v>
      </c>
      <c r="U3">
        <v>90</v>
      </c>
      <c r="V3">
        <v>196</v>
      </c>
    </row>
    <row r="4" spans="1:23" x14ac:dyDescent="0.3">
      <c r="A4" s="2" t="s">
        <v>5</v>
      </c>
      <c r="B4" s="2" t="s">
        <v>6</v>
      </c>
      <c r="C4">
        <v>13</v>
      </c>
      <c r="D4" s="13">
        <v>17</v>
      </c>
      <c r="E4" s="13">
        <v>276</v>
      </c>
      <c r="F4" s="13">
        <v>0</v>
      </c>
      <c r="G4" s="13">
        <v>7</v>
      </c>
      <c r="H4" s="13">
        <v>41</v>
      </c>
      <c r="I4" s="13">
        <v>8</v>
      </c>
      <c r="J4" s="3">
        <f t="shared" si="0"/>
        <v>349</v>
      </c>
      <c r="K4">
        <v>230</v>
      </c>
      <c r="L4" s="7">
        <f t="shared" si="1"/>
        <v>579</v>
      </c>
      <c r="M4">
        <v>204</v>
      </c>
      <c r="N4">
        <v>3</v>
      </c>
      <c r="O4">
        <v>23</v>
      </c>
      <c r="P4">
        <v>0</v>
      </c>
      <c r="Q4">
        <v>0</v>
      </c>
      <c r="R4">
        <v>0</v>
      </c>
      <c r="S4">
        <v>1</v>
      </c>
      <c r="T4">
        <v>0</v>
      </c>
      <c r="U4">
        <v>25</v>
      </c>
      <c r="V4">
        <v>84</v>
      </c>
    </row>
    <row r="5" spans="1:23" x14ac:dyDescent="0.3">
      <c r="A5" s="2" t="s">
        <v>7</v>
      </c>
      <c r="B5" s="2" t="s">
        <v>8</v>
      </c>
      <c r="C5">
        <v>18</v>
      </c>
      <c r="D5" s="13">
        <v>22</v>
      </c>
      <c r="E5" s="13">
        <v>342</v>
      </c>
      <c r="F5" s="13">
        <v>3</v>
      </c>
      <c r="G5" s="13">
        <v>43</v>
      </c>
      <c r="H5" s="13">
        <v>0</v>
      </c>
      <c r="I5" s="13">
        <v>40</v>
      </c>
      <c r="J5" s="3">
        <f t="shared" si="0"/>
        <v>450</v>
      </c>
      <c r="K5">
        <v>416</v>
      </c>
      <c r="L5" s="7">
        <f t="shared" si="1"/>
        <v>866</v>
      </c>
      <c r="M5">
        <v>271</v>
      </c>
      <c r="N5">
        <v>0</v>
      </c>
      <c r="O5">
        <v>21</v>
      </c>
      <c r="P5">
        <v>5</v>
      </c>
      <c r="Q5">
        <v>4</v>
      </c>
      <c r="R5">
        <v>24</v>
      </c>
      <c r="S5">
        <v>4</v>
      </c>
      <c r="T5">
        <v>5</v>
      </c>
      <c r="U5">
        <v>36</v>
      </c>
      <c r="V5">
        <v>140</v>
      </c>
    </row>
    <row r="6" spans="1:23" x14ac:dyDescent="0.3">
      <c r="A6" s="2" t="s">
        <v>9</v>
      </c>
      <c r="B6" s="2" t="s">
        <v>10</v>
      </c>
      <c r="C6">
        <v>134</v>
      </c>
      <c r="D6" s="13">
        <v>727</v>
      </c>
      <c r="E6" s="13">
        <v>3519</v>
      </c>
      <c r="F6" s="13">
        <v>17</v>
      </c>
      <c r="G6" s="13">
        <v>201</v>
      </c>
      <c r="H6" s="13">
        <v>234</v>
      </c>
      <c r="I6" s="13">
        <v>582</v>
      </c>
      <c r="J6" s="3">
        <f t="shared" si="0"/>
        <v>5280</v>
      </c>
      <c r="K6">
        <v>9816</v>
      </c>
      <c r="L6" s="7">
        <f t="shared" si="1"/>
        <v>15096</v>
      </c>
      <c r="M6">
        <v>5103</v>
      </c>
      <c r="N6">
        <v>0</v>
      </c>
      <c r="O6">
        <v>893</v>
      </c>
      <c r="P6">
        <v>255</v>
      </c>
      <c r="Q6">
        <v>58</v>
      </c>
      <c r="R6">
        <v>535</v>
      </c>
      <c r="S6">
        <v>346</v>
      </c>
      <c r="T6">
        <v>204</v>
      </c>
      <c r="U6">
        <v>1306</v>
      </c>
      <c r="V6">
        <v>5356</v>
      </c>
    </row>
    <row r="7" spans="1:23" x14ac:dyDescent="0.3">
      <c r="A7" s="2" t="s">
        <v>11</v>
      </c>
      <c r="B7" s="2" t="s">
        <v>12</v>
      </c>
      <c r="C7">
        <v>9</v>
      </c>
      <c r="D7" s="13">
        <v>44</v>
      </c>
      <c r="E7" s="13">
        <v>245</v>
      </c>
      <c r="F7" s="13">
        <v>0</v>
      </c>
      <c r="G7" s="13">
        <v>24</v>
      </c>
      <c r="H7" s="13">
        <v>0</v>
      </c>
      <c r="I7" s="13">
        <v>21</v>
      </c>
      <c r="J7" s="3">
        <f t="shared" si="0"/>
        <v>334</v>
      </c>
      <c r="K7">
        <v>505</v>
      </c>
      <c r="L7" s="7">
        <f t="shared" si="1"/>
        <v>839</v>
      </c>
      <c r="M7">
        <v>321</v>
      </c>
      <c r="N7">
        <v>7</v>
      </c>
      <c r="O7">
        <v>14</v>
      </c>
      <c r="P7">
        <v>5</v>
      </c>
      <c r="Q7">
        <v>1</v>
      </c>
      <c r="R7">
        <v>24</v>
      </c>
      <c r="S7">
        <v>9</v>
      </c>
      <c r="T7">
        <v>10</v>
      </c>
      <c r="U7">
        <v>55</v>
      </c>
      <c r="V7">
        <v>30</v>
      </c>
    </row>
    <row r="8" spans="1:23" x14ac:dyDescent="0.3">
      <c r="A8" s="2" t="s">
        <v>13</v>
      </c>
      <c r="B8" s="2" t="s">
        <v>14</v>
      </c>
      <c r="C8">
        <v>16</v>
      </c>
      <c r="D8" s="13">
        <v>80</v>
      </c>
      <c r="E8" s="13">
        <v>464</v>
      </c>
      <c r="F8" s="13">
        <v>0</v>
      </c>
      <c r="G8" s="13">
        <v>47</v>
      </c>
      <c r="H8" s="13">
        <v>0</v>
      </c>
      <c r="I8" s="13">
        <v>73</v>
      </c>
      <c r="J8" s="3">
        <f t="shared" si="0"/>
        <v>664</v>
      </c>
      <c r="K8">
        <v>1347</v>
      </c>
      <c r="L8" s="7">
        <f t="shared" si="1"/>
        <v>2011</v>
      </c>
      <c r="M8">
        <v>797</v>
      </c>
      <c r="N8">
        <v>2</v>
      </c>
      <c r="O8">
        <v>114</v>
      </c>
      <c r="P8">
        <v>35</v>
      </c>
      <c r="Q8">
        <v>10</v>
      </c>
      <c r="R8">
        <v>104</v>
      </c>
      <c r="S8">
        <v>26</v>
      </c>
      <c r="T8">
        <v>22</v>
      </c>
      <c r="U8">
        <v>216</v>
      </c>
      <c r="V8">
        <v>549</v>
      </c>
    </row>
    <row r="9" spans="1:23" x14ac:dyDescent="0.3">
      <c r="A9" s="2" t="s">
        <v>15</v>
      </c>
      <c r="B9" s="2" t="s">
        <v>16</v>
      </c>
      <c r="C9">
        <v>10</v>
      </c>
      <c r="D9" s="13">
        <v>10</v>
      </c>
      <c r="E9" s="13">
        <v>151</v>
      </c>
      <c r="F9" s="13">
        <v>0</v>
      </c>
      <c r="G9" s="13">
        <v>28</v>
      </c>
      <c r="H9" s="13">
        <v>0</v>
      </c>
      <c r="I9" s="13">
        <v>44</v>
      </c>
      <c r="J9" s="3">
        <f t="shared" si="0"/>
        <v>233</v>
      </c>
      <c r="K9">
        <v>253</v>
      </c>
      <c r="L9" s="7">
        <f t="shared" si="1"/>
        <v>486</v>
      </c>
      <c r="M9">
        <v>185</v>
      </c>
      <c r="N9">
        <v>7</v>
      </c>
      <c r="O9">
        <v>12</v>
      </c>
      <c r="P9">
        <v>4</v>
      </c>
      <c r="Q9">
        <v>1</v>
      </c>
      <c r="R9">
        <v>38</v>
      </c>
      <c r="S9">
        <v>17</v>
      </c>
      <c r="T9">
        <v>6</v>
      </c>
      <c r="U9">
        <v>0</v>
      </c>
      <c r="V9">
        <v>0</v>
      </c>
    </row>
    <row r="10" spans="1:23" x14ac:dyDescent="0.3">
      <c r="A10" s="2" t="s">
        <v>17</v>
      </c>
      <c r="B10" s="2" t="s">
        <v>18</v>
      </c>
      <c r="C10">
        <v>14</v>
      </c>
      <c r="D10" s="13">
        <v>51</v>
      </c>
      <c r="E10" s="13">
        <v>316</v>
      </c>
      <c r="F10" s="13">
        <v>27</v>
      </c>
      <c r="G10" s="13">
        <v>67</v>
      </c>
      <c r="H10" s="13">
        <v>21</v>
      </c>
      <c r="I10" s="13">
        <v>103</v>
      </c>
      <c r="J10" s="3">
        <f t="shared" si="0"/>
        <v>585</v>
      </c>
      <c r="K10">
        <v>1209</v>
      </c>
      <c r="L10" s="7">
        <f t="shared" si="1"/>
        <v>1794</v>
      </c>
      <c r="M10">
        <v>646</v>
      </c>
      <c r="N10">
        <v>1</v>
      </c>
      <c r="O10">
        <v>42</v>
      </c>
      <c r="P10">
        <v>19</v>
      </c>
      <c r="Q10">
        <v>6</v>
      </c>
      <c r="R10">
        <v>36</v>
      </c>
      <c r="S10">
        <v>25</v>
      </c>
      <c r="T10">
        <v>31</v>
      </c>
      <c r="U10">
        <v>152</v>
      </c>
      <c r="V10">
        <v>601</v>
      </c>
    </row>
    <row r="11" spans="1:23" x14ac:dyDescent="0.3">
      <c r="A11" s="2" t="s">
        <v>19</v>
      </c>
      <c r="B11" s="2" t="s">
        <v>20</v>
      </c>
      <c r="C11">
        <v>18</v>
      </c>
      <c r="D11" s="13">
        <v>53</v>
      </c>
      <c r="E11" s="13">
        <v>368</v>
      </c>
      <c r="F11" s="13">
        <v>0</v>
      </c>
      <c r="G11" s="13">
        <v>54</v>
      </c>
      <c r="H11" s="13">
        <v>75</v>
      </c>
      <c r="I11" s="13">
        <v>125</v>
      </c>
      <c r="J11" s="3">
        <f t="shared" si="0"/>
        <v>675</v>
      </c>
      <c r="K11">
        <v>653</v>
      </c>
      <c r="L11" s="7">
        <f t="shared" si="1"/>
        <v>1328</v>
      </c>
      <c r="M11">
        <v>314</v>
      </c>
      <c r="N11">
        <v>7</v>
      </c>
      <c r="O11">
        <v>28</v>
      </c>
      <c r="P11">
        <v>9</v>
      </c>
      <c r="Q11">
        <v>2</v>
      </c>
      <c r="R11">
        <v>28</v>
      </c>
      <c r="S11">
        <v>5</v>
      </c>
      <c r="T11">
        <v>3</v>
      </c>
      <c r="U11">
        <v>34</v>
      </c>
      <c r="V11">
        <v>217</v>
      </c>
    </row>
    <row r="12" spans="1:23" x14ac:dyDescent="0.3">
      <c r="A12" s="2" t="s">
        <v>21</v>
      </c>
      <c r="B12" s="2" t="s">
        <v>22</v>
      </c>
      <c r="C12">
        <v>10</v>
      </c>
      <c r="D12" s="13">
        <v>20</v>
      </c>
      <c r="E12" s="13">
        <v>112</v>
      </c>
      <c r="F12" s="13">
        <v>0</v>
      </c>
      <c r="G12" s="13">
        <v>25</v>
      </c>
      <c r="H12" s="13">
        <v>0</v>
      </c>
      <c r="I12" s="13">
        <v>20</v>
      </c>
      <c r="J12" s="3">
        <f t="shared" si="0"/>
        <v>177</v>
      </c>
      <c r="K12">
        <v>293</v>
      </c>
      <c r="L12" s="7">
        <f t="shared" si="1"/>
        <v>470</v>
      </c>
      <c r="M12">
        <v>134</v>
      </c>
      <c r="N12">
        <v>2</v>
      </c>
      <c r="O12">
        <v>12</v>
      </c>
      <c r="P12">
        <v>5</v>
      </c>
      <c r="Q12">
        <v>1</v>
      </c>
      <c r="R12">
        <v>37</v>
      </c>
      <c r="S12">
        <v>0</v>
      </c>
      <c r="T12">
        <v>0</v>
      </c>
      <c r="U12">
        <v>10</v>
      </c>
      <c r="V12">
        <v>71</v>
      </c>
    </row>
    <row r="13" spans="1:23" x14ac:dyDescent="0.3">
      <c r="A13" s="2" t="s">
        <v>23</v>
      </c>
      <c r="B13" s="2" t="s">
        <v>24</v>
      </c>
      <c r="C13">
        <v>15</v>
      </c>
      <c r="D13" s="13">
        <v>43</v>
      </c>
      <c r="E13" s="13">
        <v>338</v>
      </c>
      <c r="F13" s="13">
        <v>11</v>
      </c>
      <c r="G13" s="13">
        <v>30</v>
      </c>
      <c r="H13" s="13">
        <v>38</v>
      </c>
      <c r="I13" s="13">
        <v>124</v>
      </c>
      <c r="J13" s="3">
        <f t="shared" si="0"/>
        <v>584</v>
      </c>
      <c r="K13">
        <v>621</v>
      </c>
      <c r="L13" s="7">
        <f t="shared" si="1"/>
        <v>1205</v>
      </c>
      <c r="M13">
        <v>547</v>
      </c>
      <c r="N13">
        <v>2</v>
      </c>
      <c r="O13">
        <v>132</v>
      </c>
      <c r="P13">
        <v>47</v>
      </c>
      <c r="Q13">
        <v>15</v>
      </c>
      <c r="R13">
        <v>14</v>
      </c>
      <c r="S13">
        <v>4</v>
      </c>
      <c r="T13">
        <v>12</v>
      </c>
      <c r="U13">
        <v>66</v>
      </c>
      <c r="V13">
        <v>163</v>
      </c>
    </row>
    <row r="14" spans="1:23" x14ac:dyDescent="0.3">
      <c r="A14" s="2" t="s">
        <v>25</v>
      </c>
      <c r="B14" s="2" t="s">
        <v>26</v>
      </c>
      <c r="C14">
        <v>9</v>
      </c>
      <c r="D14" s="13">
        <v>29</v>
      </c>
      <c r="E14" s="13">
        <v>222</v>
      </c>
      <c r="F14" s="13">
        <v>0</v>
      </c>
      <c r="G14" s="13">
        <v>8</v>
      </c>
      <c r="H14" s="13">
        <v>15</v>
      </c>
      <c r="I14" s="13">
        <v>45</v>
      </c>
      <c r="J14" s="3">
        <f t="shared" si="0"/>
        <v>319</v>
      </c>
      <c r="K14">
        <v>284</v>
      </c>
      <c r="L14" s="7">
        <f t="shared" si="1"/>
        <v>603</v>
      </c>
      <c r="M14">
        <v>311</v>
      </c>
      <c r="N14">
        <v>1</v>
      </c>
      <c r="O14">
        <v>5</v>
      </c>
      <c r="P14">
        <v>3</v>
      </c>
      <c r="Q14">
        <v>4</v>
      </c>
      <c r="R14">
        <v>6</v>
      </c>
      <c r="S14">
        <v>2</v>
      </c>
      <c r="T14">
        <v>1</v>
      </c>
      <c r="U14">
        <v>29</v>
      </c>
      <c r="V14">
        <v>61</v>
      </c>
    </row>
    <row r="15" spans="1:23" x14ac:dyDescent="0.3">
      <c r="A15" s="2" t="s">
        <v>27</v>
      </c>
      <c r="B15" s="2" t="s">
        <v>28</v>
      </c>
      <c r="C15">
        <v>9</v>
      </c>
      <c r="D15" s="13">
        <v>13</v>
      </c>
      <c r="E15" s="13">
        <v>199</v>
      </c>
      <c r="F15" s="13">
        <v>0</v>
      </c>
      <c r="G15" s="13">
        <v>10</v>
      </c>
      <c r="H15" s="13">
        <v>0</v>
      </c>
      <c r="I15" s="13">
        <v>49</v>
      </c>
      <c r="J15" s="3">
        <f t="shared" si="0"/>
        <v>271</v>
      </c>
      <c r="K15">
        <v>264</v>
      </c>
      <c r="L15" s="7">
        <f t="shared" si="1"/>
        <v>535</v>
      </c>
      <c r="M15">
        <v>224</v>
      </c>
      <c r="N15">
        <v>1</v>
      </c>
      <c r="O15">
        <v>26</v>
      </c>
      <c r="P15">
        <v>5</v>
      </c>
      <c r="Q15">
        <v>0</v>
      </c>
      <c r="R15">
        <v>21</v>
      </c>
      <c r="S15">
        <v>7</v>
      </c>
      <c r="T15">
        <v>5</v>
      </c>
      <c r="U15">
        <v>22</v>
      </c>
      <c r="V15">
        <v>246</v>
      </c>
    </row>
    <row r="16" spans="1:23" x14ac:dyDescent="0.3">
      <c r="A16" s="2" t="s">
        <v>29</v>
      </c>
      <c r="B16" s="2" t="s">
        <v>30</v>
      </c>
      <c r="C16">
        <v>43</v>
      </c>
      <c r="D16" s="13">
        <v>187</v>
      </c>
      <c r="E16" s="13">
        <v>781</v>
      </c>
      <c r="F16" s="13">
        <v>14</v>
      </c>
      <c r="G16" s="13">
        <v>43</v>
      </c>
      <c r="H16" s="13">
        <v>47</v>
      </c>
      <c r="I16" s="13">
        <v>191</v>
      </c>
      <c r="J16" s="3">
        <f t="shared" si="0"/>
        <v>1263</v>
      </c>
      <c r="K16">
        <v>1994</v>
      </c>
      <c r="L16" s="7">
        <f t="shared" si="1"/>
        <v>3257</v>
      </c>
      <c r="M16">
        <v>1159</v>
      </c>
      <c r="N16">
        <v>1</v>
      </c>
      <c r="O16">
        <v>125</v>
      </c>
      <c r="P16">
        <v>14</v>
      </c>
      <c r="Q16">
        <v>10</v>
      </c>
      <c r="R16">
        <v>54</v>
      </c>
      <c r="S16">
        <v>45</v>
      </c>
      <c r="T16">
        <v>31</v>
      </c>
      <c r="U16">
        <v>290</v>
      </c>
      <c r="V16">
        <v>1307</v>
      </c>
    </row>
    <row r="17" spans="1:23" x14ac:dyDescent="0.3">
      <c r="A17" s="2" t="s">
        <v>31</v>
      </c>
      <c r="B17" s="2" t="s">
        <v>32</v>
      </c>
      <c r="C17">
        <v>54</v>
      </c>
      <c r="D17" s="13">
        <v>303</v>
      </c>
      <c r="E17" s="13">
        <v>1328</v>
      </c>
      <c r="F17" s="13">
        <v>65</v>
      </c>
      <c r="G17" s="13">
        <v>174</v>
      </c>
      <c r="H17" s="13">
        <v>34</v>
      </c>
      <c r="I17" s="13">
        <v>157</v>
      </c>
      <c r="J17" s="3">
        <f t="shared" si="0"/>
        <v>2061</v>
      </c>
      <c r="K17">
        <v>3640</v>
      </c>
      <c r="L17" s="7">
        <f t="shared" si="1"/>
        <v>5701</v>
      </c>
      <c r="M17">
        <v>1715</v>
      </c>
      <c r="N17">
        <v>6</v>
      </c>
      <c r="O17">
        <v>122</v>
      </c>
      <c r="P17">
        <v>32</v>
      </c>
      <c r="Q17">
        <v>13</v>
      </c>
      <c r="R17">
        <v>98</v>
      </c>
      <c r="S17">
        <v>38</v>
      </c>
      <c r="T17">
        <v>25</v>
      </c>
      <c r="U17">
        <v>398</v>
      </c>
      <c r="V17">
        <v>709</v>
      </c>
    </row>
    <row r="18" spans="1:23" x14ac:dyDescent="0.3">
      <c r="A18" s="2" t="s">
        <v>33</v>
      </c>
      <c r="B18" s="2" t="s">
        <v>34</v>
      </c>
      <c r="C18">
        <v>123</v>
      </c>
      <c r="D18" s="13">
        <v>358</v>
      </c>
      <c r="E18" s="13">
        <v>2826</v>
      </c>
      <c r="F18" s="13">
        <v>126</v>
      </c>
      <c r="G18" s="13">
        <v>380</v>
      </c>
      <c r="H18" s="13">
        <v>0</v>
      </c>
      <c r="I18" s="13">
        <v>710</v>
      </c>
      <c r="J18" s="3">
        <f t="shared" si="0"/>
        <v>4400</v>
      </c>
      <c r="K18">
        <v>7790</v>
      </c>
      <c r="L18" s="7">
        <f t="shared" si="1"/>
        <v>12190</v>
      </c>
      <c r="M18">
        <v>3865</v>
      </c>
      <c r="N18">
        <v>43</v>
      </c>
      <c r="O18">
        <v>673</v>
      </c>
      <c r="P18">
        <v>177</v>
      </c>
      <c r="Q18">
        <v>79</v>
      </c>
      <c r="R18">
        <v>918</v>
      </c>
      <c r="S18">
        <v>297</v>
      </c>
      <c r="T18">
        <v>204</v>
      </c>
      <c r="U18">
        <v>0</v>
      </c>
      <c r="V18">
        <v>0</v>
      </c>
    </row>
    <row r="19" spans="1:23" x14ac:dyDescent="0.3">
      <c r="A19" s="2" t="s">
        <v>35</v>
      </c>
      <c r="B19" s="2" t="s">
        <v>36</v>
      </c>
      <c r="C19">
        <v>23</v>
      </c>
      <c r="D19" s="13">
        <v>35</v>
      </c>
      <c r="E19" s="13">
        <v>423</v>
      </c>
      <c r="F19" s="13">
        <v>6</v>
      </c>
      <c r="G19" s="13">
        <v>22</v>
      </c>
      <c r="H19" s="13">
        <v>18</v>
      </c>
      <c r="I19" s="13">
        <v>129</v>
      </c>
      <c r="J19" s="3">
        <f t="shared" si="0"/>
        <v>633</v>
      </c>
      <c r="K19">
        <v>1093</v>
      </c>
      <c r="L19" s="7">
        <f t="shared" si="1"/>
        <v>1726</v>
      </c>
      <c r="M19">
        <v>801</v>
      </c>
      <c r="N19">
        <v>10</v>
      </c>
      <c r="O19">
        <v>135</v>
      </c>
      <c r="P19">
        <v>33</v>
      </c>
      <c r="Q19">
        <v>5</v>
      </c>
      <c r="R19">
        <v>82</v>
      </c>
      <c r="S19">
        <v>81</v>
      </c>
      <c r="T19">
        <v>47</v>
      </c>
      <c r="U19">
        <v>0</v>
      </c>
      <c r="V19">
        <v>0</v>
      </c>
    </row>
    <row r="20" spans="1:23" x14ac:dyDescent="0.3">
      <c r="A20" s="2" t="s">
        <v>37</v>
      </c>
      <c r="B20" s="2" t="s">
        <v>38</v>
      </c>
      <c r="C20">
        <v>12</v>
      </c>
      <c r="D20" s="13">
        <v>24</v>
      </c>
      <c r="E20" s="13">
        <v>187</v>
      </c>
      <c r="F20" s="13">
        <v>0</v>
      </c>
      <c r="G20" s="13">
        <v>34</v>
      </c>
      <c r="H20" s="13">
        <v>0</v>
      </c>
      <c r="I20" s="13">
        <v>26</v>
      </c>
      <c r="J20" s="3">
        <f t="shared" si="0"/>
        <v>271</v>
      </c>
      <c r="K20">
        <v>285</v>
      </c>
      <c r="L20" s="7">
        <f t="shared" si="1"/>
        <v>556</v>
      </c>
      <c r="M20">
        <v>178</v>
      </c>
      <c r="N20">
        <v>5</v>
      </c>
      <c r="O20">
        <v>26</v>
      </c>
      <c r="P20">
        <v>10</v>
      </c>
      <c r="Q20">
        <v>3</v>
      </c>
      <c r="R20">
        <v>57</v>
      </c>
      <c r="S20">
        <v>22</v>
      </c>
      <c r="T20">
        <v>4</v>
      </c>
      <c r="U20">
        <v>40</v>
      </c>
      <c r="V20">
        <v>182</v>
      </c>
    </row>
    <row r="21" spans="1:23" x14ac:dyDescent="0.3">
      <c r="A21" s="2" t="s">
        <v>39</v>
      </c>
      <c r="B21" s="2" t="s">
        <v>40</v>
      </c>
      <c r="C21">
        <v>5</v>
      </c>
      <c r="D21" s="13">
        <v>19</v>
      </c>
      <c r="E21" s="13">
        <v>66</v>
      </c>
      <c r="F21" s="13">
        <v>0</v>
      </c>
      <c r="G21" s="13">
        <v>10</v>
      </c>
      <c r="H21" s="13">
        <v>0</v>
      </c>
      <c r="I21" s="13">
        <v>14</v>
      </c>
      <c r="J21" s="3">
        <f t="shared" si="0"/>
        <v>109</v>
      </c>
      <c r="K21">
        <v>253</v>
      </c>
      <c r="L21" s="7">
        <f t="shared" si="1"/>
        <v>362</v>
      </c>
      <c r="M21">
        <v>120</v>
      </c>
      <c r="N21">
        <v>2</v>
      </c>
      <c r="O21">
        <v>17</v>
      </c>
      <c r="P21">
        <v>5</v>
      </c>
      <c r="Q21">
        <v>4</v>
      </c>
      <c r="R21">
        <v>28</v>
      </c>
      <c r="S21">
        <v>14</v>
      </c>
      <c r="T21">
        <v>14</v>
      </c>
      <c r="U21">
        <v>45</v>
      </c>
      <c r="V21">
        <v>80</v>
      </c>
    </row>
    <row r="22" spans="1:23" x14ac:dyDescent="0.3">
      <c r="A22" s="2" t="s">
        <v>41</v>
      </c>
      <c r="B22" s="2" t="s">
        <v>42</v>
      </c>
      <c r="C22">
        <v>16</v>
      </c>
      <c r="D22" s="13">
        <v>14</v>
      </c>
      <c r="E22" s="13">
        <v>205</v>
      </c>
      <c r="F22" s="13">
        <v>13</v>
      </c>
      <c r="G22" s="13">
        <v>72</v>
      </c>
      <c r="H22" s="13">
        <v>8</v>
      </c>
      <c r="I22" s="13">
        <v>51</v>
      </c>
      <c r="J22" s="3">
        <f t="shared" si="0"/>
        <v>363</v>
      </c>
      <c r="K22">
        <v>858</v>
      </c>
      <c r="L22" s="7">
        <f t="shared" si="1"/>
        <v>1221</v>
      </c>
      <c r="M22">
        <v>535</v>
      </c>
      <c r="N22">
        <v>0</v>
      </c>
      <c r="O22">
        <v>32</v>
      </c>
      <c r="P22">
        <v>7</v>
      </c>
      <c r="Q22">
        <v>5</v>
      </c>
      <c r="R22">
        <v>29</v>
      </c>
      <c r="S22">
        <v>5</v>
      </c>
      <c r="T22">
        <v>1</v>
      </c>
      <c r="U22">
        <v>152</v>
      </c>
      <c r="V22">
        <v>162</v>
      </c>
    </row>
    <row r="23" spans="1:23" x14ac:dyDescent="0.3">
      <c r="A23" s="2" t="s">
        <v>43</v>
      </c>
      <c r="B23" s="2" t="s">
        <v>44</v>
      </c>
      <c r="C23">
        <v>23</v>
      </c>
      <c r="D23" s="13">
        <v>112</v>
      </c>
      <c r="E23" s="13">
        <v>416</v>
      </c>
      <c r="F23" s="13">
        <v>33</v>
      </c>
      <c r="G23" s="13">
        <v>109</v>
      </c>
      <c r="H23" s="13">
        <v>77</v>
      </c>
      <c r="I23" s="13">
        <v>80</v>
      </c>
      <c r="J23" s="3">
        <f t="shared" si="0"/>
        <v>827</v>
      </c>
      <c r="K23">
        <v>1490</v>
      </c>
      <c r="L23" s="7">
        <f t="shared" si="1"/>
        <v>2317</v>
      </c>
      <c r="M23">
        <v>818</v>
      </c>
      <c r="N23">
        <v>2</v>
      </c>
      <c r="O23">
        <v>71</v>
      </c>
      <c r="P23">
        <v>11</v>
      </c>
      <c r="Q23">
        <v>6</v>
      </c>
      <c r="R23">
        <v>62</v>
      </c>
      <c r="S23">
        <v>16</v>
      </c>
      <c r="T23">
        <v>18</v>
      </c>
      <c r="U23">
        <v>147</v>
      </c>
      <c r="V23">
        <v>436</v>
      </c>
    </row>
    <row r="24" spans="1:23" s="10" customFormat="1" ht="12.6" x14ac:dyDescent="0.2">
      <c r="A24" s="10" t="s">
        <v>78</v>
      </c>
      <c r="C24" s="11">
        <f t="shared" ref="C24:V24" si="2">SUM(C2:C23)</f>
        <v>612</v>
      </c>
      <c r="D24" s="11">
        <f t="shared" si="2"/>
        <v>2278</v>
      </c>
      <c r="E24" s="11">
        <f t="shared" si="2"/>
        <v>13391</v>
      </c>
      <c r="F24" s="11">
        <f t="shared" si="2"/>
        <v>352</v>
      </c>
      <c r="G24" s="11">
        <f t="shared" si="2"/>
        <v>1517</v>
      </c>
      <c r="H24" s="11">
        <f t="shared" si="2"/>
        <v>641</v>
      </c>
      <c r="I24" s="11">
        <f t="shared" si="2"/>
        <v>2724</v>
      </c>
      <c r="J24" s="10">
        <f t="shared" si="2"/>
        <v>20903</v>
      </c>
      <c r="K24" s="11">
        <f t="shared" si="2"/>
        <v>34753</v>
      </c>
      <c r="L24" s="11">
        <f t="shared" si="2"/>
        <v>55656</v>
      </c>
      <c r="M24" s="11">
        <f t="shared" si="2"/>
        <v>18918</v>
      </c>
      <c r="N24" s="11">
        <f t="shared" si="2"/>
        <v>109</v>
      </c>
      <c r="O24" s="11">
        <f t="shared" si="2"/>
        <v>2583</v>
      </c>
      <c r="P24" s="11">
        <f t="shared" si="2"/>
        <v>698</v>
      </c>
      <c r="Q24" s="11">
        <f t="shared" si="2"/>
        <v>233</v>
      </c>
      <c r="R24" s="11">
        <f t="shared" si="2"/>
        <v>2305</v>
      </c>
      <c r="S24" s="11">
        <f t="shared" si="2"/>
        <v>999</v>
      </c>
      <c r="T24" s="11">
        <f t="shared" si="2"/>
        <v>675</v>
      </c>
      <c r="U24" s="11">
        <f t="shared" si="2"/>
        <v>3242</v>
      </c>
      <c r="V24" s="11">
        <f t="shared" si="2"/>
        <v>10881</v>
      </c>
      <c r="W24" s="11"/>
    </row>
    <row r="25" spans="1:23" x14ac:dyDescent="0.3">
      <c r="F25" s="8">
        <f>F24+G24</f>
        <v>1869</v>
      </c>
    </row>
    <row r="28" spans="1:23" ht="12.6" x14ac:dyDescent="0.2">
      <c r="J28" s="8"/>
    </row>
    <row r="29" spans="1:23" ht="12.6" x14ac:dyDescent="0.2">
      <c r="J2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ColWidth="9.23046875" defaultRowHeight="12.6" x14ac:dyDescent="0.2"/>
  <cols>
    <col min="1" max="1" width="9.23046875" style="3"/>
    <col min="2" max="2" width="11.4609375" style="3" customWidth="1"/>
    <col min="3" max="16" width="9.23046875" style="9"/>
    <col min="17" max="17" width="9.23046875" style="8"/>
    <col min="18" max="16384" width="9.23046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82</v>
      </c>
      <c r="P1" s="4" t="s">
        <v>61</v>
      </c>
      <c r="Q1" s="5" t="s">
        <v>65</v>
      </c>
    </row>
    <row r="2" spans="1:17" ht="16.2" x14ac:dyDescent="0.3">
      <c r="A2" s="2" t="s">
        <v>1</v>
      </c>
      <c r="B2" s="2" t="s">
        <v>2</v>
      </c>
      <c r="C2">
        <v>18</v>
      </c>
      <c r="D2">
        <v>2</v>
      </c>
      <c r="E2">
        <v>65</v>
      </c>
      <c r="F2">
        <v>36</v>
      </c>
      <c r="G2" s="13">
        <v>83</v>
      </c>
      <c r="H2" s="13">
        <v>38</v>
      </c>
      <c r="I2">
        <v>0</v>
      </c>
      <c r="J2">
        <v>0</v>
      </c>
      <c r="K2">
        <v>53</v>
      </c>
      <c r="L2">
        <v>11</v>
      </c>
      <c r="M2" s="13">
        <v>53</v>
      </c>
      <c r="N2" s="13">
        <v>11</v>
      </c>
      <c r="O2">
        <v>0</v>
      </c>
      <c r="P2">
        <v>0</v>
      </c>
      <c r="Q2">
        <v>25</v>
      </c>
    </row>
    <row r="3" spans="1:17" ht="16.2" x14ac:dyDescent="0.3">
      <c r="A3" s="2" t="s">
        <v>3</v>
      </c>
      <c r="B3" s="2" t="s">
        <v>4</v>
      </c>
      <c r="C3">
        <v>10</v>
      </c>
      <c r="D3">
        <v>1</v>
      </c>
      <c r="E3">
        <v>127</v>
      </c>
      <c r="F3">
        <v>51</v>
      </c>
      <c r="G3" s="13">
        <v>137</v>
      </c>
      <c r="H3" s="13">
        <v>52</v>
      </c>
      <c r="I3">
        <v>1</v>
      </c>
      <c r="J3">
        <v>0</v>
      </c>
      <c r="K3">
        <v>77</v>
      </c>
      <c r="L3">
        <v>23</v>
      </c>
      <c r="M3" s="13">
        <v>78</v>
      </c>
      <c r="N3" s="13">
        <v>23</v>
      </c>
      <c r="O3">
        <v>0</v>
      </c>
      <c r="P3">
        <v>0</v>
      </c>
      <c r="Q3">
        <v>25</v>
      </c>
    </row>
    <row r="4" spans="1:17" ht="16.2" x14ac:dyDescent="0.3">
      <c r="A4" s="2" t="s">
        <v>5</v>
      </c>
      <c r="B4" s="2" t="s">
        <v>6</v>
      </c>
      <c r="C4">
        <v>2</v>
      </c>
      <c r="D4">
        <v>0</v>
      </c>
      <c r="E4">
        <v>41</v>
      </c>
      <c r="F4">
        <v>10</v>
      </c>
      <c r="G4" s="13">
        <v>43</v>
      </c>
      <c r="H4" s="13">
        <v>10</v>
      </c>
      <c r="I4">
        <v>0</v>
      </c>
      <c r="J4">
        <v>0</v>
      </c>
      <c r="K4">
        <v>8</v>
      </c>
      <c r="L4">
        <v>4</v>
      </c>
      <c r="M4" s="13">
        <v>8</v>
      </c>
      <c r="N4" s="13">
        <v>4</v>
      </c>
      <c r="O4">
        <v>0</v>
      </c>
      <c r="P4">
        <v>0</v>
      </c>
      <c r="Q4">
        <v>31</v>
      </c>
    </row>
    <row r="5" spans="1:17" ht="16.2" x14ac:dyDescent="0.3">
      <c r="A5" s="2" t="s">
        <v>7</v>
      </c>
      <c r="B5" s="2" t="s">
        <v>8</v>
      </c>
      <c r="C5">
        <v>9</v>
      </c>
      <c r="D5">
        <v>0</v>
      </c>
      <c r="E5">
        <v>50</v>
      </c>
      <c r="F5">
        <v>0</v>
      </c>
      <c r="G5" s="13">
        <v>59</v>
      </c>
      <c r="H5" s="13">
        <v>0</v>
      </c>
      <c r="I5">
        <v>0</v>
      </c>
      <c r="J5">
        <v>0</v>
      </c>
      <c r="K5">
        <v>0</v>
      </c>
      <c r="L5">
        <v>0</v>
      </c>
      <c r="M5" s="13">
        <v>0</v>
      </c>
      <c r="N5" s="13">
        <v>0</v>
      </c>
      <c r="O5">
        <v>0</v>
      </c>
      <c r="P5">
        <v>0</v>
      </c>
      <c r="Q5">
        <v>28</v>
      </c>
    </row>
    <row r="6" spans="1:17" ht="16.2" x14ac:dyDescent="0.3">
      <c r="A6" s="2" t="s">
        <v>9</v>
      </c>
      <c r="B6" s="2" t="s">
        <v>10</v>
      </c>
      <c r="C6">
        <v>279</v>
      </c>
      <c r="D6">
        <v>116</v>
      </c>
      <c r="E6">
        <v>1096</v>
      </c>
      <c r="F6">
        <v>615</v>
      </c>
      <c r="G6" s="13">
        <v>1375</v>
      </c>
      <c r="H6" s="13">
        <v>731</v>
      </c>
      <c r="I6">
        <v>67</v>
      </c>
      <c r="J6">
        <v>23</v>
      </c>
      <c r="K6">
        <v>863</v>
      </c>
      <c r="L6">
        <v>280</v>
      </c>
      <c r="M6" s="13">
        <v>930</v>
      </c>
      <c r="N6" s="13">
        <v>303</v>
      </c>
      <c r="O6">
        <v>164</v>
      </c>
      <c r="P6">
        <v>140</v>
      </c>
      <c r="Q6">
        <v>394</v>
      </c>
    </row>
    <row r="7" spans="1:17" ht="16.2" x14ac:dyDescent="0.3">
      <c r="A7" s="2" t="s">
        <v>11</v>
      </c>
      <c r="B7" s="2" t="s">
        <v>12</v>
      </c>
      <c r="C7">
        <v>12</v>
      </c>
      <c r="D7">
        <v>0</v>
      </c>
      <c r="E7">
        <v>78</v>
      </c>
      <c r="F7">
        <v>27</v>
      </c>
      <c r="G7" s="13">
        <v>90</v>
      </c>
      <c r="H7" s="13">
        <v>27</v>
      </c>
      <c r="I7">
        <v>14</v>
      </c>
      <c r="J7">
        <v>0</v>
      </c>
      <c r="K7">
        <v>61</v>
      </c>
      <c r="L7">
        <v>16</v>
      </c>
      <c r="M7" s="13">
        <v>75</v>
      </c>
      <c r="N7" s="13">
        <v>16</v>
      </c>
      <c r="O7">
        <v>0</v>
      </c>
      <c r="P7">
        <v>8</v>
      </c>
      <c r="Q7">
        <v>38</v>
      </c>
    </row>
    <row r="8" spans="1:17" ht="16.2" x14ac:dyDescent="0.3">
      <c r="A8" s="2" t="s">
        <v>13</v>
      </c>
      <c r="B8" s="2" t="s">
        <v>14</v>
      </c>
      <c r="C8">
        <v>72</v>
      </c>
      <c r="D8">
        <v>4</v>
      </c>
      <c r="E8">
        <v>154</v>
      </c>
      <c r="F8">
        <v>83</v>
      </c>
      <c r="G8" s="13">
        <v>226</v>
      </c>
      <c r="H8" s="13">
        <v>87</v>
      </c>
      <c r="I8">
        <v>36</v>
      </c>
      <c r="J8">
        <v>0</v>
      </c>
      <c r="K8">
        <v>155</v>
      </c>
      <c r="L8">
        <v>40</v>
      </c>
      <c r="M8" s="13">
        <v>191</v>
      </c>
      <c r="N8" s="13">
        <v>40</v>
      </c>
      <c r="O8">
        <v>0</v>
      </c>
      <c r="P8">
        <v>20</v>
      </c>
      <c r="Q8">
        <v>22</v>
      </c>
    </row>
    <row r="9" spans="1:17" ht="16.2" x14ac:dyDescent="0.3">
      <c r="A9" s="2" t="s">
        <v>15</v>
      </c>
      <c r="B9" s="2" t="s">
        <v>16</v>
      </c>
      <c r="C9">
        <v>37</v>
      </c>
      <c r="D9">
        <v>0</v>
      </c>
      <c r="E9">
        <v>70</v>
      </c>
      <c r="F9">
        <v>21</v>
      </c>
      <c r="G9" s="13">
        <v>107</v>
      </c>
      <c r="H9" s="13">
        <v>21</v>
      </c>
      <c r="I9">
        <v>0</v>
      </c>
      <c r="J9">
        <v>0</v>
      </c>
      <c r="K9">
        <v>46</v>
      </c>
      <c r="L9">
        <v>13</v>
      </c>
      <c r="M9" s="13">
        <v>46</v>
      </c>
      <c r="N9" s="13">
        <v>13</v>
      </c>
      <c r="O9">
        <v>2</v>
      </c>
      <c r="P9">
        <v>6</v>
      </c>
      <c r="Q9">
        <v>25</v>
      </c>
    </row>
    <row r="10" spans="1:17" ht="16.2" x14ac:dyDescent="0.3">
      <c r="A10" s="2" t="s">
        <v>17</v>
      </c>
      <c r="B10" s="2" t="s">
        <v>18</v>
      </c>
      <c r="C10">
        <v>78</v>
      </c>
      <c r="D10">
        <v>4</v>
      </c>
      <c r="E10">
        <v>221</v>
      </c>
      <c r="F10">
        <v>68</v>
      </c>
      <c r="G10" s="13">
        <v>299</v>
      </c>
      <c r="H10" s="13">
        <v>72</v>
      </c>
      <c r="I10">
        <v>6</v>
      </c>
      <c r="J10">
        <v>0</v>
      </c>
      <c r="K10">
        <v>119</v>
      </c>
      <c r="L10">
        <v>33</v>
      </c>
      <c r="M10" s="13">
        <v>125</v>
      </c>
      <c r="N10" s="13">
        <v>33</v>
      </c>
      <c r="O10">
        <v>10</v>
      </c>
      <c r="P10">
        <v>18</v>
      </c>
      <c r="Q10">
        <v>58</v>
      </c>
    </row>
    <row r="11" spans="1:17" ht="16.2" x14ac:dyDescent="0.3">
      <c r="A11" s="2" t="s">
        <v>19</v>
      </c>
      <c r="B11" s="2" t="s">
        <v>20</v>
      </c>
      <c r="C11">
        <v>35</v>
      </c>
      <c r="D11">
        <v>0</v>
      </c>
      <c r="E11">
        <v>160</v>
      </c>
      <c r="F11">
        <v>11</v>
      </c>
      <c r="G11" s="13">
        <v>195</v>
      </c>
      <c r="H11" s="13">
        <v>11</v>
      </c>
      <c r="I11">
        <v>13</v>
      </c>
      <c r="J11">
        <v>0</v>
      </c>
      <c r="K11">
        <v>53</v>
      </c>
      <c r="L11">
        <v>13</v>
      </c>
      <c r="M11" s="13">
        <v>66</v>
      </c>
      <c r="N11" s="13">
        <v>13</v>
      </c>
      <c r="O11">
        <v>0</v>
      </c>
      <c r="P11">
        <v>0</v>
      </c>
      <c r="Q11">
        <v>37</v>
      </c>
    </row>
    <row r="12" spans="1:17" ht="16.2" x14ac:dyDescent="0.3">
      <c r="A12" s="2" t="s">
        <v>21</v>
      </c>
      <c r="B12" s="2" t="s">
        <v>22</v>
      </c>
      <c r="C12">
        <v>3</v>
      </c>
      <c r="D12">
        <v>0</v>
      </c>
      <c r="E12">
        <v>44</v>
      </c>
      <c r="F12">
        <v>0</v>
      </c>
      <c r="G12" s="13">
        <v>47</v>
      </c>
      <c r="H12" s="13">
        <v>0</v>
      </c>
      <c r="I12">
        <v>0</v>
      </c>
      <c r="J12">
        <v>0</v>
      </c>
      <c r="K12">
        <v>0</v>
      </c>
      <c r="L12">
        <v>0</v>
      </c>
      <c r="M12" s="13">
        <v>0</v>
      </c>
      <c r="N12" s="13">
        <v>0</v>
      </c>
      <c r="O12">
        <v>0</v>
      </c>
      <c r="P12">
        <v>0</v>
      </c>
      <c r="Q12">
        <v>3</v>
      </c>
    </row>
    <row r="13" spans="1:17" ht="16.2" x14ac:dyDescent="0.3">
      <c r="A13" s="2" t="s">
        <v>23</v>
      </c>
      <c r="B13" s="2" t="s">
        <v>24</v>
      </c>
      <c r="C13">
        <v>28</v>
      </c>
      <c r="D13">
        <v>5</v>
      </c>
      <c r="E13">
        <v>138</v>
      </c>
      <c r="F13">
        <v>26</v>
      </c>
      <c r="G13" s="13">
        <v>166</v>
      </c>
      <c r="H13" s="13">
        <v>31</v>
      </c>
      <c r="I13">
        <v>4</v>
      </c>
      <c r="J13">
        <v>1</v>
      </c>
      <c r="K13">
        <v>111</v>
      </c>
      <c r="L13">
        <v>14</v>
      </c>
      <c r="M13" s="13">
        <v>115</v>
      </c>
      <c r="N13" s="13">
        <v>15</v>
      </c>
      <c r="O13">
        <v>5</v>
      </c>
      <c r="P13">
        <v>6</v>
      </c>
      <c r="Q13">
        <v>65</v>
      </c>
    </row>
    <row r="14" spans="1:17" ht="16.2" x14ac:dyDescent="0.3">
      <c r="A14" s="2" t="s">
        <v>25</v>
      </c>
      <c r="B14" s="2" t="s">
        <v>26</v>
      </c>
      <c r="C14">
        <v>0</v>
      </c>
      <c r="D14">
        <v>0</v>
      </c>
      <c r="E14">
        <v>64</v>
      </c>
      <c r="F14">
        <v>12</v>
      </c>
      <c r="G14" s="13">
        <v>64</v>
      </c>
      <c r="H14" s="13">
        <v>12</v>
      </c>
      <c r="I14">
        <v>0</v>
      </c>
      <c r="J14">
        <v>0</v>
      </c>
      <c r="K14">
        <v>53</v>
      </c>
      <c r="L14">
        <v>6</v>
      </c>
      <c r="M14" s="13">
        <v>53</v>
      </c>
      <c r="N14" s="13">
        <v>6</v>
      </c>
      <c r="O14">
        <v>0</v>
      </c>
      <c r="P14">
        <v>0</v>
      </c>
      <c r="Q14">
        <v>12</v>
      </c>
    </row>
    <row r="15" spans="1:17" ht="16.2" x14ac:dyDescent="0.3">
      <c r="A15" s="2" t="s">
        <v>27</v>
      </c>
      <c r="B15" s="2" t="s">
        <v>28</v>
      </c>
      <c r="C15">
        <v>9</v>
      </c>
      <c r="D15">
        <v>0</v>
      </c>
      <c r="E15">
        <v>50</v>
      </c>
      <c r="F15">
        <v>6</v>
      </c>
      <c r="G15" s="13">
        <v>59</v>
      </c>
      <c r="H15" s="13">
        <v>6</v>
      </c>
      <c r="I15">
        <v>2</v>
      </c>
      <c r="J15">
        <v>0</v>
      </c>
      <c r="K15">
        <v>31</v>
      </c>
      <c r="L15">
        <v>1</v>
      </c>
      <c r="M15" s="13">
        <v>33</v>
      </c>
      <c r="N15" s="13">
        <v>1</v>
      </c>
      <c r="O15">
        <v>0</v>
      </c>
      <c r="P15">
        <v>5</v>
      </c>
      <c r="Q15">
        <v>27</v>
      </c>
    </row>
    <row r="16" spans="1:17" ht="16.2" x14ac:dyDescent="0.3">
      <c r="A16" s="2" t="s">
        <v>29</v>
      </c>
      <c r="B16" s="2" t="s">
        <v>30</v>
      </c>
      <c r="C16">
        <v>74</v>
      </c>
      <c r="D16">
        <v>34</v>
      </c>
      <c r="E16">
        <v>303</v>
      </c>
      <c r="F16">
        <v>7</v>
      </c>
      <c r="G16" s="13">
        <v>377</v>
      </c>
      <c r="H16" s="13">
        <v>41</v>
      </c>
      <c r="I16">
        <v>10</v>
      </c>
      <c r="J16">
        <v>0</v>
      </c>
      <c r="K16">
        <v>166</v>
      </c>
      <c r="L16">
        <v>67</v>
      </c>
      <c r="M16" s="13">
        <v>176</v>
      </c>
      <c r="N16" s="13">
        <v>67</v>
      </c>
      <c r="O16">
        <v>0</v>
      </c>
      <c r="P16">
        <v>8</v>
      </c>
      <c r="Q16">
        <v>91</v>
      </c>
    </row>
    <row r="17" spans="1:17" ht="16.2" x14ac:dyDescent="0.3">
      <c r="A17" s="2" t="s">
        <v>31</v>
      </c>
      <c r="B17" s="2" t="s">
        <v>32</v>
      </c>
      <c r="C17">
        <v>72</v>
      </c>
      <c r="D17">
        <v>40</v>
      </c>
      <c r="E17">
        <v>817</v>
      </c>
      <c r="F17">
        <v>656</v>
      </c>
      <c r="G17" s="13">
        <v>889</v>
      </c>
      <c r="H17" s="13">
        <v>696</v>
      </c>
      <c r="I17">
        <v>14</v>
      </c>
      <c r="J17">
        <v>8</v>
      </c>
      <c r="K17">
        <v>307</v>
      </c>
      <c r="L17">
        <v>218</v>
      </c>
      <c r="M17" s="13">
        <v>321</v>
      </c>
      <c r="N17" s="13">
        <v>226</v>
      </c>
      <c r="O17">
        <v>12</v>
      </c>
      <c r="P17">
        <v>16</v>
      </c>
      <c r="Q17">
        <v>183</v>
      </c>
    </row>
    <row r="18" spans="1:17" ht="16.2" x14ac:dyDescent="0.3">
      <c r="A18" s="2" t="s">
        <v>33</v>
      </c>
      <c r="B18" s="2" t="s">
        <v>34</v>
      </c>
      <c r="C18">
        <v>319</v>
      </c>
      <c r="D18">
        <v>146</v>
      </c>
      <c r="E18">
        <v>928</v>
      </c>
      <c r="F18">
        <v>510</v>
      </c>
      <c r="G18" s="13">
        <v>1247</v>
      </c>
      <c r="H18" s="13">
        <v>656</v>
      </c>
      <c r="I18">
        <v>117</v>
      </c>
      <c r="J18">
        <v>13</v>
      </c>
      <c r="K18">
        <v>721</v>
      </c>
      <c r="L18">
        <v>275</v>
      </c>
      <c r="M18" s="13">
        <v>838</v>
      </c>
      <c r="N18" s="13">
        <v>288</v>
      </c>
      <c r="O18">
        <v>93</v>
      </c>
      <c r="P18">
        <v>158</v>
      </c>
      <c r="Q18">
        <v>249</v>
      </c>
    </row>
    <row r="19" spans="1:17" ht="16.2" x14ac:dyDescent="0.3">
      <c r="A19" s="2" t="s">
        <v>35</v>
      </c>
      <c r="B19" s="2" t="s">
        <v>36</v>
      </c>
      <c r="C19">
        <v>41</v>
      </c>
      <c r="D19">
        <v>2</v>
      </c>
      <c r="E19">
        <v>165</v>
      </c>
      <c r="F19">
        <v>79</v>
      </c>
      <c r="G19" s="13">
        <v>206</v>
      </c>
      <c r="H19" s="13">
        <v>81</v>
      </c>
      <c r="I19">
        <v>20</v>
      </c>
      <c r="J19">
        <v>9</v>
      </c>
      <c r="K19">
        <v>144</v>
      </c>
      <c r="L19">
        <v>46</v>
      </c>
      <c r="M19" s="13">
        <v>164</v>
      </c>
      <c r="N19" s="13">
        <v>55</v>
      </c>
      <c r="O19">
        <v>43</v>
      </c>
      <c r="P19">
        <v>34</v>
      </c>
      <c r="Q19">
        <v>89</v>
      </c>
    </row>
    <row r="20" spans="1:17" ht="16.2" x14ac:dyDescent="0.3">
      <c r="A20" s="2" t="s">
        <v>37</v>
      </c>
      <c r="B20" s="2" t="s">
        <v>38</v>
      </c>
      <c r="C20">
        <v>4</v>
      </c>
      <c r="D20">
        <v>0</v>
      </c>
      <c r="E20">
        <v>45</v>
      </c>
      <c r="F20">
        <v>5</v>
      </c>
      <c r="G20" s="13">
        <v>49</v>
      </c>
      <c r="H20" s="13">
        <v>5</v>
      </c>
      <c r="I20">
        <v>0</v>
      </c>
      <c r="J20">
        <v>0</v>
      </c>
      <c r="K20">
        <v>24</v>
      </c>
      <c r="L20">
        <v>3</v>
      </c>
      <c r="M20" s="13">
        <v>24</v>
      </c>
      <c r="N20" s="13">
        <v>3</v>
      </c>
      <c r="O20">
        <v>0</v>
      </c>
      <c r="P20">
        <v>2</v>
      </c>
      <c r="Q20">
        <v>26</v>
      </c>
    </row>
    <row r="21" spans="1:17" ht="16.2" x14ac:dyDescent="0.3">
      <c r="A21" s="2" t="s">
        <v>39</v>
      </c>
      <c r="B21" s="2" t="s">
        <v>40</v>
      </c>
      <c r="C21">
        <v>15</v>
      </c>
      <c r="D21">
        <v>2</v>
      </c>
      <c r="E21">
        <v>49</v>
      </c>
      <c r="F21">
        <v>27</v>
      </c>
      <c r="G21" s="13">
        <v>64</v>
      </c>
      <c r="H21" s="13">
        <v>29</v>
      </c>
      <c r="I21">
        <v>5</v>
      </c>
      <c r="J21">
        <v>0</v>
      </c>
      <c r="K21">
        <v>41</v>
      </c>
      <c r="L21">
        <v>6</v>
      </c>
      <c r="M21" s="13">
        <v>46</v>
      </c>
      <c r="N21" s="13">
        <v>6</v>
      </c>
      <c r="O21">
        <v>0</v>
      </c>
      <c r="P21">
        <v>14</v>
      </c>
      <c r="Q21">
        <v>6</v>
      </c>
    </row>
    <row r="22" spans="1:17" ht="16.2" x14ac:dyDescent="0.3">
      <c r="A22" s="2" t="s">
        <v>41</v>
      </c>
      <c r="B22" s="2" t="s">
        <v>42</v>
      </c>
      <c r="C22">
        <v>63</v>
      </c>
      <c r="D22">
        <v>13</v>
      </c>
      <c r="E22">
        <v>124</v>
      </c>
      <c r="F22">
        <v>31</v>
      </c>
      <c r="G22" s="13">
        <v>187</v>
      </c>
      <c r="H22" s="13">
        <v>44</v>
      </c>
      <c r="I22">
        <v>5</v>
      </c>
      <c r="J22">
        <v>0</v>
      </c>
      <c r="K22">
        <v>104</v>
      </c>
      <c r="L22">
        <v>40</v>
      </c>
      <c r="M22" s="13">
        <v>109</v>
      </c>
      <c r="N22" s="13">
        <v>40</v>
      </c>
      <c r="O22">
        <v>0</v>
      </c>
      <c r="P22">
        <v>0</v>
      </c>
      <c r="Q22">
        <v>16</v>
      </c>
    </row>
    <row r="23" spans="1:17" ht="16.2" x14ac:dyDescent="0.3">
      <c r="A23" s="2" t="s">
        <v>43</v>
      </c>
      <c r="B23" s="2" t="s">
        <v>44</v>
      </c>
      <c r="C23">
        <v>46</v>
      </c>
      <c r="D23">
        <v>3</v>
      </c>
      <c r="E23">
        <v>218</v>
      </c>
      <c r="F23">
        <v>89</v>
      </c>
      <c r="G23" s="13">
        <v>264</v>
      </c>
      <c r="H23" s="13">
        <v>92</v>
      </c>
      <c r="I23">
        <v>17</v>
      </c>
      <c r="J23">
        <v>0</v>
      </c>
      <c r="K23">
        <v>165</v>
      </c>
      <c r="L23">
        <v>48</v>
      </c>
      <c r="M23" s="13">
        <v>182</v>
      </c>
      <c r="N23" s="13">
        <v>48</v>
      </c>
      <c r="O23">
        <v>0</v>
      </c>
      <c r="P23">
        <v>12</v>
      </c>
      <c r="Q23">
        <v>46</v>
      </c>
    </row>
    <row r="24" spans="1:17" s="10" customFormat="1" x14ac:dyDescent="0.2">
      <c r="A24" s="10" t="s">
        <v>79</v>
      </c>
      <c r="C24" s="12">
        <f>SUM(C2:C23)</f>
        <v>1226</v>
      </c>
      <c r="D24" s="12">
        <f t="shared" ref="D24:F24" si="0">SUM(D2:D23)</f>
        <v>372</v>
      </c>
      <c r="E24" s="12">
        <f t="shared" si="0"/>
        <v>5007</v>
      </c>
      <c r="F24" s="12">
        <f t="shared" si="0"/>
        <v>2370</v>
      </c>
      <c r="G24" s="12">
        <f>SUM(G2:G23)</f>
        <v>6233</v>
      </c>
      <c r="H24" s="12">
        <f t="shared" ref="H24:Q24" si="1">SUM(H2:H23)</f>
        <v>2742</v>
      </c>
      <c r="I24" s="12">
        <f t="shared" si="1"/>
        <v>331</v>
      </c>
      <c r="J24" s="12">
        <f t="shared" si="1"/>
        <v>54</v>
      </c>
      <c r="K24" s="12">
        <f t="shared" si="1"/>
        <v>3302</v>
      </c>
      <c r="L24" s="12">
        <f t="shared" si="1"/>
        <v>1157</v>
      </c>
      <c r="M24" s="12">
        <f t="shared" si="1"/>
        <v>3633</v>
      </c>
      <c r="N24" s="12">
        <f t="shared" si="1"/>
        <v>1211</v>
      </c>
      <c r="O24" s="12">
        <f t="shared" si="1"/>
        <v>329</v>
      </c>
      <c r="P24" s="12">
        <f t="shared" ref="P24" si="2">SUM(P2:P23)</f>
        <v>447</v>
      </c>
      <c r="Q24" s="12">
        <f t="shared" si="1"/>
        <v>1496</v>
      </c>
    </row>
    <row r="26" spans="1:17" x14ac:dyDescent="0.2">
      <c r="G26" s="9">
        <f>G24+H24</f>
        <v>8975</v>
      </c>
      <c r="M26" s="9">
        <f>M24+N24</f>
        <v>4844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Birnberg,Dana (DSHS)</cp:lastModifiedBy>
  <dcterms:created xsi:type="dcterms:W3CDTF">2020-04-23T15:56:37Z</dcterms:created>
  <dcterms:modified xsi:type="dcterms:W3CDTF">2020-04-24T13:15:48Z</dcterms:modified>
</cp:coreProperties>
</file>