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ndrickson744\Documents\COVID\2036 Daily Updates\"/>
    </mc:Choice>
  </mc:AlternateContent>
  <xr:revisionPtr revIDLastSave="0" documentId="8_{E4C9D867-B24E-43E0-ABCC-34F39E08BB4D}" xr6:coauthVersionLast="31" xr6:coauthVersionMax="31" xr10:uidLastSave="{00000000-0000-0000-0000-000000000000}"/>
  <bookViews>
    <workbookView xWindow="0" yWindow="0" windowWidth="38400" windowHeight="12288" xr2:uid="{00000000-000D-0000-FFFF-FFFF00000000}"/>
  </bookViews>
  <sheets>
    <sheet name="Bed Availability" sheetId="2" r:id="rId1"/>
    <sheet name="Vent Availability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<sst xmlns="http://schemas.openxmlformats.org/spreadsheetml/2006/main" count="129" uniqueCount="83">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</sst>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23" fillId="10" borderId="8" applyNumberFormat="0" applyFont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5" borderId="0" applyNumberFormat="0" applyBorder="0" applyAlignment="0" applyProtection="0"/>
    <xf numFmtId="0" fontId="29" fillId="6" borderId="0" applyNumberFormat="0" applyBorder="0" applyAlignment="0" applyProtection="0"/>
    <xf numFmtId="0" fontId="30" fillId="7" borderId="4" applyNumberFormat="0" applyAlignment="0" applyProtection="0"/>
    <xf numFmtId="0" fontId="31" fillId="8" borderId="5" applyNumberFormat="0" applyAlignment="0" applyProtection="0"/>
    <xf numFmtId="0" fontId="32" fillId="8" borderId="4" applyNumberFormat="0" applyAlignment="0" applyProtection="0"/>
    <xf numFmtId="0" fontId="33" fillId="0" borderId="6" applyNumberFormat="0" applyFill="0" applyAlignment="0" applyProtection="0"/>
    <xf numFmtId="0" fontId="34" fillId="9" borderId="7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38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38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38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38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38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/>
    <xf numFmtId="0" fontId="0" fillId="0" borderId="0" xfId="0"/>
  </cellXfs>
  <cellStyles count="83">
    <cellStyle name="20% - Accent1" xfId="18" builtinId="30" customBuiltin="1"/>
    <cellStyle name="20% - Accent1 2" xfId="60" xr:uid="{00000000-0005-0000-0000-000001000000}"/>
    <cellStyle name="20% - Accent2" xfId="22" builtinId="34" customBuiltin="1"/>
    <cellStyle name="20% - Accent2 2" xfId="64" xr:uid="{00000000-0005-0000-0000-000003000000}"/>
    <cellStyle name="20% - Accent3" xfId="26" builtinId="38" customBuiltin="1"/>
    <cellStyle name="20% - Accent3 2" xfId="68" xr:uid="{00000000-0005-0000-0000-000005000000}"/>
    <cellStyle name="20% - Accent4" xfId="30" builtinId="42" customBuiltin="1"/>
    <cellStyle name="20% - Accent4 2" xfId="72" xr:uid="{00000000-0005-0000-0000-000007000000}"/>
    <cellStyle name="20% - Accent5" xfId="34" builtinId="46" customBuiltin="1"/>
    <cellStyle name="20% - Accent5 2" xfId="76" xr:uid="{00000000-0005-0000-0000-000009000000}"/>
    <cellStyle name="20% - Accent6" xfId="38" builtinId="50" customBuiltin="1"/>
    <cellStyle name="20% - Accent6 2" xfId="80" xr:uid="{00000000-0005-0000-0000-00000B000000}"/>
    <cellStyle name="40% - Accent1" xfId="19" builtinId="31" customBuiltin="1"/>
    <cellStyle name="40% - Accent1 2" xfId="61" xr:uid="{00000000-0005-0000-0000-00000D000000}"/>
    <cellStyle name="40% - Accent2" xfId="23" builtinId="35" customBuiltin="1"/>
    <cellStyle name="40% - Accent2 2" xfId="65" xr:uid="{00000000-0005-0000-0000-00000F000000}"/>
    <cellStyle name="40% - Accent3" xfId="27" builtinId="39" customBuiltin="1"/>
    <cellStyle name="40% - Accent3 2" xfId="69" xr:uid="{00000000-0005-0000-0000-000011000000}"/>
    <cellStyle name="40% - Accent4" xfId="31" builtinId="43" customBuiltin="1"/>
    <cellStyle name="40% - Accent4 2" xfId="73" xr:uid="{00000000-0005-0000-0000-000013000000}"/>
    <cellStyle name="40% - Accent5" xfId="35" builtinId="47" customBuiltin="1"/>
    <cellStyle name="40% - Accent5 2" xfId="77" xr:uid="{00000000-0005-0000-0000-000015000000}"/>
    <cellStyle name="40% - Accent6" xfId="39" builtinId="51" customBuiltin="1"/>
    <cellStyle name="40% - Accent6 2" xfId="81" xr:uid="{00000000-0005-0000-0000-000017000000}"/>
    <cellStyle name="60% - Accent1" xfId="20" builtinId="32" customBuiltin="1"/>
    <cellStyle name="60% - Accent1 2" xfId="62" xr:uid="{00000000-0005-0000-0000-000019000000}"/>
    <cellStyle name="60% - Accent2" xfId="24" builtinId="36" customBuiltin="1"/>
    <cellStyle name="60% - Accent2 2" xfId="66" xr:uid="{00000000-0005-0000-0000-00001B000000}"/>
    <cellStyle name="60% - Accent3" xfId="28" builtinId="40" customBuiltin="1"/>
    <cellStyle name="60% - Accent3 2" xfId="70" xr:uid="{00000000-0005-0000-0000-00001D000000}"/>
    <cellStyle name="60% - Accent4" xfId="32" builtinId="44" customBuiltin="1"/>
    <cellStyle name="60% - Accent4 2" xfId="74" xr:uid="{00000000-0005-0000-0000-00001F000000}"/>
    <cellStyle name="60% - Accent5" xfId="36" builtinId="48" customBuiltin="1"/>
    <cellStyle name="60% - Accent5 2" xfId="78" xr:uid="{00000000-0005-0000-0000-000021000000}"/>
    <cellStyle name="60% - Accent6" xfId="40" builtinId="52" customBuiltin="1"/>
    <cellStyle name="60% - Accent6 2" xfId="82" xr:uid="{00000000-0005-0000-0000-000023000000}"/>
    <cellStyle name="Accent1" xfId="17" builtinId="29" customBuiltin="1"/>
    <cellStyle name="Accent1 2" xfId="59" xr:uid="{00000000-0005-0000-0000-000025000000}"/>
    <cellStyle name="Accent2" xfId="21" builtinId="33" customBuiltin="1"/>
    <cellStyle name="Accent2 2" xfId="63" xr:uid="{00000000-0005-0000-0000-000027000000}"/>
    <cellStyle name="Accent3" xfId="25" builtinId="37" customBuiltin="1"/>
    <cellStyle name="Accent3 2" xfId="67" xr:uid="{00000000-0005-0000-0000-000029000000}"/>
    <cellStyle name="Accent4" xfId="29" builtinId="41" customBuiltin="1"/>
    <cellStyle name="Accent4 2" xfId="71" xr:uid="{00000000-0005-0000-0000-00002B000000}"/>
    <cellStyle name="Accent5" xfId="33" builtinId="45" customBuiltin="1"/>
    <cellStyle name="Accent5 2" xfId="75" xr:uid="{00000000-0005-0000-0000-00002D000000}"/>
    <cellStyle name="Accent6" xfId="37" builtinId="49" customBuiltin="1"/>
    <cellStyle name="Accent6 2" xfId="79" xr:uid="{00000000-0005-0000-0000-00002F000000}"/>
    <cellStyle name="Bad" xfId="7" builtinId="27" customBuiltin="1"/>
    <cellStyle name="Bad 2" xfId="49" xr:uid="{00000000-0005-0000-0000-000031000000}"/>
    <cellStyle name="Calculation" xfId="11" builtinId="22" customBuiltin="1"/>
    <cellStyle name="Calculation 2" xfId="53" xr:uid="{00000000-0005-0000-0000-000033000000}"/>
    <cellStyle name="Check Cell" xfId="13" builtinId="23" customBuiltin="1"/>
    <cellStyle name="Check Cell 2" xfId="55" xr:uid="{00000000-0005-0000-0000-000035000000}"/>
    <cellStyle name="Explanatory Text" xfId="15" builtinId="53" customBuiltin="1"/>
    <cellStyle name="Explanatory Text 2" xfId="57" xr:uid="{00000000-0005-0000-0000-000037000000}"/>
    <cellStyle name="Good" xfId="6" builtinId="26" customBuiltin="1"/>
    <cellStyle name="Good 2" xfId="48" xr:uid="{00000000-0005-0000-0000-000039000000}"/>
    <cellStyle name="Heading 1" xfId="2" builtinId="16" customBuiltin="1"/>
    <cellStyle name="Heading 1 2" xfId="44" xr:uid="{00000000-0005-0000-0000-00003B000000}"/>
    <cellStyle name="Heading 2" xfId="3" builtinId="17" customBuiltin="1"/>
    <cellStyle name="Heading 2 2" xfId="45" xr:uid="{00000000-0005-0000-0000-00003D000000}"/>
    <cellStyle name="Heading 3" xfId="4" builtinId="18" customBuiltin="1"/>
    <cellStyle name="Heading 3 2" xfId="46" xr:uid="{00000000-0005-0000-0000-00003F000000}"/>
    <cellStyle name="Heading 4" xfId="5" builtinId="19" customBuiltin="1"/>
    <cellStyle name="Heading 4 2" xfId="47" xr:uid="{00000000-0005-0000-0000-000041000000}"/>
    <cellStyle name="Input" xfId="9" builtinId="20" customBuiltin="1"/>
    <cellStyle name="Input 2" xfId="51" xr:uid="{00000000-0005-0000-0000-000043000000}"/>
    <cellStyle name="Linked Cell" xfId="12" builtinId="24" customBuiltin="1"/>
    <cellStyle name="Linked Cell 2" xfId="54" xr:uid="{00000000-0005-0000-0000-000045000000}"/>
    <cellStyle name="Neutral" xfId="8" builtinId="28" customBuiltin="1"/>
    <cellStyle name="Neutral 2" xfId="50" xr:uid="{00000000-0005-0000-0000-000047000000}"/>
    <cellStyle name="Normal" xfId="0" builtinId="0"/>
    <cellStyle name="Normal 2" xfId="41" xr:uid="{00000000-0005-0000-0000-000049000000}"/>
    <cellStyle name="Note" xfId="43" builtinId="10" customBuiltin="1"/>
    <cellStyle name="Note 2" xfId="42" xr:uid="{00000000-0005-0000-0000-00004B000000}"/>
    <cellStyle name="Output" xfId="10" builtinId="21" customBuiltin="1"/>
    <cellStyle name="Output 2" xfId="52" xr:uid="{00000000-0005-0000-0000-00004D000000}"/>
    <cellStyle name="Title" xfId="1" builtinId="15" customBuiltin="1"/>
    <cellStyle name="Total" xfId="16" builtinId="25" customBuiltin="1"/>
    <cellStyle name="Total 2" xfId="58" xr:uid="{00000000-0005-0000-0000-000050000000}"/>
    <cellStyle name="Warning Text" xfId="14" builtinId="11" customBuiltin="1"/>
    <cellStyle name="Warning Text 2" xfId="56" xr:uid="{00000000-0005-0000-0000-00005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10" sqref="V10"/>
    </sheetView>
  </sheetViews>
  <sheetFormatPr defaultColWidth="9.23046875" defaultRowHeight="16.2" x14ac:dyDescent="0.3"/>
  <cols>
    <col min="1" max="1" width="9.23046875" style="3"/>
    <col min="2" max="2" width="12.3046875" style="3" customWidth="1"/>
    <col min="3" max="9" width="9.23046875" style="8"/>
    <col min="10" max="10" width="8.765625"/>
    <col min="11" max="17" width="9.23046875" style="8"/>
    <col min="18" max="18" width="10.3828125" style="8" customWidth="1"/>
    <col min="19" max="23" width="9.23046875" style="8"/>
    <col min="24" max="16384" width="9.23046875" style="3"/>
  </cols>
  <sheetData>
    <row r="1" spans="1:23" s="1" customFormat="1" ht="50.4" customHeight="1" x14ac:dyDescent="0.2">
      <c r="A1" s="5" t="s">
        <v>0</v>
      </c>
      <c r="B1" s="5" t="s">
        <v>48</v>
      </c>
      <c r="C1" s="5" t="s">
        <v>75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79</v>
      </c>
      <c r="K1" s="5" t="s">
        <v>66</v>
      </c>
      <c r="L1" s="5" t="s">
        <v>80</v>
      </c>
      <c r="M1" s="5" t="s">
        <v>68</v>
      </c>
      <c r="N1" s="5" t="s">
        <v>76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82</v>
      </c>
      <c r="V1" s="5" t="s">
        <v>74</v>
      </c>
      <c r="W1" s="6"/>
    </row>
    <row r="2" spans="1:23" x14ac:dyDescent="0.3">
      <c r="A2" s="2" t="s">
        <v>1</v>
      </c>
      <c r="B2" s="2" t="s">
        <v>2</v>
      </c>
      <c r="C2" s="15">
        <v>15</v>
      </c>
      <c r="D2" s="13">
        <v>28</v>
      </c>
      <c r="E2" s="13">
        <v>252</v>
      </c>
      <c r="F2" s="13">
        <v>9</v>
      </c>
      <c r="G2" s="13">
        <v>76</v>
      </c>
      <c r="H2" s="13">
        <v>37</v>
      </c>
      <c r="I2" s="13">
        <v>32</v>
      </c>
      <c r="J2" s="3">
        <f>SUM(D2:I2)</f>
        <v>434</v>
      </c>
      <c r="K2" s="15">
        <v>630</v>
      </c>
      <c r="L2" s="7">
        <f>SUM(J2:K2)</f>
        <v>1064</v>
      </c>
      <c r="M2" s="15">
        <v>341</v>
      </c>
      <c r="N2" s="15">
        <v>5</v>
      </c>
      <c r="O2" s="15">
        <v>60</v>
      </c>
      <c r="P2" s="15">
        <v>18</v>
      </c>
      <c r="Q2" s="15">
        <v>3</v>
      </c>
      <c r="R2" s="15">
        <v>34</v>
      </c>
      <c r="S2" s="15">
        <v>43</v>
      </c>
      <c r="T2" s="15">
        <v>39</v>
      </c>
      <c r="U2" s="15">
        <v>131</v>
      </c>
      <c r="V2" s="15">
        <v>246</v>
      </c>
    </row>
    <row r="3" spans="1:23" x14ac:dyDescent="0.3">
      <c r="A3" s="2" t="s">
        <v>3</v>
      </c>
      <c r="B3" s="2" t="s">
        <v>4</v>
      </c>
      <c r="C3" s="15">
        <v>21</v>
      </c>
      <c r="D3" s="13">
        <v>65</v>
      </c>
      <c r="E3" s="13">
        <v>271</v>
      </c>
      <c r="F3" s="13">
        <v>24</v>
      </c>
      <c r="G3" s="13">
        <v>55</v>
      </c>
      <c r="H3" s="13">
        <v>5</v>
      </c>
      <c r="I3" s="13">
        <v>64</v>
      </c>
      <c r="J3" s="3">
        <f t="shared" ref="J3:J23" si="0">SUM(D3:I3)</f>
        <v>484</v>
      </c>
      <c r="K3" s="15">
        <v>812</v>
      </c>
      <c r="L3" s="7">
        <f t="shared" ref="L3:L23" si="1">SUM(J3:K3)</f>
        <v>1296</v>
      </c>
      <c r="M3" s="15">
        <v>437</v>
      </c>
      <c r="N3" s="15">
        <v>5</v>
      </c>
      <c r="O3" s="15">
        <v>16</v>
      </c>
      <c r="P3" s="15">
        <v>2</v>
      </c>
      <c r="Q3" s="15">
        <v>0</v>
      </c>
      <c r="R3" s="15">
        <v>22</v>
      </c>
      <c r="S3" s="15">
        <v>12</v>
      </c>
      <c r="T3" s="15">
        <v>19</v>
      </c>
      <c r="U3" s="15">
        <v>134</v>
      </c>
      <c r="V3" s="15">
        <v>196</v>
      </c>
    </row>
    <row r="4" spans="1:23" x14ac:dyDescent="0.3">
      <c r="A4" s="2" t="s">
        <v>5</v>
      </c>
      <c r="B4" s="2" t="s">
        <v>6</v>
      </c>
      <c r="C4" s="15">
        <v>13</v>
      </c>
      <c r="D4" s="13">
        <v>11</v>
      </c>
      <c r="E4" s="13">
        <v>285</v>
      </c>
      <c r="F4" s="13">
        <v>0</v>
      </c>
      <c r="G4" s="13">
        <v>5</v>
      </c>
      <c r="H4" s="13">
        <v>41</v>
      </c>
      <c r="I4" s="13">
        <v>8</v>
      </c>
      <c r="J4" s="3">
        <f t="shared" si="0"/>
        <v>350</v>
      </c>
      <c r="K4" s="15">
        <v>291</v>
      </c>
      <c r="L4" s="7">
        <f t="shared" si="1"/>
        <v>641</v>
      </c>
      <c r="M4" s="15">
        <v>241</v>
      </c>
      <c r="N4" s="15">
        <v>2</v>
      </c>
      <c r="O4" s="15">
        <v>30</v>
      </c>
      <c r="P4" s="15">
        <v>1</v>
      </c>
      <c r="Q4" s="15">
        <v>0</v>
      </c>
      <c r="R4" s="15">
        <v>5</v>
      </c>
      <c r="S4" s="15">
        <v>0</v>
      </c>
      <c r="T4" s="15">
        <v>0</v>
      </c>
      <c r="U4" s="15">
        <v>31</v>
      </c>
      <c r="V4" s="15">
        <v>81</v>
      </c>
    </row>
    <row r="5" spans="1:23" x14ac:dyDescent="0.3">
      <c r="A5" s="2" t="s">
        <v>7</v>
      </c>
      <c r="B5" s="2" t="s">
        <v>8</v>
      </c>
      <c r="C5" s="15">
        <v>18</v>
      </c>
      <c r="D5" s="13">
        <v>13</v>
      </c>
      <c r="E5" s="13">
        <v>351</v>
      </c>
      <c r="F5" s="13">
        <v>3</v>
      </c>
      <c r="G5" s="13">
        <v>43</v>
      </c>
      <c r="H5" s="13">
        <v>0</v>
      </c>
      <c r="I5" s="13">
        <v>46</v>
      </c>
      <c r="J5" s="3">
        <f t="shared" si="0"/>
        <v>456</v>
      </c>
      <c r="K5" s="15">
        <v>428</v>
      </c>
      <c r="L5" s="7">
        <f t="shared" si="1"/>
        <v>884</v>
      </c>
      <c r="M5" s="15">
        <v>297</v>
      </c>
      <c r="N5" s="15">
        <v>0</v>
      </c>
      <c r="O5" s="15">
        <v>23</v>
      </c>
      <c r="P5" s="15">
        <v>7</v>
      </c>
      <c r="Q5" s="15">
        <v>3</v>
      </c>
      <c r="R5" s="15">
        <v>24</v>
      </c>
      <c r="S5" s="15">
        <v>1</v>
      </c>
      <c r="T5" s="15">
        <v>3</v>
      </c>
      <c r="U5" s="15">
        <v>41</v>
      </c>
      <c r="V5" s="15">
        <v>242</v>
      </c>
    </row>
    <row r="6" spans="1:23" x14ac:dyDescent="0.3">
      <c r="A6" s="2" t="s">
        <v>9</v>
      </c>
      <c r="B6" s="2" t="s">
        <v>10</v>
      </c>
      <c r="C6" s="15">
        <v>140</v>
      </c>
      <c r="D6" s="13">
        <v>591</v>
      </c>
      <c r="E6" s="13">
        <v>3798</v>
      </c>
      <c r="F6" s="13">
        <v>31</v>
      </c>
      <c r="G6" s="13">
        <v>190</v>
      </c>
      <c r="H6" s="13">
        <v>144</v>
      </c>
      <c r="I6" s="13">
        <v>713</v>
      </c>
      <c r="J6" s="3">
        <f t="shared" si="0"/>
        <v>5467</v>
      </c>
      <c r="K6" s="15">
        <v>9712</v>
      </c>
      <c r="L6" s="7">
        <f t="shared" si="1"/>
        <v>15179</v>
      </c>
      <c r="M6" s="15">
        <v>5761</v>
      </c>
      <c r="N6" s="15">
        <v>9</v>
      </c>
      <c r="O6" s="15">
        <v>1130</v>
      </c>
      <c r="P6" s="15">
        <v>338</v>
      </c>
      <c r="Q6" s="15">
        <v>98</v>
      </c>
      <c r="R6" s="15">
        <v>645</v>
      </c>
      <c r="S6" s="15">
        <v>364</v>
      </c>
      <c r="T6" s="15">
        <v>247</v>
      </c>
      <c r="U6" s="15">
        <v>1336</v>
      </c>
      <c r="V6" s="15">
        <v>5738</v>
      </c>
    </row>
    <row r="7" spans="1:23" x14ac:dyDescent="0.3">
      <c r="A7" s="2" t="s">
        <v>11</v>
      </c>
      <c r="B7" s="2" t="s">
        <v>12</v>
      </c>
      <c r="C7" s="15">
        <v>9</v>
      </c>
      <c r="D7" s="13">
        <v>36</v>
      </c>
      <c r="E7" s="13">
        <v>261</v>
      </c>
      <c r="F7" s="13">
        <v>0</v>
      </c>
      <c r="G7" s="13">
        <v>23</v>
      </c>
      <c r="H7" s="13">
        <v>0</v>
      </c>
      <c r="I7" s="13">
        <v>39</v>
      </c>
      <c r="J7" s="3">
        <f t="shared" si="0"/>
        <v>359</v>
      </c>
      <c r="K7" s="15">
        <v>502</v>
      </c>
      <c r="L7" s="7">
        <f t="shared" si="1"/>
        <v>861</v>
      </c>
      <c r="M7" s="15">
        <v>312</v>
      </c>
      <c r="N7" s="15">
        <v>3</v>
      </c>
      <c r="O7" s="15">
        <v>15</v>
      </c>
      <c r="P7" s="15">
        <v>5</v>
      </c>
      <c r="Q7" s="15">
        <v>1</v>
      </c>
      <c r="R7" s="15">
        <v>24</v>
      </c>
      <c r="S7" s="15">
        <v>7</v>
      </c>
      <c r="T7" s="15">
        <v>7</v>
      </c>
      <c r="U7" s="15">
        <v>57</v>
      </c>
      <c r="V7" s="15">
        <v>30</v>
      </c>
    </row>
    <row r="8" spans="1:23" x14ac:dyDescent="0.3">
      <c r="A8" s="2" t="s">
        <v>13</v>
      </c>
      <c r="B8" s="2" t="s">
        <v>14</v>
      </c>
      <c r="C8" s="15">
        <v>16</v>
      </c>
      <c r="D8" s="13">
        <v>77</v>
      </c>
      <c r="E8" s="13">
        <v>383</v>
      </c>
      <c r="F8" s="13">
        <v>0</v>
      </c>
      <c r="G8" s="13">
        <v>47</v>
      </c>
      <c r="H8" s="13">
        <v>0</v>
      </c>
      <c r="I8" s="13">
        <v>75</v>
      </c>
      <c r="J8" s="3">
        <f t="shared" si="0"/>
        <v>582</v>
      </c>
      <c r="K8" s="15">
        <v>1264</v>
      </c>
      <c r="L8" s="7">
        <f t="shared" si="1"/>
        <v>1846</v>
      </c>
      <c r="M8" s="15">
        <v>976</v>
      </c>
      <c r="N8" s="15">
        <v>1</v>
      </c>
      <c r="O8" s="15">
        <v>134</v>
      </c>
      <c r="P8" s="15">
        <v>32</v>
      </c>
      <c r="Q8" s="15">
        <v>3</v>
      </c>
      <c r="R8" s="15">
        <v>101</v>
      </c>
      <c r="S8" s="15">
        <v>31</v>
      </c>
      <c r="T8" s="15">
        <v>22</v>
      </c>
      <c r="U8" s="15">
        <v>200</v>
      </c>
      <c r="V8" s="15">
        <v>503</v>
      </c>
    </row>
    <row r="9" spans="1:23" x14ac:dyDescent="0.3">
      <c r="A9" s="2" t="s">
        <v>15</v>
      </c>
      <c r="B9" s="2" t="s">
        <v>16</v>
      </c>
      <c r="C9" s="15">
        <v>10</v>
      </c>
      <c r="D9" s="13">
        <v>19</v>
      </c>
      <c r="E9" s="13">
        <v>169</v>
      </c>
      <c r="F9" s="13">
        <v>0</v>
      </c>
      <c r="G9" s="13">
        <v>46</v>
      </c>
      <c r="H9" s="13">
        <v>0</v>
      </c>
      <c r="I9" s="13">
        <v>42</v>
      </c>
      <c r="J9" s="3">
        <f t="shared" si="0"/>
        <v>276</v>
      </c>
      <c r="K9" s="15">
        <v>263</v>
      </c>
      <c r="L9" s="7">
        <f t="shared" si="1"/>
        <v>539</v>
      </c>
      <c r="M9" s="15">
        <v>252</v>
      </c>
      <c r="N9" s="15">
        <v>6</v>
      </c>
      <c r="O9" s="15">
        <v>14</v>
      </c>
      <c r="P9" s="15">
        <v>3</v>
      </c>
      <c r="Q9" s="15">
        <v>3</v>
      </c>
      <c r="R9" s="15">
        <v>26</v>
      </c>
      <c r="S9" s="15">
        <v>15</v>
      </c>
      <c r="T9" s="15">
        <v>4</v>
      </c>
      <c r="U9" s="15">
        <v>50</v>
      </c>
      <c r="V9" s="15">
        <v>95</v>
      </c>
    </row>
    <row r="10" spans="1:23" x14ac:dyDescent="0.3">
      <c r="A10" s="2" t="s">
        <v>17</v>
      </c>
      <c r="B10" s="2" t="s">
        <v>18</v>
      </c>
      <c r="C10" s="15">
        <v>17</v>
      </c>
      <c r="D10" s="13">
        <v>50</v>
      </c>
      <c r="E10" s="13">
        <v>320</v>
      </c>
      <c r="F10" s="13">
        <v>19</v>
      </c>
      <c r="G10" s="13">
        <v>64</v>
      </c>
      <c r="H10" s="13">
        <v>29</v>
      </c>
      <c r="I10" s="13">
        <v>119</v>
      </c>
      <c r="J10" s="3">
        <f t="shared" si="0"/>
        <v>601</v>
      </c>
      <c r="K10" s="15">
        <v>1080</v>
      </c>
      <c r="L10" s="7">
        <f t="shared" si="1"/>
        <v>1681</v>
      </c>
      <c r="M10" s="15">
        <v>675</v>
      </c>
      <c r="N10" s="15">
        <v>1</v>
      </c>
      <c r="O10" s="15">
        <v>52</v>
      </c>
      <c r="P10" s="15">
        <v>24</v>
      </c>
      <c r="Q10" s="15">
        <v>11</v>
      </c>
      <c r="R10" s="15">
        <v>41</v>
      </c>
      <c r="S10" s="15">
        <v>24</v>
      </c>
      <c r="T10" s="15">
        <v>34</v>
      </c>
      <c r="U10" s="15">
        <v>181</v>
      </c>
      <c r="V10" s="15">
        <v>537</v>
      </c>
    </row>
    <row r="11" spans="1:23" x14ac:dyDescent="0.3">
      <c r="A11" s="2" t="s">
        <v>19</v>
      </c>
      <c r="B11" s="2" t="s">
        <v>20</v>
      </c>
      <c r="C11" s="15">
        <v>18</v>
      </c>
      <c r="D11" s="13">
        <v>49</v>
      </c>
      <c r="E11" s="13">
        <v>376</v>
      </c>
      <c r="F11" s="13">
        <v>2</v>
      </c>
      <c r="G11" s="13">
        <v>59</v>
      </c>
      <c r="H11" s="13">
        <v>74</v>
      </c>
      <c r="I11" s="13">
        <v>171</v>
      </c>
      <c r="J11" s="3">
        <f t="shared" si="0"/>
        <v>731</v>
      </c>
      <c r="K11" s="15">
        <v>648</v>
      </c>
      <c r="L11" s="7">
        <f t="shared" si="1"/>
        <v>1379</v>
      </c>
      <c r="M11" s="15">
        <v>350</v>
      </c>
      <c r="N11" s="15">
        <v>8</v>
      </c>
      <c r="O11" s="15">
        <v>24</v>
      </c>
      <c r="P11" s="15">
        <v>7</v>
      </c>
      <c r="Q11" s="15">
        <v>1</v>
      </c>
      <c r="R11" s="15">
        <v>24</v>
      </c>
      <c r="S11" s="15">
        <v>4</v>
      </c>
      <c r="T11" s="15">
        <v>2</v>
      </c>
      <c r="U11" s="15">
        <v>36</v>
      </c>
      <c r="V11" s="15">
        <v>226</v>
      </c>
    </row>
    <row r="12" spans="1:23" x14ac:dyDescent="0.3">
      <c r="A12" s="2" t="s">
        <v>21</v>
      </c>
      <c r="B12" s="2" t="s">
        <v>22</v>
      </c>
      <c r="C12" s="15">
        <v>10</v>
      </c>
      <c r="D12" s="13">
        <v>17</v>
      </c>
      <c r="E12" s="13">
        <v>207</v>
      </c>
      <c r="F12" s="13">
        <v>0</v>
      </c>
      <c r="G12" s="13">
        <v>26</v>
      </c>
      <c r="H12" s="13">
        <v>3</v>
      </c>
      <c r="I12" s="13">
        <v>21</v>
      </c>
      <c r="J12" s="3">
        <f t="shared" si="0"/>
        <v>274</v>
      </c>
      <c r="K12" s="15">
        <v>261</v>
      </c>
      <c r="L12" s="7">
        <f t="shared" si="1"/>
        <v>535</v>
      </c>
      <c r="M12" s="15">
        <v>140</v>
      </c>
      <c r="N12" s="15">
        <v>1</v>
      </c>
      <c r="O12" s="15">
        <v>21</v>
      </c>
      <c r="P12" s="15">
        <v>9</v>
      </c>
      <c r="Q12" s="15">
        <v>1</v>
      </c>
      <c r="R12" s="15">
        <v>32</v>
      </c>
      <c r="S12" s="15">
        <v>0</v>
      </c>
      <c r="T12" s="15">
        <v>0</v>
      </c>
      <c r="U12" s="15">
        <v>13</v>
      </c>
      <c r="V12" s="15">
        <v>71</v>
      </c>
    </row>
    <row r="13" spans="1:23" x14ac:dyDescent="0.3">
      <c r="A13" s="2" t="s">
        <v>23</v>
      </c>
      <c r="B13" s="2" t="s">
        <v>24</v>
      </c>
      <c r="C13" s="15">
        <v>13</v>
      </c>
      <c r="D13" s="13">
        <v>49</v>
      </c>
      <c r="E13" s="13">
        <v>263</v>
      </c>
      <c r="F13" s="13">
        <v>12</v>
      </c>
      <c r="G13" s="13">
        <v>30</v>
      </c>
      <c r="H13" s="13">
        <v>50</v>
      </c>
      <c r="I13" s="13">
        <v>100</v>
      </c>
      <c r="J13" s="3">
        <f t="shared" si="0"/>
        <v>504</v>
      </c>
      <c r="K13" s="15">
        <v>492</v>
      </c>
      <c r="L13" s="7">
        <f t="shared" si="1"/>
        <v>996</v>
      </c>
      <c r="M13" s="15">
        <v>638</v>
      </c>
      <c r="N13" s="15">
        <v>1</v>
      </c>
      <c r="O13" s="15">
        <v>143</v>
      </c>
      <c r="P13" s="15">
        <v>11</v>
      </c>
      <c r="Q13" s="15">
        <v>2</v>
      </c>
      <c r="R13" s="15">
        <v>21</v>
      </c>
      <c r="S13" s="15">
        <v>6</v>
      </c>
      <c r="T13" s="15">
        <v>10</v>
      </c>
      <c r="U13" s="15">
        <v>64</v>
      </c>
      <c r="V13" s="15">
        <v>163</v>
      </c>
    </row>
    <row r="14" spans="1:23" x14ac:dyDescent="0.3">
      <c r="A14" s="2" t="s">
        <v>25</v>
      </c>
      <c r="B14" s="2" t="s">
        <v>26</v>
      </c>
      <c r="C14" s="15">
        <v>9</v>
      </c>
      <c r="D14" s="13">
        <v>12</v>
      </c>
      <c r="E14" s="13">
        <v>200</v>
      </c>
      <c r="F14" s="13">
        <v>0</v>
      </c>
      <c r="G14" s="13">
        <v>13</v>
      </c>
      <c r="H14" s="13">
        <v>72</v>
      </c>
      <c r="I14" s="13">
        <v>47</v>
      </c>
      <c r="J14" s="3">
        <f t="shared" si="0"/>
        <v>344</v>
      </c>
      <c r="K14" s="15">
        <v>287</v>
      </c>
      <c r="L14" s="7">
        <f t="shared" si="1"/>
        <v>631</v>
      </c>
      <c r="M14" s="15">
        <v>329</v>
      </c>
      <c r="N14" s="15">
        <v>1</v>
      </c>
      <c r="O14" s="15">
        <v>6</v>
      </c>
      <c r="P14" s="15">
        <v>10</v>
      </c>
      <c r="Q14" s="15">
        <v>4</v>
      </c>
      <c r="R14" s="15">
        <v>2</v>
      </c>
      <c r="S14" s="15">
        <v>0</v>
      </c>
      <c r="T14" s="15">
        <v>1</v>
      </c>
      <c r="U14" s="15">
        <v>46</v>
      </c>
      <c r="V14" s="15">
        <v>61</v>
      </c>
    </row>
    <row r="15" spans="1:23" x14ac:dyDescent="0.3">
      <c r="A15" s="2" t="s">
        <v>27</v>
      </c>
      <c r="B15" s="2" t="s">
        <v>28</v>
      </c>
      <c r="C15" s="15">
        <v>9</v>
      </c>
      <c r="D15" s="13">
        <v>26</v>
      </c>
      <c r="E15" s="13">
        <v>189</v>
      </c>
      <c r="F15" s="13">
        <v>0</v>
      </c>
      <c r="G15" s="13">
        <v>17</v>
      </c>
      <c r="H15" s="13">
        <v>0</v>
      </c>
      <c r="I15" s="13">
        <v>53</v>
      </c>
      <c r="J15" s="3">
        <f t="shared" si="0"/>
        <v>285</v>
      </c>
      <c r="K15" s="15">
        <v>242</v>
      </c>
      <c r="L15" s="7">
        <f t="shared" si="1"/>
        <v>527</v>
      </c>
      <c r="M15" s="15">
        <v>280</v>
      </c>
      <c r="N15" s="15">
        <v>1</v>
      </c>
      <c r="O15" s="15">
        <v>52</v>
      </c>
      <c r="P15" s="15">
        <v>5</v>
      </c>
      <c r="Q15" s="15">
        <v>3</v>
      </c>
      <c r="R15" s="15">
        <v>26</v>
      </c>
      <c r="S15" s="15">
        <v>17</v>
      </c>
      <c r="T15" s="15">
        <v>4</v>
      </c>
      <c r="U15" s="15">
        <v>24</v>
      </c>
      <c r="V15" s="15">
        <v>250</v>
      </c>
    </row>
    <row r="16" spans="1:23" x14ac:dyDescent="0.3">
      <c r="A16" s="2" t="s">
        <v>29</v>
      </c>
      <c r="B16" s="2" t="s">
        <v>30</v>
      </c>
      <c r="C16" s="15">
        <v>43</v>
      </c>
      <c r="D16" s="13">
        <v>163</v>
      </c>
      <c r="E16" s="13">
        <v>746</v>
      </c>
      <c r="F16" s="13">
        <v>23</v>
      </c>
      <c r="G16" s="13">
        <v>68</v>
      </c>
      <c r="H16" s="13">
        <v>50</v>
      </c>
      <c r="I16" s="13">
        <v>235</v>
      </c>
      <c r="J16" s="3">
        <f t="shared" si="0"/>
        <v>1285</v>
      </c>
      <c r="K16" s="15">
        <v>2029</v>
      </c>
      <c r="L16" s="7">
        <f t="shared" si="1"/>
        <v>3314</v>
      </c>
      <c r="M16" s="15">
        <v>1281</v>
      </c>
      <c r="N16" s="15">
        <v>1</v>
      </c>
      <c r="O16" s="15">
        <v>97</v>
      </c>
      <c r="P16" s="15">
        <v>31</v>
      </c>
      <c r="Q16" s="15">
        <v>10</v>
      </c>
      <c r="R16" s="15">
        <v>69</v>
      </c>
      <c r="S16" s="15">
        <v>46</v>
      </c>
      <c r="T16" s="15">
        <v>35</v>
      </c>
      <c r="U16" s="15">
        <v>263</v>
      </c>
      <c r="V16" s="15">
        <v>1326</v>
      </c>
    </row>
    <row r="17" spans="1:23" x14ac:dyDescent="0.3">
      <c r="A17" s="2" t="s">
        <v>31</v>
      </c>
      <c r="B17" s="2" t="s">
        <v>32</v>
      </c>
      <c r="C17" s="15">
        <v>54</v>
      </c>
      <c r="D17" s="13">
        <v>265</v>
      </c>
      <c r="E17" s="13">
        <v>1501</v>
      </c>
      <c r="F17" s="13">
        <v>66</v>
      </c>
      <c r="G17" s="13">
        <v>116</v>
      </c>
      <c r="H17" s="13">
        <v>38</v>
      </c>
      <c r="I17" s="13">
        <v>121</v>
      </c>
      <c r="J17" s="3">
        <f t="shared" si="0"/>
        <v>2107</v>
      </c>
      <c r="K17" s="15">
        <v>3940</v>
      </c>
      <c r="L17" s="7">
        <f t="shared" si="1"/>
        <v>6047</v>
      </c>
      <c r="M17" s="15">
        <v>1979</v>
      </c>
      <c r="N17" s="15">
        <v>4</v>
      </c>
      <c r="O17" s="15">
        <v>136</v>
      </c>
      <c r="P17" s="15">
        <v>24</v>
      </c>
      <c r="Q17" s="15">
        <v>11</v>
      </c>
      <c r="R17" s="15">
        <v>76</v>
      </c>
      <c r="S17" s="15">
        <v>27</v>
      </c>
      <c r="T17" s="15">
        <v>31</v>
      </c>
      <c r="U17" s="15">
        <v>422</v>
      </c>
      <c r="V17" s="15">
        <v>638</v>
      </c>
    </row>
    <row r="18" spans="1:23" x14ac:dyDescent="0.3">
      <c r="A18" s="2" t="s">
        <v>33</v>
      </c>
      <c r="B18" s="2" t="s">
        <v>34</v>
      </c>
      <c r="C18" s="15">
        <v>113</v>
      </c>
      <c r="D18" s="13">
        <v>384</v>
      </c>
      <c r="E18" s="13">
        <v>2331</v>
      </c>
      <c r="F18" s="13">
        <v>120</v>
      </c>
      <c r="G18" s="13">
        <v>349</v>
      </c>
      <c r="H18" s="13">
        <v>0</v>
      </c>
      <c r="I18" s="13">
        <v>456</v>
      </c>
      <c r="J18" s="3">
        <f t="shared" si="0"/>
        <v>3640</v>
      </c>
      <c r="K18" s="15">
        <v>8313</v>
      </c>
      <c r="L18" s="7">
        <f t="shared" si="1"/>
        <v>11953</v>
      </c>
      <c r="M18" s="15">
        <v>4197</v>
      </c>
      <c r="N18" s="15">
        <v>47</v>
      </c>
      <c r="O18" s="15">
        <v>668</v>
      </c>
      <c r="P18" s="15">
        <v>254</v>
      </c>
      <c r="Q18" s="15">
        <v>77</v>
      </c>
      <c r="R18" s="15">
        <v>864</v>
      </c>
      <c r="S18" s="15">
        <v>249</v>
      </c>
      <c r="T18" s="15">
        <v>187</v>
      </c>
      <c r="U18" s="15">
        <v>1554</v>
      </c>
      <c r="V18" s="15">
        <v>3570</v>
      </c>
    </row>
    <row r="19" spans="1:23" x14ac:dyDescent="0.3">
      <c r="A19" s="2" t="s">
        <v>35</v>
      </c>
      <c r="B19" s="2" t="s">
        <v>36</v>
      </c>
      <c r="C19" s="15">
        <v>19</v>
      </c>
      <c r="D19" s="13">
        <v>37</v>
      </c>
      <c r="E19" s="13">
        <v>361</v>
      </c>
      <c r="F19" s="13">
        <v>9</v>
      </c>
      <c r="G19" s="13">
        <v>32</v>
      </c>
      <c r="H19" s="13">
        <v>18</v>
      </c>
      <c r="I19" s="13">
        <v>120</v>
      </c>
      <c r="J19" s="3">
        <f t="shared" si="0"/>
        <v>577</v>
      </c>
      <c r="K19" s="15">
        <v>1122</v>
      </c>
      <c r="L19" s="7">
        <f t="shared" si="1"/>
        <v>1699</v>
      </c>
      <c r="M19" s="15">
        <v>803</v>
      </c>
      <c r="N19" s="15">
        <v>9</v>
      </c>
      <c r="O19" s="15">
        <v>178</v>
      </c>
      <c r="P19" s="15">
        <v>19</v>
      </c>
      <c r="Q19" s="15">
        <v>3</v>
      </c>
      <c r="R19" s="15">
        <v>132</v>
      </c>
      <c r="S19" s="15">
        <v>93</v>
      </c>
      <c r="T19" s="15">
        <v>39</v>
      </c>
      <c r="U19" s="15">
        <v>200</v>
      </c>
      <c r="V19" s="15">
        <v>418</v>
      </c>
    </row>
    <row r="20" spans="1:23" x14ac:dyDescent="0.3">
      <c r="A20" s="2" t="s">
        <v>37</v>
      </c>
      <c r="B20" s="2" t="s">
        <v>38</v>
      </c>
      <c r="C20" s="15">
        <v>12</v>
      </c>
      <c r="D20" s="13">
        <v>29</v>
      </c>
      <c r="E20" s="13">
        <v>205</v>
      </c>
      <c r="F20" s="13">
        <v>0</v>
      </c>
      <c r="G20" s="13">
        <v>32</v>
      </c>
      <c r="H20" s="13">
        <v>0</v>
      </c>
      <c r="I20" s="13">
        <v>26</v>
      </c>
      <c r="J20" s="3">
        <f t="shared" si="0"/>
        <v>292</v>
      </c>
      <c r="K20" s="15">
        <v>287</v>
      </c>
      <c r="L20" s="7">
        <f t="shared" si="1"/>
        <v>579</v>
      </c>
      <c r="M20" s="15">
        <v>195</v>
      </c>
      <c r="N20" s="15">
        <v>10</v>
      </c>
      <c r="O20" s="15">
        <v>17</v>
      </c>
      <c r="P20" s="15">
        <v>10</v>
      </c>
      <c r="Q20" s="15">
        <v>1</v>
      </c>
      <c r="R20" s="15">
        <v>43</v>
      </c>
      <c r="S20" s="15">
        <v>19</v>
      </c>
      <c r="T20" s="15">
        <v>5</v>
      </c>
      <c r="U20" s="15">
        <v>35</v>
      </c>
      <c r="V20" s="15">
        <v>198</v>
      </c>
    </row>
    <row r="21" spans="1:23" x14ac:dyDescent="0.3">
      <c r="A21" s="2" t="s">
        <v>39</v>
      </c>
      <c r="B21" s="2" t="s">
        <v>40</v>
      </c>
      <c r="C21" s="15">
        <v>5</v>
      </c>
      <c r="D21" s="13">
        <v>24</v>
      </c>
      <c r="E21" s="13">
        <v>76</v>
      </c>
      <c r="F21" s="13">
        <v>0</v>
      </c>
      <c r="G21" s="13">
        <v>15</v>
      </c>
      <c r="H21" s="13">
        <v>0</v>
      </c>
      <c r="I21" s="13">
        <v>26</v>
      </c>
      <c r="J21" s="3">
        <f t="shared" si="0"/>
        <v>141</v>
      </c>
      <c r="K21" s="15">
        <v>236</v>
      </c>
      <c r="L21" s="7">
        <f t="shared" si="1"/>
        <v>377</v>
      </c>
      <c r="M21" s="15">
        <v>111</v>
      </c>
      <c r="N21" s="15">
        <v>2</v>
      </c>
      <c r="O21" s="15">
        <v>12</v>
      </c>
      <c r="P21" s="15">
        <v>1</v>
      </c>
      <c r="Q21" s="15">
        <v>0</v>
      </c>
      <c r="R21" s="15">
        <v>20</v>
      </c>
      <c r="S21" s="15">
        <v>10</v>
      </c>
      <c r="T21" s="15">
        <v>13</v>
      </c>
      <c r="U21" s="15">
        <v>47</v>
      </c>
      <c r="V21" s="15">
        <v>80</v>
      </c>
    </row>
    <row r="22" spans="1:23" x14ac:dyDescent="0.3">
      <c r="A22" s="2" t="s">
        <v>41</v>
      </c>
      <c r="B22" s="2" t="s">
        <v>42</v>
      </c>
      <c r="C22" s="15">
        <v>16</v>
      </c>
      <c r="D22" s="13">
        <v>10</v>
      </c>
      <c r="E22" s="13">
        <v>160</v>
      </c>
      <c r="F22" s="13">
        <v>11</v>
      </c>
      <c r="G22" s="13">
        <v>62</v>
      </c>
      <c r="H22" s="13">
        <v>2</v>
      </c>
      <c r="I22" s="13">
        <v>42</v>
      </c>
      <c r="J22" s="3">
        <f t="shared" si="0"/>
        <v>287</v>
      </c>
      <c r="K22" s="15">
        <v>939</v>
      </c>
      <c r="L22" s="7">
        <f t="shared" si="1"/>
        <v>1226</v>
      </c>
      <c r="M22" s="15">
        <v>583</v>
      </c>
      <c r="N22" s="15">
        <v>2</v>
      </c>
      <c r="O22" s="15">
        <v>54</v>
      </c>
      <c r="P22" s="15">
        <v>10</v>
      </c>
      <c r="Q22" s="15">
        <v>5</v>
      </c>
      <c r="R22" s="15">
        <v>29</v>
      </c>
      <c r="S22" s="15">
        <v>3</v>
      </c>
      <c r="T22" s="15">
        <v>1</v>
      </c>
      <c r="U22" s="15">
        <v>148</v>
      </c>
      <c r="V22" s="15">
        <v>182</v>
      </c>
    </row>
    <row r="23" spans="1:23" x14ac:dyDescent="0.3">
      <c r="A23" s="2" t="s">
        <v>43</v>
      </c>
      <c r="B23" s="2" t="s">
        <v>44</v>
      </c>
      <c r="C23" s="15">
        <v>23</v>
      </c>
      <c r="D23" s="13">
        <v>77</v>
      </c>
      <c r="E23" s="13">
        <v>370</v>
      </c>
      <c r="F23" s="13">
        <v>33</v>
      </c>
      <c r="G23" s="13">
        <v>121</v>
      </c>
      <c r="H23" s="13">
        <v>76</v>
      </c>
      <c r="I23" s="13">
        <v>104</v>
      </c>
      <c r="J23" s="3">
        <f t="shared" si="0"/>
        <v>781</v>
      </c>
      <c r="K23" s="15">
        <v>1511</v>
      </c>
      <c r="L23" s="7">
        <f t="shared" si="1"/>
        <v>2292</v>
      </c>
      <c r="M23" s="15">
        <v>922</v>
      </c>
      <c r="N23" s="15">
        <v>5</v>
      </c>
      <c r="O23" s="15">
        <v>83</v>
      </c>
      <c r="P23" s="15">
        <v>19</v>
      </c>
      <c r="Q23" s="15">
        <v>15</v>
      </c>
      <c r="R23" s="15">
        <v>85</v>
      </c>
      <c r="S23" s="15">
        <v>13</v>
      </c>
      <c r="T23" s="15">
        <v>15</v>
      </c>
      <c r="U23" s="15">
        <v>167</v>
      </c>
      <c r="V23" s="15">
        <v>437</v>
      </c>
    </row>
    <row r="24" spans="1:23" s="10" customFormat="1" ht="12.6" x14ac:dyDescent="0.2">
      <c r="A24" s="10" t="s">
        <v>77</v>
      </c>
      <c r="C24" s="11">
        <f t="shared" ref="C24:V24" si="2">SUM(C2:C23)</f>
        <v>603</v>
      </c>
      <c r="D24" s="11">
        <f t="shared" si="2"/>
        <v>2032</v>
      </c>
      <c r="E24" s="11">
        <f t="shared" si="2"/>
        <v>13075</v>
      </c>
      <c r="F24" s="11">
        <f t="shared" si="2"/>
        <v>362</v>
      </c>
      <c r="G24" s="11">
        <f t="shared" si="2"/>
        <v>1489</v>
      </c>
      <c r="H24" s="11">
        <f t="shared" si="2"/>
        <v>639</v>
      </c>
      <c r="I24" s="11">
        <f t="shared" si="2"/>
        <v>2660</v>
      </c>
      <c r="J24" s="10">
        <f t="shared" si="2"/>
        <v>20257</v>
      </c>
      <c r="K24" s="11">
        <f t="shared" si="2"/>
        <v>35289</v>
      </c>
      <c r="L24" s="11">
        <f t="shared" si="2"/>
        <v>55546</v>
      </c>
      <c r="M24" s="11">
        <f t="shared" si="2"/>
        <v>21100</v>
      </c>
      <c r="N24" s="11">
        <f t="shared" si="2"/>
        <v>124</v>
      </c>
      <c r="O24" s="11">
        <f t="shared" si="2"/>
        <v>2965</v>
      </c>
      <c r="P24" s="11">
        <f t="shared" si="2"/>
        <v>840</v>
      </c>
      <c r="Q24" s="11">
        <f t="shared" si="2"/>
        <v>255</v>
      </c>
      <c r="R24" s="11">
        <f t="shared" si="2"/>
        <v>2345</v>
      </c>
      <c r="S24" s="11">
        <f t="shared" si="2"/>
        <v>984</v>
      </c>
      <c r="T24" s="11">
        <f t="shared" si="2"/>
        <v>718</v>
      </c>
      <c r="U24" s="11">
        <f t="shared" si="2"/>
        <v>5180</v>
      </c>
      <c r="V24" s="11">
        <f t="shared" si="2"/>
        <v>15288</v>
      </c>
      <c r="W24" s="11"/>
    </row>
    <row r="25" spans="1:23" x14ac:dyDescent="0.3">
      <c r="F25" s="8">
        <f>F24+G24</f>
        <v>1851</v>
      </c>
    </row>
    <row r="28" spans="1:23" ht="12.6" x14ac:dyDescent="0.2">
      <c r="J28" s="8"/>
    </row>
    <row r="29" spans="1:23" ht="12.6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:N23"/>
    </sheetView>
  </sheetViews>
  <sheetFormatPr defaultColWidth="9.23046875" defaultRowHeight="12.6" x14ac:dyDescent="0.2"/>
  <cols>
    <col min="1" max="1" width="9.23046875" style="3"/>
    <col min="2" max="2" width="11.4609375" style="3" customWidth="1"/>
    <col min="3" max="16" width="9.23046875" style="9"/>
    <col min="17" max="17" width="9.23046875" style="8"/>
    <col min="18" max="16384" width="9.23046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81</v>
      </c>
      <c r="P1" s="4" t="s">
        <v>61</v>
      </c>
      <c r="Q1" s="5" t="s">
        <v>65</v>
      </c>
    </row>
    <row r="2" spans="1:17" ht="16.2" x14ac:dyDescent="0.3">
      <c r="A2" s="2" t="s">
        <v>1</v>
      </c>
      <c r="B2" s="2" t="s">
        <v>2</v>
      </c>
      <c r="C2" s="15">
        <v>28</v>
      </c>
      <c r="D2" s="15">
        <v>2</v>
      </c>
      <c r="E2" s="15">
        <v>70</v>
      </c>
      <c r="F2" s="15">
        <v>39</v>
      </c>
      <c r="G2" s="13">
        <v>98</v>
      </c>
      <c r="H2" s="13">
        <v>41</v>
      </c>
      <c r="I2" s="15">
        <v>0</v>
      </c>
      <c r="J2" s="15">
        <v>0</v>
      </c>
      <c r="K2" s="15">
        <v>54</v>
      </c>
      <c r="L2" s="15">
        <v>14</v>
      </c>
      <c r="M2" s="13">
        <v>54</v>
      </c>
      <c r="N2" s="13">
        <v>14</v>
      </c>
      <c r="O2" s="15">
        <v>0</v>
      </c>
      <c r="P2" s="15">
        <v>0</v>
      </c>
      <c r="Q2" s="14">
        <v>25</v>
      </c>
    </row>
    <row r="3" spans="1:17" ht="16.2" x14ac:dyDescent="0.3">
      <c r="A3" s="2" t="s">
        <v>3</v>
      </c>
      <c r="B3" s="2" t="s">
        <v>4</v>
      </c>
      <c r="C3" s="15">
        <v>8</v>
      </c>
      <c r="D3" s="15">
        <v>1</v>
      </c>
      <c r="E3" s="15">
        <v>114</v>
      </c>
      <c r="F3" s="15">
        <v>58</v>
      </c>
      <c r="G3" s="13">
        <v>122</v>
      </c>
      <c r="H3" s="13">
        <v>59</v>
      </c>
      <c r="I3" s="15">
        <v>1</v>
      </c>
      <c r="J3" s="15">
        <v>0</v>
      </c>
      <c r="K3" s="15">
        <v>75</v>
      </c>
      <c r="L3" s="15">
        <v>25</v>
      </c>
      <c r="M3" s="13">
        <v>76</v>
      </c>
      <c r="N3" s="13">
        <v>25</v>
      </c>
      <c r="O3" s="15">
        <v>0</v>
      </c>
      <c r="P3" s="15">
        <v>19</v>
      </c>
      <c r="Q3" s="14">
        <v>23</v>
      </c>
    </row>
    <row r="4" spans="1:17" ht="16.2" x14ac:dyDescent="0.3">
      <c r="A4" s="2" t="s">
        <v>5</v>
      </c>
      <c r="B4" s="2" t="s">
        <v>6</v>
      </c>
      <c r="C4" s="15">
        <v>2</v>
      </c>
      <c r="D4" s="15">
        <v>0</v>
      </c>
      <c r="E4" s="15">
        <v>41</v>
      </c>
      <c r="F4" s="15">
        <v>10</v>
      </c>
      <c r="G4" s="13">
        <v>43</v>
      </c>
      <c r="H4" s="13">
        <v>10</v>
      </c>
      <c r="I4" s="15">
        <v>0</v>
      </c>
      <c r="J4" s="15">
        <v>0</v>
      </c>
      <c r="K4" s="15">
        <v>0</v>
      </c>
      <c r="L4" s="15">
        <v>4</v>
      </c>
      <c r="M4" s="13">
        <v>0</v>
      </c>
      <c r="N4" s="13">
        <v>4</v>
      </c>
      <c r="O4" s="15">
        <v>0</v>
      </c>
      <c r="P4" s="15">
        <v>0</v>
      </c>
      <c r="Q4" s="14">
        <v>30</v>
      </c>
    </row>
    <row r="5" spans="1:17" ht="16.2" x14ac:dyDescent="0.3">
      <c r="A5" s="2" t="s">
        <v>7</v>
      </c>
      <c r="B5" s="2" t="s">
        <v>8</v>
      </c>
      <c r="C5" s="15">
        <v>9</v>
      </c>
      <c r="D5" s="15">
        <v>0</v>
      </c>
      <c r="E5" s="15">
        <v>53</v>
      </c>
      <c r="F5" s="15">
        <v>0</v>
      </c>
      <c r="G5" s="13">
        <v>62</v>
      </c>
      <c r="H5" s="13">
        <v>0</v>
      </c>
      <c r="I5" s="15">
        <v>0</v>
      </c>
      <c r="J5" s="15">
        <v>0</v>
      </c>
      <c r="K5" s="15">
        <v>0</v>
      </c>
      <c r="L5" s="15">
        <v>0</v>
      </c>
      <c r="M5" s="13">
        <v>0</v>
      </c>
      <c r="N5" s="13">
        <v>0</v>
      </c>
      <c r="O5" s="15">
        <v>0</v>
      </c>
      <c r="P5" s="15">
        <v>0</v>
      </c>
      <c r="Q5" s="14">
        <v>28</v>
      </c>
    </row>
    <row r="6" spans="1:17" ht="16.2" x14ac:dyDescent="0.3">
      <c r="A6" s="2" t="s">
        <v>9</v>
      </c>
      <c r="B6" s="2" t="s">
        <v>10</v>
      </c>
      <c r="C6" s="15">
        <v>283</v>
      </c>
      <c r="D6" s="15">
        <v>148</v>
      </c>
      <c r="E6" s="15">
        <v>1091</v>
      </c>
      <c r="F6" s="15">
        <v>633</v>
      </c>
      <c r="G6" s="13">
        <v>1374</v>
      </c>
      <c r="H6" s="13">
        <v>781</v>
      </c>
      <c r="I6" s="15">
        <v>72</v>
      </c>
      <c r="J6" s="15">
        <v>19</v>
      </c>
      <c r="K6" s="15">
        <v>830</v>
      </c>
      <c r="L6" s="15">
        <v>310</v>
      </c>
      <c r="M6" s="13">
        <v>902</v>
      </c>
      <c r="N6" s="13">
        <v>329</v>
      </c>
      <c r="O6" s="15">
        <v>169</v>
      </c>
      <c r="P6" s="15">
        <v>180</v>
      </c>
      <c r="Q6" s="14">
        <v>404</v>
      </c>
    </row>
    <row r="7" spans="1:17" ht="16.2" x14ac:dyDescent="0.3">
      <c r="A7" s="2" t="s">
        <v>11</v>
      </c>
      <c r="B7" s="2" t="s">
        <v>12</v>
      </c>
      <c r="C7" s="15">
        <v>12</v>
      </c>
      <c r="D7" s="15">
        <v>0</v>
      </c>
      <c r="E7" s="15">
        <v>81</v>
      </c>
      <c r="F7" s="15">
        <v>26</v>
      </c>
      <c r="G7" s="13">
        <v>93</v>
      </c>
      <c r="H7" s="13">
        <v>26</v>
      </c>
      <c r="I7" s="15">
        <v>12</v>
      </c>
      <c r="J7" s="15">
        <v>0</v>
      </c>
      <c r="K7" s="15">
        <v>59</v>
      </c>
      <c r="L7" s="15">
        <v>17</v>
      </c>
      <c r="M7" s="13">
        <v>71</v>
      </c>
      <c r="N7" s="13">
        <v>17</v>
      </c>
      <c r="O7" s="15">
        <v>0</v>
      </c>
      <c r="P7" s="15">
        <v>7</v>
      </c>
      <c r="Q7" s="14">
        <v>38</v>
      </c>
    </row>
    <row r="8" spans="1:17" ht="16.2" x14ac:dyDescent="0.3">
      <c r="A8" s="2" t="s">
        <v>13</v>
      </c>
      <c r="B8" s="2" t="s">
        <v>14</v>
      </c>
      <c r="C8" s="15">
        <v>78</v>
      </c>
      <c r="D8" s="15">
        <v>2</v>
      </c>
      <c r="E8" s="15">
        <v>166</v>
      </c>
      <c r="F8" s="15">
        <v>71</v>
      </c>
      <c r="G8" s="13">
        <v>244</v>
      </c>
      <c r="H8" s="13">
        <v>73</v>
      </c>
      <c r="I8" s="15">
        <v>32</v>
      </c>
      <c r="J8" s="15">
        <v>0</v>
      </c>
      <c r="K8" s="15">
        <v>150</v>
      </c>
      <c r="L8" s="15">
        <v>48</v>
      </c>
      <c r="M8" s="13">
        <v>182</v>
      </c>
      <c r="N8" s="13">
        <v>48</v>
      </c>
      <c r="O8" s="15">
        <v>0</v>
      </c>
      <c r="P8" s="15">
        <v>17</v>
      </c>
      <c r="Q8" s="14">
        <v>24</v>
      </c>
    </row>
    <row r="9" spans="1:17" ht="16.2" x14ac:dyDescent="0.3">
      <c r="A9" s="2" t="s">
        <v>15</v>
      </c>
      <c r="B9" s="2" t="s">
        <v>16</v>
      </c>
      <c r="C9" s="15">
        <v>40</v>
      </c>
      <c r="D9" s="15">
        <v>0</v>
      </c>
      <c r="E9" s="15">
        <v>79</v>
      </c>
      <c r="F9" s="15">
        <v>18</v>
      </c>
      <c r="G9" s="13">
        <v>119</v>
      </c>
      <c r="H9" s="13">
        <v>18</v>
      </c>
      <c r="I9" s="15">
        <v>0</v>
      </c>
      <c r="J9" s="15">
        <v>0</v>
      </c>
      <c r="K9" s="15">
        <v>42</v>
      </c>
      <c r="L9" s="15">
        <v>14</v>
      </c>
      <c r="M9" s="13">
        <v>42</v>
      </c>
      <c r="N9" s="13">
        <v>14</v>
      </c>
      <c r="O9" s="15">
        <v>0</v>
      </c>
      <c r="P9" s="15">
        <v>1</v>
      </c>
      <c r="Q9" s="14">
        <v>21</v>
      </c>
    </row>
    <row r="10" spans="1:17" ht="16.2" x14ac:dyDescent="0.3">
      <c r="A10" s="2" t="s">
        <v>17</v>
      </c>
      <c r="B10" s="2" t="s">
        <v>18</v>
      </c>
      <c r="C10" s="15">
        <v>67</v>
      </c>
      <c r="D10" s="15">
        <v>5</v>
      </c>
      <c r="E10" s="15">
        <v>195</v>
      </c>
      <c r="F10" s="15">
        <v>60</v>
      </c>
      <c r="G10" s="13">
        <v>262</v>
      </c>
      <c r="H10" s="13">
        <v>65</v>
      </c>
      <c r="I10" s="15">
        <v>4</v>
      </c>
      <c r="J10" s="15">
        <v>0</v>
      </c>
      <c r="K10" s="15">
        <v>110</v>
      </c>
      <c r="L10" s="15">
        <v>18</v>
      </c>
      <c r="M10" s="13">
        <v>114</v>
      </c>
      <c r="N10" s="13">
        <v>18</v>
      </c>
      <c r="O10" s="15">
        <v>18</v>
      </c>
      <c r="P10" s="15">
        <v>16</v>
      </c>
      <c r="Q10" s="14">
        <v>50</v>
      </c>
    </row>
    <row r="11" spans="1:17" ht="16.2" x14ac:dyDescent="0.3">
      <c r="A11" s="2" t="s">
        <v>19</v>
      </c>
      <c r="B11" s="2" t="s">
        <v>20</v>
      </c>
      <c r="C11" s="15">
        <v>36</v>
      </c>
      <c r="D11" s="15">
        <v>4</v>
      </c>
      <c r="E11" s="15">
        <v>170</v>
      </c>
      <c r="F11" s="15">
        <v>11</v>
      </c>
      <c r="G11" s="13">
        <v>206</v>
      </c>
      <c r="H11" s="13">
        <v>15</v>
      </c>
      <c r="I11" s="15">
        <v>13</v>
      </c>
      <c r="J11" s="15">
        <v>0</v>
      </c>
      <c r="K11" s="15">
        <v>52</v>
      </c>
      <c r="L11" s="15">
        <v>9</v>
      </c>
      <c r="M11" s="13">
        <v>65</v>
      </c>
      <c r="N11" s="13">
        <v>9</v>
      </c>
      <c r="O11" s="15">
        <v>0</v>
      </c>
      <c r="P11" s="15">
        <v>0</v>
      </c>
      <c r="Q11" s="14">
        <v>36</v>
      </c>
    </row>
    <row r="12" spans="1:17" ht="16.2" x14ac:dyDescent="0.3">
      <c r="A12" s="2" t="s">
        <v>21</v>
      </c>
      <c r="B12" s="2" t="s">
        <v>22</v>
      </c>
      <c r="C12" s="15">
        <v>4</v>
      </c>
      <c r="D12" s="15">
        <v>0</v>
      </c>
      <c r="E12" s="15">
        <v>35</v>
      </c>
      <c r="F12" s="15">
        <v>0</v>
      </c>
      <c r="G12" s="13">
        <v>39</v>
      </c>
      <c r="H12" s="13">
        <v>0</v>
      </c>
      <c r="I12" s="15">
        <v>0</v>
      </c>
      <c r="J12" s="15">
        <v>0</v>
      </c>
      <c r="K12" s="15">
        <v>0</v>
      </c>
      <c r="L12" s="15">
        <v>0</v>
      </c>
      <c r="M12" s="13">
        <v>0</v>
      </c>
      <c r="N12" s="13">
        <v>0</v>
      </c>
      <c r="O12" s="15">
        <v>0</v>
      </c>
      <c r="P12" s="15">
        <v>0</v>
      </c>
      <c r="Q12" s="14">
        <v>9</v>
      </c>
    </row>
    <row r="13" spans="1:17" ht="16.2" x14ac:dyDescent="0.3">
      <c r="A13" s="2" t="s">
        <v>23</v>
      </c>
      <c r="B13" s="2" t="s">
        <v>24</v>
      </c>
      <c r="C13" s="15">
        <v>25</v>
      </c>
      <c r="D13" s="15">
        <v>4</v>
      </c>
      <c r="E13" s="15">
        <v>100</v>
      </c>
      <c r="F13" s="15">
        <v>26</v>
      </c>
      <c r="G13" s="13">
        <v>125</v>
      </c>
      <c r="H13" s="13">
        <v>30</v>
      </c>
      <c r="I13" s="15">
        <v>16</v>
      </c>
      <c r="J13" s="15">
        <v>0</v>
      </c>
      <c r="K13" s="15">
        <v>98</v>
      </c>
      <c r="L13" s="15">
        <v>25</v>
      </c>
      <c r="M13" s="13">
        <v>114</v>
      </c>
      <c r="N13" s="13">
        <v>25</v>
      </c>
      <c r="O13" s="15">
        <v>2</v>
      </c>
      <c r="P13" s="15">
        <v>4</v>
      </c>
      <c r="Q13" s="14">
        <v>43</v>
      </c>
    </row>
    <row r="14" spans="1:17" ht="16.2" x14ac:dyDescent="0.3">
      <c r="A14" s="2" t="s">
        <v>25</v>
      </c>
      <c r="B14" s="2" t="s">
        <v>26</v>
      </c>
      <c r="C14" s="15">
        <v>0</v>
      </c>
      <c r="D14" s="15">
        <v>0</v>
      </c>
      <c r="E14" s="15">
        <v>62</v>
      </c>
      <c r="F14" s="15">
        <v>14</v>
      </c>
      <c r="G14" s="13">
        <v>62</v>
      </c>
      <c r="H14" s="13">
        <v>14</v>
      </c>
      <c r="I14" s="15">
        <v>0</v>
      </c>
      <c r="J14" s="15">
        <v>0</v>
      </c>
      <c r="K14" s="15">
        <v>50</v>
      </c>
      <c r="L14" s="15">
        <v>8</v>
      </c>
      <c r="M14" s="13">
        <v>50</v>
      </c>
      <c r="N14" s="13">
        <v>8</v>
      </c>
      <c r="O14" s="15">
        <v>0</v>
      </c>
      <c r="P14" s="15">
        <v>1</v>
      </c>
      <c r="Q14" s="14">
        <v>14</v>
      </c>
    </row>
    <row r="15" spans="1:17" ht="16.2" x14ac:dyDescent="0.3">
      <c r="A15" s="2" t="s">
        <v>27</v>
      </c>
      <c r="B15" s="2" t="s">
        <v>28</v>
      </c>
      <c r="C15" s="15">
        <v>9</v>
      </c>
      <c r="D15" s="15">
        <v>0</v>
      </c>
      <c r="E15" s="15">
        <v>47</v>
      </c>
      <c r="F15" s="15">
        <v>9</v>
      </c>
      <c r="G15" s="13">
        <v>56</v>
      </c>
      <c r="H15" s="13">
        <v>9</v>
      </c>
      <c r="I15" s="15">
        <v>2</v>
      </c>
      <c r="J15" s="15">
        <v>0</v>
      </c>
      <c r="K15" s="15">
        <v>31</v>
      </c>
      <c r="L15" s="15">
        <v>0</v>
      </c>
      <c r="M15" s="13">
        <v>33</v>
      </c>
      <c r="N15" s="13">
        <v>0</v>
      </c>
      <c r="O15" s="15">
        <v>0</v>
      </c>
      <c r="P15" s="15">
        <v>2</v>
      </c>
      <c r="Q15" s="14">
        <v>27</v>
      </c>
    </row>
    <row r="16" spans="1:17" ht="16.2" x14ac:dyDescent="0.3">
      <c r="A16" s="2" t="s">
        <v>29</v>
      </c>
      <c r="B16" s="2" t="s">
        <v>30</v>
      </c>
      <c r="C16" s="15">
        <v>74</v>
      </c>
      <c r="D16" s="15">
        <v>35</v>
      </c>
      <c r="E16" s="15">
        <v>339</v>
      </c>
      <c r="F16" s="15">
        <v>75</v>
      </c>
      <c r="G16" s="13">
        <v>413</v>
      </c>
      <c r="H16" s="13">
        <v>110</v>
      </c>
      <c r="I16" s="15">
        <v>14</v>
      </c>
      <c r="J16" s="15">
        <v>0</v>
      </c>
      <c r="K16" s="15">
        <v>164</v>
      </c>
      <c r="L16" s="15">
        <v>54</v>
      </c>
      <c r="M16" s="13">
        <v>178</v>
      </c>
      <c r="N16" s="13">
        <v>54</v>
      </c>
      <c r="O16" s="15">
        <v>2</v>
      </c>
      <c r="P16" s="15">
        <v>8</v>
      </c>
      <c r="Q16" s="14">
        <v>116</v>
      </c>
    </row>
    <row r="17" spans="1:17" ht="16.2" x14ac:dyDescent="0.3">
      <c r="A17" s="2" t="s">
        <v>31</v>
      </c>
      <c r="B17" s="2" t="s">
        <v>32</v>
      </c>
      <c r="C17" s="15">
        <v>67</v>
      </c>
      <c r="D17" s="15">
        <v>40</v>
      </c>
      <c r="E17" s="15">
        <v>812</v>
      </c>
      <c r="F17" s="15">
        <v>636</v>
      </c>
      <c r="G17" s="13">
        <v>879</v>
      </c>
      <c r="H17" s="13">
        <v>676</v>
      </c>
      <c r="I17" s="15">
        <v>14</v>
      </c>
      <c r="J17" s="15">
        <v>7</v>
      </c>
      <c r="K17" s="15">
        <v>307</v>
      </c>
      <c r="L17" s="15">
        <v>252</v>
      </c>
      <c r="M17" s="13">
        <v>321</v>
      </c>
      <c r="N17" s="13">
        <v>259</v>
      </c>
      <c r="O17" s="15">
        <v>20</v>
      </c>
      <c r="P17" s="15">
        <v>19</v>
      </c>
      <c r="Q17" s="14">
        <v>183</v>
      </c>
    </row>
    <row r="18" spans="1:17" ht="16.2" x14ac:dyDescent="0.3">
      <c r="A18" s="2" t="s">
        <v>33</v>
      </c>
      <c r="B18" s="2" t="s">
        <v>34</v>
      </c>
      <c r="C18" s="15">
        <v>291</v>
      </c>
      <c r="D18" s="15">
        <v>138</v>
      </c>
      <c r="E18" s="15">
        <v>979</v>
      </c>
      <c r="F18" s="15">
        <v>511</v>
      </c>
      <c r="G18" s="13">
        <v>1270</v>
      </c>
      <c r="H18" s="13">
        <v>649</v>
      </c>
      <c r="I18" s="15">
        <v>113</v>
      </c>
      <c r="J18" s="15">
        <v>15</v>
      </c>
      <c r="K18" s="15">
        <v>718</v>
      </c>
      <c r="L18" s="15">
        <v>278</v>
      </c>
      <c r="M18" s="13">
        <v>831</v>
      </c>
      <c r="N18" s="13">
        <v>293</v>
      </c>
      <c r="O18" s="15">
        <v>100</v>
      </c>
      <c r="P18" s="15">
        <v>123</v>
      </c>
      <c r="Q18" s="14">
        <v>238</v>
      </c>
    </row>
    <row r="19" spans="1:17" ht="16.2" x14ac:dyDescent="0.3">
      <c r="A19" s="2" t="s">
        <v>35</v>
      </c>
      <c r="B19" s="2" t="s">
        <v>36</v>
      </c>
      <c r="C19" s="15">
        <v>36</v>
      </c>
      <c r="D19" s="15">
        <v>4</v>
      </c>
      <c r="E19" s="15">
        <v>151</v>
      </c>
      <c r="F19" s="15">
        <v>81</v>
      </c>
      <c r="G19" s="13">
        <v>187</v>
      </c>
      <c r="H19" s="13">
        <v>85</v>
      </c>
      <c r="I19" s="15">
        <v>21</v>
      </c>
      <c r="J19" s="15">
        <v>1</v>
      </c>
      <c r="K19" s="15">
        <v>153</v>
      </c>
      <c r="L19" s="15">
        <v>46</v>
      </c>
      <c r="M19" s="13">
        <v>174</v>
      </c>
      <c r="N19" s="13">
        <v>47</v>
      </c>
      <c r="O19" s="15">
        <v>5</v>
      </c>
      <c r="P19" s="15">
        <v>25</v>
      </c>
      <c r="Q19" s="14">
        <v>124</v>
      </c>
    </row>
    <row r="20" spans="1:17" ht="16.2" x14ac:dyDescent="0.3">
      <c r="A20" s="2" t="s">
        <v>37</v>
      </c>
      <c r="B20" s="2" t="s">
        <v>38</v>
      </c>
      <c r="C20" s="15">
        <v>4</v>
      </c>
      <c r="D20" s="15">
        <v>0</v>
      </c>
      <c r="E20" s="15">
        <v>42</v>
      </c>
      <c r="F20" s="15">
        <v>10</v>
      </c>
      <c r="G20" s="13">
        <v>46</v>
      </c>
      <c r="H20" s="13">
        <v>10</v>
      </c>
      <c r="I20" s="15">
        <v>0</v>
      </c>
      <c r="J20" s="15">
        <v>0</v>
      </c>
      <c r="K20" s="15">
        <v>24</v>
      </c>
      <c r="L20" s="15">
        <v>3</v>
      </c>
      <c r="M20" s="13">
        <v>24</v>
      </c>
      <c r="N20" s="13">
        <v>3</v>
      </c>
      <c r="O20" s="15">
        <v>0</v>
      </c>
      <c r="P20" s="15">
        <v>1</v>
      </c>
      <c r="Q20" s="14">
        <v>26</v>
      </c>
    </row>
    <row r="21" spans="1:17" ht="16.2" x14ac:dyDescent="0.3">
      <c r="A21" s="2" t="s">
        <v>39</v>
      </c>
      <c r="B21" s="2" t="s">
        <v>40</v>
      </c>
      <c r="C21" s="15">
        <v>15</v>
      </c>
      <c r="D21" s="15">
        <v>0</v>
      </c>
      <c r="E21" s="15">
        <v>50</v>
      </c>
      <c r="F21" s="15">
        <v>28</v>
      </c>
      <c r="G21" s="13">
        <v>65</v>
      </c>
      <c r="H21" s="13">
        <v>28</v>
      </c>
      <c r="I21" s="15">
        <v>5</v>
      </c>
      <c r="J21" s="15">
        <v>0</v>
      </c>
      <c r="K21" s="15">
        <v>44</v>
      </c>
      <c r="L21" s="15">
        <v>3</v>
      </c>
      <c r="M21" s="13">
        <v>49</v>
      </c>
      <c r="N21" s="13">
        <v>3</v>
      </c>
      <c r="O21" s="15">
        <v>0</v>
      </c>
      <c r="P21" s="15">
        <v>12</v>
      </c>
      <c r="Q21" s="14">
        <v>8</v>
      </c>
    </row>
    <row r="22" spans="1:17" ht="16.2" x14ac:dyDescent="0.3">
      <c r="A22" s="2" t="s">
        <v>41</v>
      </c>
      <c r="B22" s="2" t="s">
        <v>42</v>
      </c>
      <c r="C22" s="15">
        <v>64</v>
      </c>
      <c r="D22" s="15">
        <v>16</v>
      </c>
      <c r="E22" s="15">
        <v>116</v>
      </c>
      <c r="F22" s="15">
        <v>38</v>
      </c>
      <c r="G22" s="13">
        <v>180</v>
      </c>
      <c r="H22" s="13">
        <v>54</v>
      </c>
      <c r="I22" s="15">
        <v>5</v>
      </c>
      <c r="J22" s="15">
        <v>0</v>
      </c>
      <c r="K22" s="15">
        <v>97</v>
      </c>
      <c r="L22" s="15">
        <v>50</v>
      </c>
      <c r="M22" s="13">
        <v>102</v>
      </c>
      <c r="N22" s="13">
        <v>50</v>
      </c>
      <c r="O22" s="15">
        <v>0</v>
      </c>
      <c r="P22" s="15">
        <v>2</v>
      </c>
      <c r="Q22" s="14">
        <v>16</v>
      </c>
    </row>
    <row r="23" spans="1:17" ht="16.2" x14ac:dyDescent="0.3">
      <c r="A23" s="2" t="s">
        <v>43</v>
      </c>
      <c r="B23" s="2" t="s">
        <v>44</v>
      </c>
      <c r="C23" s="15">
        <v>43</v>
      </c>
      <c r="D23" s="15">
        <v>0</v>
      </c>
      <c r="E23" s="15">
        <v>215</v>
      </c>
      <c r="F23" s="15">
        <v>87</v>
      </c>
      <c r="G23" s="13">
        <v>258</v>
      </c>
      <c r="H23" s="13">
        <v>87</v>
      </c>
      <c r="I23" s="15">
        <v>23</v>
      </c>
      <c r="J23" s="15">
        <v>0</v>
      </c>
      <c r="K23" s="15">
        <v>150</v>
      </c>
      <c r="L23" s="15">
        <v>71</v>
      </c>
      <c r="M23" s="13">
        <v>173</v>
      </c>
      <c r="N23" s="13">
        <v>71</v>
      </c>
      <c r="O23" s="15">
        <v>0</v>
      </c>
      <c r="P23" s="15">
        <v>12</v>
      </c>
      <c r="Q23" s="14">
        <v>45</v>
      </c>
    </row>
    <row r="24" spans="1:17" s="10" customFormat="1" x14ac:dyDescent="0.2">
      <c r="A24" s="10" t="s">
        <v>78</v>
      </c>
      <c r="C24" s="12">
        <f>SUM(C2:C23)</f>
        <v>1195</v>
      </c>
      <c r="D24" s="12">
        <f t="shared" ref="D24:F24" si="0">SUM(D2:D23)</f>
        <v>399</v>
      </c>
      <c r="E24" s="12">
        <f t="shared" si="0"/>
        <v>5008</v>
      </c>
      <c r="F24" s="12">
        <f t="shared" si="0"/>
        <v>2441</v>
      </c>
      <c r="G24" s="12">
        <f>SUM(G2:G23)</f>
        <v>6203</v>
      </c>
      <c r="H24" s="12">
        <f t="shared" ref="H24:Q24" si="1">SUM(H2:H23)</f>
        <v>2840</v>
      </c>
      <c r="I24" s="12">
        <f t="shared" si="1"/>
        <v>347</v>
      </c>
      <c r="J24" s="12">
        <f t="shared" si="1"/>
        <v>42</v>
      </c>
      <c r="K24" s="12">
        <f t="shared" si="1"/>
        <v>3208</v>
      </c>
      <c r="L24" s="12">
        <f t="shared" si="1"/>
        <v>1249</v>
      </c>
      <c r="M24" s="12">
        <f t="shared" si="1"/>
        <v>3555</v>
      </c>
      <c r="N24" s="12">
        <f t="shared" si="1"/>
        <v>1291</v>
      </c>
      <c r="O24" s="12">
        <f t="shared" si="1"/>
        <v>316</v>
      </c>
      <c r="P24" s="12">
        <f t="shared" ref="P24" si="2">SUM(P2:P23)</f>
        <v>449</v>
      </c>
      <c r="Q24" s="12">
        <f t="shared" si="1"/>
        <v>1528</v>
      </c>
    </row>
    <row r="26" spans="1:17" x14ac:dyDescent="0.2">
      <c r="G26" s="9">
        <f>G24+H24</f>
        <v>9043</v>
      </c>
      <c r="M26" s="9">
        <f>M24+N24</f>
        <v>4846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Hendrickson,Rachael (DSHS)</cp:lastModifiedBy>
  <dcterms:created xsi:type="dcterms:W3CDTF">2020-04-23T15:56:37Z</dcterms:created>
  <dcterms:modified xsi:type="dcterms:W3CDTF">2020-04-29T13:08:02Z</dcterms:modified>
</cp:coreProperties>
</file>