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.000\Documents\"/>
    </mc:Choice>
  </mc:AlternateContent>
  <xr:revisionPtr revIDLastSave="0" documentId="13_ncr:1_{83111132-65DE-450A-9080-1D965C99BE5E}" xr6:coauthVersionLast="45" xr6:coauthVersionMax="45" xr10:uidLastSave="{00000000-0000-0000-0000-000000000000}"/>
  <bookViews>
    <workbookView xWindow="-120" yWindow="-120" windowWidth="24240" windowHeight="13740" xr2:uid="{00000000-000D-0000-FFFF-FFFF00000000}"/>
  </bookViews>
  <sheets>
    <sheet name="Bed Availability" sheetId="2" r:id="rId1"/>
    <sheet name="Vent Availabili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<sst xmlns="http://schemas.openxmlformats.org/spreadsheetml/2006/main" count="129" uniqueCount="83">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</sst>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5">
    <xf numFmtId="0" fontId="0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23" fillId="10" borderId="8" applyNumberFormat="0" applyFont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8" fillId="5" borderId="0" applyNumberFormat="0" applyBorder="0" applyAlignment="0" applyProtection="0"/>
    <xf numFmtId="0" fontId="29" fillId="6" borderId="0" applyNumberFormat="0" applyBorder="0" applyAlignment="0" applyProtection="0"/>
    <xf numFmtId="0" fontId="30" fillId="7" borderId="4" applyNumberFormat="0" applyAlignment="0" applyProtection="0"/>
    <xf numFmtId="0" fontId="31" fillId="8" borderId="5" applyNumberFormat="0" applyAlignment="0" applyProtection="0"/>
    <xf numFmtId="0" fontId="32" fillId="8" borderId="4" applyNumberFormat="0" applyAlignment="0" applyProtection="0"/>
    <xf numFmtId="0" fontId="33" fillId="0" borderId="6" applyNumberFormat="0" applyFill="0" applyAlignment="0" applyProtection="0"/>
    <xf numFmtId="0" fontId="34" fillId="9" borderId="7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38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38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38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38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38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39" fillId="0" borderId="0"/>
    <xf numFmtId="0" fontId="40" fillId="0" borderId="0" applyNumberFormat="0" applyFill="0" applyBorder="0" applyAlignment="0" applyProtection="0"/>
    <xf numFmtId="0" fontId="41" fillId="0" borderId="1" applyNumberFormat="0" applyFill="0" applyAlignment="0" applyProtection="0"/>
    <xf numFmtId="0" fontId="42" fillId="0" borderId="2" applyNumberFormat="0" applyFill="0" applyAlignment="0" applyProtection="0"/>
    <xf numFmtId="0" fontId="43" fillId="0" borderId="3" applyNumberFormat="0" applyFill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45" fillId="5" borderId="0" applyNumberFormat="0" applyBorder="0" applyAlignment="0" applyProtection="0"/>
    <xf numFmtId="0" fontId="46" fillId="6" borderId="0" applyNumberFormat="0" applyBorder="0" applyAlignment="0" applyProtection="0"/>
    <xf numFmtId="0" fontId="47" fillId="7" borderId="4" applyNumberFormat="0" applyAlignment="0" applyProtection="0"/>
    <xf numFmtId="0" fontId="48" fillId="8" borderId="5" applyNumberFormat="0" applyAlignment="0" applyProtection="0"/>
    <xf numFmtId="0" fontId="49" fillId="8" borderId="4" applyNumberFormat="0" applyAlignment="0" applyProtection="0"/>
    <xf numFmtId="0" fontId="50" fillId="0" borderId="6" applyNumberFormat="0" applyFill="0" applyAlignment="0" applyProtection="0"/>
    <xf numFmtId="0" fontId="51" fillId="9" borderId="7" applyNumberFormat="0" applyAlignment="0" applyProtection="0"/>
    <xf numFmtId="0" fontId="52" fillId="0" borderId="0" applyNumberFormat="0" applyFill="0" applyBorder="0" applyAlignment="0" applyProtection="0"/>
    <xf numFmtId="0" fontId="39" fillId="10" borderId="8" applyNumberFormat="0" applyFont="0" applyAlignment="0" applyProtection="0"/>
    <xf numFmtId="0" fontId="53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5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55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55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55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55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55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</cellStyleXfs>
  <cellXfs count="19">
    <xf numFmtId="0" fontId="0" fillId="0" borderId="0" xfId="0"/>
    <xf numFmtId="0" fontId="3" fillId="2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39" fillId="0" borderId="0" xfId="83"/>
    <xf numFmtId="0" fontId="39" fillId="0" borderId="0" xfId="83" applyNumberFormat="1"/>
    <xf numFmtId="0" fontId="39" fillId="0" borderId="0" xfId="83"/>
    <xf numFmtId="0" fontId="39" fillId="0" borderId="0" xfId="83"/>
  </cellXfs>
  <cellStyles count="125">
    <cellStyle name="20% - Accent1" xfId="18" builtinId="30" customBuiltin="1"/>
    <cellStyle name="20% - Accent1 2" xfId="60" xr:uid="{C255B20E-13DF-499C-894C-5C6B21AA5CA3}"/>
    <cellStyle name="20% - Accent1 3" xfId="102" xr:uid="{CB4490B2-6E07-43F2-A60F-2DCF6A571A6D}"/>
    <cellStyle name="20% - Accent2" xfId="22" builtinId="34" customBuiltin="1"/>
    <cellStyle name="20% - Accent2 2" xfId="64" xr:uid="{4284E341-86CA-4EF7-AE17-872FF4AB1D5D}"/>
    <cellStyle name="20% - Accent2 3" xfId="106" xr:uid="{ED648F94-8FAA-4FAD-B114-9FFB017439F9}"/>
    <cellStyle name="20% - Accent3" xfId="26" builtinId="38" customBuiltin="1"/>
    <cellStyle name="20% - Accent3 2" xfId="68" xr:uid="{816BA073-8BF4-4819-8D91-C216DB28AC88}"/>
    <cellStyle name="20% - Accent3 3" xfId="110" xr:uid="{CF5AB482-B186-4611-999D-E83A8BA88223}"/>
    <cellStyle name="20% - Accent4" xfId="30" builtinId="42" customBuiltin="1"/>
    <cellStyle name="20% - Accent4 2" xfId="72" xr:uid="{1FD7ECAE-DEF0-453D-BCA6-AEA4C2D5C43C}"/>
    <cellStyle name="20% - Accent4 3" xfId="114" xr:uid="{54347E47-4576-4D89-A8BF-4CD9F9492F12}"/>
    <cellStyle name="20% - Accent5" xfId="34" builtinId="46" customBuiltin="1"/>
    <cellStyle name="20% - Accent5 2" xfId="76" xr:uid="{86FE5BC4-4B36-436E-84D8-8C9B53F8E448}"/>
    <cellStyle name="20% - Accent5 3" xfId="118" xr:uid="{97E3CFC6-6BAE-40DA-94F6-88EDF6C964EA}"/>
    <cellStyle name="20% - Accent6" xfId="38" builtinId="50" customBuiltin="1"/>
    <cellStyle name="20% - Accent6 2" xfId="80" xr:uid="{C7F32B61-AA86-4D5A-AB64-94723D0E5F91}"/>
    <cellStyle name="20% - Accent6 3" xfId="122" xr:uid="{F0508300-1C7D-4E25-A941-275A3DBEA42B}"/>
    <cellStyle name="40% - Accent1" xfId="19" builtinId="31" customBuiltin="1"/>
    <cellStyle name="40% - Accent1 2" xfId="61" xr:uid="{0D0CD883-A9F8-41C0-8C83-C84C34263F7E}"/>
    <cellStyle name="40% - Accent1 3" xfId="103" xr:uid="{CA93B20C-BFC6-4BD4-83DB-DEE69833BBD0}"/>
    <cellStyle name="40% - Accent2" xfId="23" builtinId="35" customBuiltin="1"/>
    <cellStyle name="40% - Accent2 2" xfId="65" xr:uid="{1B4BD1C4-C3CA-4ED0-86CA-C33CEED68EF5}"/>
    <cellStyle name="40% - Accent2 3" xfId="107" xr:uid="{592925CF-36AD-4338-A3AB-5843C945A835}"/>
    <cellStyle name="40% - Accent3" xfId="27" builtinId="39" customBuiltin="1"/>
    <cellStyle name="40% - Accent3 2" xfId="69" xr:uid="{1CE13D7A-1181-46AC-BFD9-7F3E58364079}"/>
    <cellStyle name="40% - Accent3 3" xfId="111" xr:uid="{46200373-F926-4FA1-B6C7-68DFB55DEE98}"/>
    <cellStyle name="40% - Accent4" xfId="31" builtinId="43" customBuiltin="1"/>
    <cellStyle name="40% - Accent4 2" xfId="73" xr:uid="{3CCE8490-57B7-4911-9F8E-0055A12832C6}"/>
    <cellStyle name="40% - Accent4 3" xfId="115" xr:uid="{AABD33A8-1A42-4FF8-9654-4D5FB1CFF1DD}"/>
    <cellStyle name="40% - Accent5" xfId="35" builtinId="47" customBuiltin="1"/>
    <cellStyle name="40% - Accent5 2" xfId="77" xr:uid="{4CD8D0F4-49FC-460C-9652-7DE400EF8381}"/>
    <cellStyle name="40% - Accent5 3" xfId="119" xr:uid="{0E347D63-297D-4731-9798-85ED696C4405}"/>
    <cellStyle name="40% - Accent6" xfId="39" builtinId="51" customBuiltin="1"/>
    <cellStyle name="40% - Accent6 2" xfId="81" xr:uid="{880D3D11-20E0-41AB-BF09-5FD052EFE084}"/>
    <cellStyle name="40% - Accent6 3" xfId="123" xr:uid="{06696CBE-9F99-43F4-90B3-9B3B28E10B70}"/>
    <cellStyle name="60% - Accent1" xfId="20" builtinId="32" customBuiltin="1"/>
    <cellStyle name="60% - Accent1 2" xfId="62" xr:uid="{B1512F89-A68A-42A9-BC38-357D0C70D1AA}"/>
    <cellStyle name="60% - Accent1 3" xfId="104" xr:uid="{13CF8750-75A4-4B40-9195-82CE0DFCF3A5}"/>
    <cellStyle name="60% - Accent2" xfId="24" builtinId="36" customBuiltin="1"/>
    <cellStyle name="60% - Accent2 2" xfId="66" xr:uid="{D44B9C18-A31C-4D31-BE1C-D5540736E4AD}"/>
    <cellStyle name="60% - Accent2 3" xfId="108" xr:uid="{C94ECBDC-4F1A-4CE4-A4A8-3E976B28F3E0}"/>
    <cellStyle name="60% - Accent3" xfId="28" builtinId="40" customBuiltin="1"/>
    <cellStyle name="60% - Accent3 2" xfId="70" xr:uid="{111A1FDC-4CB6-4BE7-9B68-89CC4BA19277}"/>
    <cellStyle name="60% - Accent3 3" xfId="112" xr:uid="{74B85429-50C2-412A-A477-5173E84138E2}"/>
    <cellStyle name="60% - Accent4" xfId="32" builtinId="44" customBuiltin="1"/>
    <cellStyle name="60% - Accent4 2" xfId="74" xr:uid="{45D18C74-5C93-4857-B42A-5C057B7A2642}"/>
    <cellStyle name="60% - Accent4 3" xfId="116" xr:uid="{54EF3B27-F67C-4A57-A541-7A81C065BC90}"/>
    <cellStyle name="60% - Accent5" xfId="36" builtinId="48" customBuiltin="1"/>
    <cellStyle name="60% - Accent5 2" xfId="78" xr:uid="{1FB2DBFA-0B79-40C5-BB65-368C4CD49432}"/>
    <cellStyle name="60% - Accent5 3" xfId="120" xr:uid="{221D72A8-7512-4DF8-B584-F582FFBF11E1}"/>
    <cellStyle name="60% - Accent6" xfId="40" builtinId="52" customBuiltin="1"/>
    <cellStyle name="60% - Accent6 2" xfId="82" xr:uid="{3E8E8986-96DF-47DE-B483-DD8898BCA1D2}"/>
    <cellStyle name="60% - Accent6 3" xfId="124" xr:uid="{DCA1E4F7-19D4-44F4-B570-2E816149FCB5}"/>
    <cellStyle name="Accent1" xfId="17" builtinId="29" customBuiltin="1"/>
    <cellStyle name="Accent1 2" xfId="59" xr:uid="{7793ABB6-A070-42AB-9D4B-F15366BC1F31}"/>
    <cellStyle name="Accent1 3" xfId="101" xr:uid="{0B5A2CFD-43B1-4942-8989-0409BF01C4FD}"/>
    <cellStyle name="Accent2" xfId="21" builtinId="33" customBuiltin="1"/>
    <cellStyle name="Accent2 2" xfId="63" xr:uid="{CF328B78-3897-4F4B-BDF9-AFC5CAC98FB9}"/>
    <cellStyle name="Accent2 3" xfId="105" xr:uid="{2E0B21F6-917A-4BCD-8B5C-C58A022936E0}"/>
    <cellStyle name="Accent3" xfId="25" builtinId="37" customBuiltin="1"/>
    <cellStyle name="Accent3 2" xfId="67" xr:uid="{A02E7B0E-BD38-4A32-B701-7E3E9FFEECCD}"/>
    <cellStyle name="Accent3 3" xfId="109" xr:uid="{A1EE8A0F-95CB-4E05-BCD1-590DE7885364}"/>
    <cellStyle name="Accent4" xfId="29" builtinId="41" customBuiltin="1"/>
    <cellStyle name="Accent4 2" xfId="71" xr:uid="{2999478D-D017-4231-8A08-BAA4426916E6}"/>
    <cellStyle name="Accent4 3" xfId="113" xr:uid="{E474102D-E75A-4D63-806B-A8108D4D4933}"/>
    <cellStyle name="Accent5" xfId="33" builtinId="45" customBuiltin="1"/>
    <cellStyle name="Accent5 2" xfId="75" xr:uid="{8C5ED407-809E-47FB-B566-E3B4C02D03B4}"/>
    <cellStyle name="Accent5 3" xfId="117" xr:uid="{FC75D0CF-CC54-4DA3-9AAB-76C1CB446447}"/>
    <cellStyle name="Accent6" xfId="37" builtinId="49" customBuiltin="1"/>
    <cellStyle name="Accent6 2" xfId="79" xr:uid="{692F2EBD-AEE5-462A-90DC-2C50D3D3EF25}"/>
    <cellStyle name="Accent6 3" xfId="121" xr:uid="{D3C80667-040E-40DA-80F6-3363BA5EFCBB}"/>
    <cellStyle name="Bad" xfId="7" builtinId="27" customBuiltin="1"/>
    <cellStyle name="Bad 2" xfId="49" xr:uid="{B08D139D-4457-4EA7-92AF-EAB7C719CE59}"/>
    <cellStyle name="Bad 3" xfId="90" xr:uid="{8A785126-0008-488D-81A6-D0F7D9CCCD9C}"/>
    <cellStyle name="Calculation" xfId="11" builtinId="22" customBuiltin="1"/>
    <cellStyle name="Calculation 2" xfId="53" xr:uid="{4A0F0618-1FD6-4C86-94DB-2F55172AA331}"/>
    <cellStyle name="Calculation 3" xfId="94" xr:uid="{9B1C19EA-F539-4DB3-BA5C-BAE09F8AE89C}"/>
    <cellStyle name="Check Cell" xfId="13" builtinId="23" customBuiltin="1"/>
    <cellStyle name="Check Cell 2" xfId="55" xr:uid="{8038624C-4E1B-43A6-938C-66EAB30E1880}"/>
    <cellStyle name="Check Cell 3" xfId="96" xr:uid="{43FE1D05-D724-47B2-9126-96704AA32163}"/>
    <cellStyle name="Explanatory Text" xfId="15" builtinId="53" customBuiltin="1"/>
    <cellStyle name="Explanatory Text 2" xfId="57" xr:uid="{C39E14FF-DB43-4A50-A7C9-6262CA29A22B}"/>
    <cellStyle name="Explanatory Text 3" xfId="99" xr:uid="{FC66C656-B20A-4243-8DBB-D05DC3A3AACB}"/>
    <cellStyle name="Good" xfId="6" builtinId="26" customBuiltin="1"/>
    <cellStyle name="Good 2" xfId="48" xr:uid="{F2C4BA3B-A979-41E8-B581-2C94E477BF1B}"/>
    <cellStyle name="Good 3" xfId="89" xr:uid="{B9A585CD-7E8A-42B0-99D7-A24A34612B15}"/>
    <cellStyle name="Heading 1" xfId="2" builtinId="16" customBuiltin="1"/>
    <cellStyle name="Heading 1 2" xfId="44" xr:uid="{2291D476-BBA8-4819-9F06-CBFF7CB53986}"/>
    <cellStyle name="Heading 1 3" xfId="85" xr:uid="{7041323C-5932-49DD-A366-BD14250529CC}"/>
    <cellStyle name="Heading 2" xfId="3" builtinId="17" customBuiltin="1"/>
    <cellStyle name="Heading 2 2" xfId="45" xr:uid="{731E21C8-DEB5-4FDA-8014-79B1A49F578D}"/>
    <cellStyle name="Heading 2 3" xfId="86" xr:uid="{2C19DA89-25CA-4E0C-9105-18AAF5B19422}"/>
    <cellStyle name="Heading 3" xfId="4" builtinId="18" customBuiltin="1"/>
    <cellStyle name="Heading 3 2" xfId="46" xr:uid="{F9FCB543-6FC8-4F22-97F6-AD9B2A5DEC07}"/>
    <cellStyle name="Heading 3 3" xfId="87" xr:uid="{DCC74485-AE45-4AC6-B32B-5B4BC2479DD0}"/>
    <cellStyle name="Heading 4" xfId="5" builtinId="19" customBuiltin="1"/>
    <cellStyle name="Heading 4 2" xfId="47" xr:uid="{4A9C5E07-BBFF-45AA-8B06-313447173604}"/>
    <cellStyle name="Heading 4 3" xfId="88" xr:uid="{BF91B5C6-BD6C-403F-A274-FA8CE0CD576F}"/>
    <cellStyle name="Input" xfId="9" builtinId="20" customBuiltin="1"/>
    <cellStyle name="Input 2" xfId="51" xr:uid="{1309223F-A47D-4073-8F62-0FFE25331828}"/>
    <cellStyle name="Input 3" xfId="92" xr:uid="{6F20B526-B3E8-4254-B484-86D38227D15F}"/>
    <cellStyle name="Linked Cell" xfId="12" builtinId="24" customBuiltin="1"/>
    <cellStyle name="Linked Cell 2" xfId="54" xr:uid="{E330351E-9352-406D-AC7A-71280232DC22}"/>
    <cellStyle name="Linked Cell 3" xfId="95" xr:uid="{484C117D-16C8-4758-A32E-37A702C4165E}"/>
    <cellStyle name="Neutral" xfId="8" builtinId="28" customBuiltin="1"/>
    <cellStyle name="Neutral 2" xfId="50" xr:uid="{CF4C7842-81AF-4B69-958E-9190A6901AB3}"/>
    <cellStyle name="Neutral 3" xfId="91" xr:uid="{3C399148-CF82-4560-B6DA-3B19C5F8BDD3}"/>
    <cellStyle name="Normal" xfId="0" builtinId="0"/>
    <cellStyle name="Normal 2" xfId="41" xr:uid="{ABD813DF-D6C8-451F-8D93-1DEF47E1824F}"/>
    <cellStyle name="Normal 3" xfId="83" xr:uid="{32FC4610-961A-41DC-BF03-B54F10528488}"/>
    <cellStyle name="Note" xfId="43" builtinId="10" customBuiltin="1"/>
    <cellStyle name="Note 2" xfId="42" xr:uid="{8DBAA5BA-5ACE-42D6-963F-CB1F577DF7E8}"/>
    <cellStyle name="Note 3" xfId="98" xr:uid="{BED9D523-A902-4400-8600-41C061885238}"/>
    <cellStyle name="Output" xfId="10" builtinId="21" customBuiltin="1"/>
    <cellStyle name="Output 2" xfId="52" xr:uid="{53645F9A-0794-4787-948B-446EB57C7274}"/>
    <cellStyle name="Output 3" xfId="93" xr:uid="{FE47E15A-DDE2-4F11-B4FB-016D2F984947}"/>
    <cellStyle name="Title" xfId="1" builtinId="15" customBuiltin="1"/>
    <cellStyle name="Title 2" xfId="84" xr:uid="{2C55B74F-ADC7-4546-89F1-D03B0C225D07}"/>
    <cellStyle name="Total" xfId="16" builtinId="25" customBuiltin="1"/>
    <cellStyle name="Total 2" xfId="58" xr:uid="{A0E9A99D-1B26-4672-A4E5-5BE007B002F0}"/>
    <cellStyle name="Total 3" xfId="100" xr:uid="{FE3EF928-90FF-4E85-B719-61163B88E4F2}"/>
    <cellStyle name="Warning Text" xfId="14" builtinId="11" customBuiltin="1"/>
    <cellStyle name="Warning Text 2" xfId="56" xr:uid="{974A188D-C3F4-488B-860E-05B6358F0192}"/>
    <cellStyle name="Warning Text 3" xfId="97" xr:uid="{6AC60E36-07A2-4A0F-917F-08081425FA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9921875" defaultRowHeight="15" x14ac:dyDescent="0.2"/>
  <cols>
    <col min="1" max="1" width="9.19921875" style="3"/>
    <col min="2" max="2" width="12.296875" style="3" customWidth="1"/>
    <col min="3" max="9" width="9.19921875" style="8"/>
    <col min="10" max="10" width="8.796875"/>
    <col min="11" max="17" width="9.19921875" style="8"/>
    <col min="18" max="18" width="10.3984375" style="8" customWidth="1"/>
    <col min="19" max="23" width="9.19921875" style="8"/>
    <col min="24" max="16384" width="9.19921875" style="3"/>
  </cols>
  <sheetData>
    <row r="1" spans="1:23" s="1" customFormat="1" ht="50.45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ht="15.75" x14ac:dyDescent="0.25">
      <c r="A2" s="2" t="s">
        <v>1</v>
      </c>
      <c r="B2" s="2" t="s">
        <v>2</v>
      </c>
      <c r="C2" s="14">
        <v>17</v>
      </c>
      <c r="D2" s="13">
        <v>40</v>
      </c>
      <c r="E2" s="13">
        <v>293</v>
      </c>
      <c r="F2" s="13">
        <v>13</v>
      </c>
      <c r="G2" s="13">
        <v>74</v>
      </c>
      <c r="H2" s="13">
        <v>37</v>
      </c>
      <c r="I2" s="13">
        <v>25</v>
      </c>
      <c r="J2" s="3">
        <f>SUM(D2:I2)</f>
        <v>482</v>
      </c>
      <c r="K2" s="17">
        <v>605</v>
      </c>
      <c r="L2" s="7">
        <f>SUM(J2:K2)</f>
        <v>1087</v>
      </c>
      <c r="M2" s="14">
        <v>269</v>
      </c>
      <c r="N2" s="14">
        <v>9</v>
      </c>
      <c r="O2" s="14">
        <v>62</v>
      </c>
      <c r="P2" s="14">
        <v>12</v>
      </c>
      <c r="Q2" s="14">
        <v>4</v>
      </c>
      <c r="R2" s="14">
        <v>14</v>
      </c>
      <c r="S2" s="14">
        <v>46</v>
      </c>
      <c r="T2" s="14">
        <v>36</v>
      </c>
      <c r="U2" s="14">
        <v>114</v>
      </c>
      <c r="V2" s="14">
        <v>241</v>
      </c>
    </row>
    <row r="3" spans="1:23" ht="15.75" x14ac:dyDescent="0.25">
      <c r="A3" s="2" t="s">
        <v>3</v>
      </c>
      <c r="B3" s="2" t="s">
        <v>4</v>
      </c>
      <c r="C3" s="14">
        <v>21</v>
      </c>
      <c r="D3" s="13">
        <v>75</v>
      </c>
      <c r="E3" s="13">
        <v>273</v>
      </c>
      <c r="F3" s="13">
        <v>24</v>
      </c>
      <c r="G3" s="13">
        <v>54</v>
      </c>
      <c r="H3" s="13">
        <v>15</v>
      </c>
      <c r="I3" s="13">
        <v>71</v>
      </c>
      <c r="J3" s="3">
        <f t="shared" ref="J3:J23" si="0">SUM(D3:I3)</f>
        <v>512</v>
      </c>
      <c r="K3" s="17">
        <v>797</v>
      </c>
      <c r="L3" s="7">
        <f t="shared" ref="L3:L23" si="1">SUM(J3:K3)</f>
        <v>1309</v>
      </c>
      <c r="M3" s="14">
        <v>479</v>
      </c>
      <c r="N3" s="14">
        <v>5</v>
      </c>
      <c r="O3" s="14">
        <v>25</v>
      </c>
      <c r="P3" s="14">
        <v>11</v>
      </c>
      <c r="Q3" s="14">
        <v>0</v>
      </c>
      <c r="R3" s="14">
        <v>13</v>
      </c>
      <c r="S3" s="14">
        <v>6</v>
      </c>
      <c r="T3" s="14">
        <v>13</v>
      </c>
      <c r="U3" s="14">
        <v>108</v>
      </c>
      <c r="V3" s="14">
        <v>203</v>
      </c>
    </row>
    <row r="4" spans="1:23" ht="15.75" x14ac:dyDescent="0.25">
      <c r="A4" s="2" t="s">
        <v>5</v>
      </c>
      <c r="B4" s="2" t="s">
        <v>6</v>
      </c>
      <c r="C4" s="14">
        <v>13</v>
      </c>
      <c r="D4" s="13">
        <v>26</v>
      </c>
      <c r="E4" s="13">
        <v>272</v>
      </c>
      <c r="F4" s="13">
        <v>0</v>
      </c>
      <c r="G4" s="13">
        <v>6</v>
      </c>
      <c r="H4" s="13">
        <v>41</v>
      </c>
      <c r="I4" s="13">
        <v>8</v>
      </c>
      <c r="J4" s="3">
        <f t="shared" si="0"/>
        <v>353</v>
      </c>
      <c r="K4" s="17">
        <v>263</v>
      </c>
      <c r="L4" s="7">
        <f t="shared" si="1"/>
        <v>616</v>
      </c>
      <c r="M4" s="14">
        <v>239</v>
      </c>
      <c r="N4" s="14">
        <v>0</v>
      </c>
      <c r="O4" s="14">
        <v>36</v>
      </c>
      <c r="P4" s="14">
        <v>2</v>
      </c>
      <c r="Q4" s="14">
        <v>1</v>
      </c>
      <c r="R4" s="14">
        <v>2</v>
      </c>
      <c r="S4" s="14">
        <v>0</v>
      </c>
      <c r="T4" s="14">
        <v>0</v>
      </c>
      <c r="U4" s="14">
        <v>20</v>
      </c>
      <c r="V4" s="14">
        <v>105</v>
      </c>
    </row>
    <row r="5" spans="1:23" ht="15.75" x14ac:dyDescent="0.25">
      <c r="A5" s="2" t="s">
        <v>7</v>
      </c>
      <c r="B5" s="2" t="s">
        <v>8</v>
      </c>
      <c r="C5" s="14">
        <v>18</v>
      </c>
      <c r="D5" s="13">
        <v>31</v>
      </c>
      <c r="E5" s="13">
        <v>246</v>
      </c>
      <c r="F5" s="13">
        <v>3</v>
      </c>
      <c r="G5" s="13">
        <v>36</v>
      </c>
      <c r="H5" s="13">
        <v>0</v>
      </c>
      <c r="I5" s="13">
        <v>44</v>
      </c>
      <c r="J5" s="3">
        <f t="shared" si="0"/>
        <v>360</v>
      </c>
      <c r="K5" s="17">
        <v>456</v>
      </c>
      <c r="L5" s="7">
        <f t="shared" si="1"/>
        <v>816</v>
      </c>
      <c r="M5" s="14">
        <v>303</v>
      </c>
      <c r="N5" s="14">
        <v>3</v>
      </c>
      <c r="O5" s="14">
        <v>14</v>
      </c>
      <c r="P5" s="14">
        <v>8</v>
      </c>
      <c r="Q5" s="14">
        <v>1</v>
      </c>
      <c r="R5" s="14">
        <v>9</v>
      </c>
      <c r="S5" s="14">
        <v>2</v>
      </c>
      <c r="T5" s="14">
        <v>1</v>
      </c>
      <c r="U5" s="14">
        <v>30</v>
      </c>
      <c r="V5" s="14">
        <v>243</v>
      </c>
    </row>
    <row r="6" spans="1:23" ht="15.75" x14ac:dyDescent="0.25">
      <c r="A6" s="2" t="s">
        <v>9</v>
      </c>
      <c r="B6" s="2" t="s">
        <v>10</v>
      </c>
      <c r="C6" s="14">
        <v>127</v>
      </c>
      <c r="D6" s="13">
        <v>605</v>
      </c>
      <c r="E6" s="13">
        <v>2809</v>
      </c>
      <c r="F6" s="13">
        <v>19</v>
      </c>
      <c r="G6" s="13">
        <v>215</v>
      </c>
      <c r="H6" s="13">
        <v>156</v>
      </c>
      <c r="I6" s="13">
        <v>476</v>
      </c>
      <c r="J6" s="3">
        <f t="shared" si="0"/>
        <v>4280</v>
      </c>
      <c r="K6" s="17">
        <v>10240</v>
      </c>
      <c r="L6" s="7">
        <f t="shared" si="1"/>
        <v>14520</v>
      </c>
      <c r="M6" s="14">
        <v>5951</v>
      </c>
      <c r="N6" s="14">
        <v>10</v>
      </c>
      <c r="O6" s="14">
        <v>1051</v>
      </c>
      <c r="P6" s="14">
        <v>332</v>
      </c>
      <c r="Q6" s="14">
        <v>81</v>
      </c>
      <c r="R6" s="14">
        <v>531</v>
      </c>
      <c r="S6" s="14">
        <v>393</v>
      </c>
      <c r="T6" s="14">
        <v>234</v>
      </c>
      <c r="U6" s="14">
        <v>1386</v>
      </c>
      <c r="V6" s="14">
        <v>5552</v>
      </c>
    </row>
    <row r="7" spans="1:23" ht="15.75" x14ac:dyDescent="0.25">
      <c r="A7" s="2" t="s">
        <v>11</v>
      </c>
      <c r="B7" s="2" t="s">
        <v>12</v>
      </c>
      <c r="C7" s="14">
        <v>9</v>
      </c>
      <c r="D7" s="13">
        <v>43</v>
      </c>
      <c r="E7" s="13">
        <v>275</v>
      </c>
      <c r="F7" s="13">
        <v>0</v>
      </c>
      <c r="G7" s="13">
        <v>29</v>
      </c>
      <c r="H7" s="13">
        <v>0</v>
      </c>
      <c r="I7" s="13">
        <v>29</v>
      </c>
      <c r="J7" s="3">
        <f t="shared" si="0"/>
        <v>376</v>
      </c>
      <c r="K7" s="17">
        <v>544</v>
      </c>
      <c r="L7" s="7">
        <f t="shared" si="1"/>
        <v>920</v>
      </c>
      <c r="M7" s="14">
        <v>339</v>
      </c>
      <c r="N7" s="14">
        <v>5</v>
      </c>
      <c r="O7" s="14">
        <v>16</v>
      </c>
      <c r="P7" s="14">
        <v>10</v>
      </c>
      <c r="Q7" s="14">
        <v>2</v>
      </c>
      <c r="R7" s="14">
        <v>33</v>
      </c>
      <c r="S7" s="14">
        <v>9</v>
      </c>
      <c r="T7" s="14">
        <v>5</v>
      </c>
      <c r="U7" s="14">
        <v>50</v>
      </c>
      <c r="V7" s="14">
        <v>30</v>
      </c>
    </row>
    <row r="8" spans="1:23" ht="15.75" x14ac:dyDescent="0.25">
      <c r="A8" s="2" t="s">
        <v>13</v>
      </c>
      <c r="B8" s="2" t="s">
        <v>14</v>
      </c>
      <c r="C8" s="14">
        <v>16</v>
      </c>
      <c r="D8" s="13">
        <v>62</v>
      </c>
      <c r="E8" s="13">
        <v>360</v>
      </c>
      <c r="F8" s="13">
        <v>0</v>
      </c>
      <c r="G8" s="13">
        <v>44</v>
      </c>
      <c r="H8" s="13">
        <v>0</v>
      </c>
      <c r="I8" s="13">
        <v>69</v>
      </c>
      <c r="J8" s="3">
        <f t="shared" si="0"/>
        <v>535</v>
      </c>
      <c r="K8" s="17">
        <v>1369</v>
      </c>
      <c r="L8" s="7">
        <f t="shared" si="1"/>
        <v>1904</v>
      </c>
      <c r="M8" s="14">
        <v>1130</v>
      </c>
      <c r="N8" s="14">
        <v>4</v>
      </c>
      <c r="O8" s="14">
        <v>143</v>
      </c>
      <c r="P8" s="14">
        <v>25</v>
      </c>
      <c r="Q8" s="14">
        <v>8</v>
      </c>
      <c r="R8" s="14">
        <v>74</v>
      </c>
      <c r="S8" s="14">
        <v>19</v>
      </c>
      <c r="T8" s="14">
        <v>20</v>
      </c>
      <c r="U8" s="14">
        <v>217</v>
      </c>
      <c r="V8" s="14">
        <v>467</v>
      </c>
    </row>
    <row r="9" spans="1:23" ht="15.75" x14ac:dyDescent="0.25">
      <c r="A9" s="2" t="s">
        <v>15</v>
      </c>
      <c r="B9" s="2" t="s">
        <v>16</v>
      </c>
      <c r="C9" s="14">
        <v>11</v>
      </c>
      <c r="D9" s="13">
        <v>17</v>
      </c>
      <c r="E9" s="13">
        <v>167</v>
      </c>
      <c r="F9" s="13">
        <v>0</v>
      </c>
      <c r="G9" s="13">
        <v>46</v>
      </c>
      <c r="H9" s="13">
        <v>0</v>
      </c>
      <c r="I9" s="13">
        <v>49</v>
      </c>
      <c r="J9" s="3">
        <f t="shared" si="0"/>
        <v>279</v>
      </c>
      <c r="K9" s="17">
        <v>282</v>
      </c>
      <c r="L9" s="7">
        <f t="shared" si="1"/>
        <v>561</v>
      </c>
      <c r="M9" s="14">
        <v>252</v>
      </c>
      <c r="N9" s="14">
        <v>5</v>
      </c>
      <c r="O9" s="14">
        <v>20</v>
      </c>
      <c r="P9" s="14">
        <v>4</v>
      </c>
      <c r="Q9" s="14">
        <v>3</v>
      </c>
      <c r="R9" s="14">
        <v>29</v>
      </c>
      <c r="S9" s="14">
        <v>10</v>
      </c>
      <c r="T9" s="14">
        <v>3</v>
      </c>
      <c r="U9" s="14">
        <v>0</v>
      </c>
      <c r="V9" s="14">
        <v>107</v>
      </c>
    </row>
    <row r="10" spans="1:23" ht="15.75" x14ac:dyDescent="0.25">
      <c r="A10" s="2" t="s">
        <v>17</v>
      </c>
      <c r="B10" s="2" t="s">
        <v>18</v>
      </c>
      <c r="C10" s="14">
        <v>14</v>
      </c>
      <c r="D10" s="13">
        <v>51</v>
      </c>
      <c r="E10" s="13">
        <v>323</v>
      </c>
      <c r="F10" s="13">
        <v>17</v>
      </c>
      <c r="G10" s="13">
        <v>84</v>
      </c>
      <c r="H10" s="13">
        <v>31</v>
      </c>
      <c r="I10" s="13">
        <v>142</v>
      </c>
      <c r="J10" s="3">
        <f t="shared" si="0"/>
        <v>648</v>
      </c>
      <c r="K10" s="17">
        <v>1160</v>
      </c>
      <c r="L10" s="7">
        <f t="shared" si="1"/>
        <v>1808</v>
      </c>
      <c r="M10" s="14">
        <v>729</v>
      </c>
      <c r="N10" s="14">
        <v>1</v>
      </c>
      <c r="O10" s="14">
        <v>61</v>
      </c>
      <c r="P10" s="14">
        <v>21</v>
      </c>
      <c r="Q10" s="14">
        <v>9</v>
      </c>
      <c r="R10" s="14">
        <v>26</v>
      </c>
      <c r="S10" s="14">
        <v>52</v>
      </c>
      <c r="T10" s="14">
        <v>41</v>
      </c>
      <c r="U10" s="14">
        <v>200</v>
      </c>
      <c r="V10" s="14">
        <v>521</v>
      </c>
    </row>
    <row r="11" spans="1:23" ht="15.75" x14ac:dyDescent="0.25">
      <c r="A11" s="2" t="s">
        <v>19</v>
      </c>
      <c r="B11" s="2" t="s">
        <v>20</v>
      </c>
      <c r="C11" s="14">
        <v>18</v>
      </c>
      <c r="D11" s="13">
        <v>50</v>
      </c>
      <c r="E11" s="13">
        <v>304</v>
      </c>
      <c r="F11" s="13">
        <v>1</v>
      </c>
      <c r="G11" s="13">
        <v>68</v>
      </c>
      <c r="H11" s="13">
        <v>76</v>
      </c>
      <c r="I11" s="13">
        <v>137</v>
      </c>
      <c r="J11" s="3">
        <f t="shared" si="0"/>
        <v>636</v>
      </c>
      <c r="K11" s="17">
        <v>714</v>
      </c>
      <c r="L11" s="7">
        <f t="shared" si="1"/>
        <v>1350</v>
      </c>
      <c r="M11" s="14">
        <v>362</v>
      </c>
      <c r="N11" s="14">
        <v>4</v>
      </c>
      <c r="O11" s="14">
        <v>17</v>
      </c>
      <c r="P11" s="14">
        <v>2</v>
      </c>
      <c r="Q11" s="14">
        <v>1</v>
      </c>
      <c r="R11" s="14">
        <v>37</v>
      </c>
      <c r="S11" s="14">
        <v>29</v>
      </c>
      <c r="T11" s="14">
        <v>3</v>
      </c>
      <c r="U11" s="14">
        <v>32</v>
      </c>
      <c r="V11" s="14">
        <v>252</v>
      </c>
    </row>
    <row r="12" spans="1:23" ht="15.75" x14ac:dyDescent="0.25">
      <c r="A12" s="2" t="s">
        <v>21</v>
      </c>
      <c r="B12" s="2" t="s">
        <v>22</v>
      </c>
      <c r="C12" s="14">
        <v>10</v>
      </c>
      <c r="D12" s="13">
        <v>17</v>
      </c>
      <c r="E12" s="13">
        <v>165</v>
      </c>
      <c r="F12" s="13">
        <v>0</v>
      </c>
      <c r="G12" s="13">
        <v>24</v>
      </c>
      <c r="H12" s="13">
        <v>3</v>
      </c>
      <c r="I12" s="13">
        <v>18</v>
      </c>
      <c r="J12" s="3">
        <f t="shared" si="0"/>
        <v>227</v>
      </c>
      <c r="K12" s="17">
        <v>313</v>
      </c>
      <c r="L12" s="7">
        <f t="shared" si="1"/>
        <v>540</v>
      </c>
      <c r="M12" s="14">
        <v>144</v>
      </c>
      <c r="N12" s="14">
        <v>2</v>
      </c>
      <c r="O12" s="14">
        <v>14</v>
      </c>
      <c r="P12" s="14">
        <v>10</v>
      </c>
      <c r="Q12" s="14">
        <v>1</v>
      </c>
      <c r="R12" s="14">
        <v>42</v>
      </c>
      <c r="S12" s="14">
        <v>0</v>
      </c>
      <c r="T12" s="14">
        <v>0</v>
      </c>
      <c r="U12" s="14">
        <v>14</v>
      </c>
      <c r="V12" s="14">
        <v>78</v>
      </c>
    </row>
    <row r="13" spans="1:23" ht="15.75" x14ac:dyDescent="0.25">
      <c r="A13" s="2" t="s">
        <v>23</v>
      </c>
      <c r="B13" s="2" t="s">
        <v>24</v>
      </c>
      <c r="C13" s="14">
        <v>15</v>
      </c>
      <c r="D13" s="13">
        <v>43</v>
      </c>
      <c r="E13" s="13">
        <v>257</v>
      </c>
      <c r="F13" s="13">
        <v>7</v>
      </c>
      <c r="G13" s="13">
        <v>40</v>
      </c>
      <c r="H13" s="13">
        <v>24</v>
      </c>
      <c r="I13" s="13">
        <v>103</v>
      </c>
      <c r="J13" s="3">
        <f t="shared" si="0"/>
        <v>474</v>
      </c>
      <c r="K13" s="17">
        <v>689</v>
      </c>
      <c r="L13" s="7">
        <f t="shared" si="1"/>
        <v>1163</v>
      </c>
      <c r="M13" s="14">
        <v>501</v>
      </c>
      <c r="N13" s="14">
        <v>2</v>
      </c>
      <c r="O13" s="14">
        <v>136</v>
      </c>
      <c r="P13" s="14">
        <v>4</v>
      </c>
      <c r="Q13" s="14">
        <v>4</v>
      </c>
      <c r="R13" s="14">
        <v>15</v>
      </c>
      <c r="S13" s="14">
        <v>9</v>
      </c>
      <c r="T13" s="14">
        <v>5</v>
      </c>
      <c r="U13" s="14">
        <v>119</v>
      </c>
      <c r="V13" s="14">
        <v>62</v>
      </c>
    </row>
    <row r="14" spans="1:23" ht="15.75" x14ac:dyDescent="0.25">
      <c r="A14" s="2" t="s">
        <v>25</v>
      </c>
      <c r="B14" s="2" t="s">
        <v>26</v>
      </c>
      <c r="C14" s="14">
        <v>10</v>
      </c>
      <c r="D14" s="13">
        <v>19</v>
      </c>
      <c r="E14" s="13">
        <v>187</v>
      </c>
      <c r="F14" s="13">
        <v>0</v>
      </c>
      <c r="G14" s="13">
        <v>6</v>
      </c>
      <c r="H14" s="13">
        <v>65</v>
      </c>
      <c r="I14" s="13">
        <v>48</v>
      </c>
      <c r="J14" s="3">
        <f t="shared" si="0"/>
        <v>325</v>
      </c>
      <c r="K14" s="17">
        <v>375</v>
      </c>
      <c r="L14" s="7">
        <f t="shared" si="1"/>
        <v>700</v>
      </c>
      <c r="M14" s="14">
        <v>367</v>
      </c>
      <c r="N14" s="14">
        <v>1</v>
      </c>
      <c r="O14" s="14">
        <v>17</v>
      </c>
      <c r="P14" s="14">
        <v>18</v>
      </c>
      <c r="Q14" s="14">
        <v>3</v>
      </c>
      <c r="R14" s="14">
        <v>2</v>
      </c>
      <c r="S14" s="14">
        <v>0</v>
      </c>
      <c r="T14" s="14">
        <v>1</v>
      </c>
      <c r="U14" s="14">
        <v>41</v>
      </c>
      <c r="V14" s="14">
        <v>61</v>
      </c>
    </row>
    <row r="15" spans="1:23" ht="15.75" x14ac:dyDescent="0.25">
      <c r="A15" s="2" t="s">
        <v>27</v>
      </c>
      <c r="B15" s="2" t="s">
        <v>28</v>
      </c>
      <c r="C15" s="14">
        <v>9</v>
      </c>
      <c r="D15" s="13">
        <v>23</v>
      </c>
      <c r="E15" s="13">
        <v>133</v>
      </c>
      <c r="F15" s="13">
        <v>0</v>
      </c>
      <c r="G15" s="13">
        <v>19</v>
      </c>
      <c r="H15" s="13">
        <v>0</v>
      </c>
      <c r="I15" s="13">
        <v>34</v>
      </c>
      <c r="J15" s="3">
        <f t="shared" si="0"/>
        <v>209</v>
      </c>
      <c r="K15" s="17">
        <v>326</v>
      </c>
      <c r="L15" s="7">
        <f t="shared" si="1"/>
        <v>535</v>
      </c>
      <c r="M15" s="14">
        <v>386</v>
      </c>
      <c r="N15" s="14">
        <v>2</v>
      </c>
      <c r="O15" s="14">
        <v>64</v>
      </c>
      <c r="P15" s="14">
        <v>10</v>
      </c>
      <c r="Q15" s="14">
        <v>2</v>
      </c>
      <c r="R15" s="14">
        <v>20</v>
      </c>
      <c r="S15" s="14">
        <v>13</v>
      </c>
      <c r="T15" s="14">
        <v>2</v>
      </c>
      <c r="U15" s="14">
        <v>24</v>
      </c>
      <c r="V15" s="14">
        <v>278</v>
      </c>
    </row>
    <row r="16" spans="1:23" ht="15.75" x14ac:dyDescent="0.25">
      <c r="A16" s="2" t="s">
        <v>29</v>
      </c>
      <c r="B16" s="2" t="s">
        <v>30</v>
      </c>
      <c r="C16" s="14">
        <v>39</v>
      </c>
      <c r="D16" s="13">
        <v>108</v>
      </c>
      <c r="E16" s="13">
        <v>510</v>
      </c>
      <c r="F16" s="13">
        <v>13</v>
      </c>
      <c r="G16" s="13">
        <v>24</v>
      </c>
      <c r="H16" s="13">
        <v>33</v>
      </c>
      <c r="I16" s="13">
        <v>274</v>
      </c>
      <c r="J16" s="3">
        <f t="shared" si="0"/>
        <v>962</v>
      </c>
      <c r="K16" s="17">
        <v>2402</v>
      </c>
      <c r="L16" s="7">
        <f t="shared" si="1"/>
        <v>3364</v>
      </c>
      <c r="M16" s="14">
        <v>1507</v>
      </c>
      <c r="N16" s="14">
        <v>1</v>
      </c>
      <c r="O16" s="14">
        <v>127</v>
      </c>
      <c r="P16" s="14">
        <v>17</v>
      </c>
      <c r="Q16" s="14">
        <v>6</v>
      </c>
      <c r="R16" s="14">
        <v>77</v>
      </c>
      <c r="S16" s="14">
        <v>60</v>
      </c>
      <c r="T16" s="14">
        <v>38</v>
      </c>
      <c r="U16" s="14">
        <v>293</v>
      </c>
      <c r="V16" s="14">
        <v>1296</v>
      </c>
    </row>
    <row r="17" spans="1:23" ht="15.75" x14ac:dyDescent="0.25">
      <c r="A17" s="2" t="s">
        <v>31</v>
      </c>
      <c r="B17" s="2" t="s">
        <v>32</v>
      </c>
      <c r="C17" s="14">
        <v>54</v>
      </c>
      <c r="D17" s="13">
        <v>227</v>
      </c>
      <c r="E17" s="13">
        <v>1258</v>
      </c>
      <c r="F17" s="13">
        <v>65</v>
      </c>
      <c r="G17" s="13">
        <v>191</v>
      </c>
      <c r="H17" s="13">
        <v>36</v>
      </c>
      <c r="I17" s="13">
        <v>130</v>
      </c>
      <c r="J17" s="3">
        <f t="shared" si="0"/>
        <v>1907</v>
      </c>
      <c r="K17" s="17">
        <v>4159</v>
      </c>
      <c r="L17" s="7">
        <f t="shared" si="1"/>
        <v>6066</v>
      </c>
      <c r="M17" s="14">
        <v>2326</v>
      </c>
      <c r="N17" s="14">
        <v>4</v>
      </c>
      <c r="O17" s="14">
        <v>232</v>
      </c>
      <c r="P17" s="14">
        <v>31</v>
      </c>
      <c r="Q17" s="14">
        <v>17</v>
      </c>
      <c r="R17" s="14">
        <v>92</v>
      </c>
      <c r="S17" s="14">
        <v>20</v>
      </c>
      <c r="T17" s="14">
        <v>51</v>
      </c>
      <c r="U17" s="14">
        <v>480</v>
      </c>
      <c r="V17" s="14">
        <v>637</v>
      </c>
    </row>
    <row r="18" spans="1:23" ht="15.75" x14ac:dyDescent="0.25">
      <c r="A18" s="2" t="s">
        <v>33</v>
      </c>
      <c r="B18" s="2" t="s">
        <v>34</v>
      </c>
      <c r="C18" s="14">
        <v>122</v>
      </c>
      <c r="D18" s="13">
        <v>326</v>
      </c>
      <c r="E18" s="13">
        <v>1830</v>
      </c>
      <c r="F18" s="13">
        <v>104</v>
      </c>
      <c r="G18" s="13">
        <v>353</v>
      </c>
      <c r="H18" s="13">
        <v>0</v>
      </c>
      <c r="I18" s="13">
        <v>695</v>
      </c>
      <c r="J18" s="3">
        <f t="shared" si="0"/>
        <v>3308</v>
      </c>
      <c r="K18" s="17">
        <v>9159</v>
      </c>
      <c r="L18" s="7">
        <f t="shared" si="1"/>
        <v>12467</v>
      </c>
      <c r="M18" s="14">
        <v>4865</v>
      </c>
      <c r="N18" s="14">
        <v>39</v>
      </c>
      <c r="O18" s="14">
        <v>573</v>
      </c>
      <c r="P18" s="14">
        <v>187</v>
      </c>
      <c r="Q18" s="14">
        <v>51</v>
      </c>
      <c r="R18" s="14">
        <v>863</v>
      </c>
      <c r="S18" s="14">
        <v>257</v>
      </c>
      <c r="T18" s="14">
        <v>178</v>
      </c>
      <c r="U18" s="14">
        <v>0</v>
      </c>
      <c r="V18" s="14">
        <v>388</v>
      </c>
    </row>
    <row r="19" spans="1:23" ht="15.75" x14ac:dyDescent="0.25">
      <c r="A19" s="2" t="s">
        <v>35</v>
      </c>
      <c r="B19" s="2" t="s">
        <v>36</v>
      </c>
      <c r="C19" s="14">
        <v>26</v>
      </c>
      <c r="D19" s="13">
        <v>41</v>
      </c>
      <c r="E19" s="13">
        <v>475</v>
      </c>
      <c r="F19" s="13">
        <v>11</v>
      </c>
      <c r="G19" s="13">
        <v>32</v>
      </c>
      <c r="H19" s="13">
        <v>18</v>
      </c>
      <c r="I19" s="13">
        <v>107</v>
      </c>
      <c r="J19" s="3">
        <f t="shared" si="0"/>
        <v>684</v>
      </c>
      <c r="K19" s="17">
        <v>1115</v>
      </c>
      <c r="L19" s="7">
        <f t="shared" si="1"/>
        <v>1799</v>
      </c>
      <c r="M19" s="14">
        <v>935</v>
      </c>
      <c r="N19" s="14">
        <v>8</v>
      </c>
      <c r="O19" s="14">
        <v>160</v>
      </c>
      <c r="P19" s="14">
        <v>16</v>
      </c>
      <c r="Q19" s="14">
        <v>2</v>
      </c>
      <c r="R19" s="14">
        <v>62</v>
      </c>
      <c r="S19" s="14">
        <v>28</v>
      </c>
      <c r="T19" s="14">
        <v>19</v>
      </c>
      <c r="U19" s="14">
        <v>0</v>
      </c>
      <c r="V19" s="14">
        <v>463</v>
      </c>
    </row>
    <row r="20" spans="1:23" ht="15.75" x14ac:dyDescent="0.25">
      <c r="A20" s="2" t="s">
        <v>37</v>
      </c>
      <c r="B20" s="2" t="s">
        <v>38</v>
      </c>
      <c r="C20" s="14">
        <v>12</v>
      </c>
      <c r="D20" s="13">
        <v>36</v>
      </c>
      <c r="E20" s="13">
        <v>158</v>
      </c>
      <c r="F20" s="13">
        <v>0</v>
      </c>
      <c r="G20" s="13">
        <v>26</v>
      </c>
      <c r="H20" s="13">
        <v>0</v>
      </c>
      <c r="I20" s="13">
        <v>26</v>
      </c>
      <c r="J20" s="3">
        <f t="shared" si="0"/>
        <v>246</v>
      </c>
      <c r="K20" s="17">
        <v>317</v>
      </c>
      <c r="L20" s="7">
        <f t="shared" si="1"/>
        <v>563</v>
      </c>
      <c r="M20" s="14">
        <v>211</v>
      </c>
      <c r="N20" s="14">
        <v>5</v>
      </c>
      <c r="O20" s="14">
        <v>17</v>
      </c>
      <c r="P20" s="14">
        <v>8</v>
      </c>
      <c r="Q20" s="14">
        <v>1</v>
      </c>
      <c r="R20" s="14">
        <v>37</v>
      </c>
      <c r="S20" s="14">
        <v>14</v>
      </c>
      <c r="T20" s="14">
        <v>3</v>
      </c>
      <c r="U20" s="14">
        <v>32</v>
      </c>
      <c r="V20" s="14">
        <v>198</v>
      </c>
    </row>
    <row r="21" spans="1:23" ht="15.75" x14ac:dyDescent="0.25">
      <c r="A21" s="2" t="s">
        <v>39</v>
      </c>
      <c r="B21" s="2" t="s">
        <v>40</v>
      </c>
      <c r="C21" s="14">
        <v>5</v>
      </c>
      <c r="D21" s="13">
        <v>13</v>
      </c>
      <c r="E21" s="13">
        <v>73</v>
      </c>
      <c r="F21" s="13">
        <v>0</v>
      </c>
      <c r="G21" s="13">
        <v>13</v>
      </c>
      <c r="H21" s="13">
        <v>0</v>
      </c>
      <c r="I21" s="13">
        <v>32</v>
      </c>
      <c r="J21" s="3">
        <f t="shared" si="0"/>
        <v>131</v>
      </c>
      <c r="K21" s="17">
        <v>267</v>
      </c>
      <c r="L21" s="7">
        <f t="shared" si="1"/>
        <v>398</v>
      </c>
      <c r="M21" s="14">
        <v>110</v>
      </c>
      <c r="N21" s="14">
        <v>2</v>
      </c>
      <c r="O21" s="14">
        <v>7</v>
      </c>
      <c r="P21" s="14">
        <v>0</v>
      </c>
      <c r="Q21" s="14">
        <v>0</v>
      </c>
      <c r="R21" s="14">
        <v>13</v>
      </c>
      <c r="S21" s="14">
        <v>6</v>
      </c>
      <c r="T21" s="14">
        <v>7</v>
      </c>
      <c r="U21" s="14">
        <v>40</v>
      </c>
      <c r="V21" s="14">
        <v>80</v>
      </c>
    </row>
    <row r="22" spans="1:23" ht="15.75" x14ac:dyDescent="0.25">
      <c r="A22" s="2" t="s">
        <v>41</v>
      </c>
      <c r="B22" s="2" t="s">
        <v>42</v>
      </c>
      <c r="C22" s="14">
        <v>16</v>
      </c>
      <c r="D22" s="13">
        <v>18</v>
      </c>
      <c r="E22" s="13">
        <v>148</v>
      </c>
      <c r="F22" s="13">
        <v>3</v>
      </c>
      <c r="G22" s="13">
        <v>68</v>
      </c>
      <c r="H22" s="13">
        <v>2</v>
      </c>
      <c r="I22" s="13">
        <v>45</v>
      </c>
      <c r="J22" s="3">
        <f t="shared" si="0"/>
        <v>284</v>
      </c>
      <c r="K22" s="17">
        <v>979</v>
      </c>
      <c r="L22" s="7">
        <f t="shared" si="1"/>
        <v>1263</v>
      </c>
      <c r="M22" s="14">
        <v>668</v>
      </c>
      <c r="N22" s="14">
        <v>1</v>
      </c>
      <c r="O22" s="14">
        <v>37</v>
      </c>
      <c r="P22" s="14">
        <v>13</v>
      </c>
      <c r="Q22" s="14">
        <v>4</v>
      </c>
      <c r="R22" s="14">
        <v>9</v>
      </c>
      <c r="S22" s="14">
        <v>5</v>
      </c>
      <c r="T22" s="14">
        <v>3</v>
      </c>
      <c r="U22" s="14">
        <v>145</v>
      </c>
      <c r="V22" s="14">
        <v>106</v>
      </c>
    </row>
    <row r="23" spans="1:23" ht="15.75" x14ac:dyDescent="0.25">
      <c r="A23" s="2" t="s">
        <v>43</v>
      </c>
      <c r="B23" s="2" t="s">
        <v>44</v>
      </c>
      <c r="C23" s="14">
        <v>23</v>
      </c>
      <c r="D23" s="13">
        <v>69</v>
      </c>
      <c r="E23" s="13">
        <v>333</v>
      </c>
      <c r="F23" s="13">
        <v>20</v>
      </c>
      <c r="G23" s="13">
        <v>98</v>
      </c>
      <c r="H23" s="13">
        <v>124</v>
      </c>
      <c r="I23" s="13">
        <v>110</v>
      </c>
      <c r="J23" s="3">
        <f t="shared" si="0"/>
        <v>754</v>
      </c>
      <c r="K23" s="17">
        <v>1761</v>
      </c>
      <c r="L23" s="7">
        <f t="shared" si="1"/>
        <v>2515</v>
      </c>
      <c r="M23" s="14">
        <v>1038</v>
      </c>
      <c r="N23" s="14">
        <v>3</v>
      </c>
      <c r="O23" s="14">
        <v>80</v>
      </c>
      <c r="P23" s="14">
        <v>24</v>
      </c>
      <c r="Q23" s="14">
        <v>11</v>
      </c>
      <c r="R23" s="14">
        <v>66</v>
      </c>
      <c r="S23" s="14">
        <v>24</v>
      </c>
      <c r="T23" s="14">
        <v>11</v>
      </c>
      <c r="U23" s="14">
        <v>190</v>
      </c>
      <c r="V23" s="14">
        <v>320</v>
      </c>
    </row>
    <row r="24" spans="1:23" s="10" customFormat="1" ht="12.75" x14ac:dyDescent="0.2">
      <c r="A24" s="10" t="s">
        <v>77</v>
      </c>
      <c r="C24" s="11">
        <f t="shared" ref="C24:V24" si="2">SUM(C2:C23)</f>
        <v>605</v>
      </c>
      <c r="D24" s="11">
        <f t="shared" si="2"/>
        <v>1940</v>
      </c>
      <c r="E24" s="11">
        <f t="shared" si="2"/>
        <v>10849</v>
      </c>
      <c r="F24" s="11">
        <f t="shared" si="2"/>
        <v>300</v>
      </c>
      <c r="G24" s="11">
        <f t="shared" si="2"/>
        <v>1550</v>
      </c>
      <c r="H24" s="11">
        <f t="shared" si="2"/>
        <v>661</v>
      </c>
      <c r="I24" s="11">
        <f t="shared" si="2"/>
        <v>2672</v>
      </c>
      <c r="J24" s="10">
        <f t="shared" si="2"/>
        <v>17972</v>
      </c>
      <c r="K24" s="11">
        <f t="shared" si="2"/>
        <v>38292</v>
      </c>
      <c r="L24" s="11">
        <f t="shared" si="2"/>
        <v>56264</v>
      </c>
      <c r="M24" s="11">
        <f t="shared" si="2"/>
        <v>23111</v>
      </c>
      <c r="N24" s="11">
        <f t="shared" si="2"/>
        <v>116</v>
      </c>
      <c r="O24" s="11">
        <f t="shared" si="2"/>
        <v>2909</v>
      </c>
      <c r="P24" s="11">
        <f t="shared" si="2"/>
        <v>765</v>
      </c>
      <c r="Q24" s="11">
        <f t="shared" si="2"/>
        <v>212</v>
      </c>
      <c r="R24" s="11">
        <f t="shared" si="2"/>
        <v>2066</v>
      </c>
      <c r="S24" s="11">
        <f t="shared" si="2"/>
        <v>1002</v>
      </c>
      <c r="T24" s="11">
        <f t="shared" si="2"/>
        <v>674</v>
      </c>
      <c r="U24" s="11">
        <f t="shared" si="2"/>
        <v>3535</v>
      </c>
      <c r="V24" s="11">
        <f t="shared" si="2"/>
        <v>11688</v>
      </c>
      <c r="W24" s="11"/>
    </row>
    <row r="25" spans="1:23" x14ac:dyDescent="0.2">
      <c r="F25" s="8">
        <f>F24+G24</f>
        <v>1850</v>
      </c>
    </row>
    <row r="28" spans="1:23" ht="12.75" x14ac:dyDescent="0.2">
      <c r="J28" s="8"/>
    </row>
    <row r="29" spans="1:23" ht="12.75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9921875" defaultRowHeight="12.75" x14ac:dyDescent="0.2"/>
  <cols>
    <col min="1" max="1" width="9.19921875" style="3"/>
    <col min="2" max="2" width="11.5" style="3" customWidth="1"/>
    <col min="3" max="16" width="9.19921875" style="9"/>
    <col min="17" max="17" width="9.19921875" style="8"/>
    <col min="18" max="16384" width="9.19921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5" x14ac:dyDescent="0.25">
      <c r="A2" s="2" t="s">
        <v>1</v>
      </c>
      <c r="B2" s="2" t="s">
        <v>2</v>
      </c>
      <c r="C2" s="18">
        <v>26</v>
      </c>
      <c r="D2" s="18">
        <v>4</v>
      </c>
      <c r="E2" s="18">
        <v>82</v>
      </c>
      <c r="F2" s="18">
        <v>33</v>
      </c>
      <c r="G2" s="16">
        <v>108</v>
      </c>
      <c r="H2" s="16">
        <v>37</v>
      </c>
      <c r="I2" s="18">
        <v>0</v>
      </c>
      <c r="J2" s="18">
        <v>0</v>
      </c>
      <c r="K2" s="18">
        <v>52</v>
      </c>
      <c r="L2" s="18">
        <v>15</v>
      </c>
      <c r="M2" s="16">
        <v>52</v>
      </c>
      <c r="N2" s="16">
        <v>15</v>
      </c>
      <c r="O2" s="18">
        <v>0</v>
      </c>
      <c r="P2" s="18">
        <v>0</v>
      </c>
      <c r="Q2" s="15">
        <v>25</v>
      </c>
    </row>
    <row r="3" spans="1:17" ht="15" x14ac:dyDescent="0.25">
      <c r="A3" s="2" t="s">
        <v>3</v>
      </c>
      <c r="B3" s="2" t="s">
        <v>4</v>
      </c>
      <c r="C3" s="18">
        <v>7</v>
      </c>
      <c r="D3" s="18">
        <v>0</v>
      </c>
      <c r="E3" s="18">
        <v>147</v>
      </c>
      <c r="F3" s="18">
        <v>47</v>
      </c>
      <c r="G3" s="16">
        <v>154</v>
      </c>
      <c r="H3" s="16">
        <v>47</v>
      </c>
      <c r="I3" s="18">
        <v>1</v>
      </c>
      <c r="J3" s="18">
        <v>0</v>
      </c>
      <c r="K3" s="18">
        <v>73</v>
      </c>
      <c r="L3" s="18">
        <v>19</v>
      </c>
      <c r="M3" s="16">
        <v>74</v>
      </c>
      <c r="N3" s="16">
        <v>19</v>
      </c>
      <c r="O3" s="18">
        <v>0</v>
      </c>
      <c r="P3" s="18">
        <v>5</v>
      </c>
      <c r="Q3" s="15">
        <v>22</v>
      </c>
    </row>
    <row r="4" spans="1:17" ht="15" x14ac:dyDescent="0.25">
      <c r="A4" s="2" t="s">
        <v>5</v>
      </c>
      <c r="B4" s="2" t="s">
        <v>6</v>
      </c>
      <c r="C4" s="18">
        <v>2</v>
      </c>
      <c r="D4" s="18">
        <v>0</v>
      </c>
      <c r="E4" s="18">
        <v>51</v>
      </c>
      <c r="F4" s="18">
        <v>8</v>
      </c>
      <c r="G4" s="16">
        <v>53</v>
      </c>
      <c r="H4" s="16">
        <v>8</v>
      </c>
      <c r="I4" s="18">
        <v>0</v>
      </c>
      <c r="J4" s="18">
        <v>0</v>
      </c>
      <c r="K4" s="18">
        <v>10</v>
      </c>
      <c r="L4" s="18">
        <v>4</v>
      </c>
      <c r="M4" s="16">
        <v>10</v>
      </c>
      <c r="N4" s="16">
        <v>4</v>
      </c>
      <c r="O4" s="18">
        <v>0</v>
      </c>
      <c r="P4" s="18">
        <v>0</v>
      </c>
      <c r="Q4" s="15">
        <v>27</v>
      </c>
    </row>
    <row r="5" spans="1:17" ht="15" x14ac:dyDescent="0.25">
      <c r="A5" s="2" t="s">
        <v>7</v>
      </c>
      <c r="B5" s="2" t="s">
        <v>8</v>
      </c>
      <c r="C5" s="18">
        <v>9</v>
      </c>
      <c r="D5" s="18">
        <v>0</v>
      </c>
      <c r="E5" s="18">
        <v>52</v>
      </c>
      <c r="F5" s="18">
        <v>10</v>
      </c>
      <c r="G5" s="16">
        <v>61</v>
      </c>
      <c r="H5" s="16">
        <v>10</v>
      </c>
      <c r="I5" s="18">
        <v>0</v>
      </c>
      <c r="J5" s="18">
        <v>0</v>
      </c>
      <c r="K5" s="18">
        <v>20</v>
      </c>
      <c r="L5" s="18">
        <v>3</v>
      </c>
      <c r="M5" s="16">
        <v>20</v>
      </c>
      <c r="N5" s="16">
        <v>3</v>
      </c>
      <c r="O5" s="18">
        <v>0</v>
      </c>
      <c r="P5" s="18">
        <v>0</v>
      </c>
      <c r="Q5" s="15">
        <v>29</v>
      </c>
    </row>
    <row r="6" spans="1:17" ht="15" x14ac:dyDescent="0.25">
      <c r="A6" s="2" t="s">
        <v>9</v>
      </c>
      <c r="B6" s="2" t="s">
        <v>10</v>
      </c>
      <c r="C6" s="18">
        <v>309</v>
      </c>
      <c r="D6" s="18">
        <v>123</v>
      </c>
      <c r="E6" s="18">
        <v>1004</v>
      </c>
      <c r="F6" s="18">
        <v>657</v>
      </c>
      <c r="G6" s="16">
        <v>1313</v>
      </c>
      <c r="H6" s="16">
        <v>780</v>
      </c>
      <c r="I6" s="18">
        <v>67</v>
      </c>
      <c r="J6" s="18">
        <v>22</v>
      </c>
      <c r="K6" s="18">
        <v>811</v>
      </c>
      <c r="L6" s="18">
        <v>278</v>
      </c>
      <c r="M6" s="16">
        <v>878</v>
      </c>
      <c r="N6" s="16">
        <v>300</v>
      </c>
      <c r="O6" s="18">
        <v>153</v>
      </c>
      <c r="P6" s="18">
        <v>165</v>
      </c>
      <c r="Q6" s="15">
        <v>379</v>
      </c>
    </row>
    <row r="7" spans="1:17" ht="15" x14ac:dyDescent="0.25">
      <c r="A7" s="2" t="s">
        <v>11</v>
      </c>
      <c r="B7" s="2" t="s">
        <v>12</v>
      </c>
      <c r="C7" s="18">
        <v>12</v>
      </c>
      <c r="D7" s="18">
        <v>0</v>
      </c>
      <c r="E7" s="18">
        <v>81</v>
      </c>
      <c r="F7" s="18">
        <v>23</v>
      </c>
      <c r="G7" s="16">
        <v>93</v>
      </c>
      <c r="H7" s="16">
        <v>23</v>
      </c>
      <c r="I7" s="18">
        <v>15</v>
      </c>
      <c r="J7" s="18">
        <v>0</v>
      </c>
      <c r="K7" s="18">
        <v>54</v>
      </c>
      <c r="L7" s="18">
        <v>27</v>
      </c>
      <c r="M7" s="16">
        <v>69</v>
      </c>
      <c r="N7" s="16">
        <v>27</v>
      </c>
      <c r="O7" s="18">
        <v>0</v>
      </c>
      <c r="P7" s="18">
        <v>6</v>
      </c>
      <c r="Q7" s="15">
        <v>38</v>
      </c>
    </row>
    <row r="8" spans="1:17" ht="15" x14ac:dyDescent="0.25">
      <c r="A8" s="2" t="s">
        <v>13</v>
      </c>
      <c r="B8" s="2" t="s">
        <v>14</v>
      </c>
      <c r="C8" s="18">
        <v>72</v>
      </c>
      <c r="D8" s="18">
        <v>6</v>
      </c>
      <c r="E8" s="18">
        <v>163</v>
      </c>
      <c r="F8" s="18">
        <v>68</v>
      </c>
      <c r="G8" s="16">
        <v>235</v>
      </c>
      <c r="H8" s="16">
        <v>74</v>
      </c>
      <c r="I8" s="18">
        <v>27</v>
      </c>
      <c r="J8" s="18">
        <v>0</v>
      </c>
      <c r="K8" s="18">
        <v>154</v>
      </c>
      <c r="L8" s="18">
        <v>47</v>
      </c>
      <c r="M8" s="16">
        <v>181</v>
      </c>
      <c r="N8" s="16">
        <v>47</v>
      </c>
      <c r="O8" s="18">
        <v>1</v>
      </c>
      <c r="P8" s="18">
        <v>17</v>
      </c>
      <c r="Q8" s="15">
        <v>24</v>
      </c>
    </row>
    <row r="9" spans="1:17" ht="15" x14ac:dyDescent="0.25">
      <c r="A9" s="2" t="s">
        <v>15</v>
      </c>
      <c r="B9" s="2" t="s">
        <v>16</v>
      </c>
      <c r="C9" s="18">
        <v>31</v>
      </c>
      <c r="D9" s="18">
        <v>5</v>
      </c>
      <c r="E9" s="18">
        <v>75</v>
      </c>
      <c r="F9" s="18">
        <v>16</v>
      </c>
      <c r="G9" s="16">
        <v>106</v>
      </c>
      <c r="H9" s="16">
        <v>21</v>
      </c>
      <c r="I9" s="18">
        <v>0</v>
      </c>
      <c r="J9" s="18">
        <v>0</v>
      </c>
      <c r="K9" s="18">
        <v>47</v>
      </c>
      <c r="L9" s="18">
        <v>12</v>
      </c>
      <c r="M9" s="16">
        <v>47</v>
      </c>
      <c r="N9" s="16">
        <v>12</v>
      </c>
      <c r="O9" s="18">
        <v>0</v>
      </c>
      <c r="P9" s="18">
        <v>4</v>
      </c>
      <c r="Q9" s="15">
        <v>22</v>
      </c>
    </row>
    <row r="10" spans="1:17" ht="15" x14ac:dyDescent="0.25">
      <c r="A10" s="2" t="s">
        <v>17</v>
      </c>
      <c r="B10" s="2" t="s">
        <v>18</v>
      </c>
      <c r="C10" s="18">
        <v>67</v>
      </c>
      <c r="D10" s="18">
        <v>10</v>
      </c>
      <c r="E10" s="18">
        <v>206</v>
      </c>
      <c r="F10" s="18">
        <v>68</v>
      </c>
      <c r="G10" s="16">
        <v>273</v>
      </c>
      <c r="H10" s="16">
        <v>78</v>
      </c>
      <c r="I10" s="18">
        <v>5</v>
      </c>
      <c r="J10" s="18">
        <v>0</v>
      </c>
      <c r="K10" s="18">
        <v>109</v>
      </c>
      <c r="L10" s="18">
        <v>26</v>
      </c>
      <c r="M10" s="16">
        <v>114</v>
      </c>
      <c r="N10" s="16">
        <v>26</v>
      </c>
      <c r="O10" s="18">
        <v>5</v>
      </c>
      <c r="P10" s="18">
        <v>19</v>
      </c>
      <c r="Q10" s="15">
        <v>49</v>
      </c>
    </row>
    <row r="11" spans="1:17" ht="15" x14ac:dyDescent="0.25">
      <c r="A11" s="2" t="s">
        <v>19</v>
      </c>
      <c r="B11" s="2" t="s">
        <v>20</v>
      </c>
      <c r="C11" s="18">
        <v>36</v>
      </c>
      <c r="D11" s="18">
        <v>4</v>
      </c>
      <c r="E11" s="18">
        <v>174</v>
      </c>
      <c r="F11" s="18">
        <v>14</v>
      </c>
      <c r="G11" s="16">
        <v>210</v>
      </c>
      <c r="H11" s="16">
        <v>18</v>
      </c>
      <c r="I11" s="18">
        <v>17</v>
      </c>
      <c r="J11" s="18">
        <v>0</v>
      </c>
      <c r="K11" s="18">
        <v>43</v>
      </c>
      <c r="L11" s="18">
        <v>18</v>
      </c>
      <c r="M11" s="16">
        <v>60</v>
      </c>
      <c r="N11" s="16">
        <v>18</v>
      </c>
      <c r="O11" s="18">
        <v>0</v>
      </c>
      <c r="P11" s="18">
        <v>0</v>
      </c>
      <c r="Q11" s="15">
        <v>34</v>
      </c>
    </row>
    <row r="12" spans="1:17" ht="15" x14ac:dyDescent="0.25">
      <c r="A12" s="2" t="s">
        <v>21</v>
      </c>
      <c r="B12" s="2" t="s">
        <v>22</v>
      </c>
      <c r="C12" s="18">
        <v>4</v>
      </c>
      <c r="D12" s="18">
        <v>0</v>
      </c>
      <c r="E12" s="18">
        <v>42</v>
      </c>
      <c r="F12" s="18">
        <v>0</v>
      </c>
      <c r="G12" s="16">
        <v>46</v>
      </c>
      <c r="H12" s="16">
        <v>0</v>
      </c>
      <c r="I12" s="18">
        <v>0</v>
      </c>
      <c r="J12" s="18">
        <v>0</v>
      </c>
      <c r="K12" s="18">
        <v>0</v>
      </c>
      <c r="L12" s="18">
        <v>0</v>
      </c>
      <c r="M12" s="16">
        <v>0</v>
      </c>
      <c r="N12" s="16">
        <v>0</v>
      </c>
      <c r="O12" s="18">
        <v>0</v>
      </c>
      <c r="P12" s="18">
        <v>0</v>
      </c>
      <c r="Q12" s="15">
        <v>3</v>
      </c>
    </row>
    <row r="13" spans="1:17" ht="15" x14ac:dyDescent="0.25">
      <c r="A13" s="2" t="s">
        <v>23</v>
      </c>
      <c r="B13" s="2" t="s">
        <v>24</v>
      </c>
      <c r="C13" s="18">
        <v>25</v>
      </c>
      <c r="D13" s="18">
        <v>5</v>
      </c>
      <c r="E13" s="18">
        <v>138</v>
      </c>
      <c r="F13" s="18">
        <v>34</v>
      </c>
      <c r="G13" s="16">
        <v>163</v>
      </c>
      <c r="H13" s="16">
        <v>39</v>
      </c>
      <c r="I13" s="18">
        <v>9</v>
      </c>
      <c r="J13" s="18">
        <v>0</v>
      </c>
      <c r="K13" s="18">
        <v>98</v>
      </c>
      <c r="L13" s="18">
        <v>12</v>
      </c>
      <c r="M13" s="16">
        <v>107</v>
      </c>
      <c r="N13" s="16">
        <v>12</v>
      </c>
      <c r="O13" s="18">
        <v>1</v>
      </c>
      <c r="P13" s="18">
        <v>4</v>
      </c>
      <c r="Q13" s="15">
        <v>50</v>
      </c>
    </row>
    <row r="14" spans="1:17" ht="15" x14ac:dyDescent="0.25">
      <c r="A14" s="2" t="s">
        <v>25</v>
      </c>
      <c r="B14" s="2" t="s">
        <v>26</v>
      </c>
      <c r="C14" s="18">
        <v>0</v>
      </c>
      <c r="D14" s="18">
        <v>0</v>
      </c>
      <c r="E14" s="18">
        <v>62</v>
      </c>
      <c r="F14" s="18">
        <v>14</v>
      </c>
      <c r="G14" s="16">
        <v>62</v>
      </c>
      <c r="H14" s="16">
        <v>14</v>
      </c>
      <c r="I14" s="18">
        <v>0</v>
      </c>
      <c r="J14" s="18">
        <v>0</v>
      </c>
      <c r="K14" s="18">
        <v>63</v>
      </c>
      <c r="L14" s="18">
        <v>0</v>
      </c>
      <c r="M14" s="16">
        <v>63</v>
      </c>
      <c r="N14" s="16">
        <v>0</v>
      </c>
      <c r="O14" s="18">
        <v>0</v>
      </c>
      <c r="P14" s="18">
        <v>1</v>
      </c>
      <c r="Q14" s="15">
        <v>13</v>
      </c>
    </row>
    <row r="15" spans="1:17" ht="15" x14ac:dyDescent="0.25">
      <c r="A15" s="2" t="s">
        <v>27</v>
      </c>
      <c r="B15" s="2" t="s">
        <v>28</v>
      </c>
      <c r="C15" s="18">
        <v>7</v>
      </c>
      <c r="D15" s="18">
        <v>0</v>
      </c>
      <c r="E15" s="18">
        <v>44</v>
      </c>
      <c r="F15" s="18">
        <v>12</v>
      </c>
      <c r="G15" s="16">
        <v>51</v>
      </c>
      <c r="H15" s="16">
        <v>12</v>
      </c>
      <c r="I15" s="18">
        <v>2</v>
      </c>
      <c r="J15" s="18">
        <v>0</v>
      </c>
      <c r="K15" s="18">
        <v>29</v>
      </c>
      <c r="L15" s="18">
        <v>3</v>
      </c>
      <c r="M15" s="16">
        <v>31</v>
      </c>
      <c r="N15" s="16">
        <v>3</v>
      </c>
      <c r="O15" s="18">
        <v>0</v>
      </c>
      <c r="P15" s="18">
        <v>2</v>
      </c>
      <c r="Q15" s="15">
        <v>28</v>
      </c>
    </row>
    <row r="16" spans="1:17" ht="15" x14ac:dyDescent="0.25">
      <c r="A16" s="2" t="s">
        <v>29</v>
      </c>
      <c r="B16" s="2" t="s">
        <v>30</v>
      </c>
      <c r="C16" s="18">
        <v>87</v>
      </c>
      <c r="D16" s="18">
        <v>30</v>
      </c>
      <c r="E16" s="18">
        <v>302</v>
      </c>
      <c r="F16" s="18">
        <v>101</v>
      </c>
      <c r="G16" s="16">
        <v>389</v>
      </c>
      <c r="H16" s="16">
        <v>131</v>
      </c>
      <c r="I16" s="18">
        <v>12</v>
      </c>
      <c r="J16" s="18">
        <v>0</v>
      </c>
      <c r="K16" s="18">
        <v>172</v>
      </c>
      <c r="L16" s="18">
        <v>54</v>
      </c>
      <c r="M16" s="16">
        <v>184</v>
      </c>
      <c r="N16" s="16">
        <v>54</v>
      </c>
      <c r="O16" s="18">
        <v>26</v>
      </c>
      <c r="P16" s="18">
        <v>16</v>
      </c>
      <c r="Q16" s="15">
        <v>132</v>
      </c>
    </row>
    <row r="17" spans="1:17" ht="15" x14ac:dyDescent="0.25">
      <c r="A17" s="2" t="s">
        <v>31</v>
      </c>
      <c r="B17" s="2" t="s">
        <v>32</v>
      </c>
      <c r="C17" s="18">
        <v>73</v>
      </c>
      <c r="D17" s="18">
        <v>45</v>
      </c>
      <c r="E17" s="18">
        <v>820</v>
      </c>
      <c r="F17" s="18">
        <v>636</v>
      </c>
      <c r="G17" s="16">
        <v>893</v>
      </c>
      <c r="H17" s="16">
        <v>681</v>
      </c>
      <c r="I17" s="18">
        <v>14</v>
      </c>
      <c r="J17" s="18">
        <v>6</v>
      </c>
      <c r="K17" s="18">
        <v>312</v>
      </c>
      <c r="L17" s="18">
        <v>252</v>
      </c>
      <c r="M17" s="16">
        <v>326</v>
      </c>
      <c r="N17" s="16">
        <v>258</v>
      </c>
      <c r="O17" s="18">
        <v>19</v>
      </c>
      <c r="P17" s="18">
        <v>25</v>
      </c>
      <c r="Q17" s="15">
        <v>183</v>
      </c>
    </row>
    <row r="18" spans="1:17" ht="15" x14ac:dyDescent="0.25">
      <c r="A18" s="2" t="s">
        <v>33</v>
      </c>
      <c r="B18" s="2" t="s">
        <v>34</v>
      </c>
      <c r="C18" s="18">
        <v>305</v>
      </c>
      <c r="D18" s="18">
        <v>149</v>
      </c>
      <c r="E18" s="18">
        <v>1004</v>
      </c>
      <c r="F18" s="18">
        <v>547</v>
      </c>
      <c r="G18" s="16">
        <v>1309</v>
      </c>
      <c r="H18" s="16">
        <v>696</v>
      </c>
      <c r="I18" s="18">
        <v>51</v>
      </c>
      <c r="J18" s="18">
        <v>13</v>
      </c>
      <c r="K18" s="18">
        <v>666</v>
      </c>
      <c r="L18" s="18">
        <v>307</v>
      </c>
      <c r="M18" s="16">
        <v>717</v>
      </c>
      <c r="N18" s="16">
        <v>320</v>
      </c>
      <c r="O18" s="18">
        <v>161</v>
      </c>
      <c r="P18" s="18">
        <v>118</v>
      </c>
      <c r="Q18" s="15">
        <v>233</v>
      </c>
    </row>
    <row r="19" spans="1:17" ht="15" x14ac:dyDescent="0.25">
      <c r="A19" s="2" t="s">
        <v>35</v>
      </c>
      <c r="B19" s="2" t="s">
        <v>36</v>
      </c>
      <c r="C19" s="18">
        <v>33</v>
      </c>
      <c r="D19" s="18">
        <v>5</v>
      </c>
      <c r="E19" s="18">
        <v>170</v>
      </c>
      <c r="F19" s="18">
        <v>79</v>
      </c>
      <c r="G19" s="16">
        <v>203</v>
      </c>
      <c r="H19" s="16">
        <v>84</v>
      </c>
      <c r="I19" s="18">
        <v>10</v>
      </c>
      <c r="J19" s="18">
        <v>39</v>
      </c>
      <c r="K19" s="18">
        <v>122</v>
      </c>
      <c r="L19" s="18">
        <v>44</v>
      </c>
      <c r="M19" s="16">
        <v>132</v>
      </c>
      <c r="N19" s="16">
        <v>83</v>
      </c>
      <c r="O19" s="18">
        <v>34</v>
      </c>
      <c r="P19" s="18">
        <v>16</v>
      </c>
      <c r="Q19" s="15">
        <v>126</v>
      </c>
    </row>
    <row r="20" spans="1:17" ht="15" x14ac:dyDescent="0.25">
      <c r="A20" s="2" t="s">
        <v>37</v>
      </c>
      <c r="B20" s="2" t="s">
        <v>38</v>
      </c>
      <c r="C20" s="18">
        <v>4</v>
      </c>
      <c r="D20" s="18">
        <v>0</v>
      </c>
      <c r="E20" s="18">
        <v>45</v>
      </c>
      <c r="F20" s="18">
        <v>8</v>
      </c>
      <c r="G20" s="16">
        <v>49</v>
      </c>
      <c r="H20" s="16">
        <v>8</v>
      </c>
      <c r="I20" s="18">
        <v>0</v>
      </c>
      <c r="J20" s="18">
        <v>0</v>
      </c>
      <c r="K20" s="18">
        <v>22</v>
      </c>
      <c r="L20" s="18">
        <v>5</v>
      </c>
      <c r="M20" s="16">
        <v>22</v>
      </c>
      <c r="N20" s="16">
        <v>5</v>
      </c>
      <c r="O20" s="18">
        <v>0</v>
      </c>
      <c r="P20" s="18">
        <v>3</v>
      </c>
      <c r="Q20" s="15">
        <v>26</v>
      </c>
    </row>
    <row r="21" spans="1:17" ht="15" x14ac:dyDescent="0.25">
      <c r="A21" s="2" t="s">
        <v>39</v>
      </c>
      <c r="B21" s="2" t="s">
        <v>40</v>
      </c>
      <c r="C21" s="18">
        <v>21</v>
      </c>
      <c r="D21" s="18">
        <v>0</v>
      </c>
      <c r="E21" s="18">
        <v>54</v>
      </c>
      <c r="F21" s="18">
        <v>24</v>
      </c>
      <c r="G21" s="16">
        <v>75</v>
      </c>
      <c r="H21" s="16">
        <v>24</v>
      </c>
      <c r="I21" s="18">
        <v>5</v>
      </c>
      <c r="J21" s="18">
        <v>5</v>
      </c>
      <c r="K21" s="18">
        <v>33</v>
      </c>
      <c r="L21" s="18">
        <v>12</v>
      </c>
      <c r="M21" s="16">
        <v>38</v>
      </c>
      <c r="N21" s="16">
        <v>17</v>
      </c>
      <c r="O21" s="18">
        <v>0</v>
      </c>
      <c r="P21" s="18">
        <v>7</v>
      </c>
      <c r="Q21" s="15">
        <v>6</v>
      </c>
    </row>
    <row r="22" spans="1:17" ht="15" x14ac:dyDescent="0.25">
      <c r="A22" s="2" t="s">
        <v>41</v>
      </c>
      <c r="B22" s="2" t="s">
        <v>42</v>
      </c>
      <c r="C22" s="18">
        <v>60</v>
      </c>
      <c r="D22" s="18">
        <v>9</v>
      </c>
      <c r="E22" s="18">
        <v>111</v>
      </c>
      <c r="F22" s="18">
        <v>25</v>
      </c>
      <c r="G22" s="16">
        <v>171</v>
      </c>
      <c r="H22" s="16">
        <v>34</v>
      </c>
      <c r="I22" s="18">
        <v>5</v>
      </c>
      <c r="J22" s="18">
        <v>0</v>
      </c>
      <c r="K22" s="18">
        <v>96</v>
      </c>
      <c r="L22" s="18">
        <v>41</v>
      </c>
      <c r="M22" s="16">
        <v>101</v>
      </c>
      <c r="N22" s="16">
        <v>41</v>
      </c>
      <c r="O22" s="18">
        <v>0</v>
      </c>
      <c r="P22" s="18">
        <v>1</v>
      </c>
      <c r="Q22" s="15">
        <v>16</v>
      </c>
    </row>
    <row r="23" spans="1:17" ht="15" x14ac:dyDescent="0.25">
      <c r="A23" s="2" t="s">
        <v>43</v>
      </c>
      <c r="B23" s="2" t="s">
        <v>44</v>
      </c>
      <c r="C23" s="18">
        <v>33</v>
      </c>
      <c r="D23" s="18">
        <v>12</v>
      </c>
      <c r="E23" s="18">
        <v>209</v>
      </c>
      <c r="F23" s="18">
        <v>83</v>
      </c>
      <c r="G23" s="16">
        <v>242</v>
      </c>
      <c r="H23" s="16">
        <v>95</v>
      </c>
      <c r="I23" s="18">
        <v>16</v>
      </c>
      <c r="J23" s="18">
        <v>0</v>
      </c>
      <c r="K23" s="18">
        <v>148</v>
      </c>
      <c r="L23" s="18">
        <v>69</v>
      </c>
      <c r="M23" s="16">
        <v>164</v>
      </c>
      <c r="N23" s="16">
        <v>69</v>
      </c>
      <c r="O23" s="18">
        <v>9</v>
      </c>
      <c r="P23" s="18">
        <v>3</v>
      </c>
      <c r="Q23" s="15">
        <v>47</v>
      </c>
    </row>
    <row r="24" spans="1:17" s="10" customFormat="1" x14ac:dyDescent="0.2">
      <c r="A24" s="10" t="s">
        <v>78</v>
      </c>
      <c r="C24" s="12">
        <f>SUM(C2:C23)</f>
        <v>1223</v>
      </c>
      <c r="D24" s="12">
        <f t="shared" ref="D24:F24" si="0">SUM(D2:D23)</f>
        <v>407</v>
      </c>
      <c r="E24" s="12">
        <f t="shared" si="0"/>
        <v>5036</v>
      </c>
      <c r="F24" s="12">
        <f t="shared" si="0"/>
        <v>2507</v>
      </c>
      <c r="G24" s="12">
        <f>SUM(G2:G23)</f>
        <v>6259</v>
      </c>
      <c r="H24" s="12">
        <f t="shared" ref="H24:Q24" si="1">SUM(H2:H23)</f>
        <v>2914</v>
      </c>
      <c r="I24" s="12">
        <f t="shared" si="1"/>
        <v>256</v>
      </c>
      <c r="J24" s="12">
        <f t="shared" si="1"/>
        <v>85</v>
      </c>
      <c r="K24" s="12">
        <f t="shared" si="1"/>
        <v>3134</v>
      </c>
      <c r="L24" s="12">
        <f t="shared" si="1"/>
        <v>1248</v>
      </c>
      <c r="M24" s="12">
        <f t="shared" si="1"/>
        <v>3390</v>
      </c>
      <c r="N24" s="12">
        <f t="shared" si="1"/>
        <v>1333</v>
      </c>
      <c r="O24" s="12">
        <f t="shared" si="1"/>
        <v>409</v>
      </c>
      <c r="P24" s="12">
        <f t="shared" ref="P24" si="2">SUM(P2:P23)</f>
        <v>412</v>
      </c>
      <c r="Q24" s="12">
        <f t="shared" si="1"/>
        <v>1512</v>
      </c>
    </row>
    <row r="26" spans="1:17" x14ac:dyDescent="0.2">
      <c r="G26" s="9">
        <f>G24+H24</f>
        <v>9173</v>
      </c>
      <c r="M26" s="9">
        <f>M24+N24</f>
        <v>4723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Ray Spoth</cp:lastModifiedBy>
  <dcterms:created xsi:type="dcterms:W3CDTF">2020-04-23T15:56:37Z</dcterms:created>
  <dcterms:modified xsi:type="dcterms:W3CDTF">2020-05-13T12:29:34Z</dcterms:modified>
</cp:coreProperties>
</file>