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r/Desktop/"/>
    </mc:Choice>
  </mc:AlternateContent>
  <xr:revisionPtr revIDLastSave="0" documentId="13_ncr:1_{75A7DF14-832C-7947-9FE6-CF4B8E86AF9A}" xr6:coauthVersionLast="47" xr6:coauthVersionMax="47" xr10:uidLastSave="{00000000-0000-0000-0000-000000000000}"/>
  <bookViews>
    <workbookView xWindow="40" yWindow="880" windowWidth="25020" windowHeight="17820" xr2:uid="{00000000-000D-0000-FFFF-FFFF00000000}"/>
  </bookViews>
  <sheets>
    <sheet name="Flower-SBB-test-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E7" i="4"/>
  <c r="D3" i="4"/>
  <c r="L61" i="4"/>
  <c r="K61" i="4"/>
  <c r="L55" i="4"/>
  <c r="K55" i="4"/>
  <c r="L49" i="4"/>
  <c r="K49" i="4"/>
  <c r="L43" i="4"/>
  <c r="K43" i="4"/>
  <c r="L37" i="4"/>
  <c r="K37" i="4"/>
  <c r="L31" i="4"/>
  <c r="K31" i="4"/>
  <c r="L25" i="4"/>
  <c r="K25" i="4"/>
  <c r="L19" i="4"/>
  <c r="K19" i="4"/>
  <c r="L13" i="4"/>
  <c r="K13" i="4"/>
  <c r="I61" i="4"/>
  <c r="H61" i="4"/>
  <c r="I55" i="4"/>
  <c r="H55" i="4"/>
  <c r="I49" i="4"/>
  <c r="H49" i="4"/>
  <c r="I43" i="4"/>
  <c r="H43" i="4"/>
  <c r="I37" i="4"/>
  <c r="H37" i="4"/>
  <c r="I31" i="4"/>
  <c r="H31" i="4"/>
  <c r="I25" i="4"/>
  <c r="H25" i="4"/>
  <c r="I19" i="4"/>
  <c r="H19" i="4"/>
  <c r="I13" i="4"/>
  <c r="H13" i="4"/>
  <c r="F61" i="4"/>
  <c r="E61" i="4"/>
  <c r="F55" i="4"/>
  <c r="E55" i="4"/>
  <c r="F49" i="4"/>
  <c r="E49" i="4"/>
  <c r="F43" i="4"/>
  <c r="E43" i="4"/>
  <c r="F37" i="4"/>
  <c r="E37" i="4"/>
  <c r="F31" i="4"/>
  <c r="E31" i="4"/>
  <c r="F25" i="4"/>
  <c r="E25" i="4"/>
  <c r="F19" i="4"/>
  <c r="E19" i="4"/>
  <c r="F13" i="4"/>
  <c r="E13" i="4"/>
  <c r="D61" i="4"/>
  <c r="G61" i="4" s="1"/>
  <c r="D59" i="4"/>
  <c r="G59" i="4" s="1"/>
  <c r="D57" i="4"/>
  <c r="J57" i="4" s="1"/>
  <c r="D55" i="4"/>
  <c r="J55" i="4" s="1"/>
  <c r="D53" i="4"/>
  <c r="G53" i="4" s="1"/>
  <c r="D51" i="4"/>
  <c r="J51" i="4" s="1"/>
  <c r="D49" i="4"/>
  <c r="J49" i="4" s="1"/>
  <c r="D47" i="4"/>
  <c r="G47" i="4" s="1"/>
  <c r="D45" i="4"/>
  <c r="G45" i="4" s="1"/>
  <c r="D43" i="4"/>
  <c r="J43" i="4" s="1"/>
  <c r="D41" i="4"/>
  <c r="J41" i="4" s="1"/>
  <c r="D39" i="4"/>
  <c r="J39" i="4" s="1"/>
  <c r="D37" i="4"/>
  <c r="J37" i="4" s="1"/>
  <c r="D35" i="4"/>
  <c r="J35" i="4" s="1"/>
  <c r="D33" i="4"/>
  <c r="J33" i="4" s="1"/>
  <c r="D31" i="4"/>
  <c r="G31" i="4" s="1"/>
  <c r="D29" i="4"/>
  <c r="G29" i="4" s="1"/>
  <c r="D27" i="4"/>
  <c r="J27" i="4" s="1"/>
  <c r="D25" i="4"/>
  <c r="J25" i="4" s="1"/>
  <c r="D23" i="4"/>
  <c r="J23" i="4" s="1"/>
  <c r="D21" i="4"/>
  <c r="J21" i="4" s="1"/>
  <c r="D19" i="4"/>
  <c r="J19" i="4" s="1"/>
  <c r="D17" i="4"/>
  <c r="J17" i="4" s="1"/>
  <c r="D15" i="4"/>
  <c r="G15" i="4" s="1"/>
  <c r="D13" i="4"/>
  <c r="G13" i="4" s="1"/>
  <c r="D11" i="4"/>
  <c r="G11" i="4" s="1"/>
  <c r="D9" i="4"/>
  <c r="J9" i="4" s="1"/>
  <c r="D7" i="4"/>
  <c r="G7" i="4" s="1"/>
  <c r="D5" i="4"/>
  <c r="G5" i="4" s="1"/>
  <c r="G3" i="4"/>
  <c r="I7" i="4" s="1"/>
  <c r="H7" i="4" l="1"/>
  <c r="G39" i="4"/>
  <c r="G41" i="4"/>
  <c r="G37" i="4"/>
  <c r="G9" i="4"/>
  <c r="G17" i="4"/>
  <c r="J7" i="4"/>
  <c r="J5" i="4"/>
  <c r="G19" i="4"/>
  <c r="G51" i="4"/>
  <c r="G23" i="4"/>
  <c r="J53" i="4"/>
  <c r="G25" i="4"/>
  <c r="G55" i="4"/>
  <c r="G21" i="4"/>
  <c r="G33" i="4"/>
  <c r="G57" i="4"/>
  <c r="G35" i="4"/>
  <c r="J3" i="4"/>
  <c r="J11" i="4"/>
  <c r="J59" i="4"/>
  <c r="G27" i="4"/>
  <c r="G43" i="4"/>
  <c r="J13" i="4"/>
  <c r="J29" i="4"/>
  <c r="J45" i="4"/>
  <c r="J61" i="4"/>
  <c r="J15" i="4"/>
  <c r="J31" i="4"/>
  <c r="J47" i="4"/>
  <c r="G49" i="4"/>
  <c r="L7" i="4" l="1"/>
  <c r="K7" i="4"/>
</calcChain>
</file>

<file path=xl/sharedStrings.xml><?xml version="1.0" encoding="utf-8"?>
<sst xmlns="http://schemas.openxmlformats.org/spreadsheetml/2006/main" count="74" uniqueCount="20">
  <si>
    <t>Std</t>
  </si>
  <si>
    <t>Sample-09</t>
  </si>
  <si>
    <t>Sample-01</t>
  </si>
  <si>
    <t>Sample-02</t>
  </si>
  <si>
    <t>Sample-03</t>
  </si>
  <si>
    <t>Sample-04</t>
  </si>
  <si>
    <t>Sample-05</t>
  </si>
  <si>
    <t>Sample-06</t>
  </si>
  <si>
    <t>Sample-07</t>
  </si>
  <si>
    <t>Sample-08</t>
  </si>
  <si>
    <t>Sample-10</t>
  </si>
  <si>
    <t>Isotope data</t>
  </si>
  <si>
    <t>Isotope data Error</t>
  </si>
  <si>
    <t>Sample ID</t>
  </si>
  <si>
    <t xml:space="preserve"> </t>
  </si>
  <si>
    <t>SBB</t>
  </si>
  <si>
    <t>SSB, d-notation</t>
  </si>
  <si>
    <t>SSB, e-notation</t>
  </si>
  <si>
    <t>Average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</si>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</sst>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0" fontId="4" fillId="0" borderId="0" xfId="0" applyFont="1" applyBorder="1"/>
    <xf numFmtId="11" fontId="0" fillId="0" borderId="0" xfId="0" applyNumberFormat="1" applyBorder="1"/>
    <xf numFmtId="167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5"/>
  <sheetViews>
    <sheetView tabSelected="1" zoomScaleNormal="100" workbookViewId="0">
      <selection activeCell="G3" sqref="G3"/>
    </sheetView>
  </sheetViews>
  <sheetFormatPr baseColWidth="10" defaultColWidth="8.83203125" defaultRowHeight="15" x14ac:dyDescent="0.2"/>
  <cols>
    <col min="1" max="1" width="19" style="3" customWidth="1"/>
    <col min="2" max="2" width="16.83203125" style="3" bestFit="1" customWidth="1"/>
    <col min="3" max="3" width="14.83203125" style="3" bestFit="1" customWidth="1"/>
    <col min="4" max="6" width="14.83203125" style="3" customWidth="1"/>
    <col min="7" max="9" width="14.33203125" style="3" customWidth="1"/>
    <col min="10" max="10" width="16.6640625" style="3" customWidth="1"/>
    <col min="11" max="11" width="18.6640625" style="3" bestFit="1" customWidth="1"/>
    <col min="12" max="12" width="18.1640625" style="3" bestFit="1" customWidth="1"/>
    <col min="13" max="13" width="14.5" style="3" customWidth="1"/>
    <col min="14" max="16384" width="8.83203125" style="3"/>
  </cols>
  <sheetData>
    <row r="1" spans="1:16" s="1" customFormat="1" x14ac:dyDescent="0.2">
      <c r="A1" s="1" t="s">
        <v>13</v>
      </c>
      <c r="B1" s="1" t="s">
        <v>11</v>
      </c>
      <c r="C1" s="1" t="s">
        <v>12</v>
      </c>
      <c r="D1" s="1" t="s">
        <v>15</v>
      </c>
      <c r="E1" s="1" t="s">
        <v>18</v>
      </c>
      <c r="F1" s="1" t="s">
        <v>19</v>
      </c>
      <c r="G1" s="2" t="s">
        <v>16</v>
      </c>
      <c r="H1" s="1" t="s">
        <v>18</v>
      </c>
      <c r="I1" s="1" t="s">
        <v>19</v>
      </c>
      <c r="J1" s="2" t="s">
        <v>17</v>
      </c>
      <c r="K1" s="1" t="s">
        <v>18</v>
      </c>
      <c r="L1" s="1" t="s">
        <v>19</v>
      </c>
    </row>
    <row r="2" spans="1:16" x14ac:dyDescent="0.2">
      <c r="A2" s="3" t="s">
        <v>0</v>
      </c>
      <c r="B2" s="7">
        <v>0.44709290000000002</v>
      </c>
      <c r="C2" s="7">
        <v>3.76E-6</v>
      </c>
    </row>
    <row r="3" spans="1:16" x14ac:dyDescent="0.2">
      <c r="A3" s="3" t="s">
        <v>2</v>
      </c>
      <c r="B3" s="7">
        <v>0.4464651</v>
      </c>
      <c r="C3" s="7">
        <v>2.7E-6</v>
      </c>
      <c r="D3" s="7">
        <f>(B3/AVERAGE(B2,B4))</f>
        <v>0.99858275157333809</v>
      </c>
      <c r="E3" s="7"/>
      <c r="F3" s="7"/>
      <c r="G3" s="7">
        <f>(D3-1)*1000</f>
        <v>-1.4172484266619101</v>
      </c>
      <c r="H3" s="7"/>
      <c r="I3" s="7"/>
      <c r="J3" s="7">
        <f>(D3-1)*10000</f>
        <v>-14.172484266619101</v>
      </c>
      <c r="K3" s="7"/>
      <c r="L3" s="7"/>
      <c r="M3" s="5"/>
    </row>
    <row r="4" spans="1:16" x14ac:dyDescent="0.2">
      <c r="A4" s="3" t="s">
        <v>0</v>
      </c>
      <c r="B4" s="7">
        <v>0.44710460000000002</v>
      </c>
      <c r="C4" s="7">
        <v>3.5899999999999999E-6</v>
      </c>
      <c r="D4" s="7"/>
      <c r="E4" s="7"/>
      <c r="F4" s="7"/>
      <c r="G4" s="7"/>
      <c r="H4" s="7"/>
      <c r="I4" s="7"/>
      <c r="J4" s="7"/>
      <c r="K4" s="7"/>
      <c r="L4" s="7"/>
    </row>
    <row r="5" spans="1:16" x14ac:dyDescent="0.2">
      <c r="A5" s="3" t="s">
        <v>2</v>
      </c>
      <c r="B5" s="7">
        <v>0.446494</v>
      </c>
      <c r="C5" s="7">
        <v>2.8899999999999999E-6</v>
      </c>
      <c r="D5" s="7">
        <f>(B5/AVERAGE(B4,B6))</f>
        <v>0.99864191820554282</v>
      </c>
      <c r="E5" s="7"/>
      <c r="F5" s="7"/>
      <c r="G5" s="7">
        <f>(D5-1)*1000</f>
        <v>-1.3580817944571777</v>
      </c>
      <c r="H5" s="7"/>
      <c r="I5" s="7"/>
      <c r="J5" s="7">
        <f>(D5-1)*10000</f>
        <v>-13.580817944571777</v>
      </c>
      <c r="K5" s="7"/>
      <c r="L5" s="7"/>
      <c r="P5" s="3" t="s">
        <v>14</v>
      </c>
    </row>
    <row r="6" spans="1:16" x14ac:dyDescent="0.2">
      <c r="A6" s="3" t="s">
        <v>0</v>
      </c>
      <c r="B6" s="7">
        <v>0.44709779999999999</v>
      </c>
      <c r="C6" s="7">
        <v>3.2200000000000001E-6</v>
      </c>
      <c r="D6" s="7"/>
      <c r="E6" s="7"/>
      <c r="F6" s="7"/>
      <c r="G6" s="7"/>
      <c r="H6" s="7"/>
      <c r="I6" s="7"/>
      <c r="J6" s="7"/>
      <c r="K6" s="7"/>
      <c r="L6" s="7"/>
    </row>
    <row r="7" spans="1:16" x14ac:dyDescent="0.2">
      <c r="A7" s="3" t="s">
        <v>2</v>
      </c>
      <c r="B7" s="7">
        <v>0.4464745</v>
      </c>
      <c r="C7" s="7">
        <v>3.19E-6</v>
      </c>
      <c r="D7" s="7">
        <f>(B7/AVERAGE(B6,B8))</f>
        <v>0.99860411103948876</v>
      </c>
      <c r="E7" s="7">
        <f>AVERAGE(D3:D7)</f>
        <v>0.99860959360612311</v>
      </c>
      <c r="F7" s="7">
        <f>2*STDEV(D3:D7)</f>
        <v>5.992383480013647E-5</v>
      </c>
      <c r="G7" s="7">
        <f>(D7-1)*1000</f>
        <v>-1.3958889605112379</v>
      </c>
      <c r="H7" s="7">
        <f>AVERAGE(G3:G7)</f>
        <v>-1.3904063938767752</v>
      </c>
      <c r="I7" s="7">
        <f>2*STDEV(G3:G7)</f>
        <v>5.9923834800136473E-2</v>
      </c>
      <c r="J7" s="7">
        <f>(D7-1)*10000</f>
        <v>-13.958889605112379</v>
      </c>
      <c r="K7" s="7">
        <f>AVERAGE(J3:J7)</f>
        <v>-13.904063938767754</v>
      </c>
      <c r="L7" s="7">
        <f>2*STDEV(J3:J7)</f>
        <v>0.59923834800136477</v>
      </c>
    </row>
    <row r="8" spans="1:16" x14ac:dyDescent="0.2">
      <c r="A8" s="3" t="s">
        <v>0</v>
      </c>
      <c r="B8" s="7">
        <v>0.44709939999999998</v>
      </c>
      <c r="C8" s="7">
        <v>3.2600000000000001E-6</v>
      </c>
      <c r="D8" s="7"/>
      <c r="E8" s="7"/>
      <c r="F8" s="7"/>
      <c r="G8" s="7"/>
      <c r="H8" s="7"/>
      <c r="I8" s="7"/>
      <c r="J8" s="7"/>
      <c r="K8" s="7"/>
      <c r="L8" s="7"/>
    </row>
    <row r="9" spans="1:16" x14ac:dyDescent="0.2">
      <c r="A9" s="3" t="s">
        <v>3</v>
      </c>
      <c r="B9" s="7">
        <v>0.44650309999999999</v>
      </c>
      <c r="C9" s="7">
        <v>2.5399999999999998E-6</v>
      </c>
      <c r="D9" s="7">
        <f>(B9/AVERAGE(B8,B10))</f>
        <v>0.99865389546682493</v>
      </c>
      <c r="E9" s="7"/>
      <c r="F9" s="7"/>
      <c r="G9" s="7">
        <f>(D9-1)*1000</f>
        <v>-1.3461045331750743</v>
      </c>
      <c r="H9" s="7"/>
      <c r="I9" s="7"/>
      <c r="J9" s="7">
        <f>(D9-1)*10000</f>
        <v>-13.461045331750743</v>
      </c>
      <c r="K9" s="7"/>
      <c r="L9" s="7"/>
      <c r="M9" s="5"/>
    </row>
    <row r="10" spans="1:16" x14ac:dyDescent="0.2">
      <c r="A10" s="3" t="s">
        <v>0</v>
      </c>
      <c r="B10" s="7">
        <v>0.44711050000000002</v>
      </c>
      <c r="C10" s="7">
        <v>4.0999999999999997E-6</v>
      </c>
      <c r="D10" s="7"/>
      <c r="E10" s="7"/>
      <c r="F10" s="7"/>
      <c r="G10" s="7"/>
      <c r="H10" s="7"/>
      <c r="I10" s="7"/>
      <c r="J10" s="7"/>
      <c r="K10" s="7"/>
      <c r="L10" s="7"/>
    </row>
    <row r="11" spans="1:16" x14ac:dyDescent="0.2">
      <c r="A11" s="3" t="s">
        <v>3</v>
      </c>
      <c r="B11" s="7">
        <v>0.44648919999999997</v>
      </c>
      <c r="C11" s="7">
        <v>3.1999999999999999E-6</v>
      </c>
      <c r="D11" s="7">
        <f>(B11/AVERAGE(B10,B12))</f>
        <v>0.99863375099152862</v>
      </c>
      <c r="E11" s="7"/>
      <c r="F11" s="7"/>
      <c r="G11" s="7">
        <f>(D11-1)*1000</f>
        <v>-1.3662490084713763</v>
      </c>
      <c r="H11" s="7"/>
      <c r="I11" s="7"/>
      <c r="J11" s="7">
        <f>(D11-1)*10000</f>
        <v>-13.662490084713763</v>
      </c>
      <c r="K11" s="7"/>
      <c r="L11" s="7"/>
    </row>
    <row r="12" spans="1:16" x14ac:dyDescent="0.2">
      <c r="A12" s="3" t="s">
        <v>0</v>
      </c>
      <c r="B12" s="7">
        <v>0.44708959999999998</v>
      </c>
      <c r="C12" s="7">
        <v>3.9999999999999998E-6</v>
      </c>
      <c r="D12" s="7"/>
      <c r="E12" s="7"/>
      <c r="F12" s="7"/>
      <c r="G12" s="7"/>
      <c r="H12" s="7"/>
      <c r="I12" s="7"/>
      <c r="J12" s="7"/>
      <c r="K12" s="7"/>
      <c r="L12" s="7"/>
    </row>
    <row r="13" spans="1:16" x14ac:dyDescent="0.2">
      <c r="A13" s="3" t="s">
        <v>3</v>
      </c>
      <c r="B13" s="7">
        <v>0.44648919999999997</v>
      </c>
      <c r="C13" s="7">
        <v>2.7800000000000001E-6</v>
      </c>
      <c r="D13" s="7">
        <f>(B13/AVERAGE(B12,B14))</f>
        <v>0.99866368186122312</v>
      </c>
      <c r="E13" s="7">
        <f>AVERAGE(D9:D13)</f>
        <v>0.99865044277319226</v>
      </c>
      <c r="F13" s="7">
        <f>2*STDEV(D9:D13)</f>
        <v>3.0522454695399798E-5</v>
      </c>
      <c r="G13" s="7">
        <f>(D13-1)*1000</f>
        <v>-1.3363181387768819</v>
      </c>
      <c r="H13" s="7">
        <f>AVERAGE(G9:G13)</f>
        <v>-1.3495572268077776</v>
      </c>
      <c r="I13" s="7">
        <f>2*STDEV(G9:G13)</f>
        <v>3.0522454695399798E-2</v>
      </c>
      <c r="J13" s="7">
        <f>(D13-1)*10000</f>
        <v>-13.363181387768819</v>
      </c>
      <c r="K13" s="7">
        <f>AVERAGE(J9:J13)</f>
        <v>-13.495572268077774</v>
      </c>
      <c r="L13" s="7">
        <f>2*STDEV(J9:J13)</f>
        <v>0.30522454695399798</v>
      </c>
    </row>
    <row r="14" spans="1:16" x14ac:dyDescent="0.2">
      <c r="A14" s="3" t="s">
        <v>0</v>
      </c>
      <c r="B14" s="7">
        <v>0.44708369999999997</v>
      </c>
      <c r="C14" s="7">
        <v>4.5000000000000001E-6</v>
      </c>
      <c r="D14" s="7"/>
      <c r="E14" s="7"/>
      <c r="F14" s="7"/>
      <c r="G14" s="7"/>
      <c r="H14" s="7"/>
      <c r="I14" s="7"/>
      <c r="J14" s="7"/>
      <c r="K14" s="7"/>
      <c r="L14" s="7"/>
    </row>
    <row r="15" spans="1:16" x14ac:dyDescent="0.2">
      <c r="A15" s="3" t="s">
        <v>4</v>
      </c>
      <c r="B15" s="7">
        <v>0.44673370000000001</v>
      </c>
      <c r="C15" s="7">
        <v>3.54E-6</v>
      </c>
      <c r="D15" s="7">
        <f>(B15/AVERAGE(B14,B16))</f>
        <v>0.99924743354035162</v>
      </c>
      <c r="E15" s="7"/>
      <c r="F15" s="7"/>
      <c r="G15" s="7">
        <f>(D15-1)*1000</f>
        <v>-0.75256645964838498</v>
      </c>
      <c r="H15" s="7"/>
      <c r="I15" s="7"/>
      <c r="J15" s="7">
        <f>(D15-1)*10000</f>
        <v>-7.5256645964838498</v>
      </c>
      <c r="K15" s="7"/>
      <c r="L15" s="7"/>
    </row>
    <row r="16" spans="1:16" x14ac:dyDescent="0.2">
      <c r="A16" s="3" t="s">
        <v>0</v>
      </c>
      <c r="B16" s="7">
        <v>0.44705660000000003</v>
      </c>
      <c r="C16" s="7">
        <v>3.2200000000000001E-6</v>
      </c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">
      <c r="A17" s="3" t="s">
        <v>4</v>
      </c>
      <c r="B17" s="7">
        <v>0.44670979999999999</v>
      </c>
      <c r="C17" s="7">
        <v>3.2399999999999999E-6</v>
      </c>
      <c r="D17" s="7">
        <f>(B17/AVERAGE(B16,B18))</f>
        <v>0.999208725470909</v>
      </c>
      <c r="E17" s="7"/>
      <c r="F17" s="7"/>
      <c r="G17" s="7">
        <f>(D17-1)*1000</f>
        <v>-0.79127452909100171</v>
      </c>
      <c r="H17" s="7"/>
      <c r="I17" s="7"/>
      <c r="J17" s="7">
        <f>(D17-1)*10000</f>
        <v>-7.9127452909100171</v>
      </c>
      <c r="K17" s="7"/>
      <c r="L17" s="7"/>
    </row>
    <row r="18" spans="1:12" x14ac:dyDescent="0.2">
      <c r="A18" s="3" t="s">
        <v>0</v>
      </c>
      <c r="B18" s="7">
        <v>0.44707049999999998</v>
      </c>
      <c r="C18" s="7">
        <v>4.25E-6</v>
      </c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">
      <c r="A19" s="3" t="s">
        <v>4</v>
      </c>
      <c r="B19" s="7">
        <v>0.44676660000000001</v>
      </c>
      <c r="C19" s="7">
        <v>3.0599999999999999E-6</v>
      </c>
      <c r="D19" s="7">
        <f>(B19/AVERAGE(B18,B20))</f>
        <v>0.9993095122902117</v>
      </c>
      <c r="E19" s="7">
        <f>AVERAGE(D15:D19)</f>
        <v>0.99925522376715747</v>
      </c>
      <c r="F19" s="7">
        <f>2*STDEV(D15:D19)</f>
        <v>1.0168601598161709E-4</v>
      </c>
      <c r="G19" s="7">
        <f>(D19-1)*1000</f>
        <v>-0.6904877097883011</v>
      </c>
      <c r="H19" s="7">
        <f>AVERAGE(G15:G19)</f>
        <v>-0.74477623284256256</v>
      </c>
      <c r="I19" s="7">
        <f>2*STDEV(G15:G19)</f>
        <v>0.10168601598161708</v>
      </c>
      <c r="J19" s="7">
        <f>(D19-1)*10000</f>
        <v>-6.904877097883011</v>
      </c>
      <c r="K19" s="7">
        <f>AVERAGE(J15:J19)</f>
        <v>-7.4477623284256254</v>
      </c>
      <c r="L19" s="7">
        <f>2*STDEV(J15:J19)</f>
        <v>1.0168601598161708</v>
      </c>
    </row>
    <row r="20" spans="1:12" x14ac:dyDescent="0.2">
      <c r="A20" s="3" t="s">
        <v>0</v>
      </c>
      <c r="B20" s="7">
        <v>0.44708009999999998</v>
      </c>
      <c r="C20" s="7">
        <v>4.1200000000000004E-6</v>
      </c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">
      <c r="A21" s="3" t="s">
        <v>5</v>
      </c>
      <c r="B21" s="7">
        <v>0.44679849999999999</v>
      </c>
      <c r="C21" s="7">
        <v>2.6299999999999998E-6</v>
      </c>
      <c r="D21" s="7">
        <f>(B21/AVERAGE(B20,B22))</f>
        <v>0.99936555284079231</v>
      </c>
      <c r="E21" s="7"/>
      <c r="F21" s="7"/>
      <c r="G21" s="7">
        <f>(D21-1)*1000</f>
        <v>-0.63444715920768502</v>
      </c>
      <c r="H21" s="7"/>
      <c r="I21" s="7"/>
      <c r="J21" s="7">
        <f>(D21-1)*10000</f>
        <v>-6.3444715920768502</v>
      </c>
      <c r="K21" s="7"/>
      <c r="L21" s="7"/>
    </row>
    <row r="22" spans="1:12" x14ac:dyDescent="0.2">
      <c r="A22" s="3" t="s">
        <v>0</v>
      </c>
      <c r="B22" s="7">
        <v>0.44708419999999999</v>
      </c>
      <c r="C22" s="7">
        <v>3.7699999999999999E-6</v>
      </c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">
      <c r="A23" s="3" t="s">
        <v>5</v>
      </c>
      <c r="B23" s="7">
        <v>0.44681569999999998</v>
      </c>
      <c r="C23" s="7">
        <v>3.0000000000000001E-6</v>
      </c>
      <c r="D23" s="7">
        <f>(B23/AVERAGE(B22,B24))</f>
        <v>0.99947299113099553</v>
      </c>
      <c r="E23" s="7"/>
      <c r="F23" s="7"/>
      <c r="G23" s="7">
        <f>(D23-1)*1000</f>
        <v>-0.52700886900447497</v>
      </c>
      <c r="H23" s="7"/>
      <c r="I23" s="7"/>
      <c r="J23" s="7">
        <f>(D23-1)*10000</f>
        <v>-5.2700886900447497</v>
      </c>
      <c r="K23" s="7"/>
      <c r="L23" s="7"/>
    </row>
    <row r="24" spans="1:12" x14ac:dyDescent="0.2">
      <c r="A24" s="3" t="s">
        <v>0</v>
      </c>
      <c r="B24" s="7">
        <v>0.44701839999999998</v>
      </c>
      <c r="C24" s="7">
        <v>5.3399999999999997E-6</v>
      </c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">
      <c r="A25" s="3" t="s">
        <v>5</v>
      </c>
      <c r="B25" s="7">
        <v>0.44683010000000001</v>
      </c>
      <c r="C25" s="7">
        <v>2.8700000000000001E-6</v>
      </c>
      <c r="D25" s="7">
        <f>(B25/AVERAGE(B24,B26))</f>
        <v>0.99950844408067696</v>
      </c>
      <c r="E25" s="7">
        <f>AVERAGE(D21:D25)</f>
        <v>0.99944899601748816</v>
      </c>
      <c r="F25" s="7">
        <f>2*STDEV(D21:D25)</f>
        <v>1.4881264345629387E-4</v>
      </c>
      <c r="G25" s="7">
        <f>(D25-1)*1000</f>
        <v>-0.49155591932303899</v>
      </c>
      <c r="H25" s="7">
        <f>AVERAGE(G21:G25)</f>
        <v>-0.55100398251173299</v>
      </c>
      <c r="I25" s="7">
        <f>2*STDEV(G21:G25)</f>
        <v>0.14881264345629383</v>
      </c>
      <c r="J25" s="7">
        <f>(D25-1)*10000</f>
        <v>-4.9155591932303899</v>
      </c>
      <c r="K25" s="7">
        <f>AVERAGE(J21:J25)</f>
        <v>-5.510039825117329</v>
      </c>
      <c r="L25" s="7">
        <f>2*STDEV(J21:J25)</f>
        <v>1.4881264345629424</v>
      </c>
    </row>
    <row r="26" spans="1:12" x14ac:dyDescent="0.2">
      <c r="A26" s="3" t="s">
        <v>0</v>
      </c>
      <c r="B26" s="7">
        <v>0.44708130000000001</v>
      </c>
      <c r="C26" s="7">
        <v>3.7299999999999999E-6</v>
      </c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2">
      <c r="A27" s="3" t="s">
        <v>6</v>
      </c>
      <c r="B27" s="7">
        <v>0.44642609999999999</v>
      </c>
      <c r="C27" s="7">
        <v>2.43E-6</v>
      </c>
      <c r="D27" s="7">
        <f>(B27/AVERAGE(B26,B28))</f>
        <v>0.99854968243547759</v>
      </c>
      <c r="E27" s="7"/>
      <c r="F27" s="7"/>
      <c r="G27" s="7">
        <f>(D27-1)*1000</f>
        <v>-1.4503175645224076</v>
      </c>
      <c r="H27" s="7"/>
      <c r="I27" s="7"/>
      <c r="J27" s="7">
        <f>(D27-1)*10000</f>
        <v>-14.503175645224076</v>
      </c>
      <c r="K27" s="7"/>
      <c r="L27" s="7"/>
    </row>
    <row r="28" spans="1:12" x14ac:dyDescent="0.2">
      <c r="A28" s="3" t="s">
        <v>0</v>
      </c>
      <c r="B28" s="7">
        <v>0.44706770000000001</v>
      </c>
      <c r="C28" s="7">
        <v>3.9899999999999999E-6</v>
      </c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2">
      <c r="A29" s="3" t="s">
        <v>6</v>
      </c>
      <c r="B29" s="7">
        <v>0.446413</v>
      </c>
      <c r="C29" s="7">
        <v>3.3500000000000001E-6</v>
      </c>
      <c r="D29" s="7">
        <f>(B29/AVERAGE(B28,B30))</f>
        <v>0.99852205592477739</v>
      </c>
      <c r="E29" s="7"/>
      <c r="F29" s="7"/>
      <c r="G29" s="7">
        <f>(D29-1)*1000</f>
        <v>-1.4779440752226147</v>
      </c>
      <c r="H29" s="7"/>
      <c r="I29" s="7"/>
      <c r="J29" s="7">
        <f>(D29-1)*10000</f>
        <v>-14.779440752226147</v>
      </c>
      <c r="K29" s="7"/>
      <c r="L29" s="7"/>
    </row>
    <row r="30" spans="1:12" x14ac:dyDescent="0.2">
      <c r="A30" s="3" t="s">
        <v>0</v>
      </c>
      <c r="B30" s="7">
        <v>0.44707980000000003</v>
      </c>
      <c r="C30" s="7">
        <v>4.0500000000000002E-6</v>
      </c>
      <c r="D30" s="7"/>
      <c r="E30" s="7"/>
      <c r="F30" s="7"/>
      <c r="G30" s="7"/>
      <c r="H30" s="7"/>
      <c r="I30" s="7"/>
      <c r="J30" s="7"/>
      <c r="K30" s="7"/>
      <c r="L30" s="7"/>
    </row>
    <row r="31" spans="1:12" x14ac:dyDescent="0.2">
      <c r="A31" s="3" t="s">
        <v>6</v>
      </c>
      <c r="B31" s="7">
        <v>0.4463935</v>
      </c>
      <c r="C31" s="7">
        <v>3.0299999999999998E-6</v>
      </c>
      <c r="D31" s="7">
        <f>(B31/AVERAGE(B30,B32))</f>
        <v>0.99849295603737465</v>
      </c>
      <c r="E31" s="7">
        <f>AVERAGE(D27:D31)</f>
        <v>0.99852156479920984</v>
      </c>
      <c r="F31" s="7">
        <f>2*STDEV(D27:D31)</f>
        <v>5.6732775841687436E-5</v>
      </c>
      <c r="G31" s="7">
        <f>(D31-1)*1000</f>
        <v>-1.507043962625354</v>
      </c>
      <c r="H31" s="7">
        <f>AVERAGE(G27:G31)</f>
        <v>-1.4784352007901254</v>
      </c>
      <c r="I31" s="7">
        <f>2*STDEV(G27:G31)</f>
        <v>5.6732775841687441E-2</v>
      </c>
      <c r="J31" s="7">
        <f>(D31-1)*10000</f>
        <v>-15.07043962625354</v>
      </c>
      <c r="K31" s="7">
        <f>AVERAGE(J27:J31)</f>
        <v>-14.784352007901255</v>
      </c>
      <c r="L31" s="7">
        <f>2*STDEV(J27:J31)</f>
        <v>0.56732775841687433</v>
      </c>
    </row>
    <row r="32" spans="1:12" x14ac:dyDescent="0.2">
      <c r="A32" s="3" t="s">
        <v>0</v>
      </c>
      <c r="B32" s="7">
        <v>0.44705470000000003</v>
      </c>
      <c r="C32" s="7">
        <v>3.8E-6</v>
      </c>
      <c r="D32" s="7"/>
      <c r="E32" s="7"/>
      <c r="F32" s="7"/>
      <c r="G32" s="7"/>
      <c r="H32" s="7"/>
      <c r="I32" s="7"/>
      <c r="J32" s="7"/>
      <c r="K32" s="7"/>
      <c r="L32" s="7"/>
    </row>
    <row r="33" spans="1:44" x14ac:dyDescent="0.2">
      <c r="A33" s="3" t="s">
        <v>7</v>
      </c>
      <c r="B33" s="7">
        <v>0.4464651</v>
      </c>
      <c r="C33" s="7">
        <v>2.7E-6</v>
      </c>
      <c r="D33" s="7">
        <f>(B33/AVERAGE(B32,B34))</f>
        <v>0.99862541272008232</v>
      </c>
      <c r="E33" s="7"/>
      <c r="F33" s="7"/>
      <c r="G33" s="7">
        <f>(D33-1)*1000</f>
        <v>-1.3745872799176828</v>
      </c>
      <c r="H33" s="7"/>
      <c r="I33" s="7"/>
      <c r="J33" s="7">
        <f>(D33-1)*10000</f>
        <v>-13.745872799176828</v>
      </c>
      <c r="K33" s="7"/>
      <c r="L33" s="7"/>
      <c r="M33" s="5"/>
    </row>
    <row r="34" spans="1:44" x14ac:dyDescent="0.2">
      <c r="A34" s="3" t="s">
        <v>0</v>
      </c>
      <c r="B34" s="7">
        <v>0.44710460000000002</v>
      </c>
      <c r="C34" s="7">
        <v>3.5899999999999999E-6</v>
      </c>
      <c r="D34" s="7"/>
      <c r="E34" s="7"/>
      <c r="F34" s="7"/>
      <c r="G34" s="7"/>
      <c r="H34" s="7"/>
      <c r="I34" s="7"/>
      <c r="J34" s="7"/>
      <c r="K34" s="7"/>
      <c r="L34" s="7"/>
    </row>
    <row r="35" spans="1:44" x14ac:dyDescent="0.2">
      <c r="A35" s="3" t="s">
        <v>7</v>
      </c>
      <c r="B35" s="7">
        <v>0.446494</v>
      </c>
      <c r="C35" s="7">
        <v>2.8899999999999999E-6</v>
      </c>
      <c r="D35" s="7">
        <f>(B35/AVERAGE(B34,B36))</f>
        <v>0.99864191820554282</v>
      </c>
      <c r="E35" s="7"/>
      <c r="F35" s="7"/>
      <c r="G35" s="7">
        <f>(D35-1)*1000</f>
        <v>-1.3580817944571777</v>
      </c>
      <c r="H35" s="7"/>
      <c r="I35" s="7"/>
      <c r="J35" s="7">
        <f>(D35-1)*10000</f>
        <v>-13.580817944571777</v>
      </c>
      <c r="K35" s="7"/>
      <c r="L35" s="7"/>
    </row>
    <row r="36" spans="1:44" x14ac:dyDescent="0.2">
      <c r="A36" s="3" t="s">
        <v>0</v>
      </c>
      <c r="B36" s="7">
        <v>0.44709779999999999</v>
      </c>
      <c r="C36" s="7">
        <v>3.2200000000000001E-6</v>
      </c>
      <c r="D36" s="7"/>
      <c r="E36" s="7"/>
      <c r="F36" s="7"/>
      <c r="G36" s="7"/>
      <c r="H36" s="7"/>
      <c r="I36" s="7"/>
      <c r="J36" s="7"/>
      <c r="K36" s="7"/>
      <c r="L36" s="7"/>
    </row>
    <row r="37" spans="1:44" x14ac:dyDescent="0.2">
      <c r="A37" s="3" t="s">
        <v>7</v>
      </c>
      <c r="B37" s="7">
        <v>0.4464745</v>
      </c>
      <c r="C37" s="7">
        <v>3.19E-6</v>
      </c>
      <c r="D37" s="7">
        <f>(B37/AVERAGE(B36,B38))</f>
        <v>0.99860411103948876</v>
      </c>
      <c r="E37" s="7">
        <f>AVERAGE(D33:D37)</f>
        <v>0.99862381398837119</v>
      </c>
      <c r="F37" s="7">
        <f>2*STDEV(D33:D37)</f>
        <v>3.7908437507904658E-5</v>
      </c>
      <c r="G37" s="7">
        <f>(D37-1)*1000</f>
        <v>-1.3958889605112379</v>
      </c>
      <c r="H37" s="7">
        <f>AVERAGE(G33:G37)</f>
        <v>-1.3761860116286995</v>
      </c>
      <c r="I37" s="7">
        <f>2*STDEV(G33:G37)</f>
        <v>3.7908437507904659E-2</v>
      </c>
      <c r="J37" s="7">
        <f>(D37-1)*10000</f>
        <v>-13.958889605112379</v>
      </c>
      <c r="K37" s="7">
        <f>AVERAGE(J33:J37)</f>
        <v>-13.761860116286996</v>
      </c>
      <c r="L37" s="7">
        <f>2*STDEV(J33:J37)</f>
        <v>0.37908437507904663</v>
      </c>
      <c r="N37" s="6"/>
      <c r="P37" s="6"/>
      <c r="R37" s="6"/>
      <c r="T37" s="6"/>
      <c r="AC37" s="6"/>
      <c r="AD37" s="6"/>
      <c r="AJ37" s="6"/>
      <c r="AL37" s="6"/>
      <c r="AN37" s="6"/>
    </row>
    <row r="38" spans="1:44" x14ac:dyDescent="0.2">
      <c r="A38" s="3" t="s">
        <v>0</v>
      </c>
      <c r="B38" s="7">
        <v>0.44709939999999998</v>
      </c>
      <c r="C38" s="7">
        <v>3.2600000000000001E-6</v>
      </c>
      <c r="D38" s="7"/>
      <c r="E38" s="7"/>
      <c r="F38" s="7"/>
      <c r="G38" s="7"/>
      <c r="H38" s="7"/>
      <c r="I38" s="7"/>
      <c r="J38" s="7"/>
      <c r="K38" s="7"/>
      <c r="L38" s="7"/>
      <c r="N38" s="6"/>
      <c r="P38" s="6"/>
      <c r="R38" s="6"/>
      <c r="T38" s="6"/>
      <c r="AC38" s="6"/>
      <c r="AD38" s="6"/>
      <c r="AF38" s="6"/>
      <c r="AL38" s="6"/>
      <c r="AR38" s="6"/>
    </row>
    <row r="39" spans="1:44" x14ac:dyDescent="0.2">
      <c r="A39" s="3" t="s">
        <v>8</v>
      </c>
      <c r="B39" s="7">
        <v>0.44650309999999999</v>
      </c>
      <c r="C39" s="7">
        <v>2.5399999999999998E-6</v>
      </c>
      <c r="D39" s="7">
        <f>(B39/AVERAGE(B38,B40))</f>
        <v>0.99865389546682493</v>
      </c>
      <c r="E39" s="7"/>
      <c r="F39" s="7"/>
      <c r="G39" s="7">
        <f>(D39-1)*1000</f>
        <v>-1.3461045331750743</v>
      </c>
      <c r="H39" s="7"/>
      <c r="I39" s="7"/>
      <c r="J39" s="7">
        <f>(D39-1)*10000</f>
        <v>-13.461045331750743</v>
      </c>
      <c r="K39" s="7"/>
      <c r="L39" s="7"/>
      <c r="M39" s="5"/>
      <c r="N39" s="6"/>
      <c r="R39" s="6"/>
      <c r="T39" s="6"/>
      <c r="AC39" s="6"/>
      <c r="AD39" s="6"/>
      <c r="AF39" s="6"/>
      <c r="AL39" s="6"/>
      <c r="AR39" s="6"/>
    </row>
    <row r="40" spans="1:44" x14ac:dyDescent="0.2">
      <c r="A40" s="3" t="s">
        <v>0</v>
      </c>
      <c r="B40" s="7">
        <v>0.44711050000000002</v>
      </c>
      <c r="C40" s="7">
        <v>4.0999999999999997E-6</v>
      </c>
      <c r="D40" s="7"/>
      <c r="E40" s="7"/>
      <c r="F40" s="7"/>
      <c r="G40" s="7"/>
      <c r="H40" s="7"/>
      <c r="I40" s="7"/>
      <c r="J40" s="7"/>
      <c r="K40" s="7"/>
      <c r="L40" s="7"/>
      <c r="N40" s="6"/>
      <c r="P40" s="6"/>
      <c r="R40" s="6"/>
      <c r="T40" s="6"/>
      <c r="AD40" s="6"/>
      <c r="AF40" s="6"/>
      <c r="AL40" s="6"/>
      <c r="AR40" s="6"/>
    </row>
    <row r="41" spans="1:44" x14ac:dyDescent="0.2">
      <c r="A41" s="3" t="s">
        <v>8</v>
      </c>
      <c r="B41" s="7">
        <v>0.44648919999999997</v>
      </c>
      <c r="C41" s="7">
        <v>3.1999999999999999E-6</v>
      </c>
      <c r="D41" s="7">
        <f>(B41/AVERAGE(B40,B42))</f>
        <v>0.99863375099152862</v>
      </c>
      <c r="E41" s="7"/>
      <c r="F41" s="7"/>
      <c r="G41" s="7">
        <f>(D41-1)*1000</f>
        <v>-1.3662490084713763</v>
      </c>
      <c r="H41" s="7"/>
      <c r="I41" s="7"/>
      <c r="J41" s="7">
        <f>(D41-1)*10000</f>
        <v>-13.662490084713763</v>
      </c>
      <c r="K41" s="7"/>
      <c r="L41" s="7"/>
      <c r="N41" s="6"/>
      <c r="P41" s="6"/>
      <c r="R41" s="6"/>
      <c r="T41" s="6"/>
      <c r="AD41" s="6"/>
      <c r="AF41" s="6"/>
      <c r="AL41" s="6"/>
      <c r="AR41" s="6"/>
    </row>
    <row r="42" spans="1:44" x14ac:dyDescent="0.2">
      <c r="A42" s="3" t="s">
        <v>0</v>
      </c>
      <c r="B42" s="7">
        <v>0.44708959999999998</v>
      </c>
      <c r="C42" s="7">
        <v>3.9999999999999998E-6</v>
      </c>
      <c r="D42" s="7"/>
      <c r="E42" s="7"/>
      <c r="F42" s="7"/>
      <c r="G42" s="7"/>
      <c r="H42" s="7"/>
      <c r="I42" s="7"/>
      <c r="J42" s="7"/>
      <c r="K42" s="7"/>
      <c r="L42" s="7"/>
      <c r="N42" s="6"/>
      <c r="P42" s="6"/>
      <c r="R42" s="6"/>
      <c r="T42" s="6"/>
      <c r="AD42" s="6"/>
      <c r="AF42" s="6"/>
      <c r="AL42" s="6"/>
      <c r="AR42" s="6"/>
    </row>
    <row r="43" spans="1:44" x14ac:dyDescent="0.2">
      <c r="A43" s="3" t="s">
        <v>8</v>
      </c>
      <c r="B43" s="7">
        <v>0.44648919999999997</v>
      </c>
      <c r="C43" s="7">
        <v>2.7800000000000001E-6</v>
      </c>
      <c r="D43" s="7">
        <f>(B43/AVERAGE(B42,B44))</f>
        <v>0.99866368186122312</v>
      </c>
      <c r="E43" s="7">
        <f>AVERAGE(D39:D43)</f>
        <v>0.99865044277319226</v>
      </c>
      <c r="F43" s="7">
        <f>2*STDEV(D39:D43)</f>
        <v>3.0522454695399798E-5</v>
      </c>
      <c r="G43" s="7">
        <f>(D43-1)*1000</f>
        <v>-1.3363181387768819</v>
      </c>
      <c r="H43" s="7">
        <f>AVERAGE(G39:G43)</f>
        <v>-1.3495572268077776</v>
      </c>
      <c r="I43" s="7">
        <f>2*STDEV(G39:G43)</f>
        <v>3.0522454695399798E-2</v>
      </c>
      <c r="J43" s="7">
        <f>(D43-1)*10000</f>
        <v>-13.363181387768819</v>
      </c>
      <c r="K43" s="7">
        <f>AVERAGE(J39:J43)</f>
        <v>-13.495572268077774</v>
      </c>
      <c r="L43" s="7">
        <f>2*STDEV(J39:J43)</f>
        <v>0.30522454695399798</v>
      </c>
      <c r="N43" s="6"/>
      <c r="P43" s="6"/>
      <c r="R43" s="6"/>
      <c r="T43" s="6"/>
      <c r="AD43" s="6"/>
      <c r="AF43" s="6"/>
      <c r="AL43" s="6"/>
      <c r="AR43" s="6"/>
    </row>
    <row r="44" spans="1:44" x14ac:dyDescent="0.2">
      <c r="A44" s="3" t="s">
        <v>0</v>
      </c>
      <c r="B44" s="7">
        <v>0.44708369999999997</v>
      </c>
      <c r="C44" s="7">
        <v>4.5000000000000001E-6</v>
      </c>
      <c r="D44" s="7"/>
      <c r="E44" s="7"/>
      <c r="F44" s="7"/>
      <c r="G44" s="7"/>
      <c r="H44" s="7"/>
      <c r="I44" s="7"/>
      <c r="J44" s="7"/>
      <c r="K44" s="7"/>
      <c r="L44" s="7"/>
      <c r="N44" s="6"/>
      <c r="P44" s="6"/>
      <c r="R44" s="6"/>
      <c r="T44" s="6"/>
      <c r="AD44" s="6"/>
      <c r="AF44" s="6"/>
      <c r="AL44" s="6"/>
      <c r="AR44" s="6"/>
    </row>
    <row r="45" spans="1:44" x14ac:dyDescent="0.2">
      <c r="A45" s="3" t="s">
        <v>9</v>
      </c>
      <c r="B45" s="7">
        <v>0.44673370000000001</v>
      </c>
      <c r="C45" s="7">
        <v>3.54E-6</v>
      </c>
      <c r="D45" s="7">
        <f>(B45/AVERAGE(B44,B46))</f>
        <v>0.99924743354035162</v>
      </c>
      <c r="E45" s="7"/>
      <c r="F45" s="7"/>
      <c r="G45" s="7">
        <f>(D45-1)*1000</f>
        <v>-0.75256645964838498</v>
      </c>
      <c r="H45" s="7"/>
      <c r="I45" s="7"/>
      <c r="J45" s="7">
        <f>(D45-1)*10000</f>
        <v>-7.5256645964838498</v>
      </c>
      <c r="K45" s="7"/>
      <c r="L45" s="7"/>
      <c r="N45" s="6"/>
      <c r="P45" s="6"/>
      <c r="R45" s="6"/>
      <c r="T45" s="6"/>
      <c r="AD45" s="6"/>
      <c r="AF45" s="6"/>
      <c r="AL45" s="6"/>
      <c r="AR45" s="6"/>
    </row>
    <row r="46" spans="1:44" x14ac:dyDescent="0.2">
      <c r="A46" s="3" t="s">
        <v>0</v>
      </c>
      <c r="B46" s="7">
        <v>0.44705660000000003</v>
      </c>
      <c r="C46" s="7">
        <v>3.2200000000000001E-6</v>
      </c>
      <c r="D46" s="7"/>
      <c r="E46" s="7"/>
      <c r="F46" s="7"/>
      <c r="G46" s="7"/>
      <c r="H46" s="7"/>
      <c r="I46" s="7"/>
      <c r="J46" s="7"/>
      <c r="K46" s="7"/>
      <c r="L46" s="7"/>
      <c r="N46" s="6"/>
      <c r="P46" s="6"/>
      <c r="R46" s="6"/>
      <c r="T46" s="6"/>
      <c r="AD46" s="6"/>
      <c r="AF46" s="6"/>
      <c r="AL46" s="6"/>
    </row>
    <row r="47" spans="1:44" x14ac:dyDescent="0.2">
      <c r="A47" s="3" t="s">
        <v>9</v>
      </c>
      <c r="B47" s="7">
        <v>0.44670979999999999</v>
      </c>
      <c r="C47" s="7">
        <v>3.2399999999999999E-6</v>
      </c>
      <c r="D47" s="7">
        <f>(B47/AVERAGE(B46,B48))</f>
        <v>0.999208725470909</v>
      </c>
      <c r="E47" s="7"/>
      <c r="F47" s="7"/>
      <c r="G47" s="7">
        <f>(D47-1)*1000</f>
        <v>-0.79127452909100171</v>
      </c>
      <c r="H47" s="7"/>
      <c r="I47" s="7"/>
      <c r="J47" s="7">
        <f>(D47-1)*10000</f>
        <v>-7.9127452909100171</v>
      </c>
      <c r="K47" s="7"/>
      <c r="L47" s="7"/>
      <c r="N47" s="6"/>
      <c r="P47" s="6"/>
      <c r="R47" s="6"/>
      <c r="T47" s="6"/>
      <c r="AD47" s="6"/>
      <c r="AF47" s="6"/>
      <c r="AL47" s="6"/>
    </row>
    <row r="48" spans="1:44" x14ac:dyDescent="0.2">
      <c r="A48" s="3" t="s">
        <v>0</v>
      </c>
      <c r="B48" s="7">
        <v>0.44707049999999998</v>
      </c>
      <c r="C48" s="7">
        <v>4.25E-6</v>
      </c>
      <c r="D48" s="7"/>
      <c r="E48" s="7"/>
      <c r="F48" s="7"/>
      <c r="G48" s="7"/>
      <c r="H48" s="7"/>
      <c r="I48" s="7"/>
      <c r="J48" s="7"/>
      <c r="K48" s="7"/>
      <c r="L48" s="7"/>
      <c r="N48" s="6"/>
      <c r="P48" s="6"/>
      <c r="R48" s="6"/>
      <c r="T48" s="6"/>
      <c r="AD48" s="6"/>
      <c r="AF48" s="6"/>
      <c r="AL48" s="6"/>
    </row>
    <row r="49" spans="1:44" x14ac:dyDescent="0.2">
      <c r="A49" s="3" t="s">
        <v>9</v>
      </c>
      <c r="B49" s="7">
        <v>0.44676660000000001</v>
      </c>
      <c r="C49" s="7">
        <v>3.0599999999999999E-6</v>
      </c>
      <c r="D49" s="7">
        <f>(B49/AVERAGE(B48,B50))</f>
        <v>0.9993095122902117</v>
      </c>
      <c r="E49" s="7">
        <f>AVERAGE(D45:D49)</f>
        <v>0.99925522376715747</v>
      </c>
      <c r="F49" s="7">
        <f>2*STDEV(D45:D49)</f>
        <v>1.0168601598161709E-4</v>
      </c>
      <c r="G49" s="7">
        <f>(D49-1)*1000</f>
        <v>-0.6904877097883011</v>
      </c>
      <c r="H49" s="7">
        <f>AVERAGE(G45:G49)</f>
        <v>-0.74477623284256256</v>
      </c>
      <c r="I49" s="7">
        <f>2*STDEV(G45:G49)</f>
        <v>0.10168601598161708</v>
      </c>
      <c r="J49" s="7">
        <f>(D49-1)*10000</f>
        <v>-6.904877097883011</v>
      </c>
      <c r="K49" s="7">
        <f>AVERAGE(J45:J49)</f>
        <v>-7.4477623284256254</v>
      </c>
      <c r="L49" s="7">
        <f>2*STDEV(J45:J49)</f>
        <v>1.0168601598161708</v>
      </c>
      <c r="N49" s="6"/>
      <c r="P49" s="6"/>
      <c r="R49" s="6"/>
      <c r="T49" s="6"/>
      <c r="AD49" s="6"/>
      <c r="AF49" s="6"/>
      <c r="AL49" s="6"/>
    </row>
    <row r="50" spans="1:44" x14ac:dyDescent="0.2">
      <c r="A50" s="3" t="s">
        <v>0</v>
      </c>
      <c r="B50" s="7">
        <v>0.44708009999999998</v>
      </c>
      <c r="C50" s="7">
        <v>4.1200000000000004E-6</v>
      </c>
      <c r="D50" s="7"/>
      <c r="E50" s="7"/>
      <c r="F50" s="7"/>
      <c r="G50" s="7"/>
      <c r="H50" s="7"/>
      <c r="I50" s="7"/>
      <c r="J50" s="7"/>
      <c r="K50" s="7"/>
      <c r="L50" s="7"/>
      <c r="N50" s="6"/>
      <c r="P50" s="6"/>
      <c r="R50" s="6"/>
      <c r="T50" s="6"/>
      <c r="AD50" s="6"/>
      <c r="AF50" s="6"/>
      <c r="AL50" s="6"/>
    </row>
    <row r="51" spans="1:44" x14ac:dyDescent="0.2">
      <c r="A51" s="3" t="s">
        <v>1</v>
      </c>
      <c r="B51" s="7">
        <v>0.44679849999999999</v>
      </c>
      <c r="C51" s="7">
        <v>2.6299999999999998E-6</v>
      </c>
      <c r="D51" s="7">
        <f>(B51/AVERAGE(B50,B52))</f>
        <v>0.99936555284079231</v>
      </c>
      <c r="E51" s="7"/>
      <c r="F51" s="7"/>
      <c r="G51" s="7">
        <f>(D51-1)*1000</f>
        <v>-0.63444715920768502</v>
      </c>
      <c r="H51" s="7"/>
      <c r="I51" s="7"/>
      <c r="J51" s="7">
        <f>(D51-1)*10000</f>
        <v>-6.3444715920768502</v>
      </c>
      <c r="K51" s="7"/>
      <c r="L51" s="7"/>
      <c r="N51" s="6"/>
      <c r="P51" s="6"/>
      <c r="R51" s="6"/>
      <c r="T51" s="6"/>
      <c r="AD51" s="6"/>
      <c r="AF51" s="6"/>
      <c r="AL51" s="6"/>
    </row>
    <row r="52" spans="1:44" x14ac:dyDescent="0.2">
      <c r="A52" s="3" t="s">
        <v>0</v>
      </c>
      <c r="B52" s="7">
        <v>0.44708419999999999</v>
      </c>
      <c r="C52" s="7">
        <v>3.7699999999999999E-6</v>
      </c>
      <c r="D52" s="7"/>
      <c r="E52" s="7"/>
      <c r="F52" s="7"/>
      <c r="G52" s="7"/>
      <c r="H52" s="7"/>
      <c r="I52" s="7"/>
      <c r="J52" s="7"/>
      <c r="K52" s="7"/>
      <c r="L52" s="7"/>
      <c r="N52" s="6"/>
      <c r="P52" s="6"/>
      <c r="R52" s="6"/>
      <c r="T52" s="6"/>
      <c r="AD52" s="6"/>
      <c r="AF52" s="6"/>
      <c r="AL52" s="6"/>
    </row>
    <row r="53" spans="1:44" x14ac:dyDescent="0.2">
      <c r="A53" s="3" t="s">
        <v>1</v>
      </c>
      <c r="B53" s="7">
        <v>0.44681569999999998</v>
      </c>
      <c r="C53" s="7">
        <v>3.0000000000000001E-6</v>
      </c>
      <c r="D53" s="7">
        <f>(B53/AVERAGE(B52,B54))</f>
        <v>0.99947299113099553</v>
      </c>
      <c r="E53" s="7"/>
      <c r="F53" s="7"/>
      <c r="G53" s="7">
        <f>(D53-1)*1000</f>
        <v>-0.52700886900447497</v>
      </c>
      <c r="H53" s="7"/>
      <c r="I53" s="7"/>
      <c r="J53" s="7">
        <f>(D53-1)*10000</f>
        <v>-5.2700886900447497</v>
      </c>
      <c r="K53" s="7"/>
      <c r="L53" s="7"/>
      <c r="N53" s="6"/>
      <c r="P53" s="6"/>
      <c r="R53" s="6"/>
      <c r="T53" s="6"/>
      <c r="AC53" s="6"/>
      <c r="AD53" s="6"/>
      <c r="AF53" s="6"/>
      <c r="AJ53" s="6"/>
      <c r="AL53" s="6"/>
      <c r="AN53" s="6"/>
      <c r="AR53" s="6"/>
    </row>
    <row r="54" spans="1:44" x14ac:dyDescent="0.2">
      <c r="A54" s="3" t="s">
        <v>0</v>
      </c>
      <c r="B54" s="7">
        <v>0.44701839999999998</v>
      </c>
      <c r="C54" s="7">
        <v>5.3399999999999997E-6</v>
      </c>
      <c r="D54" s="7"/>
      <c r="E54" s="7"/>
      <c r="F54" s="7"/>
      <c r="G54" s="7"/>
      <c r="H54" s="7"/>
      <c r="I54" s="7"/>
      <c r="J54" s="7"/>
      <c r="K54" s="7"/>
      <c r="L54" s="7"/>
      <c r="N54" s="6"/>
      <c r="P54" s="6"/>
      <c r="R54" s="6"/>
      <c r="T54" s="6"/>
      <c r="AC54" s="6"/>
      <c r="AD54" s="6"/>
      <c r="AH54" s="6"/>
      <c r="AJ54" s="6"/>
      <c r="AN54" s="6"/>
      <c r="AP54" s="6"/>
    </row>
    <row r="55" spans="1:44" x14ac:dyDescent="0.2">
      <c r="A55" s="3" t="s">
        <v>1</v>
      </c>
      <c r="B55" s="7">
        <v>0.44683010000000001</v>
      </c>
      <c r="C55" s="7">
        <v>2.8700000000000001E-6</v>
      </c>
      <c r="D55" s="7">
        <f>(B55/AVERAGE(B54,B56))</f>
        <v>0.99950844408067696</v>
      </c>
      <c r="E55" s="7">
        <f>AVERAGE(D51:D55)</f>
        <v>0.99944899601748816</v>
      </c>
      <c r="F55" s="7">
        <f>2*STDEV(D51:D55)</f>
        <v>1.4881264345629387E-4</v>
      </c>
      <c r="G55" s="7">
        <f>(D55-1)*1000</f>
        <v>-0.49155591932303899</v>
      </c>
      <c r="H55" s="7">
        <f>AVERAGE(G51:G55)</f>
        <v>-0.55100398251173299</v>
      </c>
      <c r="I55" s="7">
        <f>2*STDEV(G51:G55)</f>
        <v>0.14881264345629383</v>
      </c>
      <c r="J55" s="7">
        <f>(D55-1)*10000</f>
        <v>-4.9155591932303899</v>
      </c>
      <c r="K55" s="7">
        <f>AVERAGE(J51:J55)</f>
        <v>-5.510039825117329</v>
      </c>
      <c r="L55" s="7">
        <f>2*STDEV(J51:J55)</f>
        <v>1.4881264345629424</v>
      </c>
      <c r="N55" s="6"/>
      <c r="P55" s="6"/>
      <c r="R55" s="6"/>
      <c r="T55" s="6"/>
      <c r="AC55" s="6"/>
      <c r="AD55" s="6"/>
      <c r="AF55" s="6"/>
      <c r="AN55" s="6"/>
      <c r="AP55" s="6"/>
      <c r="AR55" s="6"/>
    </row>
    <row r="56" spans="1:44" x14ac:dyDescent="0.2">
      <c r="A56" s="3" t="s">
        <v>0</v>
      </c>
      <c r="B56" s="7">
        <v>0.44708130000000001</v>
      </c>
      <c r="C56" s="7">
        <v>3.7299999999999999E-6</v>
      </c>
      <c r="D56" s="7"/>
      <c r="E56" s="7"/>
      <c r="F56" s="7"/>
      <c r="G56" s="7"/>
      <c r="H56" s="7"/>
      <c r="I56" s="7"/>
      <c r="J56" s="7"/>
      <c r="K56" s="7"/>
      <c r="L56" s="7"/>
      <c r="N56" s="6"/>
      <c r="P56" s="6"/>
      <c r="R56" s="6"/>
      <c r="T56" s="6"/>
      <c r="AC56" s="6"/>
      <c r="AD56" s="6"/>
      <c r="AF56" s="6"/>
      <c r="AH56" s="6"/>
      <c r="AL56" s="6"/>
      <c r="AP56" s="6"/>
    </row>
    <row r="57" spans="1:44" x14ac:dyDescent="0.2">
      <c r="A57" s="3" t="s">
        <v>10</v>
      </c>
      <c r="B57" s="7">
        <v>0.44642609999999999</v>
      </c>
      <c r="C57" s="7">
        <v>2.43E-6</v>
      </c>
      <c r="D57" s="7">
        <f>(B57/AVERAGE(B56,B58))</f>
        <v>0.99854968243547759</v>
      </c>
      <c r="E57" s="7"/>
      <c r="F57" s="7"/>
      <c r="G57" s="7">
        <f>(D57-1)*1000</f>
        <v>-1.4503175645224076</v>
      </c>
      <c r="H57" s="7"/>
      <c r="I57" s="7"/>
      <c r="J57" s="7">
        <f>(D57-1)*10000</f>
        <v>-14.503175645224076</v>
      </c>
      <c r="K57" s="7"/>
      <c r="L57" s="7"/>
      <c r="N57" s="6"/>
      <c r="P57" s="6"/>
      <c r="R57" s="6"/>
      <c r="T57" s="6"/>
      <c r="AC57" s="6"/>
      <c r="AD57" s="6"/>
      <c r="AJ57" s="6"/>
      <c r="AP57" s="6"/>
      <c r="AR57" s="6"/>
    </row>
    <row r="58" spans="1:44" x14ac:dyDescent="0.2">
      <c r="A58" s="3" t="s">
        <v>0</v>
      </c>
      <c r="B58" s="7">
        <v>0.44706770000000001</v>
      </c>
      <c r="C58" s="7">
        <v>3.9899999999999999E-6</v>
      </c>
      <c r="D58" s="7"/>
      <c r="E58" s="7"/>
      <c r="F58" s="7"/>
      <c r="G58" s="7"/>
      <c r="H58" s="7"/>
      <c r="I58" s="7"/>
      <c r="J58" s="7"/>
      <c r="K58" s="7"/>
      <c r="L58" s="7"/>
      <c r="N58" s="6"/>
      <c r="P58" s="6"/>
      <c r="T58" s="6"/>
      <c r="AF58" s="6"/>
      <c r="AJ58" s="6"/>
      <c r="AL58" s="6"/>
      <c r="AN58" s="6"/>
      <c r="AP58" s="6"/>
    </row>
    <row r="59" spans="1:44" x14ac:dyDescent="0.2">
      <c r="A59" s="3" t="s">
        <v>10</v>
      </c>
      <c r="B59" s="7">
        <v>0.446413</v>
      </c>
      <c r="C59" s="7">
        <v>3.3500000000000001E-6</v>
      </c>
      <c r="D59" s="7">
        <f>(B59/AVERAGE(B58,B60))</f>
        <v>0.99852205592477739</v>
      </c>
      <c r="E59" s="7"/>
      <c r="F59" s="7"/>
      <c r="G59" s="7">
        <f>(D59-1)*1000</f>
        <v>-1.4779440752226147</v>
      </c>
      <c r="H59" s="7"/>
      <c r="I59" s="7"/>
      <c r="J59" s="7">
        <f>(D59-1)*10000</f>
        <v>-14.779440752226147</v>
      </c>
      <c r="K59" s="7"/>
      <c r="L59" s="7"/>
      <c r="N59" s="6"/>
      <c r="P59" s="6"/>
      <c r="R59" s="6"/>
      <c r="T59" s="6"/>
      <c r="AC59" s="6"/>
      <c r="AD59" s="6"/>
      <c r="AF59" s="6"/>
      <c r="AJ59" s="6"/>
      <c r="AP59" s="6"/>
      <c r="AR59" s="6"/>
    </row>
    <row r="60" spans="1:44" x14ac:dyDescent="0.2">
      <c r="A60" s="3" t="s">
        <v>0</v>
      </c>
      <c r="B60" s="7">
        <v>0.44707980000000003</v>
      </c>
      <c r="C60" s="7">
        <v>4.0500000000000002E-6</v>
      </c>
      <c r="D60" s="7"/>
      <c r="E60" s="7"/>
      <c r="F60" s="7"/>
      <c r="G60" s="7"/>
      <c r="H60" s="7"/>
      <c r="I60" s="7"/>
      <c r="J60" s="7"/>
      <c r="K60" s="7"/>
      <c r="L60" s="7"/>
      <c r="N60" s="6"/>
      <c r="P60" s="6"/>
      <c r="R60" s="6"/>
      <c r="T60" s="6"/>
      <c r="AD60" s="6"/>
    </row>
    <row r="61" spans="1:44" x14ac:dyDescent="0.2">
      <c r="A61" s="3" t="s">
        <v>10</v>
      </c>
      <c r="B61" s="7">
        <v>0.4463935</v>
      </c>
      <c r="C61" s="7">
        <v>3.0299999999999998E-6</v>
      </c>
      <c r="D61" s="7">
        <f>(B61/AVERAGE(B60,B62))</f>
        <v>0.99849295603737465</v>
      </c>
      <c r="E61" s="7">
        <f>AVERAGE(D57:D61)</f>
        <v>0.99852156479920984</v>
      </c>
      <c r="F61" s="7">
        <f>2*STDEV(D57:D61)</f>
        <v>5.6732775841687436E-5</v>
      </c>
      <c r="G61" s="7">
        <f>(D61-1)*1000</f>
        <v>-1.507043962625354</v>
      </c>
      <c r="H61" s="7">
        <f>AVERAGE(G57:G61)</f>
        <v>-1.4784352007901254</v>
      </c>
      <c r="I61" s="7">
        <f>2*STDEV(G57:G61)</f>
        <v>5.6732775841687441E-2</v>
      </c>
      <c r="J61" s="7">
        <f>(D61-1)*10000</f>
        <v>-15.07043962625354</v>
      </c>
      <c r="K61" s="7">
        <f>AVERAGE(J57:J61)</f>
        <v>-14.784352007901255</v>
      </c>
      <c r="L61" s="7">
        <f>2*STDEV(J57:J61)</f>
        <v>0.56732775841687433</v>
      </c>
      <c r="N61" s="6"/>
      <c r="P61" s="6"/>
      <c r="R61" s="6"/>
      <c r="T61" s="6"/>
      <c r="AC61" s="6"/>
      <c r="AD61" s="6"/>
      <c r="AF61" s="6"/>
      <c r="AH61" s="6"/>
      <c r="AJ61" s="6"/>
      <c r="AP61" s="6"/>
      <c r="AR61" s="6"/>
    </row>
    <row r="62" spans="1:44" x14ac:dyDescent="0.2">
      <c r="A62" s="3" t="s">
        <v>0</v>
      </c>
      <c r="B62" s="7">
        <v>0.44705470000000003</v>
      </c>
      <c r="C62" s="7">
        <v>3.8E-6</v>
      </c>
      <c r="D62" s="7"/>
      <c r="E62" s="7"/>
      <c r="F62" s="7"/>
      <c r="G62" s="7"/>
      <c r="H62" s="7"/>
      <c r="I62" s="7"/>
      <c r="J62" s="7"/>
      <c r="K62" s="7"/>
      <c r="L62" s="7"/>
      <c r="N62" s="6"/>
      <c r="P62" s="6"/>
      <c r="R62" s="6"/>
      <c r="T62" s="6"/>
      <c r="AD62" s="6"/>
      <c r="AJ62" s="6"/>
      <c r="AP62" s="6"/>
    </row>
    <row r="63" spans="1:44" x14ac:dyDescent="0.2">
      <c r="C63" s="6"/>
      <c r="D63" s="7"/>
      <c r="E63" s="7"/>
      <c r="F63" s="7"/>
      <c r="G63" s="7"/>
      <c r="H63" s="7"/>
      <c r="I63" s="7"/>
      <c r="J63" s="7"/>
      <c r="K63" s="7"/>
      <c r="L63" s="7"/>
      <c r="N63" s="6"/>
      <c r="P63" s="6"/>
      <c r="R63" s="6"/>
      <c r="T63" s="6"/>
      <c r="AC63" s="6"/>
      <c r="AD63" s="6"/>
      <c r="AF63" s="6"/>
      <c r="AH63" s="6"/>
      <c r="AJ63" s="6"/>
      <c r="AL63" s="6"/>
      <c r="AN63" s="6"/>
      <c r="AP63" s="6"/>
    </row>
    <row r="64" spans="1:44" x14ac:dyDescent="0.2">
      <c r="C64" s="6"/>
      <c r="D64" s="6"/>
      <c r="E64" s="6"/>
      <c r="F64" s="6"/>
      <c r="G64" s="6"/>
      <c r="H64" s="6"/>
      <c r="I64" s="6"/>
      <c r="J64" s="4"/>
      <c r="K64" s="4"/>
      <c r="N64" s="6"/>
      <c r="P64" s="6"/>
      <c r="R64" s="6"/>
      <c r="T64" s="6"/>
      <c r="AD64" s="6"/>
      <c r="AL64" s="6"/>
      <c r="AR64" s="6"/>
    </row>
    <row r="65" spans="3:44" x14ac:dyDescent="0.2">
      <c r="C65" s="6"/>
      <c r="D65" s="6"/>
      <c r="E65" s="6"/>
      <c r="F65" s="6"/>
      <c r="G65" s="6"/>
      <c r="H65" s="6"/>
      <c r="I65" s="6"/>
      <c r="N65" s="6"/>
      <c r="P65" s="6"/>
      <c r="R65" s="6"/>
      <c r="T65" s="6"/>
      <c r="AC65" s="6"/>
      <c r="AD65" s="6"/>
      <c r="AF65" s="6"/>
      <c r="AH65" s="6"/>
      <c r="AJ65" s="6"/>
      <c r="AN65" s="6"/>
    </row>
    <row r="66" spans="3:44" x14ac:dyDescent="0.2">
      <c r="C66" s="6"/>
      <c r="D66" s="6"/>
      <c r="E66" s="6"/>
      <c r="F66" s="6"/>
      <c r="G66" s="6"/>
      <c r="H66" s="6"/>
      <c r="I66" s="6"/>
      <c r="J66" s="4"/>
      <c r="N66" s="6"/>
      <c r="P66" s="6"/>
      <c r="R66" s="6"/>
      <c r="T66" s="6"/>
      <c r="AD66" s="6"/>
      <c r="AF66" s="6"/>
      <c r="AH66" s="6"/>
      <c r="AJ66" s="6"/>
      <c r="AP66" s="6"/>
    </row>
    <row r="67" spans="3:44" x14ac:dyDescent="0.2">
      <c r="C67" s="6"/>
      <c r="D67" s="6"/>
      <c r="E67" s="6"/>
      <c r="F67" s="6"/>
      <c r="G67" s="6"/>
      <c r="H67" s="6"/>
      <c r="I67" s="6"/>
      <c r="N67" s="6"/>
      <c r="P67" s="6"/>
      <c r="R67" s="6"/>
      <c r="T67" s="6"/>
      <c r="AC67" s="6"/>
      <c r="AD67" s="6"/>
      <c r="AJ67" s="6"/>
      <c r="AR67" s="6"/>
    </row>
    <row r="68" spans="3:44" x14ac:dyDescent="0.2">
      <c r="C68" s="6"/>
      <c r="D68" s="6"/>
      <c r="E68" s="6"/>
      <c r="F68" s="6"/>
      <c r="G68" s="6"/>
      <c r="H68" s="6"/>
      <c r="I68" s="6"/>
      <c r="J68" s="4"/>
      <c r="N68" s="6"/>
      <c r="P68" s="6"/>
      <c r="R68" s="6"/>
      <c r="T68" s="6"/>
      <c r="AD68" s="6"/>
      <c r="AH68" s="6"/>
      <c r="AN68" s="6"/>
    </row>
    <row r="69" spans="3:44" x14ac:dyDescent="0.2">
      <c r="C69" s="6"/>
      <c r="D69" s="6"/>
      <c r="E69" s="6"/>
      <c r="F69" s="6"/>
      <c r="G69" s="6"/>
      <c r="H69" s="6"/>
      <c r="I69" s="6"/>
      <c r="N69" s="6"/>
      <c r="P69" s="6"/>
      <c r="R69" s="6"/>
      <c r="T69" s="6"/>
      <c r="AC69" s="6"/>
      <c r="AD69" s="6"/>
      <c r="AF69" s="6"/>
      <c r="AG69" s="6"/>
      <c r="AH69" s="6"/>
      <c r="AN69" s="6"/>
      <c r="AR69" s="6"/>
    </row>
    <row r="70" spans="3:44" x14ac:dyDescent="0.2">
      <c r="C70" s="6"/>
      <c r="D70" s="6"/>
      <c r="E70" s="6"/>
      <c r="F70" s="6"/>
      <c r="G70" s="6"/>
      <c r="H70" s="6"/>
      <c r="I70" s="6"/>
      <c r="J70" s="4"/>
      <c r="K70" s="4"/>
      <c r="N70" s="6"/>
      <c r="P70" s="6"/>
      <c r="R70" s="6"/>
      <c r="T70" s="6"/>
      <c r="AD70" s="6"/>
      <c r="AF70" s="6"/>
      <c r="AH70" s="6"/>
      <c r="AL70" s="6"/>
      <c r="AP70" s="6"/>
      <c r="AR70" s="6"/>
    </row>
    <row r="71" spans="3:44" x14ac:dyDescent="0.2">
      <c r="C71" s="6"/>
      <c r="D71" s="6"/>
      <c r="E71" s="6"/>
      <c r="F71" s="6"/>
      <c r="G71" s="6"/>
      <c r="H71" s="6"/>
      <c r="I71" s="6"/>
      <c r="N71" s="6"/>
      <c r="P71" s="6"/>
      <c r="R71" s="6"/>
      <c r="T71" s="6"/>
      <c r="AC71" s="6"/>
      <c r="AD71" s="6"/>
      <c r="AH71" s="6"/>
      <c r="AJ71" s="6"/>
      <c r="AL71" s="6"/>
      <c r="AN71" s="6"/>
      <c r="AP71" s="6"/>
      <c r="AR71" s="6"/>
    </row>
    <row r="72" spans="3:44" x14ac:dyDescent="0.2">
      <c r="C72" s="6"/>
      <c r="D72" s="6"/>
      <c r="E72" s="6"/>
      <c r="F72" s="6"/>
      <c r="G72" s="6"/>
      <c r="H72" s="6"/>
      <c r="I72" s="6"/>
      <c r="J72" s="4"/>
      <c r="N72" s="6"/>
      <c r="P72" s="6"/>
      <c r="R72" s="6"/>
      <c r="T72" s="6"/>
      <c r="AC72" s="6"/>
      <c r="AD72" s="6"/>
      <c r="AP72" s="6"/>
      <c r="AR72" s="6"/>
    </row>
    <row r="73" spans="3:44" x14ac:dyDescent="0.2">
      <c r="C73" s="6"/>
      <c r="D73" s="6"/>
      <c r="E73" s="6"/>
      <c r="F73" s="6"/>
      <c r="G73" s="6"/>
      <c r="H73" s="6"/>
      <c r="I73" s="6"/>
      <c r="N73" s="6"/>
      <c r="P73" s="6"/>
      <c r="R73" s="6"/>
      <c r="T73" s="6"/>
      <c r="AC73" s="6"/>
      <c r="AD73" s="6"/>
      <c r="AH73" s="6"/>
      <c r="AJ73" s="6"/>
      <c r="AL73" s="6"/>
      <c r="AP73" s="6"/>
    </row>
    <row r="74" spans="3:44" x14ac:dyDescent="0.2">
      <c r="C74" s="6"/>
      <c r="D74" s="6"/>
      <c r="E74" s="6"/>
      <c r="F74" s="6"/>
      <c r="G74" s="6"/>
      <c r="H74" s="6"/>
      <c r="I74" s="6"/>
      <c r="J74" s="4"/>
      <c r="N74" s="6"/>
      <c r="P74" s="6"/>
      <c r="R74" s="6"/>
      <c r="T74" s="6"/>
      <c r="AC74" s="6"/>
      <c r="AD74" s="6"/>
      <c r="AF74" s="6"/>
      <c r="AJ74" s="6"/>
      <c r="AN74" s="6"/>
      <c r="AR74" s="6"/>
    </row>
    <row r="75" spans="3:44" x14ac:dyDescent="0.2">
      <c r="C75" s="6"/>
      <c r="D75" s="6"/>
      <c r="E75" s="6"/>
      <c r="F75" s="6"/>
      <c r="G75" s="6"/>
      <c r="H75" s="6"/>
      <c r="I75" s="6"/>
      <c r="N75" s="6"/>
      <c r="P75" s="6"/>
      <c r="R75" s="6"/>
      <c r="T75" s="6"/>
      <c r="AC75" s="6"/>
      <c r="AD75" s="6"/>
      <c r="AH75" s="6"/>
      <c r="AL75" s="6"/>
      <c r="AN75" s="6"/>
      <c r="AP75" s="6"/>
      <c r="AR75" s="6"/>
    </row>
    <row r="76" spans="3:44" x14ac:dyDescent="0.2">
      <c r="C76" s="6"/>
      <c r="D76" s="6"/>
      <c r="E76" s="6"/>
      <c r="F76" s="6"/>
      <c r="G76" s="6"/>
      <c r="H76" s="6"/>
      <c r="I76" s="6"/>
      <c r="J76" s="4"/>
      <c r="K76" s="4"/>
      <c r="N76" s="6"/>
      <c r="P76" s="6"/>
      <c r="R76" s="6"/>
      <c r="T76" s="6"/>
      <c r="AD76" s="6"/>
      <c r="AF76" s="6"/>
      <c r="AH76" s="6"/>
      <c r="AP76" s="6"/>
    </row>
    <row r="77" spans="3:44" x14ac:dyDescent="0.2">
      <c r="C77" s="6"/>
      <c r="D77" s="6"/>
      <c r="E77" s="6"/>
      <c r="F77" s="6"/>
      <c r="G77" s="6"/>
      <c r="H77" s="6"/>
      <c r="I77" s="6"/>
      <c r="N77" s="6"/>
      <c r="P77" s="6"/>
      <c r="R77" s="6"/>
      <c r="T77" s="6"/>
      <c r="AC77" s="6"/>
      <c r="AD77" s="6"/>
      <c r="AF77" s="6"/>
      <c r="AJ77" s="6"/>
      <c r="AP77" s="6"/>
      <c r="AR77" s="6"/>
    </row>
    <row r="78" spans="3:44" x14ac:dyDescent="0.2">
      <c r="C78" s="6"/>
      <c r="D78" s="6"/>
      <c r="E78" s="6"/>
      <c r="F78" s="6"/>
      <c r="G78" s="6"/>
      <c r="H78" s="6"/>
      <c r="I78" s="6"/>
      <c r="J78" s="4"/>
      <c r="N78" s="6"/>
      <c r="P78" s="6"/>
      <c r="R78" s="6"/>
      <c r="T78" s="6"/>
      <c r="AD78" s="6"/>
      <c r="AF78" s="6"/>
      <c r="AJ78" s="6"/>
      <c r="AL78" s="6"/>
      <c r="AN78" s="6"/>
    </row>
    <row r="79" spans="3:44" x14ac:dyDescent="0.2">
      <c r="C79" s="6"/>
      <c r="D79" s="6"/>
      <c r="E79" s="6"/>
      <c r="F79" s="6"/>
      <c r="G79" s="6"/>
      <c r="H79" s="6"/>
      <c r="I79" s="6"/>
      <c r="N79" s="6"/>
      <c r="P79" s="6"/>
      <c r="R79" s="6"/>
      <c r="T79" s="6"/>
      <c r="AC79" s="6"/>
      <c r="AD79" s="6"/>
      <c r="AF79" s="6"/>
      <c r="AJ79" s="6"/>
      <c r="AL79" s="6"/>
      <c r="AN79" s="6"/>
      <c r="AR79" s="6"/>
    </row>
    <row r="80" spans="3:44" x14ac:dyDescent="0.2">
      <c r="C80" s="6"/>
      <c r="D80" s="6"/>
      <c r="E80" s="6"/>
      <c r="F80" s="6"/>
      <c r="G80" s="6"/>
      <c r="H80" s="6"/>
      <c r="I80" s="6"/>
      <c r="J80" s="4"/>
      <c r="N80" s="6"/>
      <c r="P80" s="6"/>
      <c r="R80" s="6"/>
      <c r="T80" s="6"/>
      <c r="AD80" s="6"/>
      <c r="AJ80" s="6"/>
      <c r="AL80" s="6"/>
    </row>
    <row r="81" spans="3:44" x14ac:dyDescent="0.2">
      <c r="C81" s="6"/>
      <c r="D81" s="6"/>
      <c r="E81" s="6"/>
      <c r="F81" s="6"/>
      <c r="G81" s="6"/>
      <c r="H81" s="6"/>
      <c r="I81" s="6"/>
      <c r="N81" s="6"/>
      <c r="P81" s="6"/>
      <c r="R81" s="6"/>
      <c r="T81" s="6"/>
      <c r="AC81" s="6"/>
      <c r="AD81" s="6"/>
    </row>
    <row r="82" spans="3:44" x14ac:dyDescent="0.2">
      <c r="C82" s="6"/>
      <c r="D82" s="6"/>
      <c r="E82" s="6"/>
      <c r="F82" s="6"/>
      <c r="G82" s="6"/>
      <c r="H82" s="6"/>
      <c r="I82" s="6"/>
      <c r="J82" s="4"/>
      <c r="K82" s="4"/>
      <c r="N82" s="6"/>
      <c r="P82" s="6"/>
      <c r="R82" s="6"/>
      <c r="T82" s="6"/>
      <c r="AD82" s="6"/>
      <c r="AH82" s="6"/>
      <c r="AL82" s="6"/>
    </row>
    <row r="83" spans="3:44" x14ac:dyDescent="0.2">
      <c r="C83" s="6"/>
      <c r="D83" s="6"/>
      <c r="E83" s="6"/>
      <c r="F83" s="6"/>
      <c r="G83" s="6"/>
      <c r="H83" s="6"/>
      <c r="I83" s="6"/>
      <c r="N83" s="6"/>
      <c r="P83" s="6"/>
      <c r="R83" s="6"/>
      <c r="T83" s="6"/>
      <c r="AC83" s="6"/>
      <c r="AD83" s="6"/>
      <c r="AN83" s="6"/>
      <c r="AP83" s="6"/>
    </row>
    <row r="84" spans="3:44" x14ac:dyDescent="0.2">
      <c r="C84" s="6"/>
      <c r="D84" s="6"/>
      <c r="E84" s="6"/>
      <c r="F84" s="6"/>
      <c r="G84" s="6"/>
      <c r="H84" s="6"/>
      <c r="I84" s="6"/>
      <c r="J84" s="4"/>
      <c r="N84" s="6"/>
      <c r="P84" s="6"/>
      <c r="R84" s="6"/>
      <c r="T84" s="6"/>
      <c r="AD84" s="6"/>
      <c r="AF84" s="6"/>
      <c r="AJ84" s="6"/>
      <c r="AN84" s="6"/>
      <c r="AR84" s="6"/>
    </row>
    <row r="85" spans="3:44" x14ac:dyDescent="0.2">
      <c r="C85" s="6"/>
      <c r="D85" s="6"/>
      <c r="E85" s="6"/>
      <c r="F85" s="6"/>
      <c r="G85" s="6"/>
      <c r="H85" s="6"/>
      <c r="I85" s="6"/>
      <c r="N85" s="6"/>
      <c r="P85" s="6"/>
      <c r="R85" s="6"/>
      <c r="T85" s="6"/>
      <c r="AC85" s="6"/>
      <c r="AD85" s="6"/>
      <c r="AF85" s="6"/>
      <c r="AP85" s="6"/>
      <c r="AR85" s="6"/>
    </row>
    <row r="86" spans="3:44" x14ac:dyDescent="0.2">
      <c r="C86" s="6"/>
      <c r="D86" s="6"/>
      <c r="E86" s="6"/>
      <c r="F86" s="6"/>
      <c r="G86" s="6"/>
      <c r="H86" s="6"/>
      <c r="I86" s="6"/>
      <c r="J86" s="4"/>
      <c r="N86" s="6"/>
      <c r="P86" s="6"/>
      <c r="R86" s="6"/>
      <c r="T86" s="6"/>
      <c r="AD86" s="6"/>
      <c r="AH86" s="6"/>
      <c r="AJ86" s="6"/>
      <c r="AL86" s="6"/>
      <c r="AN86" s="6"/>
    </row>
    <row r="87" spans="3:44" x14ac:dyDescent="0.2">
      <c r="C87" s="6"/>
      <c r="D87" s="6"/>
      <c r="E87" s="6"/>
      <c r="F87" s="6"/>
      <c r="G87" s="6"/>
      <c r="H87" s="6"/>
      <c r="I87" s="6"/>
      <c r="N87" s="6"/>
      <c r="P87" s="6"/>
      <c r="R87" s="6"/>
      <c r="T87" s="6"/>
      <c r="AC87" s="6"/>
      <c r="AD87" s="6"/>
      <c r="AF87" s="6"/>
      <c r="AJ87" s="6"/>
      <c r="AN87" s="6"/>
      <c r="AR87" s="6"/>
    </row>
    <row r="88" spans="3:44" x14ac:dyDescent="0.2">
      <c r="C88" s="6"/>
      <c r="D88" s="6"/>
      <c r="E88" s="6"/>
      <c r="F88" s="6"/>
      <c r="G88" s="6"/>
      <c r="H88" s="6"/>
      <c r="I88" s="6"/>
      <c r="J88" s="4"/>
      <c r="K88" s="4"/>
      <c r="N88" s="6"/>
      <c r="P88" s="6"/>
      <c r="R88" s="6"/>
      <c r="T88" s="6"/>
      <c r="AD88" s="6"/>
      <c r="AH88" s="6"/>
      <c r="AJ88" s="6"/>
      <c r="AL88" s="6"/>
      <c r="AP88" s="6"/>
    </row>
    <row r="89" spans="3:44" x14ac:dyDescent="0.2">
      <c r="C89" s="6"/>
      <c r="D89" s="6"/>
      <c r="E89" s="6"/>
      <c r="F89" s="6"/>
      <c r="G89" s="6"/>
      <c r="H89" s="6"/>
      <c r="I89" s="6"/>
      <c r="N89" s="6"/>
      <c r="P89" s="6"/>
      <c r="R89" s="6"/>
      <c r="T89" s="6"/>
      <c r="AC89" s="6"/>
      <c r="AD89" s="6"/>
      <c r="AH89" s="6"/>
      <c r="AN89" s="6"/>
      <c r="AP89" s="6"/>
    </row>
    <row r="90" spans="3:44" x14ac:dyDescent="0.2">
      <c r="C90" s="6"/>
      <c r="D90" s="6"/>
      <c r="E90" s="6"/>
      <c r="F90" s="6"/>
      <c r="G90" s="6"/>
      <c r="H90" s="6"/>
      <c r="I90" s="6"/>
      <c r="J90" s="4"/>
      <c r="N90" s="6"/>
      <c r="R90" s="6"/>
      <c r="T90" s="6"/>
      <c r="AC90" s="6"/>
      <c r="AD90" s="6"/>
      <c r="AF90" s="6"/>
      <c r="AN90" s="6"/>
      <c r="AO90" s="6"/>
      <c r="AP90" s="6"/>
    </row>
    <row r="91" spans="3:44" x14ac:dyDescent="0.2">
      <c r="C91" s="6"/>
      <c r="D91" s="6"/>
      <c r="E91" s="6"/>
      <c r="F91" s="6"/>
      <c r="G91" s="6"/>
      <c r="H91" s="6"/>
      <c r="I91" s="6"/>
      <c r="N91" s="6"/>
      <c r="P91" s="6"/>
      <c r="R91" s="6"/>
      <c r="T91" s="6"/>
      <c r="AC91" s="6"/>
      <c r="AD91" s="6"/>
      <c r="AF91" s="6"/>
      <c r="AG91" s="6"/>
      <c r="AH91" s="6"/>
      <c r="AJ91" s="6"/>
      <c r="AL91" s="6"/>
      <c r="AN91" s="6"/>
      <c r="AP91" s="6"/>
      <c r="AR91" s="6"/>
    </row>
    <row r="92" spans="3:44" x14ac:dyDescent="0.2">
      <c r="C92" s="6"/>
      <c r="D92" s="6"/>
      <c r="E92" s="6"/>
      <c r="F92" s="6"/>
      <c r="G92" s="6"/>
      <c r="H92" s="6"/>
      <c r="I92" s="6"/>
      <c r="J92" s="4"/>
      <c r="N92" s="6"/>
      <c r="P92" s="6"/>
      <c r="R92" s="6"/>
      <c r="T92" s="6"/>
      <c r="AD92" s="6"/>
      <c r="AL92" s="6"/>
      <c r="AO92" s="6"/>
      <c r="AP92" s="6"/>
    </row>
    <row r="93" spans="3:44" x14ac:dyDescent="0.2">
      <c r="C93" s="6"/>
      <c r="D93" s="6"/>
      <c r="E93" s="6"/>
      <c r="F93" s="6"/>
      <c r="G93" s="6"/>
      <c r="H93" s="6"/>
      <c r="I93" s="6"/>
      <c r="N93" s="6"/>
      <c r="P93" s="6"/>
      <c r="R93" s="6"/>
      <c r="T93" s="6"/>
      <c r="AC93" s="6"/>
      <c r="AD93" s="6"/>
      <c r="AF93" s="6"/>
      <c r="AG93" s="6"/>
      <c r="AH93" s="6"/>
      <c r="AR93" s="6"/>
    </row>
    <row r="94" spans="3:44" x14ac:dyDescent="0.2">
      <c r="C94" s="6"/>
      <c r="D94" s="6"/>
      <c r="E94" s="6"/>
      <c r="F94" s="6"/>
      <c r="G94" s="6"/>
      <c r="H94" s="6"/>
      <c r="I94" s="6"/>
      <c r="N94" s="6"/>
      <c r="P94" s="6"/>
      <c r="R94" s="6"/>
      <c r="T94" s="6"/>
      <c r="AC94" s="6"/>
      <c r="AD94" s="6"/>
      <c r="AF94" s="6"/>
      <c r="AH94" s="6"/>
      <c r="AJ94" s="6"/>
      <c r="AL94" s="6"/>
      <c r="AO94" s="6"/>
    </row>
    <row r="95" spans="3:44" x14ac:dyDescent="0.2">
      <c r="C95" s="6"/>
      <c r="D95" s="6"/>
      <c r="E95" s="6"/>
      <c r="F95" s="6"/>
      <c r="G95" s="6"/>
      <c r="H95" s="6"/>
      <c r="I95" s="6"/>
      <c r="N95" s="6"/>
      <c r="P95" s="6"/>
      <c r="R95" s="6"/>
      <c r="T95" s="6"/>
      <c r="AC95" s="6"/>
      <c r="AD95" s="6"/>
      <c r="AF95" s="6"/>
      <c r="AH95" s="6"/>
      <c r="AJ95" s="6"/>
      <c r="AL95" s="6"/>
      <c r="AN95" s="6"/>
      <c r="AO95" s="6"/>
      <c r="AP95" s="6"/>
      <c r="AR95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Flower-SBB-test-1</vt:lpstr>
    </vt:vector>
  </TitlesOfParts>
  <Company>Priminfo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Alexandra Rodler</cp:lastModifiedBy>
  <dcterms:created xsi:type="dcterms:W3CDTF">2019-09-02T10:20:12Z</dcterms:created>
  <dcterms:modified xsi:type="dcterms:W3CDTF">2025-10-22T12:06:11Z</dcterms:modified>
</cp:coreProperties>
</file>