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"/>
    </mc:Choice>
  </mc:AlternateContent>
  <xr:revisionPtr revIDLastSave="169" documentId="8_{8B77B14A-68D0-4FF7-BA9D-DDD36A32ABC2}" xr6:coauthVersionLast="47" xr6:coauthVersionMax="47" xr10:uidLastSave="{15BD5EF7-246B-4F0F-8CF4-B61588B5DFCE}"/>
  <bookViews>
    <workbookView xWindow="8544" yWindow="1956" windowWidth="15660" windowHeight="10128" activeTab="1" xr2:uid="{2B4944C1-0C6A-4DEB-AFC8-509983E193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J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I25" i="2"/>
  <c r="D17" i="1"/>
  <c r="J17" i="1" s="1"/>
  <c r="J31" i="1" l="1"/>
  <c r="J30" i="1"/>
  <c r="J29" i="1"/>
  <c r="J32" i="1"/>
  <c r="J16" i="1"/>
  <c r="J15" i="1"/>
  <c r="J14" i="1"/>
  <c r="J13" i="1"/>
  <c r="J28" i="1"/>
  <c r="J12" i="1"/>
  <c r="J27" i="1"/>
  <c r="J11" i="1"/>
  <c r="J26" i="1"/>
  <c r="J10" i="1"/>
  <c r="J25" i="1"/>
  <c r="J9" i="1"/>
  <c r="J24" i="1"/>
  <c r="J8" i="1"/>
  <c r="J23" i="1"/>
  <c r="J7" i="1"/>
  <c r="J2" i="1"/>
  <c r="J22" i="1"/>
  <c r="J6" i="1"/>
  <c r="J37" i="1"/>
  <c r="J21" i="1"/>
  <c r="J5" i="1"/>
  <c r="J36" i="1"/>
  <c r="J20" i="1"/>
  <c r="J4" i="1"/>
  <c r="J35" i="1"/>
  <c r="J19" i="1"/>
  <c r="J3" i="1"/>
  <c r="J34" i="1"/>
  <c r="J18" i="1"/>
  <c r="J33" i="1"/>
  <c r="J38" i="1" l="1"/>
  <c r="J39" i="1" s="1"/>
</calcChain>
</file>

<file path=xl/sharedStrings.xml><?xml version="1.0" encoding="utf-8"?>
<sst xmlns="http://schemas.openxmlformats.org/spreadsheetml/2006/main" count="46" uniqueCount="38">
  <si>
    <t xml:space="preserve">2007 Figures </t>
  </si>
  <si>
    <t>2008 Figures</t>
  </si>
  <si>
    <t>2009 Figures</t>
  </si>
  <si>
    <t>Month</t>
  </si>
  <si>
    <t>Amount</t>
  </si>
  <si>
    <t>All Values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</si>
  <si>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</si>
  <si>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</si>
  <si>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</si>
  <si>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</si>
  <si>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</si>
  <si>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</si>
  <si>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</si>
  <si>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</si>
  <si>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</si>
  <si>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</si>
  <si>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</si>
  <si>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</si>
  <si>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</si>
  <si>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</si>
  <si>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</si>
  <si>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</si>
  <si>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</si>
  <si>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</si>
  <si>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</si>
  <si>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</si>
  <si>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</si>
  <si>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</si>
  <si>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</si>
  <si>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</si>
  <si>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</si>
  <si>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</si>
  <si>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</si>
  <si>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</si>
  <si>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</si>
  <si>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All Val</t>
  </si>
  <si>
    <t>Sample var</t>
  </si>
  <si>
    <t>pop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</si>
</sst>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C9A8-0C3B-4DE2-ABD5-241EC1154836}">
  <dimension ref="A1:J39"/>
  <sheetViews>
    <sheetView topLeftCell="A34" workbookViewId="0">
      <selection activeCell="I39" sqref="I39"/>
    </sheetView>
  </sheetViews>
  <sheetFormatPr defaultRowHeight="14.4" x14ac:dyDescent="0.3"/>
  <cols>
    <col min="10" max="10" width="10" bestFit="1" customWidth="1"/>
  </cols>
  <sheetData>
    <row r="1" spans="1:10" ht="28.8" x14ac:dyDescent="0.3">
      <c r="A1" s="5" t="s">
        <v>0</v>
      </c>
      <c r="B1" s="5"/>
      <c r="C1" s="6" t="s">
        <v>1</v>
      </c>
      <c r="D1" s="6"/>
      <c r="E1" s="7" t="s">
        <v>2</v>
      </c>
      <c r="F1" s="7"/>
      <c r="I1" s="14" t="s">
        <v>5</v>
      </c>
    </row>
    <row r="2" spans="1:10" x14ac:dyDescent="0.3">
      <c r="A2" s="8" t="s">
        <v>3</v>
      </c>
      <c r="B2" s="9" t="s">
        <v>4</v>
      </c>
      <c r="C2" s="10" t="s">
        <v>3</v>
      </c>
      <c r="D2" s="11" t="s">
        <v>4</v>
      </c>
      <c r="E2" s="12" t="s">
        <v>3</v>
      </c>
      <c r="F2" s="13" t="s">
        <v>4</v>
      </c>
      <c r="I2" s="3">
        <v>15000</v>
      </c>
      <c r="J2">
        <f>(I2 - $D$17)^2</f>
        <v>37808.641975308958</v>
      </c>
    </row>
    <row r="3" spans="1:10" x14ac:dyDescent="0.3">
      <c r="A3" s="2">
        <v>39083</v>
      </c>
      <c r="B3" s="3">
        <v>15000</v>
      </c>
      <c r="C3" s="2">
        <v>39448</v>
      </c>
      <c r="D3" s="3">
        <v>17500</v>
      </c>
      <c r="E3" s="2">
        <v>39814</v>
      </c>
      <c r="F3" s="3">
        <v>13000</v>
      </c>
      <c r="I3" s="3">
        <v>14500</v>
      </c>
      <c r="J3">
        <f t="shared" ref="J3:J37" si="0">(I3 - $D$17)^2</f>
        <v>93364.197530863705</v>
      </c>
    </row>
    <row r="4" spans="1:10" x14ac:dyDescent="0.3">
      <c r="A4" s="2">
        <v>39114</v>
      </c>
      <c r="B4" s="3">
        <v>14500</v>
      </c>
      <c r="C4" s="2">
        <v>39479</v>
      </c>
      <c r="D4" s="3">
        <v>12000</v>
      </c>
      <c r="E4" s="2">
        <v>39845</v>
      </c>
      <c r="F4" s="3">
        <v>15000</v>
      </c>
      <c r="I4" s="3">
        <v>14500</v>
      </c>
      <c r="J4">
        <f t="shared" si="0"/>
        <v>93364.197530863705</v>
      </c>
    </row>
    <row r="5" spans="1:10" x14ac:dyDescent="0.3">
      <c r="A5" s="2">
        <v>39142</v>
      </c>
      <c r="B5" s="3">
        <v>14500</v>
      </c>
      <c r="C5" s="2">
        <v>39508</v>
      </c>
      <c r="D5" s="3">
        <v>16000</v>
      </c>
      <c r="E5" s="2">
        <v>39873</v>
      </c>
      <c r="F5" s="3">
        <v>14000</v>
      </c>
      <c r="I5" s="3">
        <v>14000</v>
      </c>
      <c r="J5">
        <f t="shared" si="0"/>
        <v>648919.7530864185</v>
      </c>
    </row>
    <row r="6" spans="1:10" x14ac:dyDescent="0.3">
      <c r="A6" s="2">
        <v>39173</v>
      </c>
      <c r="B6" s="3">
        <v>14000</v>
      </c>
      <c r="C6" s="2">
        <v>39539</v>
      </c>
      <c r="D6" s="3">
        <v>19000</v>
      </c>
      <c r="E6" s="2">
        <v>39904</v>
      </c>
      <c r="F6" s="3">
        <v>16500</v>
      </c>
      <c r="I6" s="3">
        <v>16000</v>
      </c>
      <c r="J6">
        <f t="shared" si="0"/>
        <v>1426697.5308641994</v>
      </c>
    </row>
    <row r="7" spans="1:10" x14ac:dyDescent="0.3">
      <c r="A7" s="2">
        <v>39203</v>
      </c>
      <c r="B7" s="3">
        <v>16000</v>
      </c>
      <c r="C7" s="2">
        <v>39569</v>
      </c>
      <c r="D7" s="3">
        <v>17000</v>
      </c>
      <c r="E7" s="2">
        <v>39934</v>
      </c>
      <c r="F7" s="3">
        <v>20000</v>
      </c>
      <c r="I7" s="3">
        <v>9500</v>
      </c>
      <c r="J7">
        <f t="shared" si="0"/>
        <v>28148919.75308641</v>
      </c>
    </row>
    <row r="8" spans="1:10" x14ac:dyDescent="0.3">
      <c r="A8" s="2">
        <v>39234</v>
      </c>
      <c r="B8" s="3">
        <v>9500</v>
      </c>
      <c r="C8" s="2">
        <v>39600</v>
      </c>
      <c r="D8" s="3">
        <v>10500</v>
      </c>
      <c r="E8" s="2">
        <v>39965</v>
      </c>
      <c r="F8" s="3">
        <v>12500</v>
      </c>
      <c r="I8" s="3">
        <v>13500</v>
      </c>
      <c r="J8">
        <f t="shared" si="0"/>
        <v>1704475.3086419732</v>
      </c>
    </row>
    <row r="9" spans="1:10" x14ac:dyDescent="0.3">
      <c r="A9" s="2">
        <v>39264</v>
      </c>
      <c r="B9" s="3">
        <v>13500</v>
      </c>
      <c r="C9" s="2">
        <v>39630</v>
      </c>
      <c r="D9" s="3">
        <v>11000</v>
      </c>
      <c r="E9" s="2">
        <v>39995</v>
      </c>
      <c r="F9" s="3">
        <v>14000</v>
      </c>
      <c r="I9" s="3">
        <v>17000</v>
      </c>
      <c r="J9">
        <f t="shared" si="0"/>
        <v>4815586.4197530895</v>
      </c>
    </row>
    <row r="10" spans="1:10" x14ac:dyDescent="0.3">
      <c r="A10" s="2">
        <v>39295</v>
      </c>
      <c r="B10" s="3">
        <v>17000</v>
      </c>
      <c r="C10" s="2">
        <v>39661</v>
      </c>
      <c r="D10" s="3">
        <v>12500</v>
      </c>
      <c r="E10" s="2">
        <v>40026</v>
      </c>
      <c r="F10" s="3">
        <v>18500</v>
      </c>
      <c r="I10" s="3">
        <v>11000</v>
      </c>
      <c r="J10">
        <f t="shared" si="0"/>
        <v>14482253.086419746</v>
      </c>
    </row>
    <row r="11" spans="1:10" x14ac:dyDescent="0.3">
      <c r="A11" s="2">
        <v>39326</v>
      </c>
      <c r="B11" s="3">
        <v>11000</v>
      </c>
      <c r="C11" s="2">
        <v>39692</v>
      </c>
      <c r="D11" s="3">
        <v>13000</v>
      </c>
      <c r="E11" s="2">
        <v>40057</v>
      </c>
      <c r="F11" s="3">
        <v>14500</v>
      </c>
      <c r="I11" s="3">
        <v>15000</v>
      </c>
      <c r="J11">
        <f t="shared" si="0"/>
        <v>37808.641975308958</v>
      </c>
    </row>
    <row r="12" spans="1:10" x14ac:dyDescent="0.3">
      <c r="A12" s="2">
        <v>39356</v>
      </c>
      <c r="B12" s="3">
        <v>15000</v>
      </c>
      <c r="C12" s="2">
        <v>39722</v>
      </c>
      <c r="D12" s="3">
        <v>15500</v>
      </c>
      <c r="E12" s="2">
        <v>40087</v>
      </c>
      <c r="F12" s="3">
        <v>13000</v>
      </c>
      <c r="I12" s="3">
        <v>17500</v>
      </c>
      <c r="J12">
        <f t="shared" si="0"/>
        <v>7260030.8641975354</v>
      </c>
    </row>
    <row r="13" spans="1:10" x14ac:dyDescent="0.3">
      <c r="A13" s="2">
        <v>39387</v>
      </c>
      <c r="B13" s="3">
        <v>17500</v>
      </c>
      <c r="C13" s="2">
        <v>39753</v>
      </c>
      <c r="D13" s="3">
        <v>15000</v>
      </c>
      <c r="E13" s="2">
        <v>40118</v>
      </c>
      <c r="F13" s="3">
        <v>13000</v>
      </c>
      <c r="I13" s="3">
        <v>18000</v>
      </c>
      <c r="J13">
        <f t="shared" si="0"/>
        <v>10204475.308641981</v>
      </c>
    </row>
    <row r="14" spans="1:10" x14ac:dyDescent="0.3">
      <c r="A14" s="2">
        <v>39417</v>
      </c>
      <c r="B14" s="3">
        <v>18000</v>
      </c>
      <c r="C14" s="2">
        <v>39783</v>
      </c>
      <c r="D14" s="3">
        <v>17500</v>
      </c>
      <c r="E14" s="2">
        <v>40148</v>
      </c>
      <c r="F14" s="3">
        <v>17000</v>
      </c>
      <c r="I14" s="3">
        <v>17500</v>
      </c>
      <c r="J14">
        <f t="shared" si="0"/>
        <v>7260030.8641975354</v>
      </c>
    </row>
    <row r="15" spans="1:10" x14ac:dyDescent="0.3">
      <c r="B15" s="3"/>
      <c r="C15" s="3"/>
      <c r="D15" s="3"/>
      <c r="E15" s="3"/>
      <c r="F15" s="3"/>
      <c r="I15" s="3">
        <v>12000</v>
      </c>
      <c r="J15">
        <f t="shared" si="0"/>
        <v>7871141.9753086371</v>
      </c>
    </row>
    <row r="16" spans="1:10" x14ac:dyDescent="0.3">
      <c r="B16" s="3"/>
      <c r="D16" s="3"/>
      <c r="F16" s="3"/>
      <c r="I16" s="3">
        <v>16000</v>
      </c>
      <c r="J16">
        <f t="shared" si="0"/>
        <v>1426697.5308641994</v>
      </c>
    </row>
    <row r="17" spans="2:10" x14ac:dyDescent="0.3">
      <c r="B17" s="3"/>
      <c r="D17">
        <f>AVERAGE(I2:I37)</f>
        <v>14805.555555555555</v>
      </c>
      <c r="I17" s="3">
        <v>19000</v>
      </c>
      <c r="J17">
        <f t="shared" si="0"/>
        <v>17593364.197530869</v>
      </c>
    </row>
    <row r="18" spans="2:10" x14ac:dyDescent="0.3">
      <c r="B18" s="3"/>
      <c r="D18" s="3"/>
      <c r="F18" s="3"/>
      <c r="I18" s="3">
        <v>17000</v>
      </c>
      <c r="J18">
        <f t="shared" si="0"/>
        <v>4815586.4197530895</v>
      </c>
    </row>
    <row r="19" spans="2:10" x14ac:dyDescent="0.3">
      <c r="B19" s="3"/>
      <c r="I19" s="3">
        <v>10500</v>
      </c>
      <c r="J19">
        <f t="shared" si="0"/>
        <v>18537808.641975302</v>
      </c>
    </row>
    <row r="20" spans="2:10" x14ac:dyDescent="0.3">
      <c r="I20" s="3">
        <v>11000</v>
      </c>
      <c r="J20">
        <f t="shared" si="0"/>
        <v>14482253.086419746</v>
      </c>
    </row>
    <row r="21" spans="2:10" x14ac:dyDescent="0.3">
      <c r="I21" s="3">
        <v>12500</v>
      </c>
      <c r="J21">
        <f t="shared" si="0"/>
        <v>5315586.419753083</v>
      </c>
    </row>
    <row r="22" spans="2:10" x14ac:dyDescent="0.3">
      <c r="I22" s="3">
        <v>13000</v>
      </c>
      <c r="J22">
        <f t="shared" si="0"/>
        <v>3260030.864197528</v>
      </c>
    </row>
    <row r="23" spans="2:10" x14ac:dyDescent="0.3">
      <c r="I23" s="3">
        <v>15500</v>
      </c>
      <c r="J23">
        <f t="shared" si="0"/>
        <v>482253.0864197542</v>
      </c>
    </row>
    <row r="24" spans="2:10" x14ac:dyDescent="0.3">
      <c r="I24" s="3">
        <v>15000</v>
      </c>
      <c r="J24">
        <f t="shared" si="0"/>
        <v>37808.641975308958</v>
      </c>
    </row>
    <row r="25" spans="2:10" x14ac:dyDescent="0.3">
      <c r="I25" s="3">
        <v>17500</v>
      </c>
      <c r="J25">
        <f t="shared" si="0"/>
        <v>7260030.8641975354</v>
      </c>
    </row>
    <row r="26" spans="2:10" x14ac:dyDescent="0.3">
      <c r="I26" s="3">
        <v>13000</v>
      </c>
      <c r="J26">
        <f t="shared" si="0"/>
        <v>3260030.864197528</v>
      </c>
    </row>
    <row r="27" spans="2:10" x14ac:dyDescent="0.3">
      <c r="I27" s="3">
        <v>15000</v>
      </c>
      <c r="J27">
        <f t="shared" si="0"/>
        <v>37808.641975308958</v>
      </c>
    </row>
    <row r="28" spans="2:10" x14ac:dyDescent="0.3">
      <c r="I28" s="3">
        <v>14000</v>
      </c>
      <c r="J28">
        <f t="shared" si="0"/>
        <v>648919.7530864185</v>
      </c>
    </row>
    <row r="29" spans="2:10" x14ac:dyDescent="0.3">
      <c r="I29" s="3">
        <v>16500</v>
      </c>
      <c r="J29">
        <f t="shared" si="0"/>
        <v>2871141.9753086446</v>
      </c>
    </row>
    <row r="30" spans="2:10" x14ac:dyDescent="0.3">
      <c r="I30" s="3">
        <v>20000</v>
      </c>
      <c r="J30">
        <f t="shared" si="0"/>
        <v>26982253.086419761</v>
      </c>
    </row>
    <row r="31" spans="2:10" x14ac:dyDescent="0.3">
      <c r="I31" s="3">
        <v>12500</v>
      </c>
      <c r="J31">
        <f t="shared" si="0"/>
        <v>5315586.419753083</v>
      </c>
    </row>
    <row r="32" spans="2:10" x14ac:dyDescent="0.3">
      <c r="I32" s="3">
        <v>14000</v>
      </c>
      <c r="J32">
        <f t="shared" si="0"/>
        <v>648919.7530864185</v>
      </c>
    </row>
    <row r="33" spans="9:10" x14ac:dyDescent="0.3">
      <c r="I33" s="3">
        <v>18500</v>
      </c>
      <c r="J33">
        <f t="shared" si="0"/>
        <v>13648919.753086425</v>
      </c>
    </row>
    <row r="34" spans="9:10" x14ac:dyDescent="0.3">
      <c r="I34" s="3">
        <v>14500</v>
      </c>
      <c r="J34">
        <f t="shared" si="0"/>
        <v>93364.197530863705</v>
      </c>
    </row>
    <row r="35" spans="9:10" x14ac:dyDescent="0.3">
      <c r="I35" s="3">
        <v>13000</v>
      </c>
      <c r="J35">
        <f t="shared" si="0"/>
        <v>3260030.864197528</v>
      </c>
    </row>
    <row r="36" spans="9:10" x14ac:dyDescent="0.3">
      <c r="I36" s="3">
        <v>13000</v>
      </c>
      <c r="J36">
        <f t="shared" si="0"/>
        <v>3260030.864197528</v>
      </c>
    </row>
    <row r="37" spans="9:10" x14ac:dyDescent="0.3">
      <c r="I37" s="3">
        <v>17000</v>
      </c>
      <c r="J37">
        <f t="shared" si="0"/>
        <v>4815586.4197530895</v>
      </c>
    </row>
    <row r="38" spans="9:10" x14ac:dyDescent="0.3">
      <c r="J38">
        <f>SUM(J2:J37)</f>
        <v>222138888.88888884</v>
      </c>
    </row>
    <row r="39" spans="9:10" x14ac:dyDescent="0.3">
      <c r="I39" s="4" t="s">
        <v>37</v>
      </c>
      <c r="J39" s="4">
        <f>J38/COUNT(I2:I37)</f>
        <v>6170524.6913580233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BD074-9C99-40C6-94C5-9C02EC61C269}">
  <dimension ref="A1:J25"/>
  <sheetViews>
    <sheetView tabSelected="1" workbookViewId="0">
      <selection activeCell="E18" sqref="E18"/>
    </sheetView>
  </sheetViews>
  <sheetFormatPr defaultRowHeight="14.4" x14ac:dyDescent="0.3"/>
  <sheetData>
    <row r="1" spans="1:10" x14ac:dyDescent="0.3">
      <c r="A1" s="1" t="s">
        <v>6</v>
      </c>
      <c r="B1" s="1"/>
      <c r="C1" s="1" t="s">
        <v>7</v>
      </c>
      <c r="D1" s="1"/>
      <c r="E1" s="1" t="s">
        <v>8</v>
      </c>
      <c r="F1" s="1"/>
      <c r="I1" t="s">
        <v>35</v>
      </c>
    </row>
    <row r="2" spans="1:10" x14ac:dyDescent="0.3">
      <c r="A2" t="s">
        <v>9</v>
      </c>
      <c r="B2" t="s">
        <v>10</v>
      </c>
      <c r="C2" t="s">
        <v>9</v>
      </c>
      <c r="D2" t="s">
        <v>10</v>
      </c>
      <c r="E2" t="s">
        <v>9</v>
      </c>
      <c r="F2" t="s">
        <v>10</v>
      </c>
      <c r="I2">
        <v>176</v>
      </c>
      <c r="J2">
        <f>(I2-$I$25)*(I2-$I$25)</f>
        <v>2.179138321995481</v>
      </c>
    </row>
    <row r="3" spans="1:10" x14ac:dyDescent="0.3">
      <c r="A3" t="s">
        <v>11</v>
      </c>
      <c r="B3">
        <v>176</v>
      </c>
      <c r="C3" t="s">
        <v>19</v>
      </c>
      <c r="D3">
        <v>179</v>
      </c>
      <c r="E3" t="s">
        <v>27</v>
      </c>
      <c r="F3">
        <v>179</v>
      </c>
      <c r="I3">
        <v>174</v>
      </c>
      <c r="J3">
        <f t="shared" ref="J3:J22" si="0">(I3-$I$25)*(I3-$I$25)</f>
        <v>12.083900226757407</v>
      </c>
    </row>
    <row r="4" spans="1:10" x14ac:dyDescent="0.3">
      <c r="A4" t="s">
        <v>12</v>
      </c>
      <c r="B4">
        <v>174</v>
      </c>
      <c r="C4" t="s">
        <v>20</v>
      </c>
      <c r="D4">
        <v>173</v>
      </c>
      <c r="E4" t="s">
        <v>28</v>
      </c>
      <c r="F4">
        <v>178</v>
      </c>
      <c r="I4">
        <v>181</v>
      </c>
      <c r="J4">
        <f t="shared" si="0"/>
        <v>12.417233560090665</v>
      </c>
    </row>
    <row r="5" spans="1:10" x14ac:dyDescent="0.3">
      <c r="A5" t="s">
        <v>13</v>
      </c>
      <c r="B5">
        <v>181</v>
      </c>
      <c r="C5" t="s">
        <v>21</v>
      </c>
      <c r="D5">
        <v>184</v>
      </c>
      <c r="E5" t="s">
        <v>29</v>
      </c>
      <c r="F5">
        <v>176</v>
      </c>
      <c r="I5">
        <v>178</v>
      </c>
      <c r="J5">
        <f t="shared" si="0"/>
        <v>0.27437641723355444</v>
      </c>
    </row>
    <row r="6" spans="1:10" x14ac:dyDescent="0.3">
      <c r="A6" t="s">
        <v>14</v>
      </c>
      <c r="B6">
        <v>178</v>
      </c>
      <c r="C6" t="s">
        <v>22</v>
      </c>
      <c r="D6">
        <v>175</v>
      </c>
      <c r="E6" t="s">
        <v>30</v>
      </c>
      <c r="F6">
        <v>181</v>
      </c>
      <c r="I6">
        <v>183</v>
      </c>
      <c r="J6">
        <f t="shared" si="0"/>
        <v>30.512471655328739</v>
      </c>
    </row>
    <row r="7" spans="1:10" x14ac:dyDescent="0.3">
      <c r="A7" t="s">
        <v>15</v>
      </c>
      <c r="B7">
        <v>183</v>
      </c>
      <c r="C7" t="s">
        <v>23</v>
      </c>
      <c r="D7">
        <v>172</v>
      </c>
      <c r="E7" t="s">
        <v>31</v>
      </c>
      <c r="F7">
        <v>177</v>
      </c>
      <c r="I7">
        <v>176</v>
      </c>
      <c r="J7">
        <f t="shared" si="0"/>
        <v>2.179138321995481</v>
      </c>
    </row>
    <row r="8" spans="1:10" x14ac:dyDescent="0.3">
      <c r="A8" t="s">
        <v>16</v>
      </c>
      <c r="B8">
        <v>176</v>
      </c>
      <c r="C8" t="s">
        <v>24</v>
      </c>
      <c r="D8">
        <v>176</v>
      </c>
      <c r="E8" t="s">
        <v>32</v>
      </c>
      <c r="F8">
        <v>179</v>
      </c>
      <c r="I8">
        <v>177</v>
      </c>
      <c r="J8">
        <f t="shared" si="0"/>
        <v>0.22675736961451762</v>
      </c>
    </row>
    <row r="9" spans="1:10" x14ac:dyDescent="0.3">
      <c r="A9" t="s">
        <v>17</v>
      </c>
      <c r="B9">
        <v>177</v>
      </c>
      <c r="C9" t="s">
        <v>25</v>
      </c>
      <c r="D9">
        <v>177</v>
      </c>
      <c r="E9" t="s">
        <v>33</v>
      </c>
      <c r="F9">
        <v>176</v>
      </c>
      <c r="I9">
        <v>179</v>
      </c>
      <c r="J9">
        <f t="shared" si="0"/>
        <v>2.3219954648525913</v>
      </c>
    </row>
    <row r="10" spans="1:10" x14ac:dyDescent="0.3">
      <c r="A10" t="s">
        <v>18</v>
      </c>
      <c r="C10" t="s">
        <v>26</v>
      </c>
      <c r="E10" t="s">
        <v>34</v>
      </c>
      <c r="I10">
        <v>173</v>
      </c>
      <c r="J10">
        <f t="shared" si="0"/>
        <v>20.036281179138371</v>
      </c>
    </row>
    <row r="11" spans="1:10" x14ac:dyDescent="0.3">
      <c r="I11">
        <v>184</v>
      </c>
      <c r="J11">
        <f t="shared" si="0"/>
        <v>42.560090702947775</v>
      </c>
    </row>
    <row r="12" spans="1:10" x14ac:dyDescent="0.3">
      <c r="I12">
        <v>175</v>
      </c>
      <c r="J12">
        <f t="shared" si="0"/>
        <v>6.1315192743764442</v>
      </c>
    </row>
    <row r="13" spans="1:10" x14ac:dyDescent="0.3">
      <c r="I13">
        <v>172</v>
      </c>
      <c r="J13">
        <f t="shared" si="0"/>
        <v>29.988662131519334</v>
      </c>
    </row>
    <row r="14" spans="1:10" x14ac:dyDescent="0.3">
      <c r="I14">
        <v>176</v>
      </c>
      <c r="J14">
        <f t="shared" si="0"/>
        <v>2.179138321995481</v>
      </c>
    </row>
    <row r="15" spans="1:10" x14ac:dyDescent="0.3">
      <c r="I15">
        <v>177</v>
      </c>
      <c r="J15">
        <f t="shared" si="0"/>
        <v>0.22675736961451762</v>
      </c>
    </row>
    <row r="16" spans="1:10" x14ac:dyDescent="0.3">
      <c r="I16">
        <v>179</v>
      </c>
      <c r="J16">
        <f t="shared" si="0"/>
        <v>2.3219954648525913</v>
      </c>
    </row>
    <row r="17" spans="5:10" x14ac:dyDescent="0.3">
      <c r="E17" t="s">
        <v>36</v>
      </c>
      <c r="F17" s="4">
        <f>(J23)/(COUNT(J2:J22)-1)</f>
        <v>9.2619047619047628</v>
      </c>
      <c r="I17">
        <v>178</v>
      </c>
      <c r="J17">
        <f t="shared" si="0"/>
        <v>0.27437641723355444</v>
      </c>
    </row>
    <row r="18" spans="5:10" x14ac:dyDescent="0.3">
      <c r="I18">
        <v>176</v>
      </c>
      <c r="J18">
        <f t="shared" si="0"/>
        <v>2.179138321995481</v>
      </c>
    </row>
    <row r="19" spans="5:10" x14ac:dyDescent="0.3">
      <c r="I19">
        <v>181</v>
      </c>
      <c r="J19">
        <f t="shared" si="0"/>
        <v>12.417233560090665</v>
      </c>
    </row>
    <row r="20" spans="5:10" x14ac:dyDescent="0.3">
      <c r="I20">
        <v>177</v>
      </c>
      <c r="J20">
        <f t="shared" si="0"/>
        <v>0.22675736961451762</v>
      </c>
    </row>
    <row r="21" spans="5:10" x14ac:dyDescent="0.3">
      <c r="I21">
        <v>179</v>
      </c>
      <c r="J21">
        <f t="shared" si="0"/>
        <v>2.3219954648525913</v>
      </c>
    </row>
    <row r="22" spans="5:10" x14ac:dyDescent="0.3">
      <c r="I22">
        <v>176</v>
      </c>
      <c r="J22">
        <f t="shared" si="0"/>
        <v>2.179138321995481</v>
      </c>
    </row>
    <row r="23" spans="5:10" x14ac:dyDescent="0.3">
      <c r="I23" s="4"/>
      <c r="J23" s="4">
        <f>SUM(J2:J22)</f>
        <v>185.23809523809524</v>
      </c>
    </row>
    <row r="25" spans="5:10" x14ac:dyDescent="0.3">
      <c r="I25">
        <f>AVERAGE(I2:I22)</f>
        <v>177.47619047619048</v>
      </c>
    </row>
  </sheetData>
  <mergeCells count="3">
    <mergeCell ref="A1:B1"/>
    <mergeCell ref="C1:D1"/>
    <mergeCell ref="E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menon</dc:creator>
  <cp:lastModifiedBy>archana menon</cp:lastModifiedBy>
  <dcterms:created xsi:type="dcterms:W3CDTF">2025-07-30T13:48:09Z</dcterms:created>
  <dcterms:modified xsi:type="dcterms:W3CDTF">2025-07-30T14:26:05Z</dcterms:modified>
</cp:coreProperties>
</file>