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BASIC FUNCTIONS\"/>
    </mc:Choice>
  </mc:AlternateContent>
  <xr:revisionPtr revIDLastSave="0" documentId="13_ncr:1_{E683A0CC-7A11-4470-AF47-C546F16464DD}" xr6:coauthVersionLast="47" xr6:coauthVersionMax="47" xr10:uidLastSave="{00000000-0000-0000-0000-000000000000}"/>
  <bookViews>
    <workbookView xWindow="-108" yWindow="-108" windowWidth="23256" windowHeight="12456" xr2:uid="{DFBD8B0E-5623-4D6F-97EF-B7E8A4FFB3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N18" i="1"/>
  <c r="N17" i="1"/>
  <c r="N16" i="1"/>
  <c r="N11" i="1"/>
  <c r="N8" i="1"/>
  <c r="N7" i="1"/>
  <c r="N6" i="1"/>
  <c r="N5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<sst xmlns="http://schemas.openxmlformats.org/spreadsheetml/2006/main" count="109" uniqueCount="59">
  <si>
    <t>Product_ID</t>
  </si>
  <si>
    <t>Product_Name</t>
  </si>
  <si>
    <t>Brand_Name</t>
  </si>
  <si>
    <t>Price</t>
  </si>
  <si>
    <t>Category</t>
  </si>
  <si>
    <t>Quantity</t>
  </si>
  <si>
    <t>Mobilephone</t>
  </si>
  <si>
    <t>Samsung</t>
  </si>
  <si>
    <t>Electronics</t>
  </si>
  <si>
    <t>Laptop</t>
  </si>
  <si>
    <t>HP</t>
  </si>
  <si>
    <t>Office Chair</t>
  </si>
  <si>
    <t>Godrej</t>
  </si>
  <si>
    <t>Furniture</t>
  </si>
  <si>
    <t>Desk</t>
  </si>
  <si>
    <t>Headset</t>
  </si>
  <si>
    <t>JBL</t>
  </si>
  <si>
    <t>Apple</t>
  </si>
  <si>
    <t>Bookshelf</t>
  </si>
  <si>
    <t>IKEA</t>
  </si>
  <si>
    <t>Air Conditioner</t>
  </si>
  <si>
    <t>THOSHIBA</t>
  </si>
  <si>
    <t>Headphone</t>
  </si>
  <si>
    <t>boAt</t>
  </si>
  <si>
    <t>TV Stand</t>
  </si>
  <si>
    <t>Invertor</t>
  </si>
  <si>
    <t>Luminous</t>
  </si>
  <si>
    <t>Washing Machine</t>
  </si>
  <si>
    <t>Dell</t>
  </si>
  <si>
    <t>Sofa</t>
  </si>
  <si>
    <t>LG</t>
  </si>
  <si>
    <t>Microwave Oven</t>
  </si>
  <si>
    <t>Panasonic</t>
  </si>
  <si>
    <t>Television</t>
  </si>
  <si>
    <t>Sony</t>
  </si>
  <si>
    <t>Coffee Table</t>
  </si>
  <si>
    <t>Xiaomi</t>
  </si>
  <si>
    <t>Haier</t>
  </si>
  <si>
    <t>OnePlus</t>
  </si>
  <si>
    <t>Oppo</t>
  </si>
  <si>
    <t>Mixer Grinder</t>
  </si>
  <si>
    <t>Preethi</t>
  </si>
  <si>
    <t>Induction Cooktop</t>
  </si>
  <si>
    <t>Prestige</t>
  </si>
  <si>
    <t>Smartwatch</t>
  </si>
  <si>
    <t>V-Guard</t>
  </si>
  <si>
    <t>VLOOKUP</t>
  </si>
  <si>
    <t>Find the Category of Office Chair</t>
  </si>
  <si>
    <t>Find the price of JBL Headset</t>
  </si>
  <si>
    <t>Find the Price Category of Dell Laptop</t>
  </si>
  <si>
    <t>Find the Brand name of Product ID 109</t>
  </si>
  <si>
    <t>Product ID=</t>
  </si>
  <si>
    <t>HLOOKUP</t>
  </si>
  <si>
    <t>Total Quantity in 10 th row</t>
  </si>
  <si>
    <t>Brand Name of the product in the 15 th row</t>
  </si>
  <si>
    <t>Find Out the Price of Oppo Mobile phone</t>
  </si>
  <si>
    <t>Brand  Name=</t>
  </si>
  <si>
    <t>Find the price category in the 1st row</t>
  </si>
  <si>
    <t>Price_Category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</si>
</sst>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0" fillId="4" borderId="0" xfId="0" applyFill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fill>
        <patternFill patternType="solid">
          <fgColor rgb="FFA6A6A6"/>
          <bgColor rgb="FFA6A6A6"/>
        </patternFill>
      </fill>
    </dxf>
    <dxf>
      <fill>
        <patternFill patternType="solid">
          <fgColor rgb="FFA6A6A6"/>
          <bgColor rgb="FFA6A6A6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medium">
          <color rgb="FF000000"/>
        </top>
      </border>
    </dxf>
    <dxf>
      <font>
        <b/>
        <color rgb="FF000000"/>
      </font>
    </dxf>
    <dxf>
      <font>
        <color rgb="FF000000"/>
      </font>
      <fill>
        <patternFill patternType="solid">
          <fgColor rgb="FFD9D9D9"/>
          <bgColor rgb="FFD9D9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1" defaultTableStyle="TableStyleMedium2" defaultPivotStyle="PivotStyleLight16">
    <tableStyle name="TableStyleMedium22 2" pivot="0" count="7" xr9:uid="{2588F870-973D-4CFC-81A1-00C9C335EAEA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CEC5A-5D92-4FE4-89DC-A40ABE549690}" name="Product_details" displayName="Product_details" ref="A1:G31" totalsRowShown="0" dataCellStyle="Normal">
  <autoFilter ref="A1:G31" xr:uid="{3D8CEC5A-5D92-4FE4-89DC-A40ABE549690}"/>
  <tableColumns count="7">
    <tableColumn id="6" xr3:uid="{722D30B8-D73B-4E9C-821E-D80F8920FD26}" name="Product_ID" dataCellStyle="Normal"/>
    <tableColumn id="1" xr3:uid="{C1C1F167-C303-4E0F-B91C-DD9269C2A722}" name="Product_Name" dataCellStyle="Normal"/>
    <tableColumn id="2" xr3:uid="{AE112D9A-2C8A-4C6C-968A-23587F941484}" name="Brand_Name" dataCellStyle="Normal"/>
    <tableColumn id="3" xr3:uid="{53A3642F-C9D7-4697-A7B1-E6EA1173022C}" name="Price" dataCellStyle="Normal"/>
    <tableColumn id="4" xr3:uid="{199376D2-A891-4D9A-8BDF-BCFCF039138B}" name="Category" dataCellStyle="Normal"/>
    <tableColumn id="8" xr3:uid="{D95ED805-811C-4E81-98C1-7AD70DF4ECB0}" name="Price_Category" dataDxfId="0" dataCellStyle="Normal">
      <calculatedColumnFormula>IF(Product_details[[#This Row],[Price]]&gt;10000,"High Price","Standerd Price")</calculatedColumnFormula>
    </tableColumn>
    <tableColumn id="5" xr3:uid="{F57473C1-BC1E-4E34-A9AB-703167DC2509}" name="Quantity" dataCellStyle="Normal"/>
  </tableColumns>
  <tableStyleInfo name="TableStyleMedium22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572D-6B41-4F9B-A6DA-6CC9A10A633A}">
  <dimension ref="A1:N31"/>
  <sheetViews>
    <sheetView tabSelected="1" workbookViewId="0">
      <selection activeCell="I14" sqref="I14"/>
    </sheetView>
  </sheetViews>
  <sheetFormatPr defaultRowHeight="14.4" x14ac:dyDescent="0.3"/>
  <cols>
    <col min="1" max="1" width="12.6640625" bestFit="1" customWidth="1"/>
    <col min="2" max="2" width="16.21875" bestFit="1" customWidth="1"/>
    <col min="3" max="3" width="14.21875" bestFit="1" customWidth="1"/>
    <col min="4" max="4" width="7.33203125" bestFit="1" customWidth="1"/>
    <col min="5" max="5" width="10.77734375" bestFit="1" customWidth="1"/>
    <col min="6" max="6" width="18" bestFit="1" customWidth="1"/>
    <col min="7" max="7" width="10.5546875" bestFit="1" customWidth="1"/>
    <col min="12" max="12" width="32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58</v>
      </c>
      <c r="G1" t="s">
        <v>5</v>
      </c>
    </row>
    <row r="2" spans="1:14" x14ac:dyDescent="0.3">
      <c r="A2">
        <v>100</v>
      </c>
      <c r="B2" s="2" t="s">
        <v>6</v>
      </c>
      <c r="C2" s="2" t="s">
        <v>7</v>
      </c>
      <c r="D2" s="2">
        <v>56000</v>
      </c>
      <c r="E2" s="2" t="s">
        <v>8</v>
      </c>
      <c r="F2" t="str">
        <f>IF(Product_details[[#This Row],[Price]]&gt;10000,"High Price","Standerd Price")</f>
        <v>High Price</v>
      </c>
      <c r="G2">
        <v>15</v>
      </c>
    </row>
    <row r="3" spans="1:14" x14ac:dyDescent="0.3">
      <c r="A3">
        <v>101</v>
      </c>
      <c r="B3" s="3" t="s">
        <v>9</v>
      </c>
      <c r="C3" s="3" t="s">
        <v>10</v>
      </c>
      <c r="D3" s="3">
        <v>53000</v>
      </c>
      <c r="E3" s="3" t="s">
        <v>8</v>
      </c>
      <c r="F3" t="str">
        <f>IF(Product_details[[#This Row],[Price]]&gt;10000,"High Price","Standerd Price")</f>
        <v>High Price</v>
      </c>
      <c r="G3">
        <v>12</v>
      </c>
      <c r="M3" s="4" t="s">
        <v>46</v>
      </c>
    </row>
    <row r="4" spans="1:14" x14ac:dyDescent="0.3">
      <c r="A4">
        <v>102</v>
      </c>
      <c r="B4" s="3" t="s">
        <v>11</v>
      </c>
      <c r="C4" t="s">
        <v>12</v>
      </c>
      <c r="D4" s="3">
        <v>4500</v>
      </c>
      <c r="E4" s="3" t="s">
        <v>13</v>
      </c>
      <c r="F4" t="str">
        <f>IF(Product_details[[#This Row],[Price]]&gt;10000,"High Price","Standerd Price")</f>
        <v>Standerd Price</v>
      </c>
      <c r="G4">
        <v>15</v>
      </c>
    </row>
    <row r="5" spans="1:14" x14ac:dyDescent="0.3">
      <c r="A5">
        <v>103</v>
      </c>
      <c r="B5" s="3" t="s">
        <v>14</v>
      </c>
      <c r="C5" t="s">
        <v>12</v>
      </c>
      <c r="D5" s="3">
        <v>6000</v>
      </c>
      <c r="E5" s="3" t="s">
        <v>13</v>
      </c>
      <c r="F5" t="str">
        <f>IF(Product_details[[#This Row],[Price]]&gt;10000,"High Price","Standerd Price")</f>
        <v>Standerd Price</v>
      </c>
      <c r="G5">
        <v>21</v>
      </c>
      <c r="L5" s="6" t="s">
        <v>47</v>
      </c>
      <c r="M5" s="7"/>
      <c r="N5" s="5" t="str">
        <f>VLOOKUP(B4,B1:G31,4,FALSE)</f>
        <v>Furniture</v>
      </c>
    </row>
    <row r="6" spans="1:14" x14ac:dyDescent="0.3">
      <c r="A6">
        <v>104</v>
      </c>
      <c r="B6" s="2" t="s">
        <v>15</v>
      </c>
      <c r="C6" s="2" t="s">
        <v>16</v>
      </c>
      <c r="D6" s="2">
        <v>2500</v>
      </c>
      <c r="E6" s="2" t="s">
        <v>8</v>
      </c>
      <c r="F6" t="str">
        <f>IF(Product_details[[#This Row],[Price]]&gt;10000,"High Price","Standerd Price")</f>
        <v>Standerd Price</v>
      </c>
      <c r="G6">
        <v>14</v>
      </c>
      <c r="L6" s="6" t="s">
        <v>48</v>
      </c>
      <c r="M6" s="7"/>
      <c r="N6" s="9">
        <f>VLOOKUP(Product_details[[#This Row],[Brand_Name]],Product_details[[#All],[Brand_Name]:[Quantity]],2,FALSE)</f>
        <v>2500</v>
      </c>
    </row>
    <row r="7" spans="1:14" x14ac:dyDescent="0.3">
      <c r="A7">
        <v>105</v>
      </c>
      <c r="B7" s="3" t="s">
        <v>6</v>
      </c>
      <c r="C7" s="3" t="s">
        <v>17</v>
      </c>
      <c r="D7" s="3">
        <v>125000</v>
      </c>
      <c r="E7" s="3" t="s">
        <v>8</v>
      </c>
      <c r="F7" t="str">
        <f>IF(Product_details[[#This Row],[Price]]&gt;10000,"High Price","Standerd Price")</f>
        <v>High Price</v>
      </c>
      <c r="G7">
        <v>4</v>
      </c>
      <c r="L7" s="6" t="s">
        <v>49</v>
      </c>
      <c r="M7" s="7"/>
      <c r="N7" s="5" t="str">
        <f>VLOOKUP(C15,Product_details[[#All],[Brand_Name]:[Quantity]],4,FALSE)</f>
        <v>High Price</v>
      </c>
    </row>
    <row r="8" spans="1:14" x14ac:dyDescent="0.3">
      <c r="A8">
        <v>106</v>
      </c>
      <c r="B8" s="3" t="s">
        <v>18</v>
      </c>
      <c r="C8" t="s">
        <v>19</v>
      </c>
      <c r="D8" s="3">
        <v>10200</v>
      </c>
      <c r="E8" s="3" t="s">
        <v>13</v>
      </c>
      <c r="F8" t="str">
        <f>IF(Product_details[[#This Row],[Price]]&gt;10000,"High Price","Standerd Price")</f>
        <v>High Price</v>
      </c>
      <c r="G8">
        <v>3</v>
      </c>
      <c r="L8" s="6" t="s">
        <v>50</v>
      </c>
      <c r="M8" s="7"/>
      <c r="N8" s="5" t="str">
        <f>VLOOKUP(A11,Product_details[#All],3,FALSE)</f>
        <v>boAt</v>
      </c>
    </row>
    <row r="9" spans="1:14" x14ac:dyDescent="0.3">
      <c r="A9">
        <v>107</v>
      </c>
      <c r="B9" s="2" t="s">
        <v>20</v>
      </c>
      <c r="C9" s="2" t="s">
        <v>7</v>
      </c>
      <c r="D9" s="2">
        <v>39990</v>
      </c>
      <c r="E9" s="2" t="s">
        <v>8</v>
      </c>
      <c r="F9" t="str">
        <f>IF(Product_details[[#This Row],[Price]]&gt;10000,"High Price","Standerd Price")</f>
        <v>High Price</v>
      </c>
      <c r="G9">
        <v>5</v>
      </c>
      <c r="L9" s="6"/>
      <c r="M9" s="8"/>
      <c r="N9" s="7"/>
    </row>
    <row r="10" spans="1:14" x14ac:dyDescent="0.3">
      <c r="A10">
        <v>108</v>
      </c>
      <c r="B10" s="3" t="s">
        <v>9</v>
      </c>
      <c r="C10" s="3" t="s">
        <v>21</v>
      </c>
      <c r="D10" s="3">
        <v>46999</v>
      </c>
      <c r="E10" s="3" t="s">
        <v>8</v>
      </c>
      <c r="F10" t="str">
        <f>IF(Product_details[[#This Row],[Price]]&gt;10000,"High Price","Standerd Price")</f>
        <v>High Price</v>
      </c>
      <c r="G10">
        <v>24</v>
      </c>
      <c r="L10" s="6" t="s">
        <v>51</v>
      </c>
      <c r="M10" s="7"/>
      <c r="N10" s="9">
        <v>111</v>
      </c>
    </row>
    <row r="11" spans="1:14" x14ac:dyDescent="0.3">
      <c r="A11">
        <v>109</v>
      </c>
      <c r="B11" s="2" t="s">
        <v>22</v>
      </c>
      <c r="C11" s="2" t="s">
        <v>23</v>
      </c>
      <c r="D11" s="2">
        <v>1499</v>
      </c>
      <c r="E11" s="2" t="s">
        <v>8</v>
      </c>
      <c r="F11" t="str">
        <f>IF(Product_details[[#This Row],[Price]]&gt;10000,"High Price","Standerd Price")</f>
        <v>Standerd Price</v>
      </c>
      <c r="G11">
        <v>3</v>
      </c>
      <c r="L11" s="6" t="s">
        <v>56</v>
      </c>
      <c r="M11" s="7"/>
      <c r="N11" s="5" t="str">
        <f>VLOOKUP(N10,Product_details[#All],3,FALSE)</f>
        <v>Luminous</v>
      </c>
    </row>
    <row r="12" spans="1:14" x14ac:dyDescent="0.3">
      <c r="A12">
        <v>110</v>
      </c>
      <c r="B12" s="2" t="s">
        <v>24</v>
      </c>
      <c r="C12" t="s">
        <v>12</v>
      </c>
      <c r="D12" s="2">
        <v>2300</v>
      </c>
      <c r="E12" s="2" t="s">
        <v>13</v>
      </c>
      <c r="F12" t="str">
        <f>IF(Product_details[[#This Row],[Price]]&gt;10000,"High Price","Standerd Price")</f>
        <v>Standerd Price</v>
      </c>
      <c r="G12">
        <v>25</v>
      </c>
    </row>
    <row r="13" spans="1:14" x14ac:dyDescent="0.3">
      <c r="A13">
        <v>111</v>
      </c>
      <c r="B13" s="3" t="s">
        <v>25</v>
      </c>
      <c r="C13" s="3" t="s">
        <v>26</v>
      </c>
      <c r="D13" s="3">
        <v>25000</v>
      </c>
      <c r="E13" s="3" t="s">
        <v>8</v>
      </c>
      <c r="F13" t="str">
        <f>IF(Product_details[[#This Row],[Price]]&gt;10000,"High Price","Standerd Price")</f>
        <v>High Price</v>
      </c>
      <c r="G13">
        <v>2</v>
      </c>
    </row>
    <row r="14" spans="1:14" x14ac:dyDescent="0.3">
      <c r="A14">
        <v>112</v>
      </c>
      <c r="B14" s="2" t="s">
        <v>27</v>
      </c>
      <c r="C14" s="2" t="s">
        <v>7</v>
      </c>
      <c r="D14" s="2">
        <v>23110</v>
      </c>
      <c r="E14" s="2" t="s">
        <v>8</v>
      </c>
      <c r="F14" t="str">
        <f>IF(Product_details[[#This Row],[Price]]&gt;10000,"High Price","Standerd Price")</f>
        <v>High Price</v>
      </c>
      <c r="G14">
        <v>14</v>
      </c>
      <c r="M14" s="4" t="s">
        <v>52</v>
      </c>
    </row>
    <row r="15" spans="1:14" x14ac:dyDescent="0.3">
      <c r="A15">
        <v>113</v>
      </c>
      <c r="B15" s="3" t="s">
        <v>9</v>
      </c>
      <c r="C15" s="3" t="s">
        <v>28</v>
      </c>
      <c r="D15" s="3">
        <v>60000</v>
      </c>
      <c r="E15" s="3" t="s">
        <v>8</v>
      </c>
      <c r="F15" t="str">
        <f>IF(Product_details[[#This Row],[Price]]&gt;10000,"High Price","Standerd Price")</f>
        <v>High Price</v>
      </c>
      <c r="G15">
        <v>18</v>
      </c>
    </row>
    <row r="16" spans="1:14" x14ac:dyDescent="0.3">
      <c r="A16">
        <v>114</v>
      </c>
      <c r="B16" s="3" t="s">
        <v>29</v>
      </c>
      <c r="C16" t="s">
        <v>19</v>
      </c>
      <c r="D16" s="3">
        <v>65000</v>
      </c>
      <c r="E16" s="3" t="s">
        <v>13</v>
      </c>
      <c r="F16" t="str">
        <f>IF(Product_details[[#This Row],[Price]]&gt;10000,"High Price","Standerd Price")</f>
        <v>High Price</v>
      </c>
      <c r="G16">
        <v>6</v>
      </c>
      <c r="L16" s="6" t="s">
        <v>53</v>
      </c>
      <c r="M16" s="7"/>
      <c r="N16" s="9">
        <f>HLOOKUP("Quantity",Product_details[#All],10,FALSE)</f>
        <v>24</v>
      </c>
    </row>
    <row r="17" spans="1:14" x14ac:dyDescent="0.3">
      <c r="A17">
        <v>115</v>
      </c>
      <c r="B17" s="2" t="s">
        <v>20</v>
      </c>
      <c r="C17" s="2" t="s">
        <v>30</v>
      </c>
      <c r="D17" s="2">
        <v>40989</v>
      </c>
      <c r="E17" s="2" t="s">
        <v>8</v>
      </c>
      <c r="F17" t="str">
        <f>IF(Product_details[[#This Row],[Price]]&gt;10000,"High Price","Standerd Price")</f>
        <v>High Price</v>
      </c>
      <c r="G17">
        <v>5</v>
      </c>
      <c r="L17" s="5" t="s">
        <v>54</v>
      </c>
      <c r="M17" s="5"/>
      <c r="N17" s="5" t="str">
        <f>HLOOKUP("Brand_Name",A1:G31,15,FALSE)</f>
        <v>Dell</v>
      </c>
    </row>
    <row r="18" spans="1:14" x14ac:dyDescent="0.3">
      <c r="A18">
        <v>116</v>
      </c>
      <c r="B18" s="3" t="s">
        <v>31</v>
      </c>
      <c r="C18" s="3" t="s">
        <v>7</v>
      </c>
      <c r="D18" s="3">
        <v>12590</v>
      </c>
      <c r="E18" s="3" t="s">
        <v>8</v>
      </c>
      <c r="F18" t="str">
        <f>IF(Product_details[[#This Row],[Price]]&gt;10000,"High Price","Standerd Price")</f>
        <v>High Price</v>
      </c>
      <c r="G18">
        <v>6</v>
      </c>
      <c r="L18" s="5" t="s">
        <v>55</v>
      </c>
      <c r="M18" s="5"/>
      <c r="N18" s="9">
        <f>HLOOKUP("Price",Product_details[#All],25,FALSE)</f>
        <v>33000</v>
      </c>
    </row>
    <row r="19" spans="1:14" x14ac:dyDescent="0.3">
      <c r="A19">
        <v>117</v>
      </c>
      <c r="B19" s="2" t="s">
        <v>31</v>
      </c>
      <c r="C19" s="2" t="s">
        <v>32</v>
      </c>
      <c r="D19" s="2">
        <v>5690</v>
      </c>
      <c r="E19" s="2" t="s">
        <v>8</v>
      </c>
      <c r="F19" t="str">
        <f>IF(Product_details[[#This Row],[Price]]&gt;10000,"High Price","Standerd Price")</f>
        <v>Standerd Price</v>
      </c>
      <c r="G19">
        <v>3</v>
      </c>
      <c r="L19" s="6" t="s">
        <v>57</v>
      </c>
      <c r="M19" s="7"/>
      <c r="N19" s="5" t="str">
        <f>HLOOKUP("Price_Category",Product_details[[#All],[Product_Name]:[Quantity]],2,FALSE)</f>
        <v>High Price</v>
      </c>
    </row>
    <row r="20" spans="1:14" x14ac:dyDescent="0.3">
      <c r="A20">
        <v>118</v>
      </c>
      <c r="B20" s="3" t="s">
        <v>33</v>
      </c>
      <c r="C20" s="3" t="s">
        <v>34</v>
      </c>
      <c r="D20" s="3">
        <v>73990</v>
      </c>
      <c r="E20" s="3" t="s">
        <v>8</v>
      </c>
      <c r="F20" t="str">
        <f>IF(Product_details[[#This Row],[Price]]&gt;10000,"High Price","Standerd Price")</f>
        <v>High Price</v>
      </c>
      <c r="G20">
        <v>3</v>
      </c>
    </row>
    <row r="21" spans="1:14" x14ac:dyDescent="0.3">
      <c r="A21">
        <v>119</v>
      </c>
      <c r="B21" s="3" t="s">
        <v>35</v>
      </c>
      <c r="C21" t="s">
        <v>19</v>
      </c>
      <c r="D21" s="3">
        <v>3000</v>
      </c>
      <c r="E21" s="3" t="s">
        <v>13</v>
      </c>
      <c r="F21" t="str">
        <f>IF(Product_details[[#This Row],[Price]]&gt;10000,"High Price","Standerd Price")</f>
        <v>Standerd Price</v>
      </c>
      <c r="G21">
        <v>3</v>
      </c>
    </row>
    <row r="22" spans="1:14" x14ac:dyDescent="0.3">
      <c r="A22">
        <v>120</v>
      </c>
      <c r="B22" s="2" t="s">
        <v>33</v>
      </c>
      <c r="C22" s="2" t="s">
        <v>36</v>
      </c>
      <c r="D22" s="2">
        <v>36999</v>
      </c>
      <c r="E22" s="2" t="s">
        <v>8</v>
      </c>
      <c r="F22" t="str">
        <f>IF(Product_details[[#This Row],[Price]]&gt;10000,"High Price","Standerd Price")</f>
        <v>High Price</v>
      </c>
      <c r="G22">
        <v>8</v>
      </c>
    </row>
    <row r="23" spans="1:14" x14ac:dyDescent="0.3">
      <c r="A23">
        <v>121</v>
      </c>
      <c r="B23" s="3" t="s">
        <v>27</v>
      </c>
      <c r="C23" s="3" t="s">
        <v>37</v>
      </c>
      <c r="D23" s="3">
        <v>31990</v>
      </c>
      <c r="E23" s="3" t="s">
        <v>8</v>
      </c>
      <c r="F23" t="str">
        <f>IF(Product_details[[#This Row],[Price]]&gt;10000,"High Price","Standerd Price")</f>
        <v>High Price</v>
      </c>
      <c r="G23">
        <v>5</v>
      </c>
    </row>
    <row r="24" spans="1:14" x14ac:dyDescent="0.3">
      <c r="A24">
        <v>122</v>
      </c>
      <c r="B24" s="2" t="s">
        <v>6</v>
      </c>
      <c r="C24" s="2" t="s">
        <v>38</v>
      </c>
      <c r="D24" s="2">
        <v>35999</v>
      </c>
      <c r="E24" s="2" t="s">
        <v>8</v>
      </c>
      <c r="F24" t="str">
        <f>IF(Product_details[[#This Row],[Price]]&gt;10000,"High Price","Standerd Price")</f>
        <v>High Price</v>
      </c>
      <c r="G24">
        <v>2</v>
      </c>
    </row>
    <row r="25" spans="1:14" x14ac:dyDescent="0.3">
      <c r="A25">
        <v>123</v>
      </c>
      <c r="B25" s="3" t="s">
        <v>6</v>
      </c>
      <c r="C25" s="3" t="s">
        <v>39</v>
      </c>
      <c r="D25" s="3">
        <v>33000</v>
      </c>
      <c r="E25" s="3" t="s">
        <v>8</v>
      </c>
      <c r="F25" t="str">
        <f>IF(Product_details[[#This Row],[Price]]&gt;10000,"High Price","Standerd Price")</f>
        <v>High Price</v>
      </c>
      <c r="G25">
        <v>2</v>
      </c>
    </row>
    <row r="26" spans="1:14" x14ac:dyDescent="0.3">
      <c r="A26">
        <v>124</v>
      </c>
      <c r="B26" s="2" t="s">
        <v>40</v>
      </c>
      <c r="C26" s="2" t="s">
        <v>41</v>
      </c>
      <c r="D26" s="2">
        <v>8495</v>
      </c>
      <c r="E26" s="2" t="s">
        <v>8</v>
      </c>
      <c r="F26" t="str">
        <f>IF(Product_details[[#This Row],[Price]]&gt;10000,"High Price","Standerd Price")</f>
        <v>Standerd Price</v>
      </c>
      <c r="G26">
        <v>3</v>
      </c>
    </row>
    <row r="27" spans="1:14" x14ac:dyDescent="0.3">
      <c r="A27">
        <v>125</v>
      </c>
      <c r="B27" s="3" t="s">
        <v>40</v>
      </c>
      <c r="C27" s="3" t="s">
        <v>32</v>
      </c>
      <c r="D27" s="3">
        <v>6595</v>
      </c>
      <c r="E27" s="3" t="s">
        <v>8</v>
      </c>
      <c r="F27" t="str">
        <f>IF(Product_details[[#This Row],[Price]]&gt;10000,"High Price","Standerd Price")</f>
        <v>Standerd Price</v>
      </c>
      <c r="G27">
        <v>5</v>
      </c>
    </row>
    <row r="28" spans="1:14" x14ac:dyDescent="0.3">
      <c r="A28">
        <v>126</v>
      </c>
      <c r="B28" s="2" t="s">
        <v>42</v>
      </c>
      <c r="C28" s="2" t="s">
        <v>43</v>
      </c>
      <c r="D28" s="2">
        <v>7499</v>
      </c>
      <c r="E28" s="2" t="s">
        <v>8</v>
      </c>
      <c r="F28" t="str">
        <f>IF(Product_details[[#This Row],[Price]]&gt;10000,"High Price","Standerd Price")</f>
        <v>Standerd Price</v>
      </c>
      <c r="G28">
        <v>4</v>
      </c>
    </row>
    <row r="29" spans="1:14" x14ac:dyDescent="0.3">
      <c r="A29">
        <v>127</v>
      </c>
      <c r="B29" s="3" t="s">
        <v>44</v>
      </c>
      <c r="C29" s="3" t="s">
        <v>7</v>
      </c>
      <c r="D29" s="3">
        <v>29999</v>
      </c>
      <c r="E29" s="3" t="s">
        <v>8</v>
      </c>
      <c r="F29" t="str">
        <f>IF(Product_details[[#This Row],[Price]]&gt;10000,"High Price","Standerd Price")</f>
        <v>High Price</v>
      </c>
      <c r="G29">
        <v>9</v>
      </c>
    </row>
    <row r="30" spans="1:14" x14ac:dyDescent="0.3">
      <c r="A30">
        <v>128</v>
      </c>
      <c r="B30" s="2" t="s">
        <v>42</v>
      </c>
      <c r="C30" s="2" t="s">
        <v>45</v>
      </c>
      <c r="D30" s="2">
        <v>2499</v>
      </c>
      <c r="E30" s="2" t="s">
        <v>8</v>
      </c>
      <c r="F30" t="str">
        <f>IF(Product_details[[#This Row],[Price]]&gt;10000,"High Price","Standerd Price")</f>
        <v>Standerd Price</v>
      </c>
      <c r="G30">
        <v>2</v>
      </c>
    </row>
    <row r="31" spans="1:14" x14ac:dyDescent="0.3">
      <c r="A31">
        <v>129</v>
      </c>
      <c r="B31" s="3" t="s">
        <v>44</v>
      </c>
      <c r="C31" s="3" t="s">
        <v>17</v>
      </c>
      <c r="D31" s="3">
        <v>41900</v>
      </c>
      <c r="E31" s="3" t="s">
        <v>8</v>
      </c>
      <c r="F31" t="str">
        <f>IF(Product_details[[#This Row],[Price]]&gt;10000,"High Price","Standerd Price")</f>
        <v>High Price</v>
      </c>
      <c r="G31">
        <v>7</v>
      </c>
    </row>
  </sheetData>
  <mergeCells count="9">
    <mergeCell ref="L10:M10"/>
    <mergeCell ref="L11:M11"/>
    <mergeCell ref="L16:M16"/>
    <mergeCell ref="L19:M19"/>
    <mergeCell ref="L5:M5"/>
    <mergeCell ref="L6:M6"/>
    <mergeCell ref="L7:M7"/>
    <mergeCell ref="L8:M8"/>
    <mergeCell ref="L9:N9"/>
  </mergeCells>
  <dataValidations count="1">
    <dataValidation type="list" allowBlank="1" showInputMessage="1" showErrorMessage="1" sqref="N10" xr:uid="{5D2FDD3B-DF61-4544-ADFC-FC8DEBF30806}">
      <formula1>$A$2:$A$31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2024-10-03T10:20:22Z</dcterms:created>
  <dcterms:modified xsi:type="dcterms:W3CDTF">2024-10-03T16:50:59Z</dcterms:modified>
</cp:coreProperties>
</file>