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ASIC FUNCTIONS\"/>
    </mc:Choice>
  </mc:AlternateContent>
  <xr:revisionPtr revIDLastSave="0" documentId="8_{9A41DEA8-73F9-4071-B313-0C72E96C29F2}" xr6:coauthVersionLast="47" xr6:coauthVersionMax="47" xr10:uidLastSave="{00000000-0000-0000-0000-000000000000}"/>
  <bookViews>
    <workbookView xWindow="-108" yWindow="-108" windowWidth="23256" windowHeight="12456" activeTab="4" xr2:uid="{B8EC8C98-7A13-4B91-B4CE-6EA065B75C51}"/>
  </bookViews>
  <sheets>
    <sheet name="Data" sheetId="1" r:id="rId1"/>
    <sheet name="BAR CHART" sheetId="8" r:id="rId2"/>
    <sheet name="PIE CHART" sheetId="5" r:id="rId3"/>
    <sheet name="Scatter plot" sheetId="7" r:id="rId4"/>
    <sheet name="LINE CHART" sheetId="9" r:id="rId5"/>
  </sheets>
  <calcPr calcId="18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<sst xmlns="http://schemas.openxmlformats.org/spreadsheetml/2006/main" count="234" uniqueCount="107">
  <si>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</si>
  <si>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</si>
  <si>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</si>
  <si>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</si>
  <si>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</si>
  <si>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</si>
  <si>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</si>
  <si>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</si>
  <si>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</si>
  <si>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</si>
  <si>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</si>
  <si>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</si>
  <si>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</si>
  <si>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</si>
  <si>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</si>
  <si>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</si>
  <si>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</si>
  <si>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</si>
  <si>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</si>
  <si>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</si>
  <si>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</si>
  <si>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</si>
  <si>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</si>
  <si>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</si>
  <si>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</si>
  <si>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</si>
  <si>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</si>
  <si>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</si>
  <si>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</si>
  <si>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</si>
  <si>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</si>
  <si>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</si>
  <si>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</si>
  <si>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</si>
  <si>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</si>
  <si>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</si>
  <si>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</si>
  <si>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</si>
  <si>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</si>
  <si>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</si>
  <si>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</si>
  <si>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</si>
  <si>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</si>
  <si>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</si>
  <si>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</si>
  <si>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</si>
  <si>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</si>
  <si>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</si>
  <si>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</si>
  <si>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</si>
  <si>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</si>
  <si>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Newell 318</t>
  </si>
  <si>
    <t>OFF-AP-10001492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</si>
  <si>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</si>
  <si>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</si>
  <si>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</si>
  <si>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</si>
  <si>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</si>
  <si>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</si>
  <si>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</si>
  <si>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</si>
  <si>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</si>
  <si>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</si>
  <si>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</si>
  <si>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</si>
  <si>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</si>
  <si>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</si>
  <si>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</si>
  <si>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</si>
  <si>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</si>
  <si>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</si>
  <si>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</si>
  <si>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</si>
  <si>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</si>
  <si>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</si>
  <si>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</si>
  <si>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</si>
  <si>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</si>
  <si>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</si>
  <si>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</si>
  <si>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</si>
  <si>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</si>
  <si>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</si>
  <si>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</si>
  <si>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</si>
  <si>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</si>
  <si>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</si>
  <si>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</si>
  <si>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</si>
  <si>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</si>
  <si>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</si>
  <si>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</si>
  <si>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</si>
  <si>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</si>
  <si>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Total_Sales</t>
  </si>
  <si>
    <t>Row Labels</t>
  </si>
  <si>
    <t>Grand Total</t>
  </si>
  <si>
    <t>Sum of Total_Sales</t>
  </si>
  <si>
    <t>Count of Product Name</t>
  </si>
  <si>
    <t>PIE CHART FOR BRAND DISTRIBUTION</t>
  </si>
  <si>
    <t>Price</t>
  </si>
  <si>
    <t>Clothing</t>
  </si>
  <si>
    <t>Easy-staple Cloth</t>
  </si>
  <si>
    <t>Electronics</t>
  </si>
  <si>
    <t>BAR CHART</t>
  </si>
  <si>
    <t>Sum of price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</si>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</sst>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rgb="FFFF0000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/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/>
      <top/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right" wrapText="1"/>
    </xf>
    <xf numFmtId="0" fontId="2" fillId="3" borderId="9" xfId="0" applyFont="1" applyFill="1" applyBorder="1" applyAlignment="1">
      <alignment horizontal="right" wrapText="1"/>
    </xf>
    <xf numFmtId="0" fontId="2" fillId="3" borderId="10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/>
    <xf numFmtId="0" fontId="2" fillId="5" borderId="10" xfId="0" applyFont="1" applyFill="1" applyBorder="1" applyAlignment="1">
      <alignment horizontal="right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rgb="FFD9E1F2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8EA9DB"/>
        </left>
        <right style="medium">
          <color rgb="FF8EA9DB"/>
        </right>
        <top style="medium">
          <color rgb="FF8EA9DB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1" indent="0" justifyLastLine="0" shrinkToFit="0" readingOrder="0"/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&amp; Charts in Excel.xlsx]BAR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7D8-4D1D-9378-06101F17B0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D8-4D1D-9378-06101F17B0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D8-4D1D-9378-06101F17B020}"/>
              </c:ext>
            </c:extLst>
          </c:dPt>
          <c:dLbls>
            <c:dLbl>
              <c:idx val="0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F7D8-4D1D-9378-06101F17B020}"/>
                </c:ext>
              </c:extLst>
            </c:dLbl>
            <c:dLbl>
              <c:idx val="1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F7D8-4D1D-9378-06101F17B020}"/>
                </c:ext>
              </c:extLst>
            </c:dLbl>
            <c:dLbl>
              <c:idx val="2"/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F7D8-4D1D-9378-06101F17B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CHART'!$A$4:$A$7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'BAR CHART'!$B$4:$B$7</c:f>
              <c:numCache>
                <c:formatCode>General</c:formatCode>
                <c:ptCount val="3"/>
                <c:pt idx="0">
                  <c:v>802.06</c:v>
                </c:pt>
                <c:pt idx="1">
                  <c:v>737.32</c:v>
                </c:pt>
                <c:pt idx="2">
                  <c:v>963.55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8-4D1D-9378-06101F17B0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2"/>
        <c:gapDepth val="195"/>
        <c:shape val="box"/>
        <c:axId val="129073376"/>
        <c:axId val="562549376"/>
        <c:axId val="0"/>
      </c:bar3DChart>
      <c:catAx>
        <c:axId val="1290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9376"/>
        <c:crosses val="autoZero"/>
        <c:auto val="1"/>
        <c:lblAlgn val="ctr"/>
        <c:lblOffset val="100"/>
        <c:noMultiLvlLbl val="0"/>
      </c:catAx>
      <c:valAx>
        <c:axId val="5625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&amp; Charts in Excel.xlsx]PIE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A07-4221-B51C-38EDB32272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E4-4FE8-8448-BA024C9004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07-4221-B51C-38EDB32272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E4-4FE8-8448-BA024C9004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E4-4FE8-8448-BA024C9004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EE4-4FE8-8448-BA024C9004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A07-4221-B51C-38EDB32272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A07-4221-B51C-38EDB32272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CHART'!$A$4:$A$12</c:f>
              <c:strCache>
                <c:ptCount val="8"/>
                <c:pt idx="0">
                  <c:v>Bush</c:v>
                </c:pt>
                <c:pt idx="1">
                  <c:v>Electrix</c:v>
                </c:pt>
                <c:pt idx="2">
                  <c:v>GE</c:v>
                </c:pt>
                <c:pt idx="3">
                  <c:v>Global</c:v>
                </c:pt>
                <c:pt idx="4">
                  <c:v>Hon</c:v>
                </c:pt>
                <c:pt idx="5">
                  <c:v>Imation</c:v>
                </c:pt>
                <c:pt idx="6">
                  <c:v>Panasonic</c:v>
                </c:pt>
                <c:pt idx="7">
                  <c:v>Verbatim</c:v>
                </c:pt>
              </c:strCache>
            </c:strRef>
          </c:cat>
          <c:val>
            <c:numRef>
              <c:f>'PIE CHART'!$B$4:$B$12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7-4221-B51C-38EDB32272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for price vs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Quantity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Data!$K$2:$K$25</c:f>
              <c:numCache>
                <c:formatCode>General</c:formatCode>
                <c:ptCount val="24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</c:numCache>
            </c:numRef>
          </c:xVal>
          <c:yVal>
            <c:numRef>
              <c:f>Data!$L$2:$L$25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1-4478-B7B8-087076698C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47828639"/>
        <c:axId val="1747833919"/>
      </c:scatterChart>
      <c:valAx>
        <c:axId val="17478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3919"/>
        <c:crosses val="autoZero"/>
        <c:crossBetween val="midCat"/>
      </c:valAx>
      <c:valAx>
        <c:axId val="17478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28639"/>
        <c:crosses val="autoZero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 &amp; Charts in Excel.xlsx]LINE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Price For Each Brand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CHART'!$D$8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CHART'!$C$9:$C$17</c:f>
              <c:strCache>
                <c:ptCount val="8"/>
                <c:pt idx="0">
                  <c:v>Bush</c:v>
                </c:pt>
                <c:pt idx="1">
                  <c:v>Electrix</c:v>
                </c:pt>
                <c:pt idx="2">
                  <c:v>GE</c:v>
                </c:pt>
                <c:pt idx="3">
                  <c:v>Global</c:v>
                </c:pt>
                <c:pt idx="4">
                  <c:v>Hon</c:v>
                </c:pt>
                <c:pt idx="5">
                  <c:v>Imation</c:v>
                </c:pt>
                <c:pt idx="6">
                  <c:v>Panasonic</c:v>
                </c:pt>
                <c:pt idx="7">
                  <c:v>Verbatim</c:v>
                </c:pt>
              </c:strCache>
            </c:strRef>
          </c:cat>
          <c:val>
            <c:numRef>
              <c:f>'LINE CHART'!$D$9:$D$17</c:f>
              <c:numCache>
                <c:formatCode>General</c:formatCode>
                <c:ptCount val="8"/>
                <c:pt idx="0">
                  <c:v>268.85999999999996</c:v>
                </c:pt>
                <c:pt idx="1">
                  <c:v>26</c:v>
                </c:pt>
                <c:pt idx="2">
                  <c:v>119.74000000000001</c:v>
                </c:pt>
                <c:pt idx="3">
                  <c:v>71.37</c:v>
                </c:pt>
                <c:pt idx="4">
                  <c:v>1.8</c:v>
                </c:pt>
                <c:pt idx="5">
                  <c:v>90.57</c:v>
                </c:pt>
                <c:pt idx="6">
                  <c:v>154.07</c:v>
                </c:pt>
                <c:pt idx="7">
                  <c:v>188.34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E-48D5-8515-1A4D956879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8168735"/>
        <c:axId val="738181215"/>
      </c:lineChart>
      <c:catAx>
        <c:axId val="7381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81215"/>
        <c:crosses val="autoZero"/>
        <c:auto val="1"/>
        <c:lblAlgn val="ctr"/>
        <c:lblOffset val="100"/>
        <c:noMultiLvlLbl val="0"/>
      </c:catAx>
      <c:valAx>
        <c:axId val="7381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175260</xdr:rowOff>
    </xdr:from>
    <xdr:to>
      <xdr:col>14</xdr:col>
      <xdr:colOff>373380</xdr:colOff>
      <xdr:row>25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5C09A-2AFD-5556-3F22-D9FD81AEA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3</xdr:row>
      <xdr:rowOff>45720</xdr:rowOff>
    </xdr:from>
    <xdr:to>
      <xdr:col>16</xdr:col>
      <xdr:colOff>7620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0CD5D-6354-58DE-4320-9DC8B4400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0</xdr:rowOff>
    </xdr:from>
    <xdr:to>
      <xdr:col>16</xdr:col>
      <xdr:colOff>144780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4221A-E54F-4D64-94F0-1CC022CE6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3</xdr:row>
      <xdr:rowOff>114300</xdr:rowOff>
    </xdr:from>
    <xdr:to>
      <xdr:col>13</xdr:col>
      <xdr:colOff>45720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313D1-C93E-D643-16EF-59B4C16E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54.452685185184" createdVersion="8" refreshedVersion="8" minRefreshableVersion="3" recordCount="17" xr:uid="{A8754AF1-EC11-4FE1-B9F5-CA21007F4E00}">
  <cacheSource type="worksheet">
    <worksheetSource name="Table1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3">
        <s v="Bookcases"/>
        <s v="Chairs"/>
        <s v="Labels"/>
        <s v="Paper"/>
        <s v="Binders"/>
        <s v="Clothing"/>
        <s v="Electronics"/>
        <s v="Furnishings"/>
        <s v="Storage"/>
        <s v="Appliances" u="1"/>
        <s v="Accessories" u="1"/>
        <s v="Phones" u="1"/>
        <s v="Art" u="1"/>
      </sharedItems>
    </cacheField>
    <cacheField name="Product Name" numFmtId="0">
      <sharedItems count="18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Cloth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Easy-staple paper" u="1"/>
      </sharedItems>
    </cacheField>
    <cacheField name="brand" numFmtId="0">
      <sharedItems count="8">
        <s v="Bush"/>
        <s v="Hon"/>
        <s v="GE"/>
        <s v="Verbatim"/>
        <s v="Global"/>
        <s v="Panasonic"/>
        <s v="Imation"/>
        <s v="Electrix"/>
      </sharedItems>
    </cacheField>
    <cacheField name="price" numFmtId="0">
      <sharedItems containsSemiMixedTypes="0" containsString="0" containsNumber="1" minValue="1.6" maxValue="261.95999999999998"/>
    </cacheField>
    <cacheField name="Quantity" numFmtId="0">
      <sharedItems containsSemiMixedTypes="0" containsString="0" containsNumber="1" containsInteger="1" minValue="2" maxValue="7"/>
    </cacheField>
    <cacheField name="Profit" numFmtId="0">
      <sharedItems containsSemiMixedTypes="0" containsString="0" containsNumber="1" minValue="-147.96" maxValue="219.58"/>
    </cacheField>
    <cacheField name="Total_Sales" numFmtId="0">
      <sharedItems containsSemiMixedTypes="0" containsString="0" containsNumber="1" minValue="5.4" maxValue="588.67999999999995"/>
    </cacheField>
  </cacheFields>
  <extLst>
    <ext xmlns:x14="http://schemas.microsoft.com/office/spreadsheetml/2009/9/main" uri="{725AE2AE-9491-48be-B2B4-4EB974FC3084}">
      <x14:pivotCacheDefinition pivotCacheId="11049503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nsumer"/>
    <s v="United States"/>
    <s v="Henderson"/>
    <s v="Kentucky"/>
    <s v="South"/>
    <s v="FUR-BO-10001798"/>
    <x v="0"/>
    <x v="0"/>
    <x v="0"/>
    <x v="0"/>
    <n v="261.95999999999998"/>
    <n v="2"/>
    <n v="41.91"/>
    <n v="523.91999999999996"/>
  </r>
  <r>
    <s v="Consumer"/>
    <s v="United States"/>
    <s v="Henderson"/>
    <s v="Kentucky"/>
    <s v="South"/>
    <s v="FUR-CH-10000454"/>
    <x v="0"/>
    <x v="1"/>
    <x v="1"/>
    <x v="1"/>
    <n v="1.8"/>
    <n v="3"/>
    <n v="219.58"/>
    <n v="5.4"/>
  </r>
  <r>
    <s v="Corporate"/>
    <s v="United States"/>
    <s v="Los Angeles"/>
    <s v="California"/>
    <s v="West"/>
    <s v="OFF-LA-10000240"/>
    <x v="1"/>
    <x v="2"/>
    <x v="2"/>
    <x v="2"/>
    <n v="14.62"/>
    <n v="2"/>
    <n v="6.87"/>
    <n v="29.24"/>
  </r>
  <r>
    <s v="Consumer"/>
    <s v="United States"/>
    <s v="Concord"/>
    <s v="North Carolina"/>
    <s v="South"/>
    <s v="OFF-PA-10002365"/>
    <x v="1"/>
    <x v="3"/>
    <x v="3"/>
    <x v="3"/>
    <n v="15.55"/>
    <n v="3"/>
    <n v="5.44"/>
    <n v="46.650000000000006"/>
  </r>
  <r>
    <s v="Consumer"/>
    <s v="United States"/>
    <s v="Seattle"/>
    <s v="Washington"/>
    <s v="West"/>
    <s v="OFF-BI-10003656"/>
    <x v="1"/>
    <x v="4"/>
    <x v="4"/>
    <x v="0"/>
    <n v="6.9"/>
    <n v="3"/>
    <n v="132.59"/>
    <n v="20.700000000000003"/>
  </r>
  <r>
    <s v="Corporate"/>
    <s v="United States"/>
    <s v="Fremont"/>
    <s v="Nebraska"/>
    <s v="Central"/>
    <s v="OFF-AR-10000246"/>
    <x v="1"/>
    <x v="5"/>
    <x v="5"/>
    <x v="3"/>
    <n v="19.46"/>
    <n v="7"/>
    <n v="5.0599999999999996"/>
    <n v="136.22"/>
  </r>
  <r>
    <s v="Corporate"/>
    <s v="United States"/>
    <s v="Fremont"/>
    <s v="Nebraska"/>
    <s v="Central"/>
    <s v="OFF-AP-10001492"/>
    <x v="1"/>
    <x v="6"/>
    <x v="6"/>
    <x v="2"/>
    <n v="7.9"/>
    <n v="7"/>
    <n v="15.69"/>
    <n v="55.300000000000004"/>
  </r>
  <r>
    <s v="Consumer"/>
    <s v="United States"/>
    <s v="Philadelphia"/>
    <s v="Pennsylvania"/>
    <s v="East"/>
    <s v="FUR-CH-10002774"/>
    <x v="0"/>
    <x v="1"/>
    <x v="7"/>
    <x v="4"/>
    <n v="71.37"/>
    <n v="2"/>
    <n v="-1.02"/>
    <n v="142.74"/>
  </r>
  <r>
    <s v="Consumer"/>
    <s v="United States"/>
    <s v="Los Angeles"/>
    <s v="California"/>
    <s v="West"/>
    <s v="OFF-BI-10001634"/>
    <x v="1"/>
    <x v="4"/>
    <x v="8"/>
    <x v="5"/>
    <n v="6.9"/>
    <n v="2"/>
    <n v="4.22"/>
    <n v="13.8"/>
  </r>
  <r>
    <s v="Consumer"/>
    <s v="United States"/>
    <s v="Los Angeles"/>
    <s v="California"/>
    <s v="West"/>
    <s v="TEC-AC-10003027"/>
    <x v="2"/>
    <x v="6"/>
    <x v="9"/>
    <x v="6"/>
    <n v="90.57"/>
    <n v="3"/>
    <n v="11.77"/>
    <n v="271.70999999999998"/>
  </r>
  <r>
    <s v="Home Office"/>
    <s v="United States"/>
    <s v="Houston"/>
    <s v="Texas"/>
    <s v="Central"/>
    <s v="OFF-PA-10000249"/>
    <x v="1"/>
    <x v="5"/>
    <x v="10"/>
    <x v="3"/>
    <n v="29.47"/>
    <n v="3"/>
    <n v="9.9499999999999993"/>
    <n v="88.41"/>
  </r>
  <r>
    <s v="Corporate"/>
    <s v="United States"/>
    <s v="Richardson"/>
    <s v="Texas"/>
    <s v="Central"/>
    <s v="TEC-PH-10004977"/>
    <x v="2"/>
    <x v="6"/>
    <x v="11"/>
    <x v="2"/>
    <n v="1.6"/>
    <n v="7"/>
    <n v="123.47"/>
    <n v="11.200000000000001"/>
  </r>
  <r>
    <s v="Corporate"/>
    <s v="United States"/>
    <s v="Richardson"/>
    <s v="Texas"/>
    <s v="Central"/>
    <s v="FUR-FU-10003664"/>
    <x v="0"/>
    <x v="7"/>
    <x v="12"/>
    <x v="7"/>
    <n v="26"/>
    <n v="5"/>
    <n v="-147.96"/>
    <n v="130"/>
  </r>
  <r>
    <s v="Corporate"/>
    <s v="United States"/>
    <s v="Naperville"/>
    <s v="Illinois"/>
    <s v="Central"/>
    <s v="TEC-PH-10004093"/>
    <x v="2"/>
    <x v="6"/>
    <x v="13"/>
    <x v="5"/>
    <n v="147.16999999999999"/>
    <n v="4"/>
    <n v="16.559999999999999"/>
    <n v="588.67999999999995"/>
  </r>
  <r>
    <s v="Corporate"/>
    <s v="United States"/>
    <s v="Los Angeles"/>
    <s v="California"/>
    <s v="West"/>
    <s v="OFF-ST-10003479"/>
    <x v="1"/>
    <x v="8"/>
    <x v="14"/>
    <x v="3"/>
    <n v="77.88"/>
    <n v="2"/>
    <n v="3.89"/>
    <n v="155.76"/>
  </r>
  <r>
    <s v="Corporate"/>
    <s v="United States"/>
    <s v="Melbourne"/>
    <s v="Florida"/>
    <s v="South"/>
    <s v="OFF-ST-10003282"/>
    <x v="1"/>
    <x v="8"/>
    <x v="15"/>
    <x v="2"/>
    <n v="95.62"/>
    <n v="2"/>
    <n v="9.56"/>
    <n v="191.24"/>
  </r>
  <r>
    <s v="Corporate"/>
    <s v="United States"/>
    <s v="Eagan"/>
    <s v="Minnesota"/>
    <s v="Central"/>
    <s v="TEC-AC-10000171"/>
    <x v="2"/>
    <x v="6"/>
    <x v="16"/>
    <x v="3"/>
    <n v="45.98"/>
    <n v="2"/>
    <n v="19.77"/>
    <n v="91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ED3D5-3981-488B-9D67-ECEF04CC8A8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s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F9DF8-86E8-4A0C-926B-21392929891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 Name">
  <location ref="A3:B1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6"/>
        <item x="15"/>
        <item sd="0" x="0"/>
        <item m="1" x="17"/>
        <item x="14"/>
        <item x="12"/>
        <item sd="0" x="4"/>
        <item x="11"/>
        <item x="7"/>
        <item x="1"/>
        <item x="9"/>
        <item x="5"/>
        <item x="13"/>
        <item x="2"/>
        <item x="16"/>
        <item x="8"/>
        <item x="3"/>
        <item x="10"/>
        <item t="default"/>
      </items>
    </pivotField>
    <pivotField axis="axisRow" showAll="0">
      <items count="9">
        <item sd="0" x="0"/>
        <item sd="0" x="7"/>
        <item sd="0" x="2"/>
        <item sd="0" x="4"/>
        <item sd="0" x="1"/>
        <item sd="0" x="6"/>
        <item sd="0" x="5"/>
        <item sd="0" x="3"/>
        <item t="default"/>
      </items>
    </pivotField>
    <pivotField showAll="0"/>
    <pivotField showAll="0"/>
    <pivotField showAll="0"/>
    <pivotField showAll="0"/>
  </pivotFields>
  <rowFields count="2">
    <field x="9"/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duct Name" fld="8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8CE8C-1C04-40D0-88F0-9605B104B99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Brand Name">
  <location ref="C8:D1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7"/>
        <item x="2"/>
        <item x="4"/>
        <item x="1"/>
        <item x="6"/>
        <item x="5"/>
        <item x="3"/>
        <item t="default"/>
      </items>
    </pivotField>
    <pivotField dataField="1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ric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B6D4A-1FE8-418F-9AFD-3873DD3A3582}" name="Table1" displayName="Table1" ref="A1:N18" totalsRowShown="0" headerRowDxfId="18" dataDxfId="16" headerRowBorderDxfId="17" tableBorderDxfId="15" totalsRowBorderDxfId="14">
  <autoFilter ref="A1:N18" xr:uid="{282B6D4A-1FE8-418F-9AFD-3873DD3A3582}"/>
  <tableColumns count="14">
    <tableColumn id="1" xr3:uid="{A7032706-DA36-429C-8022-22B417E8E1F2}" name="Segment" dataDxfId="13"/>
    <tableColumn id="2" xr3:uid="{91A15BBE-1EBE-4CA5-9B36-E320474148DC}" name="Country" dataDxfId="12"/>
    <tableColumn id="3" xr3:uid="{02E2171A-AEAF-42D2-B25C-7A677A6223AF}" name="City" dataDxfId="11"/>
    <tableColumn id="4" xr3:uid="{87886B2F-EEAC-441F-8255-3401CC06F762}" name="State" dataDxfId="10"/>
    <tableColumn id="5" xr3:uid="{DD698DFA-8272-47DB-BC18-D89BB37A3977}" name="Region" dataDxfId="9"/>
    <tableColumn id="6" xr3:uid="{8620DA30-EB6C-4EF8-900B-71AEF6BAF9EA}" name="Product ID" dataDxfId="8"/>
    <tableColumn id="7" xr3:uid="{93FFD084-80D2-4734-AE87-FF0D146BE8DE}" name="Category" dataDxfId="7"/>
    <tableColumn id="8" xr3:uid="{276E2EF2-E931-4633-BF8A-B909D5C2CBFA}" name="Sub-Category" dataDxfId="6"/>
    <tableColumn id="9" xr3:uid="{8825B118-4CE3-4AE6-B278-A2465866906B}" name="Product Name" dataDxfId="5"/>
    <tableColumn id="10" xr3:uid="{BFBE79FC-25DC-4F21-A38B-6CC3EEE34FF5}" name="brand" dataDxfId="4"/>
    <tableColumn id="11" xr3:uid="{8E0A4662-5461-4EF2-B50E-0A3296FE03A3}" name="price" dataDxfId="3"/>
    <tableColumn id="12" xr3:uid="{EFED4FA3-9462-4205-8149-9A12B5AFE07E}" name="Quantity" dataDxfId="2"/>
    <tableColumn id="13" xr3:uid="{BE0F95BE-2C91-48E0-AA95-BF51ADC80446}" name="Profit" dataDxfId="1"/>
    <tableColumn id="14" xr3:uid="{537746AD-5DCB-458C-8794-134CD4970F23}" name="Total_Sales" dataDxfId="0">
      <calculatedColumnFormula>Table1[[#This Row],[price]]*Table1[[#This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FBCA-3ACE-4D74-A8D6-21FF2066D5F1}">
  <dimension ref="A1:N18"/>
  <sheetViews>
    <sheetView topLeftCell="E6" workbookViewId="0">
      <selection activeCell="N19" sqref="N19"/>
    </sheetView>
  </sheetViews>
  <sheetFormatPr defaultColWidth="10.21875" defaultRowHeight="28.2" customHeight="1" x14ac:dyDescent="0.3"/>
  <cols>
    <col min="1" max="1" width="11.33203125" bestFit="1" customWidth="1"/>
    <col min="2" max="2" width="11.88671875" bestFit="1" customWidth="1"/>
    <col min="3" max="3" width="10.77734375" bestFit="1" customWidth="1"/>
    <col min="5" max="5" width="9" bestFit="1" customWidth="1"/>
    <col min="6" max="6" width="16.21875" bestFit="1" customWidth="1"/>
    <col min="7" max="7" width="13.109375" bestFit="1" customWidth="1"/>
    <col min="8" max="8" width="14.6640625" bestFit="1" customWidth="1"/>
    <col min="9" max="9" width="66.21875" bestFit="1" customWidth="1"/>
    <col min="10" max="10" width="9.21875" bestFit="1" customWidth="1"/>
    <col min="14" max="14" width="12.6640625" bestFit="1" customWidth="1"/>
  </cols>
  <sheetData>
    <row r="1" spans="1:14" ht="28.2" customHeight="1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94</v>
      </c>
    </row>
    <row r="2" spans="1:14" ht="28.2" customHeight="1" thickBot="1" x14ac:dyDescent="0.35">
      <c r="A2" s="5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2" t="s">
        <v>22</v>
      </c>
      <c r="K2" s="2">
        <v>261.95999999999998</v>
      </c>
      <c r="L2" s="2">
        <v>2</v>
      </c>
      <c r="M2" s="7">
        <v>41.91</v>
      </c>
      <c r="N2" s="16">
        <f>Table1[[#This Row],[price]]*Table1[[#This Row],[Quantity]]</f>
        <v>523.91999999999996</v>
      </c>
    </row>
    <row r="3" spans="1:14" ht="28.2" customHeight="1" thickBot="1" x14ac:dyDescent="0.35">
      <c r="A3" s="6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23</v>
      </c>
      <c r="G3" s="3" t="s">
        <v>19</v>
      </c>
      <c r="H3" s="3" t="s">
        <v>24</v>
      </c>
      <c r="I3" s="3" t="s">
        <v>25</v>
      </c>
      <c r="J3" s="4" t="s">
        <v>26</v>
      </c>
      <c r="K3" s="4">
        <v>1.8</v>
      </c>
      <c r="L3" s="4">
        <v>3</v>
      </c>
      <c r="M3" s="8">
        <v>219.58</v>
      </c>
      <c r="N3" s="20">
        <f>Table1[[#This Row],[price]]*Table1[[#This Row],[Quantity]]</f>
        <v>5.4</v>
      </c>
    </row>
    <row r="4" spans="1:14" ht="28.2" customHeight="1" thickBot="1" x14ac:dyDescent="0.35">
      <c r="A4" s="5" t="s">
        <v>27</v>
      </c>
      <c r="B4" s="1" t="s">
        <v>14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2" t="s">
        <v>35</v>
      </c>
      <c r="K4" s="2">
        <v>14.62</v>
      </c>
      <c r="L4" s="2">
        <v>2</v>
      </c>
      <c r="M4" s="7">
        <v>6.87</v>
      </c>
      <c r="N4" s="16">
        <f>Table1[[#This Row],[price]]*Table1[[#This Row],[Quantity]]</f>
        <v>29.24</v>
      </c>
    </row>
    <row r="5" spans="1:14" ht="28.2" customHeight="1" thickBot="1" x14ac:dyDescent="0.35">
      <c r="A5" s="6" t="s">
        <v>13</v>
      </c>
      <c r="B5" s="3" t="s">
        <v>14</v>
      </c>
      <c r="C5" s="3" t="s">
        <v>36</v>
      </c>
      <c r="D5" s="3" t="s">
        <v>37</v>
      </c>
      <c r="E5" s="3" t="s">
        <v>17</v>
      </c>
      <c r="F5" s="3" t="s">
        <v>38</v>
      </c>
      <c r="G5" s="3" t="s">
        <v>32</v>
      </c>
      <c r="H5" s="3" t="s">
        <v>39</v>
      </c>
      <c r="I5" s="3" t="s">
        <v>40</v>
      </c>
      <c r="J5" s="4" t="s">
        <v>41</v>
      </c>
      <c r="K5" s="4">
        <v>15.55</v>
      </c>
      <c r="L5" s="4">
        <v>3</v>
      </c>
      <c r="M5" s="8">
        <v>5.44</v>
      </c>
      <c r="N5" s="20">
        <f>Table1[[#This Row],[price]]*Table1[[#This Row],[Quantity]]</f>
        <v>46.650000000000006</v>
      </c>
    </row>
    <row r="6" spans="1:14" ht="28.2" customHeight="1" thickBot="1" x14ac:dyDescent="0.35">
      <c r="A6" s="5" t="s">
        <v>13</v>
      </c>
      <c r="B6" s="1" t="s">
        <v>14</v>
      </c>
      <c r="C6" s="1" t="s">
        <v>42</v>
      </c>
      <c r="D6" s="1" t="s">
        <v>43</v>
      </c>
      <c r="E6" s="1" t="s">
        <v>30</v>
      </c>
      <c r="F6" s="1" t="s">
        <v>44</v>
      </c>
      <c r="G6" s="1" t="s">
        <v>32</v>
      </c>
      <c r="H6" s="1" t="s">
        <v>45</v>
      </c>
      <c r="I6" s="1" t="s">
        <v>46</v>
      </c>
      <c r="J6" s="2" t="s">
        <v>22</v>
      </c>
      <c r="K6" s="2">
        <v>6.9</v>
      </c>
      <c r="L6" s="2">
        <v>3</v>
      </c>
      <c r="M6" s="7">
        <v>132.59</v>
      </c>
      <c r="N6" s="16">
        <f>Table1[[#This Row],[price]]*Table1[[#This Row],[Quantity]]</f>
        <v>20.700000000000003</v>
      </c>
    </row>
    <row r="7" spans="1:14" ht="28.2" customHeight="1" thickBot="1" x14ac:dyDescent="0.35">
      <c r="A7" s="6" t="s">
        <v>27</v>
      </c>
      <c r="B7" s="3" t="s">
        <v>14</v>
      </c>
      <c r="C7" s="3" t="s">
        <v>47</v>
      </c>
      <c r="D7" s="3" t="s">
        <v>48</v>
      </c>
      <c r="E7" s="3" t="s">
        <v>49</v>
      </c>
      <c r="F7" s="3" t="s">
        <v>50</v>
      </c>
      <c r="G7" s="3" t="s">
        <v>32</v>
      </c>
      <c r="H7" s="3" t="s">
        <v>101</v>
      </c>
      <c r="I7" s="3" t="s">
        <v>51</v>
      </c>
      <c r="J7" s="4" t="s">
        <v>41</v>
      </c>
      <c r="K7" s="4">
        <v>19.46</v>
      </c>
      <c r="L7" s="4">
        <v>7</v>
      </c>
      <c r="M7" s="8">
        <v>5.0599999999999996</v>
      </c>
      <c r="N7" s="20">
        <f>Table1[[#This Row],[price]]*Table1[[#This Row],[Quantity]]</f>
        <v>136.22</v>
      </c>
    </row>
    <row r="8" spans="1:14" ht="28.2" customHeight="1" thickBot="1" x14ac:dyDescent="0.35">
      <c r="A8" s="5" t="s">
        <v>27</v>
      </c>
      <c r="B8" s="1" t="s">
        <v>14</v>
      </c>
      <c r="C8" s="1" t="s">
        <v>47</v>
      </c>
      <c r="D8" s="1" t="s">
        <v>48</v>
      </c>
      <c r="E8" s="1" t="s">
        <v>49</v>
      </c>
      <c r="F8" s="1" t="s">
        <v>52</v>
      </c>
      <c r="G8" s="1" t="s">
        <v>32</v>
      </c>
      <c r="H8" s="1" t="s">
        <v>103</v>
      </c>
      <c r="I8" s="1" t="s">
        <v>53</v>
      </c>
      <c r="J8" s="2" t="s">
        <v>35</v>
      </c>
      <c r="K8" s="2">
        <v>7.9</v>
      </c>
      <c r="L8" s="2">
        <v>7</v>
      </c>
      <c r="M8" s="7">
        <v>15.69</v>
      </c>
      <c r="N8" s="16">
        <f>Table1[[#This Row],[price]]*Table1[[#This Row],[Quantity]]</f>
        <v>55.300000000000004</v>
      </c>
    </row>
    <row r="9" spans="1:14" ht="28.2" customHeight="1" thickBot="1" x14ac:dyDescent="0.35">
      <c r="A9" s="6" t="s">
        <v>13</v>
      </c>
      <c r="B9" s="3" t="s">
        <v>14</v>
      </c>
      <c r="C9" s="3" t="s">
        <v>54</v>
      </c>
      <c r="D9" s="3" t="s">
        <v>55</v>
      </c>
      <c r="E9" s="3" t="s">
        <v>56</v>
      </c>
      <c r="F9" s="3" t="s">
        <v>57</v>
      </c>
      <c r="G9" s="3" t="s">
        <v>19</v>
      </c>
      <c r="H9" s="3" t="s">
        <v>24</v>
      </c>
      <c r="I9" s="3" t="s">
        <v>58</v>
      </c>
      <c r="J9" s="4" t="s">
        <v>59</v>
      </c>
      <c r="K9" s="4">
        <v>71.37</v>
      </c>
      <c r="L9" s="4">
        <v>2</v>
      </c>
      <c r="M9" s="8">
        <v>-1.02</v>
      </c>
      <c r="N9" s="20">
        <f>Table1[[#This Row],[price]]*Table1[[#This Row],[Quantity]]</f>
        <v>142.74</v>
      </c>
    </row>
    <row r="10" spans="1:14" ht="28.2" customHeight="1" thickBot="1" x14ac:dyDescent="0.35">
      <c r="A10" s="5" t="s">
        <v>13</v>
      </c>
      <c r="B10" s="1" t="s">
        <v>14</v>
      </c>
      <c r="C10" s="1" t="s">
        <v>28</v>
      </c>
      <c r="D10" s="1" t="s">
        <v>29</v>
      </c>
      <c r="E10" s="1" t="s">
        <v>30</v>
      </c>
      <c r="F10" s="1" t="s">
        <v>60</v>
      </c>
      <c r="G10" s="1" t="s">
        <v>32</v>
      </c>
      <c r="H10" s="1" t="s">
        <v>45</v>
      </c>
      <c r="I10" s="1" t="s">
        <v>61</v>
      </c>
      <c r="J10" s="4" t="s">
        <v>62</v>
      </c>
      <c r="K10" s="2">
        <v>6.9</v>
      </c>
      <c r="L10" s="2">
        <v>2</v>
      </c>
      <c r="M10" s="7">
        <v>4.22</v>
      </c>
      <c r="N10" s="16">
        <f>Table1[[#This Row],[price]]*Table1[[#This Row],[Quantity]]</f>
        <v>13.8</v>
      </c>
    </row>
    <row r="11" spans="1:14" ht="28.2" customHeight="1" thickBot="1" x14ac:dyDescent="0.35">
      <c r="A11" s="6" t="s">
        <v>13</v>
      </c>
      <c r="B11" s="3" t="s">
        <v>14</v>
      </c>
      <c r="C11" s="3" t="s">
        <v>28</v>
      </c>
      <c r="D11" s="3" t="s">
        <v>29</v>
      </c>
      <c r="E11" s="3" t="s">
        <v>30</v>
      </c>
      <c r="F11" s="3" t="s">
        <v>63</v>
      </c>
      <c r="G11" s="3" t="s">
        <v>64</v>
      </c>
      <c r="H11" s="3" t="s">
        <v>103</v>
      </c>
      <c r="I11" s="3" t="s">
        <v>65</v>
      </c>
      <c r="J11" s="4" t="s">
        <v>66</v>
      </c>
      <c r="K11" s="4">
        <v>90.57</v>
      </c>
      <c r="L11" s="4">
        <v>3</v>
      </c>
      <c r="M11" s="8">
        <v>11.77</v>
      </c>
      <c r="N11" s="20">
        <f>Table1[[#This Row],[price]]*Table1[[#This Row],[Quantity]]</f>
        <v>271.70999999999998</v>
      </c>
    </row>
    <row r="12" spans="1:14" ht="28.2" customHeight="1" thickBot="1" x14ac:dyDescent="0.35">
      <c r="A12" s="5" t="s">
        <v>67</v>
      </c>
      <c r="B12" s="1" t="s">
        <v>14</v>
      </c>
      <c r="C12" s="1" t="s">
        <v>68</v>
      </c>
      <c r="D12" s="1" t="s">
        <v>69</v>
      </c>
      <c r="E12" s="1" t="s">
        <v>49</v>
      </c>
      <c r="F12" s="1" t="s">
        <v>70</v>
      </c>
      <c r="G12" s="1" t="s">
        <v>32</v>
      </c>
      <c r="H12" s="1" t="s">
        <v>101</v>
      </c>
      <c r="I12" s="1" t="s">
        <v>102</v>
      </c>
      <c r="J12" s="2" t="s">
        <v>41</v>
      </c>
      <c r="K12" s="2">
        <v>29.47</v>
      </c>
      <c r="L12" s="2">
        <v>3</v>
      </c>
      <c r="M12" s="7">
        <v>9.9499999999999993</v>
      </c>
      <c r="N12" s="16">
        <f>Table1[[#This Row],[price]]*Table1[[#This Row],[Quantity]]</f>
        <v>88.41</v>
      </c>
    </row>
    <row r="13" spans="1:14" ht="28.2" customHeight="1" thickBot="1" x14ac:dyDescent="0.35">
      <c r="A13" s="6" t="s">
        <v>27</v>
      </c>
      <c r="B13" s="3" t="s">
        <v>14</v>
      </c>
      <c r="C13" s="3" t="s">
        <v>72</v>
      </c>
      <c r="D13" s="3" t="s">
        <v>69</v>
      </c>
      <c r="E13" s="3" t="s">
        <v>49</v>
      </c>
      <c r="F13" s="3" t="s">
        <v>73</v>
      </c>
      <c r="G13" s="3" t="s">
        <v>64</v>
      </c>
      <c r="H13" s="3" t="s">
        <v>103</v>
      </c>
      <c r="I13" s="3" t="s">
        <v>74</v>
      </c>
      <c r="J13" s="4" t="s">
        <v>35</v>
      </c>
      <c r="K13" s="4">
        <v>1.6</v>
      </c>
      <c r="L13" s="4">
        <v>7</v>
      </c>
      <c r="M13" s="8">
        <v>123.47</v>
      </c>
      <c r="N13" s="20">
        <f>Table1[[#This Row],[price]]*Table1[[#This Row],[Quantity]]</f>
        <v>11.200000000000001</v>
      </c>
    </row>
    <row r="14" spans="1:14" ht="28.2" customHeight="1" thickBot="1" x14ac:dyDescent="0.35">
      <c r="A14" s="5" t="s">
        <v>27</v>
      </c>
      <c r="B14" s="1" t="s">
        <v>14</v>
      </c>
      <c r="C14" s="1" t="s">
        <v>72</v>
      </c>
      <c r="D14" s="1" t="s">
        <v>69</v>
      </c>
      <c r="E14" s="1" t="s">
        <v>49</v>
      </c>
      <c r="F14" s="1" t="s">
        <v>75</v>
      </c>
      <c r="G14" s="1" t="s">
        <v>19</v>
      </c>
      <c r="H14" s="1" t="s">
        <v>76</v>
      </c>
      <c r="I14" s="1" t="s">
        <v>77</v>
      </c>
      <c r="J14" s="2" t="s">
        <v>78</v>
      </c>
      <c r="K14" s="2">
        <v>26</v>
      </c>
      <c r="L14" s="2">
        <v>5</v>
      </c>
      <c r="M14" s="7">
        <v>-147.96</v>
      </c>
      <c r="N14" s="16">
        <f>Table1[[#This Row],[price]]*Table1[[#This Row],[Quantity]]</f>
        <v>130</v>
      </c>
    </row>
    <row r="15" spans="1:14" ht="28.2" customHeight="1" thickBot="1" x14ac:dyDescent="0.35">
      <c r="A15" s="6" t="s">
        <v>27</v>
      </c>
      <c r="B15" s="3" t="s">
        <v>14</v>
      </c>
      <c r="C15" s="3" t="s">
        <v>79</v>
      </c>
      <c r="D15" s="3" t="s">
        <v>80</v>
      </c>
      <c r="E15" s="3" t="s">
        <v>49</v>
      </c>
      <c r="F15" s="3" t="s">
        <v>81</v>
      </c>
      <c r="G15" s="3" t="s">
        <v>64</v>
      </c>
      <c r="H15" s="3" t="s">
        <v>103</v>
      </c>
      <c r="I15" s="3" t="s">
        <v>82</v>
      </c>
      <c r="J15" s="4" t="s">
        <v>62</v>
      </c>
      <c r="K15" s="4">
        <v>147.16999999999999</v>
      </c>
      <c r="L15" s="4">
        <v>4</v>
      </c>
      <c r="M15" s="8">
        <v>16.559999999999999</v>
      </c>
      <c r="N15" s="20">
        <f>Table1[[#This Row],[price]]*Table1[[#This Row],[Quantity]]</f>
        <v>588.67999999999995</v>
      </c>
    </row>
    <row r="16" spans="1:14" ht="28.2" customHeight="1" thickBot="1" x14ac:dyDescent="0.35">
      <c r="A16" s="5" t="s">
        <v>27</v>
      </c>
      <c r="B16" s="1" t="s">
        <v>14</v>
      </c>
      <c r="C16" s="1" t="s">
        <v>28</v>
      </c>
      <c r="D16" s="1" t="s">
        <v>29</v>
      </c>
      <c r="E16" s="1" t="s">
        <v>30</v>
      </c>
      <c r="F16" s="1" t="s">
        <v>83</v>
      </c>
      <c r="G16" s="1" t="s">
        <v>32</v>
      </c>
      <c r="H16" s="1" t="s">
        <v>84</v>
      </c>
      <c r="I16" s="1" t="s">
        <v>85</v>
      </c>
      <c r="J16" s="2" t="s">
        <v>41</v>
      </c>
      <c r="K16" s="2">
        <v>77.88</v>
      </c>
      <c r="L16" s="2">
        <v>2</v>
      </c>
      <c r="M16" s="7">
        <v>3.89</v>
      </c>
      <c r="N16" s="16">
        <f>Table1[[#This Row],[price]]*Table1[[#This Row],[Quantity]]</f>
        <v>155.76</v>
      </c>
    </row>
    <row r="17" spans="1:14" ht="28.2" customHeight="1" thickBot="1" x14ac:dyDescent="0.35">
      <c r="A17" s="6" t="s">
        <v>27</v>
      </c>
      <c r="B17" s="3" t="s">
        <v>14</v>
      </c>
      <c r="C17" s="3" t="s">
        <v>86</v>
      </c>
      <c r="D17" s="3" t="s">
        <v>87</v>
      </c>
      <c r="E17" s="3" t="s">
        <v>17</v>
      </c>
      <c r="F17" s="3" t="s">
        <v>88</v>
      </c>
      <c r="G17" s="3" t="s">
        <v>32</v>
      </c>
      <c r="H17" s="3" t="s">
        <v>84</v>
      </c>
      <c r="I17" s="3" t="s">
        <v>89</v>
      </c>
      <c r="J17" s="4" t="s">
        <v>35</v>
      </c>
      <c r="K17" s="4">
        <v>95.62</v>
      </c>
      <c r="L17" s="4">
        <v>2</v>
      </c>
      <c r="M17" s="8">
        <v>9.56</v>
      </c>
      <c r="N17" s="20">
        <f>Table1[[#This Row],[price]]*Table1[[#This Row],[Quantity]]</f>
        <v>191.24</v>
      </c>
    </row>
    <row r="18" spans="1:14" ht="28.2" customHeight="1" x14ac:dyDescent="0.3">
      <c r="A18" s="12" t="s">
        <v>27</v>
      </c>
      <c r="B18" s="13" t="s">
        <v>14</v>
      </c>
      <c r="C18" s="13" t="s">
        <v>90</v>
      </c>
      <c r="D18" s="13" t="s">
        <v>91</v>
      </c>
      <c r="E18" s="13" t="s">
        <v>49</v>
      </c>
      <c r="F18" s="13" t="s">
        <v>92</v>
      </c>
      <c r="G18" s="13" t="s">
        <v>64</v>
      </c>
      <c r="H18" s="13" t="s">
        <v>103</v>
      </c>
      <c r="I18" s="13" t="s">
        <v>93</v>
      </c>
      <c r="J18" s="14" t="s">
        <v>41</v>
      </c>
      <c r="K18" s="14">
        <v>45.98</v>
      </c>
      <c r="L18" s="14">
        <v>2</v>
      </c>
      <c r="M18" s="15">
        <v>19.77</v>
      </c>
      <c r="N18" s="16">
        <f>Table1[[#This Row],[price]]*Table1[[#This Row],[Quantity]]</f>
        <v>91.96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22CB-AA3E-4FC7-A5D3-E195C0D4972A}">
  <dimension ref="A1:M7"/>
  <sheetViews>
    <sheetView workbookViewId="0">
      <selection activeCell="C21" sqref="C21"/>
    </sheetView>
  </sheetViews>
  <sheetFormatPr defaultRowHeight="14.4" x14ac:dyDescent="0.3"/>
  <cols>
    <col min="1" max="1" width="13.109375" bestFit="1" customWidth="1"/>
    <col min="2" max="2" width="17" bestFit="1" customWidth="1"/>
  </cols>
  <sheetData>
    <row r="1" spans="1:13" ht="25.2" x14ac:dyDescent="0.5">
      <c r="G1" s="21" t="s">
        <v>104</v>
      </c>
      <c r="H1" s="22"/>
      <c r="I1" s="22"/>
      <c r="J1" s="22"/>
      <c r="K1" s="22"/>
      <c r="L1" s="22"/>
      <c r="M1" s="22"/>
    </row>
    <row r="3" spans="1:13" x14ac:dyDescent="0.3">
      <c r="A3" s="17" t="s">
        <v>95</v>
      </c>
      <c r="B3" t="s">
        <v>97</v>
      </c>
    </row>
    <row r="4" spans="1:13" x14ac:dyDescent="0.3">
      <c r="A4" s="18" t="s">
        <v>19</v>
      </c>
      <c r="B4">
        <v>802.06</v>
      </c>
    </row>
    <row r="5" spans="1:13" x14ac:dyDescent="0.3">
      <c r="A5" s="18" t="s">
        <v>32</v>
      </c>
      <c r="B5">
        <v>737.32</v>
      </c>
    </row>
    <row r="6" spans="1:13" x14ac:dyDescent="0.3">
      <c r="A6" s="18" t="s">
        <v>64</v>
      </c>
      <c r="B6">
        <v>963.55</v>
      </c>
    </row>
    <row r="7" spans="1:13" x14ac:dyDescent="0.3">
      <c r="A7" s="18" t="s">
        <v>96</v>
      </c>
      <c r="B7">
        <v>2502.9300000000003</v>
      </c>
    </row>
  </sheetData>
  <mergeCells count="1">
    <mergeCell ref="G1:M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DBCB-CEFE-4508-B545-2AE4CF596FED}">
  <dimension ref="A3:L12"/>
  <sheetViews>
    <sheetView topLeftCell="A3" workbookViewId="0">
      <selection activeCell="B25" sqref="B25"/>
    </sheetView>
  </sheetViews>
  <sheetFormatPr defaultRowHeight="14.4" x14ac:dyDescent="0.3"/>
  <cols>
    <col min="1" max="1" width="15.44140625" bestFit="1" customWidth="1"/>
    <col min="2" max="2" width="21.109375" bestFit="1" customWidth="1"/>
    <col min="3" max="3" width="7" bestFit="1" customWidth="1"/>
    <col min="4" max="4" width="3.21875" bestFit="1" customWidth="1"/>
    <col min="5" max="5" width="6.33203125" bestFit="1" customWidth="1"/>
    <col min="6" max="6" width="4.44140625" bestFit="1" customWidth="1"/>
    <col min="7" max="7" width="7.5546875" bestFit="1" customWidth="1"/>
    <col min="8" max="8" width="9.5546875" bestFit="1" customWidth="1"/>
    <col min="9" max="9" width="8.77734375" bestFit="1" customWidth="1"/>
    <col min="10" max="10" width="10.77734375" bestFit="1" customWidth="1"/>
  </cols>
  <sheetData>
    <row r="3" spans="1:12" ht="18" x14ac:dyDescent="0.35">
      <c r="A3" s="17" t="s">
        <v>8</v>
      </c>
      <c r="B3" t="s">
        <v>98</v>
      </c>
      <c r="H3" s="23" t="s">
        <v>99</v>
      </c>
      <c r="I3" s="24"/>
      <c r="J3" s="24"/>
      <c r="K3" s="24"/>
      <c r="L3" s="24"/>
    </row>
    <row r="4" spans="1:12" x14ac:dyDescent="0.3">
      <c r="A4" s="18" t="s">
        <v>22</v>
      </c>
      <c r="B4">
        <v>2</v>
      </c>
    </row>
    <row r="5" spans="1:12" x14ac:dyDescent="0.3">
      <c r="A5" s="18" t="s">
        <v>78</v>
      </c>
      <c r="B5">
        <v>1</v>
      </c>
    </row>
    <row r="6" spans="1:12" x14ac:dyDescent="0.3">
      <c r="A6" s="18" t="s">
        <v>35</v>
      </c>
      <c r="B6">
        <v>4</v>
      </c>
    </row>
    <row r="7" spans="1:12" x14ac:dyDescent="0.3">
      <c r="A7" s="18" t="s">
        <v>59</v>
      </c>
      <c r="B7">
        <v>1</v>
      </c>
    </row>
    <row r="8" spans="1:12" x14ac:dyDescent="0.3">
      <c r="A8" s="18" t="s">
        <v>26</v>
      </c>
      <c r="B8">
        <v>1</v>
      </c>
    </row>
    <row r="9" spans="1:12" x14ac:dyDescent="0.3">
      <c r="A9" s="18" t="s">
        <v>66</v>
      </c>
      <c r="B9">
        <v>1</v>
      </c>
    </row>
    <row r="10" spans="1:12" x14ac:dyDescent="0.3">
      <c r="A10" s="18" t="s">
        <v>62</v>
      </c>
      <c r="B10">
        <v>2</v>
      </c>
    </row>
    <row r="11" spans="1:12" x14ac:dyDescent="0.3">
      <c r="A11" s="18" t="s">
        <v>41</v>
      </c>
      <c r="B11">
        <v>5</v>
      </c>
    </row>
    <row r="12" spans="1:12" x14ac:dyDescent="0.3">
      <c r="A12" s="18" t="s">
        <v>96</v>
      </c>
      <c r="B12">
        <v>17</v>
      </c>
    </row>
  </sheetData>
  <mergeCells count="1">
    <mergeCell ref="H3:L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CCAC-59C5-40E1-92DF-759E06C33FDF}">
  <dimension ref="A1:C18"/>
  <sheetViews>
    <sheetView workbookViewId="0">
      <selection activeCell="C23" sqref="C23"/>
    </sheetView>
  </sheetViews>
  <sheetFormatPr defaultRowHeight="14.4" x14ac:dyDescent="0.3"/>
  <cols>
    <col min="1" max="1" width="66.21875" bestFit="1" customWidth="1"/>
  </cols>
  <sheetData>
    <row r="1" spans="1:3" ht="15" thickBot="1" x14ac:dyDescent="0.35">
      <c r="A1" s="10" t="s">
        <v>8</v>
      </c>
      <c r="B1" s="19" t="s">
        <v>100</v>
      </c>
      <c r="C1" s="19" t="s">
        <v>11</v>
      </c>
    </row>
    <row r="2" spans="1:3" ht="15" thickBot="1" x14ac:dyDescent="0.35">
      <c r="A2" s="1" t="s">
        <v>21</v>
      </c>
      <c r="B2" s="2">
        <v>261.95999999999998</v>
      </c>
      <c r="C2" s="2">
        <v>2</v>
      </c>
    </row>
    <row r="3" spans="1:3" ht="15" thickBot="1" x14ac:dyDescent="0.35">
      <c r="A3" s="3" t="s">
        <v>25</v>
      </c>
      <c r="B3" s="4">
        <v>1.8</v>
      </c>
      <c r="C3" s="4">
        <v>3</v>
      </c>
    </row>
    <row r="4" spans="1:3" ht="15" thickBot="1" x14ac:dyDescent="0.35">
      <c r="A4" s="1" t="s">
        <v>34</v>
      </c>
      <c r="B4" s="2">
        <v>14.62</v>
      </c>
      <c r="C4" s="2">
        <v>2</v>
      </c>
    </row>
    <row r="5" spans="1:3" ht="15" thickBot="1" x14ac:dyDescent="0.35">
      <c r="A5" s="3" t="s">
        <v>40</v>
      </c>
      <c r="B5" s="4">
        <v>15.55</v>
      </c>
      <c r="C5" s="4">
        <v>3</v>
      </c>
    </row>
    <row r="6" spans="1:3" ht="15" thickBot="1" x14ac:dyDescent="0.35">
      <c r="A6" s="1" t="s">
        <v>46</v>
      </c>
      <c r="B6" s="2">
        <v>6.9</v>
      </c>
      <c r="C6" s="2">
        <v>3</v>
      </c>
    </row>
    <row r="7" spans="1:3" ht="15" thickBot="1" x14ac:dyDescent="0.35">
      <c r="A7" s="3" t="s">
        <v>51</v>
      </c>
      <c r="B7" s="4">
        <v>19.46</v>
      </c>
      <c r="C7" s="4">
        <v>7</v>
      </c>
    </row>
    <row r="8" spans="1:3" ht="15" thickBot="1" x14ac:dyDescent="0.35">
      <c r="A8" s="1" t="s">
        <v>53</v>
      </c>
      <c r="B8" s="2">
        <v>7.9</v>
      </c>
      <c r="C8" s="2">
        <v>7</v>
      </c>
    </row>
    <row r="9" spans="1:3" ht="15" thickBot="1" x14ac:dyDescent="0.35">
      <c r="A9" s="3" t="s">
        <v>58</v>
      </c>
      <c r="B9" s="4">
        <v>71.37</v>
      </c>
      <c r="C9" s="4">
        <v>2</v>
      </c>
    </row>
    <row r="10" spans="1:3" ht="15" thickBot="1" x14ac:dyDescent="0.35">
      <c r="A10" s="1" t="s">
        <v>61</v>
      </c>
      <c r="B10" s="2">
        <v>6.9</v>
      </c>
      <c r="C10" s="2">
        <v>2</v>
      </c>
    </row>
    <row r="11" spans="1:3" ht="15" thickBot="1" x14ac:dyDescent="0.35">
      <c r="A11" s="3" t="s">
        <v>65</v>
      </c>
      <c r="B11" s="4">
        <v>90.57</v>
      </c>
      <c r="C11" s="4">
        <v>3</v>
      </c>
    </row>
    <row r="12" spans="1:3" ht="15" thickBot="1" x14ac:dyDescent="0.35">
      <c r="A12" s="1" t="s">
        <v>71</v>
      </c>
      <c r="B12" s="2">
        <v>29.47</v>
      </c>
      <c r="C12" s="2">
        <v>3</v>
      </c>
    </row>
    <row r="13" spans="1:3" ht="15" thickBot="1" x14ac:dyDescent="0.35">
      <c r="A13" s="3" t="s">
        <v>74</v>
      </c>
      <c r="B13" s="4">
        <v>1.6</v>
      </c>
      <c r="C13" s="4">
        <v>7</v>
      </c>
    </row>
    <row r="14" spans="1:3" ht="15" thickBot="1" x14ac:dyDescent="0.35">
      <c r="A14" s="1" t="s">
        <v>77</v>
      </c>
      <c r="B14" s="2">
        <v>26</v>
      </c>
      <c r="C14" s="2">
        <v>5</v>
      </c>
    </row>
    <row r="15" spans="1:3" ht="15" thickBot="1" x14ac:dyDescent="0.35">
      <c r="A15" s="3" t="s">
        <v>82</v>
      </c>
      <c r="B15" s="4">
        <v>147.16999999999999</v>
      </c>
      <c r="C15" s="4">
        <v>4</v>
      </c>
    </row>
    <row r="16" spans="1:3" ht="15" thickBot="1" x14ac:dyDescent="0.35">
      <c r="A16" s="1" t="s">
        <v>85</v>
      </c>
      <c r="B16" s="2">
        <v>77.88</v>
      </c>
      <c r="C16" s="2">
        <v>2</v>
      </c>
    </row>
    <row r="17" spans="1:3" ht="15" thickBot="1" x14ac:dyDescent="0.35">
      <c r="A17" s="3" t="s">
        <v>89</v>
      </c>
      <c r="B17" s="4">
        <v>95.62</v>
      </c>
      <c r="C17" s="4">
        <v>2</v>
      </c>
    </row>
    <row r="18" spans="1:3" ht="15" thickBot="1" x14ac:dyDescent="0.35">
      <c r="A18" s="13" t="s">
        <v>93</v>
      </c>
      <c r="B18" s="2">
        <v>45.98</v>
      </c>
      <c r="C18" s="2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E24C-A04D-419E-83D0-4C26E7D02251}">
  <dimension ref="C8:D17"/>
  <sheetViews>
    <sheetView tabSelected="1" workbookViewId="0">
      <selection activeCell="O19" sqref="O19"/>
    </sheetView>
  </sheetViews>
  <sheetFormatPr defaultRowHeight="14.4" x14ac:dyDescent="0.3"/>
  <cols>
    <col min="3" max="3" width="12.5546875" bestFit="1" customWidth="1"/>
    <col min="4" max="4" width="11.5546875" bestFit="1" customWidth="1"/>
  </cols>
  <sheetData>
    <row r="8" spans="3:4" x14ac:dyDescent="0.3">
      <c r="C8" s="17" t="s">
        <v>106</v>
      </c>
      <c r="D8" t="s">
        <v>105</v>
      </c>
    </row>
    <row r="9" spans="3:4" x14ac:dyDescent="0.3">
      <c r="C9" s="18" t="s">
        <v>22</v>
      </c>
      <c r="D9" s="25">
        <v>268.85999999999996</v>
      </c>
    </row>
    <row r="10" spans="3:4" x14ac:dyDescent="0.3">
      <c r="C10" s="18" t="s">
        <v>78</v>
      </c>
      <c r="D10" s="25">
        <v>26</v>
      </c>
    </row>
    <row r="11" spans="3:4" x14ac:dyDescent="0.3">
      <c r="C11" s="18" t="s">
        <v>35</v>
      </c>
      <c r="D11" s="25">
        <v>119.74000000000001</v>
      </c>
    </row>
    <row r="12" spans="3:4" x14ac:dyDescent="0.3">
      <c r="C12" s="18" t="s">
        <v>59</v>
      </c>
      <c r="D12" s="25">
        <v>71.37</v>
      </c>
    </row>
    <row r="13" spans="3:4" x14ac:dyDescent="0.3">
      <c r="C13" s="18" t="s">
        <v>26</v>
      </c>
      <c r="D13" s="25">
        <v>1.8</v>
      </c>
    </row>
    <row r="14" spans="3:4" x14ac:dyDescent="0.3">
      <c r="C14" s="18" t="s">
        <v>66</v>
      </c>
      <c r="D14" s="25">
        <v>90.57</v>
      </c>
    </row>
    <row r="15" spans="3:4" x14ac:dyDescent="0.3">
      <c r="C15" s="18" t="s">
        <v>62</v>
      </c>
      <c r="D15" s="25">
        <v>154.07</v>
      </c>
    </row>
    <row r="16" spans="3:4" x14ac:dyDescent="0.3">
      <c r="C16" s="18" t="s">
        <v>41</v>
      </c>
      <c r="D16" s="25">
        <v>188.34</v>
      </c>
    </row>
    <row r="17" spans="3:4" x14ac:dyDescent="0.3">
      <c r="C17" s="18" t="s">
        <v>96</v>
      </c>
      <c r="D17" s="25">
        <v>920.74999999999989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BAR CHART</vt:lpstr>
      <vt:lpstr>PIE CHART</vt:lpstr>
      <vt:lpstr>Scatter plot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2024-09-17T18:23:12Z</dcterms:created>
  <dcterms:modified xsi:type="dcterms:W3CDTF">2024-10-07T17:50:07Z</dcterms:modified>
</cp:coreProperties>
</file>