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ilas\excell\Advanced_excel\"/>
    </mc:Choice>
  </mc:AlternateContent>
  <xr:revisionPtr revIDLastSave="0" documentId="13_ncr:1_{0D4F95FB-37F1-4A1A-BDF2-10C55C04C440}" xr6:coauthVersionLast="47" xr6:coauthVersionMax="47" xr10:uidLastSave="{00000000-0000-0000-0000-000000000000}"/>
  <bookViews>
    <workbookView xWindow="-120" yWindow="-120" windowWidth="29040" windowHeight="15840" activeTab="2" xr2:uid="{1BDA2865-ADD3-4DB1-8283-A03A46168DDC}"/>
  </bookViews>
  <sheets>
    <sheet name="Sheet1" sheetId="1" r:id="rId1"/>
    <sheet name="Sheet3" sheetId="3" r:id="rId2"/>
    <sheet name="2024" sheetId="2" r:id="rId3"/>
    <sheet name="2025" sheetId="4" r:id="rId4"/>
    <sheet name="2026" sheetId="5" r:id="rId5"/>
    <sheet name="2027" sheetId="6" r:id="rId6"/>
  </sheets>
  <definedNames>
    <definedName name="Z_3604A9D1_164B_4B36_BF52_C38C9B858E9C_.wvu.Cols" localSheetId="2" hidden="1">'2024'!$A:$C,'2024'!$F:$K,'2024'!$M:$N</definedName>
    <definedName name="Z_3604A9D1_164B_4B36_BF52_C38C9B858E9C_.wvu.Rows" localSheetId="2" hidden="1">'2024'!$1:$1,'2024'!$14:$17,'2024'!$20:$20</definedName>
  </definedNames>
  <calcPr calcId="191029"/>
  <customWorkbookViews>
    <customWorkbookView name="ceo view" guid="{3604A9D1-164B-4B36-BF52-C38C9B858E9C}" xWindow="973" windowWidth="933" windowHeight="1040" activeSheetId="2"/>
    <customWorkbookView name="original view" guid="{0CDDA523-7C1D-487A-BB9A-97DE69C414E9}" xWindow="973" windowWidth="933" windowHeight="1040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K9" i="6"/>
  <c r="L9" i="6" s="1"/>
  <c r="M9" i="6" s="1"/>
  <c r="K8" i="6"/>
  <c r="L8" i="6" s="1"/>
  <c r="M8" i="6" s="1"/>
  <c r="K7" i="6"/>
  <c r="L7" i="6" s="1"/>
  <c r="M7" i="6" s="1"/>
  <c r="K6" i="6"/>
  <c r="L6" i="6" s="1"/>
  <c r="M6" i="6" s="1"/>
  <c r="K5" i="6"/>
  <c r="L5" i="6" s="1"/>
  <c r="M5" i="6" s="1"/>
  <c r="L4" i="6"/>
  <c r="M4" i="6" s="1"/>
  <c r="K4" i="6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L9" i="5"/>
  <c r="M9" i="5" s="1"/>
  <c r="K9" i="5"/>
  <c r="K8" i="5"/>
  <c r="L8" i="5" s="1"/>
  <c r="M8" i="5" s="1"/>
  <c r="K7" i="5"/>
  <c r="L7" i="5" s="1"/>
  <c r="M7" i="5" s="1"/>
  <c r="K6" i="5"/>
  <c r="L6" i="5" s="1"/>
  <c r="M6" i="5" s="1"/>
  <c r="K5" i="5"/>
  <c r="L5" i="5" s="1"/>
  <c r="M5" i="5" s="1"/>
  <c r="L4" i="5"/>
  <c r="M4" i="5" s="1"/>
  <c r="K4" i="5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H17" i="2"/>
  <c r="I17" i="2"/>
  <c r="J17" i="2"/>
  <c r="G17" i="2"/>
  <c r="H16" i="2"/>
  <c r="I16" i="2"/>
  <c r="J16" i="2"/>
  <c r="G16" i="2"/>
  <c r="H15" i="2"/>
  <c r="I15" i="2"/>
  <c r="J15" i="2"/>
  <c r="G15" i="2"/>
  <c r="H14" i="2"/>
  <c r="I14" i="2"/>
  <c r="J14" i="2"/>
  <c r="G14" i="2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4" i="2"/>
  <c r="L4" i="2" s="1"/>
  <c r="M4" i="2" s="1"/>
  <c r="K5" i="2"/>
  <c r="L5" i="2" s="1"/>
  <c r="M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0" authorId="0" shapeId="0" xr:uid="{B774A33B-FF1A-473C-AF77-CC6C98A743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>uitigtik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0" authorId="0" shapeId="0" xr:uid="{CF5AC642-270A-47C0-8177-AABFD18EA7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>uitigtik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0" authorId="0" shapeId="0" xr:uid="{EF3BAC4E-11B4-4B96-A478-A214F2E84FA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>uitigtik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0" authorId="0" shapeId="0" xr:uid="{FF44CDA3-AB47-4869-AF97-F92D7526B13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>uitigtik</t>
        </r>
      </text>
    </comment>
  </commentList>
</comments>
</file>

<file path=xl/sharedStrings.xml><?xml version="1.0" encoding="utf-8"?>
<sst xmlns="http://schemas.openxmlformats.org/spreadsheetml/2006/main" count="139" uniqueCount="65">
  <si>
    <t>kailash</t>
  </si>
  <si>
    <t>mouli</t>
  </si>
  <si>
    <t>arun</t>
  </si>
  <si>
    <t>cntrl + Shift + down arrow</t>
  </si>
  <si>
    <t>to select all cells in coulmns</t>
  </si>
  <si>
    <t>click kailas cell</t>
  </si>
  <si>
    <t>cntrl + shift + right arrow to
to select right column</t>
  </si>
  <si>
    <t>cntrl + shift + down arrow to select all</t>
  </si>
  <si>
    <t>then</t>
  </si>
  <si>
    <t>select any cell
then click cntrl +a 
to select all cells
which have values</t>
  </si>
  <si>
    <t>cup of joes yearly report</t>
  </si>
  <si>
    <t>items</t>
  </si>
  <si>
    <t>price</t>
  </si>
  <si>
    <t>qtr 1</t>
  </si>
  <si>
    <t>qtr 2</t>
  </si>
  <si>
    <t>qtr 3</t>
  </si>
  <si>
    <t>qtr 4</t>
  </si>
  <si>
    <t>original coffee</t>
  </si>
  <si>
    <t>expresso</t>
  </si>
  <si>
    <t>latte</t>
  </si>
  <si>
    <t>bluberry muffins</t>
  </si>
  <si>
    <t>breakfast sandwich</t>
  </si>
  <si>
    <t>briyani</t>
  </si>
  <si>
    <t>total items sold</t>
  </si>
  <si>
    <t>total sales</t>
  </si>
  <si>
    <t>avg items sold</t>
  </si>
  <si>
    <t>min item sold</t>
  </si>
  <si>
    <t>max item sold</t>
  </si>
  <si>
    <t>normal</t>
  </si>
  <si>
    <t>select 1 plus 
cntrl + auto fill(double click)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</si>
  <si>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</si>
  <si>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</si>
  <si>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</si>
  <si>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</si>
  <si>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</si>
  <si>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</si>
  <si>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</si>
  <si>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</si>
  <si>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jan</t>
  </si>
  <si>
    <t>feb</t>
  </si>
  <si>
    <t>mar</t>
  </si>
  <si>
    <t>apr</t>
  </si>
  <si>
    <t>may</t>
  </si>
  <si>
    <t>jun</t>
  </si>
  <si>
    <t>jul</t>
  </si>
  <si>
    <t>aug</t>
  </si>
  <si>
    <t>mon</t>
  </si>
  <si>
    <t>tue</t>
  </si>
  <si>
    <t>wed</t>
  </si>
  <si>
    <t>thu</t>
  </si>
  <si>
    <t>fri</t>
  </si>
  <si>
    <t>sat</t>
  </si>
  <si>
    <t>sun</t>
  </si>
  <si>
    <t>tax rate</t>
  </si>
  <si>
    <t>taxes(use absolte cell refer $)</t>
  </si>
  <si>
    <t xml:space="preserve"> </t>
  </si>
  <si>
    <t>dates</t>
  </si>
  <si>
    <t>notes</t>
  </si>
  <si>
    <t>order extra for holidays</t>
  </si>
  <si>
    <t>qtrs. 1</t>
  </si>
  <si>
    <t>qtrs. 2</t>
  </si>
  <si>
    <t>qtrs. 3</t>
  </si>
  <si>
    <t>qtrs. 4</t>
  </si>
  <si>
    <t>taxes(use absolute cell refer $)</t>
  </si>
  <si>
    <t>blueberry muffins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</si>
</sst>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3" applyNumberFormat="0" applyAlignment="0" applyProtection="0"/>
    <xf numFmtId="0" fontId="9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0" fontId="9" fillId="3" borderId="4" xfId="4" applyBorder="1"/>
    <xf numFmtId="10" fontId="9" fillId="3" borderId="5" xfId="4" applyNumberFormat="1" applyBorder="1"/>
    <xf numFmtId="0" fontId="6" fillId="0" borderId="1" xfId="1"/>
    <xf numFmtId="0" fontId="7" fillId="0" borderId="2" xfId="2"/>
    <xf numFmtId="0" fontId="0" fillId="7" borderId="0" xfId="0" applyFill="1"/>
    <xf numFmtId="164" fontId="0" fillId="7" borderId="0" xfId="0" applyNumberFormat="1" applyFill="1"/>
    <xf numFmtId="0" fontId="5" fillId="4" borderId="0" xfId="5"/>
    <xf numFmtId="0" fontId="5" fillId="5" borderId="0" xfId="6"/>
    <xf numFmtId="0" fontId="5" fillId="6" borderId="0" xfId="7"/>
    <xf numFmtId="164" fontId="5" fillId="6" borderId="0" xfId="7" applyNumberFormat="1"/>
    <xf numFmtId="14" fontId="5" fillId="5" borderId="0" xfId="6" applyNumberFormat="1"/>
    <xf numFmtId="0" fontId="8" fillId="2" borderId="3" xfId="3" applyAlignment="1">
      <alignment horizontal="center"/>
    </xf>
    <xf numFmtId="0" fontId="8" fillId="2" borderId="3" xfId="3"/>
  </cellXfs>
  <cellStyles count="8">
    <cellStyle name="20% - Accent3" xfId="5" builtinId="38"/>
    <cellStyle name="20% - Accent4" xfId="6" builtinId="42"/>
    <cellStyle name="20% - Accent6" xfId="7" builtinId="50"/>
    <cellStyle name="Accent1" xfId="4" builtinId="29"/>
    <cellStyle name="Calculation" xfId="3" builtinId="22"/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78B5-0DA3-4041-B4CB-012BEC4AF9E7}">
  <dimension ref="D5:F17"/>
  <sheetViews>
    <sheetView zoomScale="85" zoomScaleNormal="85" workbookViewId="0">
      <selection activeCell="G20" sqref="G20"/>
    </sheetView>
  </sheetViews>
  <sheetFormatPr defaultRowHeight="15" x14ac:dyDescent="0.25"/>
  <cols>
    <col min="6" max="6" width="26.28515625" customWidth="1"/>
  </cols>
  <sheetData>
    <row r="5" spans="4:6" ht="60" x14ac:dyDescent="0.25">
      <c r="F5" s="1" t="s">
        <v>9</v>
      </c>
    </row>
    <row r="8" spans="4:6" x14ac:dyDescent="0.25">
      <c r="D8" t="s">
        <v>0</v>
      </c>
      <c r="F8" t="s">
        <v>3</v>
      </c>
    </row>
    <row r="9" spans="4:6" x14ac:dyDescent="0.25">
      <c r="D9" t="s">
        <v>1</v>
      </c>
    </row>
    <row r="10" spans="4:6" x14ac:dyDescent="0.25">
      <c r="D10" t="s">
        <v>2</v>
      </c>
      <c r="F10" t="s">
        <v>4</v>
      </c>
    </row>
    <row r="11" spans="4:6" x14ac:dyDescent="0.25">
      <c r="D11" t="s">
        <v>1</v>
      </c>
    </row>
    <row r="14" spans="4:6" x14ac:dyDescent="0.25">
      <c r="D14" t="s">
        <v>0</v>
      </c>
      <c r="E14">
        <v>3</v>
      </c>
      <c r="F14" t="s">
        <v>5</v>
      </c>
    </row>
    <row r="15" spans="4:6" ht="30" x14ac:dyDescent="0.25">
      <c r="D15" t="s">
        <v>1</v>
      </c>
      <c r="E15">
        <v>4</v>
      </c>
      <c r="F15" s="1" t="s">
        <v>6</v>
      </c>
    </row>
    <row r="16" spans="4:6" x14ac:dyDescent="0.25">
      <c r="D16" t="s">
        <v>2</v>
      </c>
      <c r="E16">
        <v>5</v>
      </c>
      <c r="F16" t="s">
        <v>8</v>
      </c>
    </row>
    <row r="17" spans="4:6" ht="30" x14ac:dyDescent="0.25">
      <c r="D17" t="s">
        <v>1</v>
      </c>
      <c r="E17">
        <v>6</v>
      </c>
      <c r="F17" s="1" t="s">
        <v>7</v>
      </c>
    </row>
  </sheetData>
  <customSheetViews>
    <customSheetView guid="{3604A9D1-164B-4B36-BF52-C38C9B858E9C}" scale="85">
      <selection activeCell="G20" sqref="G20"/>
      <pageMargins left="0.7" right="0.7" top="0.75" bottom="0.75" header="0.3" footer="0.3"/>
    </customSheetView>
    <customSheetView guid="{0CDDA523-7C1D-487A-BB9A-97DE69C414E9}" scale="85">
      <selection activeCell="G20" sqref="G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651F-4B82-41D4-B59D-113ABC4AC7B8}">
  <dimension ref="B1:H10"/>
  <sheetViews>
    <sheetView workbookViewId="0">
      <selection activeCell="I18" sqref="I18"/>
    </sheetView>
  </sheetViews>
  <sheetFormatPr defaultRowHeight="15" x14ac:dyDescent="0.25"/>
  <cols>
    <col min="3" max="3" width="14" customWidth="1"/>
    <col min="5" max="5" width="14.28515625" customWidth="1"/>
    <col min="6" max="6" width="10.42578125" bestFit="1" customWidth="1"/>
    <col min="7" max="7" width="6.7109375" customWidth="1"/>
  </cols>
  <sheetData>
    <row r="1" spans="2:8" ht="21.75" customHeight="1" x14ac:dyDescent="0.25"/>
    <row r="2" spans="2:8" ht="75.75" customHeight="1" x14ac:dyDescent="0.25">
      <c r="B2" t="s">
        <v>28</v>
      </c>
      <c r="C2" s="1" t="s">
        <v>29</v>
      </c>
      <c r="E2" s="1" t="s">
        <v>29</v>
      </c>
    </row>
    <row r="3" spans="2:8" x14ac:dyDescent="0.25">
      <c r="B3">
        <v>1</v>
      </c>
      <c r="C3">
        <v>1</v>
      </c>
      <c r="D3">
        <v>2</v>
      </c>
      <c r="E3" s="3">
        <v>45272</v>
      </c>
      <c r="F3" s="3" t="s">
        <v>30</v>
      </c>
      <c r="G3" t="s">
        <v>38</v>
      </c>
      <c r="H3" t="s">
        <v>46</v>
      </c>
    </row>
    <row r="4" spans="2:8" x14ac:dyDescent="0.25">
      <c r="B4">
        <v>1</v>
      </c>
      <c r="C4">
        <v>2</v>
      </c>
      <c r="D4">
        <v>4</v>
      </c>
      <c r="E4" s="3">
        <v>45273</v>
      </c>
      <c r="F4" s="3" t="s">
        <v>31</v>
      </c>
      <c r="G4" t="s">
        <v>39</v>
      </c>
      <c r="H4" t="s">
        <v>47</v>
      </c>
    </row>
    <row r="5" spans="2:8" x14ac:dyDescent="0.25">
      <c r="B5">
        <v>1</v>
      </c>
      <c r="C5">
        <v>3</v>
      </c>
      <c r="D5">
        <v>6</v>
      </c>
      <c r="E5" s="3">
        <v>45274</v>
      </c>
      <c r="F5" s="3" t="s">
        <v>32</v>
      </c>
      <c r="G5" t="s">
        <v>40</v>
      </c>
      <c r="H5" t="s">
        <v>48</v>
      </c>
    </row>
    <row r="6" spans="2:8" x14ac:dyDescent="0.25">
      <c r="B6">
        <v>1</v>
      </c>
      <c r="C6">
        <v>4</v>
      </c>
      <c r="D6">
        <v>8</v>
      </c>
      <c r="E6" s="3">
        <v>45275</v>
      </c>
      <c r="F6" s="3" t="s">
        <v>33</v>
      </c>
      <c r="G6" t="s">
        <v>41</v>
      </c>
      <c r="H6" t="s">
        <v>49</v>
      </c>
    </row>
    <row r="7" spans="2:8" x14ac:dyDescent="0.25">
      <c r="B7">
        <v>1</v>
      </c>
      <c r="C7">
        <v>5</v>
      </c>
      <c r="D7">
        <v>10</v>
      </c>
      <c r="E7" s="3">
        <v>45276</v>
      </c>
      <c r="F7" s="3" t="s">
        <v>34</v>
      </c>
      <c r="G7" t="s">
        <v>42</v>
      </c>
      <c r="H7" t="s">
        <v>50</v>
      </c>
    </row>
    <row r="8" spans="2:8" x14ac:dyDescent="0.25">
      <c r="B8">
        <v>1</v>
      </c>
      <c r="C8">
        <v>6</v>
      </c>
      <c r="D8">
        <v>12</v>
      </c>
      <c r="E8" s="3">
        <v>45277</v>
      </c>
      <c r="F8" s="3" t="s">
        <v>35</v>
      </c>
      <c r="G8" t="s">
        <v>43</v>
      </c>
      <c r="H8" t="s">
        <v>51</v>
      </c>
    </row>
    <row r="9" spans="2:8" x14ac:dyDescent="0.25">
      <c r="B9">
        <v>1</v>
      </c>
      <c r="C9">
        <v>7</v>
      </c>
      <c r="D9">
        <v>14</v>
      </c>
      <c r="E9" s="3">
        <v>45278</v>
      </c>
      <c r="F9" s="3" t="s">
        <v>36</v>
      </c>
      <c r="G9" t="s">
        <v>44</v>
      </c>
      <c r="H9" t="s">
        <v>52</v>
      </c>
    </row>
    <row r="10" spans="2:8" x14ac:dyDescent="0.25">
      <c r="B10">
        <v>1</v>
      </c>
      <c r="C10">
        <v>8</v>
      </c>
      <c r="D10">
        <v>16</v>
      </c>
      <c r="E10" s="3">
        <v>45279</v>
      </c>
      <c r="F10" s="3" t="s">
        <v>37</v>
      </c>
      <c r="G10" t="s">
        <v>45</v>
      </c>
      <c r="H10" t="s">
        <v>46</v>
      </c>
    </row>
  </sheetData>
  <customSheetViews>
    <customSheetView guid="{3604A9D1-164B-4B36-BF52-C38C9B858E9C}">
      <selection activeCell="I18" sqref="I18"/>
      <pageMargins left="0.7" right="0.7" top="0.75" bottom="0.75" header="0.3" footer="0.3"/>
    </customSheetView>
    <customSheetView guid="{0CDDA523-7C1D-487A-BB9A-97DE69C414E9}">
      <selection activeCell="I18" sqref="I18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8A5-0BF7-4FD5-81E9-F2939089A38B}">
  <dimension ref="A1:M25"/>
  <sheetViews>
    <sheetView tabSelected="1" zoomScaleNormal="100" workbookViewId="0">
      <selection activeCell="K31" sqref="K31"/>
    </sheetView>
  </sheetViews>
  <sheetFormatPr defaultRowHeight="15" x14ac:dyDescent="0.25"/>
  <cols>
    <col min="1" max="1" width="11.42578125" customWidth="1"/>
    <col min="2" max="2" width="25.85546875" customWidth="1"/>
    <col min="3" max="3" width="9.140625" customWidth="1"/>
    <col min="4" max="4" width="22.85546875" bestFit="1" customWidth="1"/>
    <col min="5" max="5" width="6.7109375" customWidth="1"/>
    <col min="6" max="6" width="9.140625" customWidth="1"/>
    <col min="7" max="10" width="5" customWidth="1"/>
    <col min="11" max="11" width="14.85546875" customWidth="1"/>
    <col min="12" max="12" width="11.28515625" bestFit="1" customWidth="1"/>
    <col min="13" max="13" width="27.7109375" customWidth="1"/>
    <col min="14" max="14" width="9.140625" customWidth="1"/>
  </cols>
  <sheetData>
    <row r="1" spans="1:13" ht="20.25" thickBot="1" x14ac:dyDescent="0.35">
      <c r="A1" s="6" t="s">
        <v>10</v>
      </c>
      <c r="L1" s="4" t="s">
        <v>53</v>
      </c>
      <c r="M1" s="5">
        <v>7.2499999999999995E-2</v>
      </c>
    </row>
    <row r="2" spans="1:13" ht="15.75" thickTop="1" x14ac:dyDescent="0.25"/>
    <row r="3" spans="1:13" ht="15.75" thickBot="1" x14ac:dyDescent="0.3">
      <c r="D3" s="7" t="s">
        <v>11</v>
      </c>
      <c r="E3" s="7" t="s">
        <v>12</v>
      </c>
      <c r="F3" s="7"/>
      <c r="G3" s="7" t="s">
        <v>59</v>
      </c>
      <c r="H3" s="7" t="s">
        <v>60</v>
      </c>
      <c r="I3" s="7" t="s">
        <v>61</v>
      </c>
      <c r="J3" s="7" t="s">
        <v>62</v>
      </c>
      <c r="K3" s="7" t="s">
        <v>23</v>
      </c>
      <c r="L3" s="7" t="s">
        <v>24</v>
      </c>
      <c r="M3" s="7" t="s">
        <v>63</v>
      </c>
    </row>
    <row r="4" spans="1:13" x14ac:dyDescent="0.25">
      <c r="A4" s="11" t="s">
        <v>56</v>
      </c>
      <c r="B4" s="11" t="s">
        <v>57</v>
      </c>
      <c r="D4" s="8" t="s">
        <v>17</v>
      </c>
      <c r="E4" s="9">
        <v>1.75</v>
      </c>
      <c r="G4" s="10">
        <v>357</v>
      </c>
      <c r="H4" s="10">
        <v>345</v>
      </c>
      <c r="I4" s="10">
        <v>256</v>
      </c>
      <c r="J4" s="10">
        <v>789</v>
      </c>
      <c r="K4" s="12">
        <f>SUM(G4:J4)</f>
        <v>1747</v>
      </c>
      <c r="L4" s="13">
        <f>E4*K4</f>
        <v>3057.25</v>
      </c>
      <c r="M4" s="13">
        <f t="shared" ref="M4:M9" si="0">L4*$M$1</f>
        <v>221.65062499999999</v>
      </c>
    </row>
    <row r="5" spans="1:13" x14ac:dyDescent="0.25">
      <c r="A5" s="14">
        <v>45331</v>
      </c>
      <c r="B5" s="11" t="s">
        <v>58</v>
      </c>
      <c r="D5" s="8" t="s">
        <v>18</v>
      </c>
      <c r="E5" s="9">
        <v>2</v>
      </c>
      <c r="G5" s="10">
        <v>657</v>
      </c>
      <c r="H5" s="10">
        <v>657</v>
      </c>
      <c r="I5" s="10">
        <v>657</v>
      </c>
      <c r="J5" s="10">
        <v>657</v>
      </c>
      <c r="K5" s="12">
        <f t="shared" ref="K5:K9" si="1">SUM(G5:J5)</f>
        <v>2628</v>
      </c>
      <c r="L5" s="13">
        <f t="shared" ref="L5:L9" si="2">E5*K5</f>
        <v>5256</v>
      </c>
      <c r="M5" s="13">
        <f t="shared" si="0"/>
        <v>381.05999999999995</v>
      </c>
    </row>
    <row r="6" spans="1:13" x14ac:dyDescent="0.25">
      <c r="A6" s="14">
        <v>45332</v>
      </c>
      <c r="B6" s="11"/>
      <c r="D6" s="8" t="s">
        <v>19</v>
      </c>
      <c r="E6" s="9">
        <v>3.25</v>
      </c>
      <c r="G6" s="10">
        <v>957</v>
      </c>
      <c r="H6" s="10">
        <v>957</v>
      </c>
      <c r="I6" s="10">
        <v>957</v>
      </c>
      <c r="J6" s="10">
        <v>957</v>
      </c>
      <c r="K6" s="12">
        <f t="shared" si="1"/>
        <v>3828</v>
      </c>
      <c r="L6" s="13">
        <f t="shared" si="2"/>
        <v>12441</v>
      </c>
      <c r="M6" s="13">
        <f t="shared" si="0"/>
        <v>901.97249999999997</v>
      </c>
    </row>
    <row r="7" spans="1:13" x14ac:dyDescent="0.25">
      <c r="A7" s="14">
        <v>45333</v>
      </c>
      <c r="B7" s="11"/>
      <c r="D7" s="8" t="s">
        <v>64</v>
      </c>
      <c r="E7" s="9">
        <v>1.5</v>
      </c>
      <c r="G7" s="10">
        <v>357</v>
      </c>
      <c r="H7" s="10">
        <v>357</v>
      </c>
      <c r="I7" s="10">
        <v>357</v>
      </c>
      <c r="J7" s="10">
        <v>357</v>
      </c>
      <c r="K7" s="12">
        <f t="shared" si="1"/>
        <v>1428</v>
      </c>
      <c r="L7" s="13">
        <f t="shared" si="2"/>
        <v>2142</v>
      </c>
      <c r="M7" s="13">
        <f t="shared" si="0"/>
        <v>155.29499999999999</v>
      </c>
    </row>
    <row r="8" spans="1:13" x14ac:dyDescent="0.25">
      <c r="A8" s="14">
        <v>45334</v>
      </c>
      <c r="B8" s="11"/>
      <c r="D8" s="8" t="s">
        <v>21</v>
      </c>
      <c r="E8" s="9">
        <v>3</v>
      </c>
      <c r="G8" s="10">
        <v>657</v>
      </c>
      <c r="H8" s="10">
        <v>657</v>
      </c>
      <c r="I8" s="10">
        <v>657</v>
      </c>
      <c r="J8" s="10">
        <v>657</v>
      </c>
      <c r="K8" s="12">
        <f t="shared" si="1"/>
        <v>2628</v>
      </c>
      <c r="L8" s="13">
        <f t="shared" si="2"/>
        <v>7884</v>
      </c>
      <c r="M8" s="13">
        <f t="shared" si="0"/>
        <v>571.58999999999992</v>
      </c>
    </row>
    <row r="9" spans="1:13" x14ac:dyDescent="0.25">
      <c r="A9" s="14">
        <v>45335</v>
      </c>
      <c r="B9" s="11"/>
      <c r="D9" s="8" t="s">
        <v>22</v>
      </c>
      <c r="E9" s="9">
        <v>1</v>
      </c>
      <c r="G9" s="10">
        <v>957</v>
      </c>
      <c r="H9" s="10">
        <v>957</v>
      </c>
      <c r="I9" s="10">
        <v>957</v>
      </c>
      <c r="J9" s="10">
        <v>957</v>
      </c>
      <c r="K9" s="12">
        <f t="shared" si="1"/>
        <v>3828</v>
      </c>
      <c r="L9" s="13">
        <f t="shared" si="2"/>
        <v>3828</v>
      </c>
      <c r="M9" s="13">
        <f t="shared" si="0"/>
        <v>277.52999999999997</v>
      </c>
    </row>
    <row r="10" spans="1:13" x14ac:dyDescent="0.25">
      <c r="A10" s="14">
        <v>45336</v>
      </c>
      <c r="B10" s="11"/>
    </row>
    <row r="11" spans="1:13" x14ac:dyDescent="0.25">
      <c r="A11" s="14">
        <v>45337</v>
      </c>
      <c r="B11" s="11"/>
    </row>
    <row r="12" spans="1:13" x14ac:dyDescent="0.25">
      <c r="A12" s="14">
        <v>45338</v>
      </c>
      <c r="B12" s="11"/>
    </row>
    <row r="13" spans="1:13" x14ac:dyDescent="0.25">
      <c r="A13" s="14">
        <v>45339</v>
      </c>
      <c r="B13" s="11"/>
    </row>
    <row r="14" spans="1:13" x14ac:dyDescent="0.25">
      <c r="A14" s="14">
        <v>45340</v>
      </c>
      <c r="B14" s="11"/>
      <c r="D14" s="15" t="s">
        <v>23</v>
      </c>
      <c r="E14" s="15"/>
      <c r="F14" s="16"/>
      <c r="G14" s="16">
        <f>SUM(G4:G9)</f>
        <v>3942</v>
      </c>
      <c r="H14" s="16">
        <f t="shared" ref="H14:J14" si="3">SUM(H4:H9)</f>
        <v>3930</v>
      </c>
      <c r="I14" s="16">
        <f t="shared" si="3"/>
        <v>3841</v>
      </c>
      <c r="J14" s="16">
        <f t="shared" si="3"/>
        <v>4374</v>
      </c>
    </row>
    <row r="15" spans="1:13" x14ac:dyDescent="0.25">
      <c r="A15" s="14">
        <v>45341</v>
      </c>
      <c r="B15" s="11"/>
      <c r="D15" s="15" t="s">
        <v>25</v>
      </c>
      <c r="E15" s="15"/>
      <c r="F15" s="16"/>
      <c r="G15" s="16">
        <f>AVERAGE(G4:G9)</f>
        <v>657</v>
      </c>
      <c r="H15" s="16">
        <f t="shared" ref="H15:J15" si="4">AVERAGE(H4:H9)</f>
        <v>655</v>
      </c>
      <c r="I15" s="16">
        <f t="shared" si="4"/>
        <v>640.16666666666663</v>
      </c>
      <c r="J15" s="16">
        <f t="shared" si="4"/>
        <v>729</v>
      </c>
    </row>
    <row r="16" spans="1:13" x14ac:dyDescent="0.25">
      <c r="A16" s="14">
        <v>45342</v>
      </c>
      <c r="B16" s="11"/>
      <c r="D16" s="15" t="s">
        <v>26</v>
      </c>
      <c r="E16" s="15"/>
      <c r="F16" s="16"/>
      <c r="G16" s="16">
        <f>MIN(G4:G9)</f>
        <v>357</v>
      </c>
      <c r="H16" s="16">
        <f t="shared" ref="H16:J16" si="5">MIN(H4:H9)</f>
        <v>345</v>
      </c>
      <c r="I16" s="16">
        <f t="shared" si="5"/>
        <v>256</v>
      </c>
      <c r="J16" s="16">
        <f t="shared" si="5"/>
        <v>357</v>
      </c>
    </row>
    <row r="17" spans="1:11" x14ac:dyDescent="0.25">
      <c r="A17" s="14">
        <v>45343</v>
      </c>
      <c r="B17" s="11"/>
      <c r="D17" s="15" t="s">
        <v>27</v>
      </c>
      <c r="E17" s="15"/>
      <c r="F17" s="16"/>
      <c r="G17" s="16">
        <f>MAX(G4:G9)</f>
        <v>957</v>
      </c>
      <c r="H17" s="16">
        <f t="shared" ref="H17:J17" si="6">MAX(H4:H9)</f>
        <v>957</v>
      </c>
      <c r="I17" s="16">
        <f t="shared" si="6"/>
        <v>957</v>
      </c>
      <c r="J17" s="16">
        <f t="shared" si="6"/>
        <v>957</v>
      </c>
    </row>
    <row r="18" spans="1:11" x14ac:dyDescent="0.25">
      <c r="A18" s="14">
        <v>45344</v>
      </c>
      <c r="B18" s="11"/>
      <c r="K18" s="2"/>
    </row>
    <row r="19" spans="1:11" x14ac:dyDescent="0.25">
      <c r="A19" s="14">
        <v>45345</v>
      </c>
      <c r="B19" s="11"/>
    </row>
    <row r="20" spans="1:11" x14ac:dyDescent="0.25">
      <c r="A20" s="14">
        <v>45346</v>
      </c>
      <c r="B20" s="11"/>
    </row>
    <row r="21" spans="1:11" x14ac:dyDescent="0.25">
      <c r="A21" s="14">
        <v>45347</v>
      </c>
      <c r="B21" s="11"/>
    </row>
    <row r="22" spans="1:11" x14ac:dyDescent="0.25">
      <c r="A22" s="14">
        <v>45348</v>
      </c>
      <c r="B22" s="11"/>
    </row>
    <row r="23" spans="1:11" x14ac:dyDescent="0.25">
      <c r="A23" s="14">
        <v>45349</v>
      </c>
      <c r="B23" s="11"/>
    </row>
    <row r="25" spans="1:11" x14ac:dyDescent="0.25">
      <c r="F25" t="s">
        <v>55</v>
      </c>
    </row>
  </sheetData>
  <customSheetViews>
    <customSheetView guid="{3604A9D1-164B-4B36-BF52-C38C9B858E9C}" hiddenRows="1" hiddenColumns="1" topLeftCell="D2">
      <selection activeCell="K2" sqref="K1:K1048576"/>
      <pageMargins left="0.7" right="0.7" top="0.75" bottom="0.75" header="0.3" footer="0.3"/>
    </customSheetView>
    <customSheetView guid="{0CDDA523-7C1D-487A-BB9A-97DE69C414E9}">
      <selection activeCell="N24" sqref="N24"/>
      <pageMargins left="0.7" right="0.7" top="0.75" bottom="0.75" header="0.3" footer="0.3"/>
    </customSheetView>
  </customSheetViews>
  <mergeCells count="4">
    <mergeCell ref="D14:E14"/>
    <mergeCell ref="D15:E15"/>
    <mergeCell ref="D16:E16"/>
    <mergeCell ref="D17:E17"/>
  </mergeCells>
  <phoneticPr fontId="2" type="noConversion"/>
  <pageMargins left="0.7" right="0.7" top="0.75" bottom="0.75" header="0.3" footer="0.3"/>
  <pageSetup paperSize="9" orientation="portrait" r:id="rId1"/>
  <headerFooter>
    <oddHeader xml:space="preserve">&amp;L&amp;A&amp;R&amp;G
</oddHeader>
    <oddFooter>&amp;C&amp;P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01D0-AFF6-4FCF-817F-7D0834E95647}">
  <dimension ref="A1:M25"/>
  <sheetViews>
    <sheetView workbookViewId="0">
      <selection activeCell="C32" sqref="C32"/>
    </sheetView>
  </sheetViews>
  <sheetFormatPr defaultRowHeight="15" x14ac:dyDescent="0.25"/>
  <cols>
    <col min="1" max="1" width="11.42578125" customWidth="1"/>
    <col min="2" max="2" width="25.85546875" customWidth="1"/>
    <col min="4" max="4" width="22.85546875" bestFit="1" customWidth="1"/>
    <col min="5" max="5" width="6.7109375" customWidth="1"/>
    <col min="7" max="10" width="5" bestFit="1" customWidth="1"/>
    <col min="11" max="11" width="14.85546875" bestFit="1" customWidth="1"/>
    <col min="12" max="12" width="11.28515625" bestFit="1" customWidth="1"/>
    <col min="13" max="13" width="27.7109375" bestFit="1" customWidth="1"/>
  </cols>
  <sheetData>
    <row r="1" spans="1:13" ht="20.25" thickBot="1" x14ac:dyDescent="0.35">
      <c r="A1" s="6" t="s">
        <v>10</v>
      </c>
      <c r="L1" s="4" t="s">
        <v>53</v>
      </c>
      <c r="M1" s="5">
        <v>7.2499999999999995E-2</v>
      </c>
    </row>
    <row r="2" spans="1:13" ht="15.75" thickTop="1" x14ac:dyDescent="0.25"/>
    <row r="3" spans="1:13" ht="15.75" thickBot="1" x14ac:dyDescent="0.3">
      <c r="D3" s="7" t="s">
        <v>11</v>
      </c>
      <c r="E3" s="7" t="s">
        <v>12</v>
      </c>
      <c r="F3" s="7"/>
      <c r="G3" s="7" t="s">
        <v>13</v>
      </c>
      <c r="H3" s="7" t="s">
        <v>14</v>
      </c>
      <c r="I3" s="7" t="s">
        <v>15</v>
      </c>
      <c r="J3" s="7" t="s">
        <v>16</v>
      </c>
      <c r="K3" s="7" t="s">
        <v>23</v>
      </c>
      <c r="L3" s="7" t="s">
        <v>24</v>
      </c>
      <c r="M3" s="7" t="s">
        <v>54</v>
      </c>
    </row>
    <row r="4" spans="1:13" x14ac:dyDescent="0.25">
      <c r="A4" s="11" t="s">
        <v>56</v>
      </c>
      <c r="B4" s="11" t="s">
        <v>57</v>
      </c>
      <c r="D4" s="8" t="s">
        <v>17</v>
      </c>
      <c r="E4" s="9">
        <v>1.75</v>
      </c>
      <c r="G4" s="10"/>
      <c r="H4" s="10"/>
      <c r="I4" s="10"/>
      <c r="J4" s="10"/>
      <c r="K4" s="12">
        <f>SUM(G4:J4)</f>
        <v>0</v>
      </c>
      <c r="L4" s="13">
        <f>E4*K4</f>
        <v>0</v>
      </c>
      <c r="M4" s="13">
        <f t="shared" ref="M4:M9" si="0">L4*$M$1</f>
        <v>0</v>
      </c>
    </row>
    <row r="5" spans="1:13" x14ac:dyDescent="0.25">
      <c r="A5" s="14"/>
      <c r="B5" s="11"/>
      <c r="D5" s="8" t="s">
        <v>18</v>
      </c>
      <c r="E5" s="9">
        <v>2</v>
      </c>
      <c r="G5" s="10"/>
      <c r="H5" s="10"/>
      <c r="I5" s="10"/>
      <c r="J5" s="10"/>
      <c r="K5" s="12">
        <f t="shared" ref="K5:K9" si="1">SUM(G5:J5)</f>
        <v>0</v>
      </c>
      <c r="L5" s="13">
        <f t="shared" ref="L5:L9" si="2">E5*K5</f>
        <v>0</v>
      </c>
      <c r="M5" s="13">
        <f t="shared" si="0"/>
        <v>0</v>
      </c>
    </row>
    <row r="6" spans="1:13" x14ac:dyDescent="0.25">
      <c r="A6" s="14"/>
      <c r="B6" s="11"/>
      <c r="D6" s="8" t="s">
        <v>19</v>
      </c>
      <c r="E6" s="9">
        <v>3.25</v>
      </c>
      <c r="G6" s="10"/>
      <c r="H6" s="10"/>
      <c r="I6" s="10"/>
      <c r="J6" s="10"/>
      <c r="K6" s="12">
        <f t="shared" si="1"/>
        <v>0</v>
      </c>
      <c r="L6" s="13">
        <f t="shared" si="2"/>
        <v>0</v>
      </c>
      <c r="M6" s="13">
        <f t="shared" si="0"/>
        <v>0</v>
      </c>
    </row>
    <row r="7" spans="1:13" x14ac:dyDescent="0.25">
      <c r="A7" s="14"/>
      <c r="B7" s="11"/>
      <c r="D7" s="8" t="s">
        <v>20</v>
      </c>
      <c r="E7" s="9">
        <v>1.5</v>
      </c>
      <c r="G7" s="10"/>
      <c r="H7" s="10"/>
      <c r="I7" s="10"/>
      <c r="J7" s="10"/>
      <c r="K7" s="12">
        <f t="shared" si="1"/>
        <v>0</v>
      </c>
      <c r="L7" s="13">
        <f t="shared" si="2"/>
        <v>0</v>
      </c>
      <c r="M7" s="13">
        <f t="shared" si="0"/>
        <v>0</v>
      </c>
    </row>
    <row r="8" spans="1:13" x14ac:dyDescent="0.25">
      <c r="A8" s="14"/>
      <c r="B8" s="11"/>
      <c r="D8" s="8" t="s">
        <v>21</v>
      </c>
      <c r="E8" s="9">
        <v>3</v>
      </c>
      <c r="G8" s="10"/>
      <c r="H8" s="10"/>
      <c r="I8" s="10"/>
      <c r="J8" s="10"/>
      <c r="K8" s="12">
        <f t="shared" si="1"/>
        <v>0</v>
      </c>
      <c r="L8" s="13">
        <f t="shared" si="2"/>
        <v>0</v>
      </c>
      <c r="M8" s="13">
        <f t="shared" si="0"/>
        <v>0</v>
      </c>
    </row>
    <row r="9" spans="1:13" x14ac:dyDescent="0.25">
      <c r="A9" s="14"/>
      <c r="B9" s="11"/>
      <c r="D9" s="8" t="s">
        <v>22</v>
      </c>
      <c r="E9" s="9">
        <v>1</v>
      </c>
      <c r="G9" s="10"/>
      <c r="H9" s="10"/>
      <c r="I9" s="10"/>
      <c r="J9" s="10"/>
      <c r="K9" s="12">
        <f t="shared" si="1"/>
        <v>0</v>
      </c>
      <c r="L9" s="13">
        <f t="shared" si="2"/>
        <v>0</v>
      </c>
      <c r="M9" s="13">
        <f t="shared" si="0"/>
        <v>0</v>
      </c>
    </row>
    <row r="10" spans="1:13" x14ac:dyDescent="0.25">
      <c r="A10" s="14"/>
      <c r="B10" s="11"/>
    </row>
    <row r="11" spans="1:13" x14ac:dyDescent="0.25">
      <c r="A11" s="14"/>
      <c r="B11" s="11"/>
    </row>
    <row r="12" spans="1:13" x14ac:dyDescent="0.25">
      <c r="A12" s="14"/>
      <c r="B12" s="11"/>
    </row>
    <row r="13" spans="1:13" x14ac:dyDescent="0.25">
      <c r="A13" s="14"/>
      <c r="B13" s="11"/>
    </row>
    <row r="14" spans="1:13" x14ac:dyDescent="0.25">
      <c r="A14" s="14"/>
      <c r="B14" s="11"/>
      <c r="D14" s="15" t="s">
        <v>23</v>
      </c>
      <c r="E14" s="15"/>
      <c r="F14" s="16"/>
      <c r="G14" s="16">
        <f>SUM(G4:G9)</f>
        <v>0</v>
      </c>
      <c r="H14" s="16">
        <f t="shared" ref="H14:J14" si="3">SUM(H4:H9)</f>
        <v>0</v>
      </c>
      <c r="I14" s="16">
        <f t="shared" si="3"/>
        <v>0</v>
      </c>
      <c r="J14" s="16">
        <f t="shared" si="3"/>
        <v>0</v>
      </c>
    </row>
    <row r="15" spans="1:13" x14ac:dyDescent="0.25">
      <c r="A15" s="14"/>
      <c r="B15" s="11"/>
      <c r="D15" s="15" t="s">
        <v>25</v>
      </c>
      <c r="E15" s="15"/>
      <c r="F15" s="16"/>
      <c r="G15" s="16" t="e">
        <f>AVERAGE(G4:G9)</f>
        <v>#DIV/0!</v>
      </c>
      <c r="H15" s="16" t="e">
        <f t="shared" ref="H15:J15" si="4">AVERAGE(H4:H9)</f>
        <v>#DIV/0!</v>
      </c>
      <c r="I15" s="16" t="e">
        <f t="shared" si="4"/>
        <v>#DIV/0!</v>
      </c>
      <c r="J15" s="16" t="e">
        <f t="shared" si="4"/>
        <v>#DIV/0!</v>
      </c>
    </row>
    <row r="16" spans="1:13" x14ac:dyDescent="0.25">
      <c r="A16" s="14"/>
      <c r="B16" s="11"/>
      <c r="D16" s="15" t="s">
        <v>26</v>
      </c>
      <c r="E16" s="15"/>
      <c r="F16" s="16"/>
      <c r="G16" s="16">
        <f>MIN(G4:G9)</f>
        <v>0</v>
      </c>
      <c r="H16" s="16">
        <f t="shared" ref="H16:J16" si="5">MIN(H4:H9)</f>
        <v>0</v>
      </c>
      <c r="I16" s="16">
        <f t="shared" si="5"/>
        <v>0</v>
      </c>
      <c r="J16" s="16">
        <f t="shared" si="5"/>
        <v>0</v>
      </c>
    </row>
    <row r="17" spans="1:11" x14ac:dyDescent="0.25">
      <c r="A17" s="14"/>
      <c r="B17" s="11"/>
      <c r="D17" s="15" t="s">
        <v>27</v>
      </c>
      <c r="E17" s="15"/>
      <c r="F17" s="16"/>
      <c r="G17" s="16">
        <f>MAX(G4:G9)</f>
        <v>0</v>
      </c>
      <c r="H17" s="16">
        <f t="shared" ref="H17:J17" si="6">MAX(H4:H9)</f>
        <v>0</v>
      </c>
      <c r="I17" s="16">
        <f t="shared" si="6"/>
        <v>0</v>
      </c>
      <c r="J17" s="16">
        <f t="shared" si="6"/>
        <v>0</v>
      </c>
    </row>
    <row r="18" spans="1:11" x14ac:dyDescent="0.25">
      <c r="A18" s="14"/>
      <c r="B18" s="11"/>
      <c r="K18" s="2"/>
    </row>
    <row r="19" spans="1:11" x14ac:dyDescent="0.25">
      <c r="A19" s="14"/>
      <c r="B19" s="11"/>
    </row>
    <row r="20" spans="1:11" x14ac:dyDescent="0.25">
      <c r="A20" s="14"/>
      <c r="B20" s="11"/>
    </row>
    <row r="21" spans="1:11" x14ac:dyDescent="0.25">
      <c r="A21" s="14"/>
      <c r="B21" s="11"/>
    </row>
    <row r="22" spans="1:11" x14ac:dyDescent="0.25">
      <c r="A22" s="14"/>
      <c r="B22" s="11"/>
    </row>
    <row r="23" spans="1:11" x14ac:dyDescent="0.25">
      <c r="A23" s="14"/>
      <c r="B23" s="11"/>
    </row>
    <row r="25" spans="1:11" x14ac:dyDescent="0.25">
      <c r="F25" t="s">
        <v>55</v>
      </c>
    </row>
  </sheetData>
  <customSheetViews>
    <customSheetView guid="{3604A9D1-164B-4B36-BF52-C38C9B858E9C}">
      <selection activeCell="C32" sqref="C32"/>
      <pageMargins left="0.7" right="0.7" top="0.75" bottom="0.75" header="0.3" footer="0.3"/>
    </customSheetView>
    <customSheetView guid="{0CDDA523-7C1D-487A-BB9A-97DE69C414E9}">
      <selection activeCell="C32" sqref="C32"/>
      <pageMargins left="0.7" right="0.7" top="0.75" bottom="0.75" header="0.3" footer="0.3"/>
    </customSheetView>
  </customSheetViews>
  <mergeCells count="4">
    <mergeCell ref="D14:E14"/>
    <mergeCell ref="D15:E15"/>
    <mergeCell ref="D16:E16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CE2C-FD07-4EE6-AE33-770D12F0AD2E}">
  <dimension ref="A1:M25"/>
  <sheetViews>
    <sheetView workbookViewId="0">
      <selection activeCell="C32" sqref="C32"/>
    </sheetView>
  </sheetViews>
  <sheetFormatPr defaultRowHeight="15" x14ac:dyDescent="0.25"/>
  <cols>
    <col min="1" max="1" width="11.42578125" customWidth="1"/>
    <col min="2" max="2" width="25.85546875" customWidth="1"/>
    <col min="4" max="4" width="22.85546875" bestFit="1" customWidth="1"/>
    <col min="5" max="5" width="6.7109375" customWidth="1"/>
    <col min="7" max="10" width="5" bestFit="1" customWidth="1"/>
    <col min="11" max="11" width="14.85546875" bestFit="1" customWidth="1"/>
    <col min="12" max="12" width="11.28515625" bestFit="1" customWidth="1"/>
    <col min="13" max="13" width="27.7109375" bestFit="1" customWidth="1"/>
  </cols>
  <sheetData>
    <row r="1" spans="1:13" ht="20.25" thickBot="1" x14ac:dyDescent="0.35">
      <c r="A1" s="6" t="s">
        <v>10</v>
      </c>
      <c r="L1" s="4" t="s">
        <v>53</v>
      </c>
      <c r="M1" s="5">
        <v>7.2499999999999995E-2</v>
      </c>
    </row>
    <row r="2" spans="1:13" ht="15.75" thickTop="1" x14ac:dyDescent="0.25"/>
    <row r="3" spans="1:13" ht="15.75" thickBot="1" x14ac:dyDescent="0.3">
      <c r="D3" s="7" t="s">
        <v>11</v>
      </c>
      <c r="E3" s="7" t="s">
        <v>12</v>
      </c>
      <c r="F3" s="7"/>
      <c r="G3" s="7" t="s">
        <v>13</v>
      </c>
      <c r="H3" s="7" t="s">
        <v>14</v>
      </c>
      <c r="I3" s="7" t="s">
        <v>15</v>
      </c>
      <c r="J3" s="7" t="s">
        <v>16</v>
      </c>
      <c r="K3" s="7" t="s">
        <v>23</v>
      </c>
      <c r="L3" s="7" t="s">
        <v>24</v>
      </c>
      <c r="M3" s="7" t="s">
        <v>54</v>
      </c>
    </row>
    <row r="4" spans="1:13" x14ac:dyDescent="0.25">
      <c r="A4" s="11" t="s">
        <v>56</v>
      </c>
      <c r="B4" s="11" t="s">
        <v>57</v>
      </c>
      <c r="D4" s="8" t="s">
        <v>17</v>
      </c>
      <c r="E4" s="9">
        <v>1.75</v>
      </c>
      <c r="G4" s="10"/>
      <c r="H4" s="10"/>
      <c r="I4" s="10"/>
      <c r="J4" s="10"/>
      <c r="K4" s="12">
        <f>SUM(G4:J4)</f>
        <v>0</v>
      </c>
      <c r="L4" s="13">
        <f>E4*K4</f>
        <v>0</v>
      </c>
      <c r="M4" s="13">
        <f t="shared" ref="M4:M9" si="0">L4*$M$1</f>
        <v>0</v>
      </c>
    </row>
    <row r="5" spans="1:13" x14ac:dyDescent="0.25">
      <c r="A5" s="14"/>
      <c r="B5" s="11"/>
      <c r="D5" s="8" t="s">
        <v>18</v>
      </c>
      <c r="E5" s="9">
        <v>2</v>
      </c>
      <c r="G5" s="10"/>
      <c r="H5" s="10"/>
      <c r="I5" s="10"/>
      <c r="J5" s="10"/>
      <c r="K5" s="12">
        <f t="shared" ref="K5:K9" si="1">SUM(G5:J5)</f>
        <v>0</v>
      </c>
      <c r="L5" s="13">
        <f t="shared" ref="L5:L9" si="2">E5*K5</f>
        <v>0</v>
      </c>
      <c r="M5" s="13">
        <f t="shared" si="0"/>
        <v>0</v>
      </c>
    </row>
    <row r="6" spans="1:13" x14ac:dyDescent="0.25">
      <c r="A6" s="14"/>
      <c r="B6" s="11"/>
      <c r="D6" s="8" t="s">
        <v>19</v>
      </c>
      <c r="E6" s="9">
        <v>3.25</v>
      </c>
      <c r="G6" s="10"/>
      <c r="H6" s="10"/>
      <c r="I6" s="10"/>
      <c r="J6" s="10"/>
      <c r="K6" s="12">
        <f t="shared" si="1"/>
        <v>0</v>
      </c>
      <c r="L6" s="13">
        <f t="shared" si="2"/>
        <v>0</v>
      </c>
      <c r="M6" s="13">
        <f t="shared" si="0"/>
        <v>0</v>
      </c>
    </row>
    <row r="7" spans="1:13" x14ac:dyDescent="0.25">
      <c r="A7" s="14"/>
      <c r="B7" s="11"/>
      <c r="D7" s="8" t="s">
        <v>20</v>
      </c>
      <c r="E7" s="9">
        <v>1.5</v>
      </c>
      <c r="G7" s="10"/>
      <c r="H7" s="10"/>
      <c r="I7" s="10"/>
      <c r="J7" s="10"/>
      <c r="K7" s="12">
        <f t="shared" si="1"/>
        <v>0</v>
      </c>
      <c r="L7" s="13">
        <f t="shared" si="2"/>
        <v>0</v>
      </c>
      <c r="M7" s="13">
        <f t="shared" si="0"/>
        <v>0</v>
      </c>
    </row>
    <row r="8" spans="1:13" x14ac:dyDescent="0.25">
      <c r="A8" s="14"/>
      <c r="B8" s="11"/>
      <c r="D8" s="8" t="s">
        <v>21</v>
      </c>
      <c r="E8" s="9">
        <v>3</v>
      </c>
      <c r="G8" s="10"/>
      <c r="H8" s="10"/>
      <c r="I8" s="10"/>
      <c r="J8" s="10"/>
      <c r="K8" s="12">
        <f t="shared" si="1"/>
        <v>0</v>
      </c>
      <c r="L8" s="13">
        <f t="shared" si="2"/>
        <v>0</v>
      </c>
      <c r="M8" s="13">
        <f t="shared" si="0"/>
        <v>0</v>
      </c>
    </row>
    <row r="9" spans="1:13" x14ac:dyDescent="0.25">
      <c r="A9" s="14"/>
      <c r="B9" s="11"/>
      <c r="D9" s="8" t="s">
        <v>22</v>
      </c>
      <c r="E9" s="9">
        <v>1</v>
      </c>
      <c r="G9" s="10"/>
      <c r="H9" s="10"/>
      <c r="I9" s="10"/>
      <c r="J9" s="10"/>
      <c r="K9" s="12">
        <f t="shared" si="1"/>
        <v>0</v>
      </c>
      <c r="L9" s="13">
        <f t="shared" si="2"/>
        <v>0</v>
      </c>
      <c r="M9" s="13">
        <f t="shared" si="0"/>
        <v>0</v>
      </c>
    </row>
    <row r="10" spans="1:13" x14ac:dyDescent="0.25">
      <c r="A10" s="14"/>
      <c r="B10" s="11"/>
    </row>
    <row r="11" spans="1:13" x14ac:dyDescent="0.25">
      <c r="A11" s="14"/>
      <c r="B11" s="11"/>
    </row>
    <row r="12" spans="1:13" x14ac:dyDescent="0.25">
      <c r="A12" s="14"/>
      <c r="B12" s="11"/>
    </row>
    <row r="13" spans="1:13" x14ac:dyDescent="0.25">
      <c r="A13" s="14"/>
      <c r="B13" s="11"/>
    </row>
    <row r="14" spans="1:13" x14ac:dyDescent="0.25">
      <c r="A14" s="14"/>
      <c r="B14" s="11"/>
      <c r="D14" s="15" t="s">
        <v>23</v>
      </c>
      <c r="E14" s="15"/>
      <c r="F14" s="16"/>
      <c r="G14" s="16">
        <f>SUM(G4:G9)</f>
        <v>0</v>
      </c>
      <c r="H14" s="16">
        <f t="shared" ref="H14:J14" si="3">SUM(H4:H9)</f>
        <v>0</v>
      </c>
      <c r="I14" s="16">
        <f t="shared" si="3"/>
        <v>0</v>
      </c>
      <c r="J14" s="16">
        <f t="shared" si="3"/>
        <v>0</v>
      </c>
    </row>
    <row r="15" spans="1:13" x14ac:dyDescent="0.25">
      <c r="A15" s="14"/>
      <c r="B15" s="11"/>
      <c r="D15" s="15" t="s">
        <v>25</v>
      </c>
      <c r="E15" s="15"/>
      <c r="F15" s="16"/>
      <c r="G15" s="16" t="e">
        <f>AVERAGE(G4:G9)</f>
        <v>#DIV/0!</v>
      </c>
      <c r="H15" s="16" t="e">
        <f t="shared" ref="H15:J15" si="4">AVERAGE(H4:H9)</f>
        <v>#DIV/0!</v>
      </c>
      <c r="I15" s="16" t="e">
        <f t="shared" si="4"/>
        <v>#DIV/0!</v>
      </c>
      <c r="J15" s="16" t="e">
        <f t="shared" si="4"/>
        <v>#DIV/0!</v>
      </c>
    </row>
    <row r="16" spans="1:13" x14ac:dyDescent="0.25">
      <c r="A16" s="14"/>
      <c r="B16" s="11"/>
      <c r="D16" s="15" t="s">
        <v>26</v>
      </c>
      <c r="E16" s="15"/>
      <c r="F16" s="16"/>
      <c r="G16" s="16">
        <f>MIN(G4:G9)</f>
        <v>0</v>
      </c>
      <c r="H16" s="16">
        <f t="shared" ref="H16:J16" si="5">MIN(H4:H9)</f>
        <v>0</v>
      </c>
      <c r="I16" s="16">
        <f t="shared" si="5"/>
        <v>0</v>
      </c>
      <c r="J16" s="16">
        <f t="shared" si="5"/>
        <v>0</v>
      </c>
    </row>
    <row r="17" spans="1:11" x14ac:dyDescent="0.25">
      <c r="A17" s="14"/>
      <c r="B17" s="11"/>
      <c r="D17" s="15" t="s">
        <v>27</v>
      </c>
      <c r="E17" s="15"/>
      <c r="F17" s="16"/>
      <c r="G17" s="16">
        <f>MAX(G4:G9)</f>
        <v>0</v>
      </c>
      <c r="H17" s="16">
        <f t="shared" ref="H17:J17" si="6">MAX(H4:H9)</f>
        <v>0</v>
      </c>
      <c r="I17" s="16">
        <f t="shared" si="6"/>
        <v>0</v>
      </c>
      <c r="J17" s="16">
        <f t="shared" si="6"/>
        <v>0</v>
      </c>
    </row>
    <row r="18" spans="1:11" x14ac:dyDescent="0.25">
      <c r="A18" s="14"/>
      <c r="B18" s="11"/>
      <c r="K18" s="2"/>
    </row>
    <row r="19" spans="1:11" x14ac:dyDescent="0.25">
      <c r="A19" s="14"/>
      <c r="B19" s="11"/>
    </row>
    <row r="20" spans="1:11" x14ac:dyDescent="0.25">
      <c r="A20" s="14"/>
      <c r="B20" s="11"/>
    </row>
    <row r="21" spans="1:11" x14ac:dyDescent="0.25">
      <c r="A21" s="14"/>
      <c r="B21" s="11"/>
    </row>
    <row r="22" spans="1:11" x14ac:dyDescent="0.25">
      <c r="A22" s="14"/>
      <c r="B22" s="11"/>
    </row>
    <row r="23" spans="1:11" x14ac:dyDescent="0.25">
      <c r="A23" s="14"/>
      <c r="B23" s="11"/>
    </row>
    <row r="25" spans="1:11" x14ac:dyDescent="0.25">
      <c r="F25" t="s">
        <v>55</v>
      </c>
    </row>
  </sheetData>
  <customSheetViews>
    <customSheetView guid="{3604A9D1-164B-4B36-BF52-C38C9B858E9C}">
      <selection activeCell="C32" sqref="C32"/>
      <pageMargins left="0.7" right="0.7" top="0.75" bottom="0.75" header="0.3" footer="0.3"/>
    </customSheetView>
    <customSheetView guid="{0CDDA523-7C1D-487A-BB9A-97DE69C414E9}">
      <selection activeCell="C32" sqref="C32"/>
      <pageMargins left="0.7" right="0.7" top="0.75" bottom="0.75" header="0.3" footer="0.3"/>
    </customSheetView>
  </customSheetViews>
  <mergeCells count="4">
    <mergeCell ref="D14:E14"/>
    <mergeCell ref="D15:E15"/>
    <mergeCell ref="D16:E16"/>
    <mergeCell ref="D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0DCE-292C-4923-B63F-7F91C6AD103D}">
  <dimension ref="A1:M25"/>
  <sheetViews>
    <sheetView workbookViewId="0">
      <selection activeCell="C32" sqref="C32"/>
    </sheetView>
  </sheetViews>
  <sheetFormatPr defaultRowHeight="15" x14ac:dyDescent="0.25"/>
  <cols>
    <col min="1" max="1" width="11.42578125" customWidth="1"/>
    <col min="2" max="2" width="25.85546875" customWidth="1"/>
    <col min="4" max="4" width="22.85546875" bestFit="1" customWidth="1"/>
    <col min="5" max="5" width="6.7109375" customWidth="1"/>
    <col min="7" max="10" width="5" bestFit="1" customWidth="1"/>
    <col min="11" max="11" width="14.85546875" bestFit="1" customWidth="1"/>
    <col min="12" max="12" width="11.28515625" bestFit="1" customWidth="1"/>
    <col min="13" max="13" width="27.7109375" bestFit="1" customWidth="1"/>
  </cols>
  <sheetData>
    <row r="1" spans="1:13" ht="20.25" thickBot="1" x14ac:dyDescent="0.35">
      <c r="A1" s="6" t="s">
        <v>10</v>
      </c>
      <c r="L1" s="4" t="s">
        <v>53</v>
      </c>
      <c r="M1" s="5">
        <v>7.2499999999999995E-2</v>
      </c>
    </row>
    <row r="2" spans="1:13" ht="15.75" thickTop="1" x14ac:dyDescent="0.25"/>
    <row r="3" spans="1:13" ht="15.75" thickBot="1" x14ac:dyDescent="0.3">
      <c r="D3" s="7" t="s">
        <v>11</v>
      </c>
      <c r="E3" s="7" t="s">
        <v>12</v>
      </c>
      <c r="F3" s="7"/>
      <c r="G3" s="7" t="s">
        <v>13</v>
      </c>
      <c r="H3" s="7" t="s">
        <v>14</v>
      </c>
      <c r="I3" s="7" t="s">
        <v>15</v>
      </c>
      <c r="J3" s="7" t="s">
        <v>16</v>
      </c>
      <c r="K3" s="7" t="s">
        <v>23</v>
      </c>
      <c r="L3" s="7" t="s">
        <v>24</v>
      </c>
      <c r="M3" s="7" t="s">
        <v>54</v>
      </c>
    </row>
    <row r="4" spans="1:13" x14ac:dyDescent="0.25">
      <c r="A4" s="11" t="s">
        <v>56</v>
      </c>
      <c r="B4" s="11" t="s">
        <v>57</v>
      </c>
      <c r="D4" s="8" t="s">
        <v>17</v>
      </c>
      <c r="E4" s="9">
        <v>1.75</v>
      </c>
      <c r="G4" s="10"/>
      <c r="H4" s="10"/>
      <c r="I4" s="10"/>
      <c r="J4" s="10"/>
      <c r="K4" s="12">
        <f>SUM(G4:J4)</f>
        <v>0</v>
      </c>
      <c r="L4" s="13">
        <f>E4*K4</f>
        <v>0</v>
      </c>
      <c r="M4" s="13">
        <f t="shared" ref="M4:M9" si="0">L4*$M$1</f>
        <v>0</v>
      </c>
    </row>
    <row r="5" spans="1:13" x14ac:dyDescent="0.25">
      <c r="A5" s="14"/>
      <c r="B5" s="11"/>
      <c r="D5" s="8" t="s">
        <v>18</v>
      </c>
      <c r="E5" s="9">
        <v>2</v>
      </c>
      <c r="G5" s="10"/>
      <c r="H5" s="10"/>
      <c r="I5" s="10"/>
      <c r="J5" s="10"/>
      <c r="K5" s="12">
        <f t="shared" ref="K5:K9" si="1">SUM(G5:J5)</f>
        <v>0</v>
      </c>
      <c r="L5" s="13">
        <f t="shared" ref="L5:L9" si="2">E5*K5</f>
        <v>0</v>
      </c>
      <c r="M5" s="13">
        <f t="shared" si="0"/>
        <v>0</v>
      </c>
    </row>
    <row r="6" spans="1:13" x14ac:dyDescent="0.25">
      <c r="A6" s="14"/>
      <c r="B6" s="11"/>
      <c r="D6" s="8" t="s">
        <v>19</v>
      </c>
      <c r="E6" s="9">
        <v>3.25</v>
      </c>
      <c r="G6" s="10"/>
      <c r="H6" s="10"/>
      <c r="I6" s="10"/>
      <c r="J6" s="10"/>
      <c r="K6" s="12">
        <f t="shared" si="1"/>
        <v>0</v>
      </c>
      <c r="L6" s="13">
        <f t="shared" si="2"/>
        <v>0</v>
      </c>
      <c r="M6" s="13">
        <f t="shared" si="0"/>
        <v>0</v>
      </c>
    </row>
    <row r="7" spans="1:13" x14ac:dyDescent="0.25">
      <c r="A7" s="14"/>
      <c r="B7" s="11"/>
      <c r="D7" s="8" t="s">
        <v>20</v>
      </c>
      <c r="E7" s="9">
        <v>1.5</v>
      </c>
      <c r="G7" s="10"/>
      <c r="H7" s="10"/>
      <c r="I7" s="10"/>
      <c r="J7" s="10"/>
      <c r="K7" s="12">
        <f t="shared" si="1"/>
        <v>0</v>
      </c>
      <c r="L7" s="13">
        <f t="shared" si="2"/>
        <v>0</v>
      </c>
      <c r="M7" s="13">
        <f t="shared" si="0"/>
        <v>0</v>
      </c>
    </row>
    <row r="8" spans="1:13" x14ac:dyDescent="0.25">
      <c r="A8" s="14"/>
      <c r="B8" s="11"/>
      <c r="D8" s="8" t="s">
        <v>21</v>
      </c>
      <c r="E8" s="9">
        <v>3</v>
      </c>
      <c r="G8" s="10"/>
      <c r="H8" s="10"/>
      <c r="I8" s="10"/>
      <c r="J8" s="10"/>
      <c r="K8" s="12">
        <f t="shared" si="1"/>
        <v>0</v>
      </c>
      <c r="L8" s="13">
        <f t="shared" si="2"/>
        <v>0</v>
      </c>
      <c r="M8" s="13">
        <f t="shared" si="0"/>
        <v>0</v>
      </c>
    </row>
    <row r="9" spans="1:13" x14ac:dyDescent="0.25">
      <c r="A9" s="14"/>
      <c r="B9" s="11"/>
      <c r="D9" s="8" t="s">
        <v>22</v>
      </c>
      <c r="E9" s="9">
        <v>1</v>
      </c>
      <c r="G9" s="10"/>
      <c r="H9" s="10"/>
      <c r="I9" s="10"/>
      <c r="J9" s="10"/>
      <c r="K9" s="12">
        <f t="shared" si="1"/>
        <v>0</v>
      </c>
      <c r="L9" s="13">
        <f t="shared" si="2"/>
        <v>0</v>
      </c>
      <c r="M9" s="13">
        <f t="shared" si="0"/>
        <v>0</v>
      </c>
    </row>
    <row r="10" spans="1:13" x14ac:dyDescent="0.25">
      <c r="A10" s="14"/>
      <c r="B10" s="11"/>
    </row>
    <row r="11" spans="1:13" x14ac:dyDescent="0.25">
      <c r="A11" s="14"/>
      <c r="B11" s="11"/>
    </row>
    <row r="12" spans="1:13" x14ac:dyDescent="0.25">
      <c r="A12" s="14"/>
      <c r="B12" s="11"/>
    </row>
    <row r="13" spans="1:13" x14ac:dyDescent="0.25">
      <c r="A13" s="14"/>
      <c r="B13" s="11"/>
    </row>
    <row r="14" spans="1:13" x14ac:dyDescent="0.25">
      <c r="A14" s="14"/>
      <c r="B14" s="11"/>
      <c r="D14" s="15" t="s">
        <v>23</v>
      </c>
      <c r="E14" s="15"/>
      <c r="F14" s="16"/>
      <c r="G14" s="16">
        <f>SUM(G4:G9)</f>
        <v>0</v>
      </c>
      <c r="H14" s="16">
        <f t="shared" ref="H14:J14" si="3">SUM(H4:H9)</f>
        <v>0</v>
      </c>
      <c r="I14" s="16">
        <f t="shared" si="3"/>
        <v>0</v>
      </c>
      <c r="J14" s="16">
        <f t="shared" si="3"/>
        <v>0</v>
      </c>
    </row>
    <row r="15" spans="1:13" x14ac:dyDescent="0.25">
      <c r="A15" s="14"/>
      <c r="B15" s="11"/>
      <c r="D15" s="15" t="s">
        <v>25</v>
      </c>
      <c r="E15" s="15"/>
      <c r="F15" s="16"/>
      <c r="G15" s="16" t="e">
        <f>AVERAGE(G4:G9)</f>
        <v>#DIV/0!</v>
      </c>
      <c r="H15" s="16" t="e">
        <f t="shared" ref="H15:J15" si="4">AVERAGE(H4:H9)</f>
        <v>#DIV/0!</v>
      </c>
      <c r="I15" s="16" t="e">
        <f t="shared" si="4"/>
        <v>#DIV/0!</v>
      </c>
      <c r="J15" s="16" t="e">
        <f t="shared" si="4"/>
        <v>#DIV/0!</v>
      </c>
    </row>
    <row r="16" spans="1:13" x14ac:dyDescent="0.25">
      <c r="A16" s="14"/>
      <c r="B16" s="11"/>
      <c r="D16" s="15" t="s">
        <v>26</v>
      </c>
      <c r="E16" s="15"/>
      <c r="F16" s="16"/>
      <c r="G16" s="16">
        <f>MIN(G4:G9)</f>
        <v>0</v>
      </c>
      <c r="H16" s="16">
        <f t="shared" ref="H16:J16" si="5">MIN(H4:H9)</f>
        <v>0</v>
      </c>
      <c r="I16" s="16">
        <f t="shared" si="5"/>
        <v>0</v>
      </c>
      <c r="J16" s="16">
        <f t="shared" si="5"/>
        <v>0</v>
      </c>
    </row>
    <row r="17" spans="1:11" x14ac:dyDescent="0.25">
      <c r="A17" s="14"/>
      <c r="B17" s="11"/>
      <c r="D17" s="15" t="s">
        <v>27</v>
      </c>
      <c r="E17" s="15"/>
      <c r="F17" s="16"/>
      <c r="G17" s="16">
        <f>MAX(G4:G9)</f>
        <v>0</v>
      </c>
      <c r="H17" s="16">
        <f t="shared" ref="H17:J17" si="6">MAX(H4:H9)</f>
        <v>0</v>
      </c>
      <c r="I17" s="16">
        <f t="shared" si="6"/>
        <v>0</v>
      </c>
      <c r="J17" s="16">
        <f t="shared" si="6"/>
        <v>0</v>
      </c>
    </row>
    <row r="18" spans="1:11" x14ac:dyDescent="0.25">
      <c r="A18" s="14"/>
      <c r="B18" s="11"/>
      <c r="K18" s="2"/>
    </row>
    <row r="19" spans="1:11" x14ac:dyDescent="0.25">
      <c r="A19" s="14"/>
      <c r="B19" s="11"/>
    </row>
    <row r="20" spans="1:11" x14ac:dyDescent="0.25">
      <c r="A20" s="14"/>
      <c r="B20" s="11"/>
    </row>
    <row r="21" spans="1:11" x14ac:dyDescent="0.25">
      <c r="A21" s="14"/>
      <c r="B21" s="11"/>
    </row>
    <row r="22" spans="1:11" x14ac:dyDescent="0.25">
      <c r="A22" s="14"/>
      <c r="B22" s="11"/>
    </row>
    <row r="23" spans="1:11" x14ac:dyDescent="0.25">
      <c r="A23" s="14"/>
      <c r="B23" s="11"/>
    </row>
    <row r="25" spans="1:11" x14ac:dyDescent="0.25">
      <c r="F25" t="s">
        <v>55</v>
      </c>
    </row>
  </sheetData>
  <customSheetViews>
    <customSheetView guid="{3604A9D1-164B-4B36-BF52-C38C9B858E9C}">
      <selection activeCell="C32" sqref="C32"/>
      <pageMargins left="0.7" right="0.7" top="0.75" bottom="0.75" header="0.3" footer="0.3"/>
    </customSheetView>
    <customSheetView guid="{0CDDA523-7C1D-487A-BB9A-97DE69C414E9}">
      <selection activeCell="C32" sqref="C32"/>
      <pageMargins left="0.7" right="0.7" top="0.75" bottom="0.75" header="0.3" footer="0.3"/>
    </customSheetView>
  </customSheetViews>
  <mergeCells count="4">
    <mergeCell ref="D14:E14"/>
    <mergeCell ref="D15:E15"/>
    <mergeCell ref="D16:E16"/>
    <mergeCell ref="D17:E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2024</vt:lpstr>
      <vt:lpstr>2025</vt:lpstr>
      <vt:lpstr>2026</vt:lpstr>
      <vt:lpstr>2027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2025-02-28T13:51:31Z</cp:lastPrinted>
  <dcterms:created xsi:type="dcterms:W3CDTF">2025-02-28T07:00:50Z</dcterms:created>
  <dcterms:modified xsi:type="dcterms:W3CDTF">2025-02-28T14:06:32Z</dcterms:modified>
</cp:coreProperties>
</file>