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archanakalburgi/Downloads/"/>
    </mc:Choice>
  </mc:AlternateContent>
  <xr:revisionPtr revIDLastSave="0" documentId="13_ncr:1_{8D4748CF-ABAB-B746-B58C-44F93CF380A8}" xr6:coauthVersionLast="46" xr6:coauthVersionMax="46" xr10:uidLastSave="{00000000-0000-0000-0000-000000000000}"/>
  <bookViews>
    <workbookView xWindow="0" yWindow="0" windowWidth="28800" windowHeight="18000" activeTab="1" xr2:uid="{00000000-000D-0000-FFFF-FFFF00000000}"/>
  </bookViews>
  <sheets>
    <sheet name="Book Example " sheetId="1" r:id="rId1"/>
    <sheet name="Book Example v2" sheetId="3" r:id="rId2"/>
    <sheet name="Book Example v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G55" i="5"/>
  <c r="G54" i="5"/>
  <c r="F52" i="5"/>
  <c r="G52" i="5" s="1"/>
  <c r="F51" i="5"/>
  <c r="G51" i="5" s="1"/>
  <c r="F50" i="5"/>
  <c r="G50" i="5" s="1"/>
  <c r="F49" i="5"/>
  <c r="G49" i="5" s="1"/>
  <c r="G46" i="5"/>
  <c r="G45" i="5"/>
  <c r="F43" i="5"/>
  <c r="G43" i="5" s="1"/>
  <c r="G42" i="5"/>
  <c r="F42" i="5"/>
  <c r="F41" i="5"/>
  <c r="G41" i="5" s="1"/>
  <c r="F40" i="5"/>
  <c r="G40" i="5" s="1"/>
  <c r="G37" i="5"/>
  <c r="G36" i="5"/>
  <c r="F34" i="5"/>
  <c r="G34" i="5" s="1"/>
  <c r="F33" i="5"/>
  <c r="G33" i="5" s="1"/>
  <c r="F32" i="5"/>
  <c r="G32" i="5" s="1"/>
  <c r="F31" i="5"/>
  <c r="G31" i="5" s="1"/>
  <c r="G27" i="5"/>
  <c r="G26" i="5"/>
  <c r="F24" i="5"/>
  <c r="G24" i="5" s="1"/>
  <c r="F23" i="5"/>
  <c r="G23" i="5" s="1"/>
  <c r="F22" i="5"/>
  <c r="G22" i="5" s="1"/>
  <c r="F21" i="5"/>
  <c r="G21" i="5" s="1"/>
  <c r="J18" i="5"/>
  <c r="I18" i="5"/>
  <c r="I12" i="5"/>
  <c r="I11" i="5"/>
  <c r="I10" i="5"/>
  <c r="I9" i="5"/>
  <c r="J18" i="1" l="1"/>
  <c r="I18" i="1"/>
  <c r="I10" i="1"/>
  <c r="I11" i="1"/>
  <c r="I12" i="1"/>
  <c r="I9" i="1"/>
  <c r="G55" i="1" l="1"/>
  <c r="G54" i="1"/>
  <c r="F50" i="1"/>
  <c r="G50" i="1" s="1"/>
  <c r="F51" i="1"/>
  <c r="G51" i="1" s="1"/>
  <c r="F52" i="1"/>
  <c r="G52" i="1" s="1"/>
  <c r="F49" i="1"/>
  <c r="G49" i="1" s="1"/>
  <c r="G46" i="1"/>
  <c r="G45" i="1"/>
  <c r="F41" i="1"/>
  <c r="G41" i="1" s="1"/>
  <c r="F42" i="1"/>
  <c r="G42" i="1" s="1"/>
  <c r="F43" i="1"/>
  <c r="G43" i="1" s="1"/>
  <c r="F40" i="1"/>
  <c r="G40" i="1" s="1"/>
  <c r="G37" i="1"/>
  <c r="G36" i="1"/>
  <c r="F32" i="1"/>
  <c r="G32" i="1" s="1"/>
  <c r="F33" i="1"/>
  <c r="G33" i="1" s="1"/>
  <c r="F34" i="1"/>
  <c r="G34" i="1" s="1"/>
  <c r="F31" i="1"/>
  <c r="G31" i="1" s="1"/>
  <c r="G26" i="1"/>
  <c r="F22" i="1"/>
  <c r="G22" i="1" s="1"/>
  <c r="F23" i="1"/>
  <c r="G23" i="1" s="1"/>
  <c r="F24" i="1"/>
  <c r="G24" i="1" s="1"/>
  <c r="F21" i="1"/>
  <c r="G21" i="1" s="1"/>
</calcChain>
</file>

<file path=xl/sharedStrings.xml><?xml version="1.0" encoding="utf-8"?>
<sst xmlns="http://schemas.openxmlformats.org/spreadsheetml/2006/main" count="128" uniqueCount="52">
  <si>
    <t>W11</t>
  </si>
  <si>
    <t>W21</t>
  </si>
  <si>
    <t>W12</t>
  </si>
  <si>
    <t>W13</t>
  </si>
  <si>
    <t>W14</t>
  </si>
  <si>
    <t>W22</t>
  </si>
  <si>
    <t>W23</t>
  </si>
  <si>
    <t>W24</t>
  </si>
  <si>
    <t xml:space="preserve"> </t>
  </si>
  <si>
    <t>X11</t>
  </si>
  <si>
    <t>x22</t>
  </si>
  <si>
    <t>x23</t>
  </si>
  <si>
    <t>x24</t>
  </si>
  <si>
    <t>Age</t>
  </si>
  <si>
    <t>Income</t>
  </si>
  <si>
    <t>.9-.8</t>
  </si>
  <si>
    <t>.8-.8</t>
  </si>
  <si>
    <t>.8-.9</t>
  </si>
  <si>
    <t>.9*.5(.8-.8)</t>
  </si>
  <si>
    <t>First input</t>
  </si>
  <si>
    <t>Second input</t>
  </si>
  <si>
    <t>Third input</t>
  </si>
  <si>
    <t>Fourth input</t>
  </si>
  <si>
    <t>Sqr Dist</t>
  </si>
  <si>
    <t>Dist</t>
  </si>
  <si>
    <t>w11</t>
  </si>
  <si>
    <t>w12</t>
  </si>
  <si>
    <t>w13</t>
  </si>
  <si>
    <t>w14</t>
  </si>
  <si>
    <t>w21</t>
  </si>
  <si>
    <t>w22</t>
  </si>
  <si>
    <t>w23</t>
  </si>
  <si>
    <t>w24</t>
  </si>
  <si>
    <t>Icome</t>
  </si>
  <si>
    <t>x21</t>
  </si>
  <si>
    <t>X12</t>
  </si>
  <si>
    <t>X13</t>
  </si>
  <si>
    <t>X14</t>
  </si>
  <si>
    <t>input</t>
  </si>
  <si>
    <t>Distance</t>
  </si>
  <si>
    <t>Wining Node</t>
  </si>
  <si>
    <t>Adjustments</t>
  </si>
  <si>
    <t>eta</t>
  </si>
  <si>
    <t>X</t>
  </si>
  <si>
    <t>Y</t>
  </si>
  <si>
    <t>Node 1</t>
  </si>
  <si>
    <t>Node 2</t>
  </si>
  <si>
    <t>Node 3</t>
  </si>
  <si>
    <t>Node 4</t>
  </si>
  <si>
    <t>Node</t>
  </si>
  <si>
    <t>Input</t>
  </si>
  <si>
    <t>.9+.5(.8-.9)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</si>
</sst>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  <a:r>
              <a:rPr lang="en-US" baseline="0"/>
              <a:t> four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0642765399006"/>
          <c:y val="0.2339317773788151"/>
          <c:w val="0.87260111586631939"/>
          <c:h val="0.639208451726299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'Book Example '!$L$36:$L$39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'Book Example '!$M$36:$M$39</c:f>
              <c:numCache>
                <c:formatCode>General</c:formatCode>
                <c:ptCount val="4"/>
                <c:pt idx="0">
                  <c:v>0.8</c:v>
                </c:pt>
                <c:pt idx="1">
                  <c:v>0.1</c:v>
                </c:pt>
                <c:pt idx="2">
                  <c:v>0.9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F9-4E03-AE2A-4AB1AE268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40512"/>
        <c:axId val="327241088"/>
      </c:scatterChart>
      <c:valAx>
        <c:axId val="3272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1088"/>
        <c:crosses val="autoZero"/>
        <c:crossBetween val="midCat"/>
      </c:valAx>
      <c:valAx>
        <c:axId val="3272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1D2-4DFD-88E5-19E3F6A0A545}"/>
              </c:ext>
            </c:extLst>
          </c:dPt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D2-4DFD-88E5-19E3F6A0A545}"/>
                </c:ext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D2-4DFD-88E5-19E3F6A0A545}"/>
                </c:ext>
              </c:extLst>
            </c:dLbl>
            <c:dLbl>
              <c:idx val="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D2-4DFD-88E5-19E3F6A0A545}"/>
                </c:ext>
              </c:extLst>
            </c:dLbl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D2-4DFD-88E5-19E3F6A0A54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</c15:spPr>
                <c15:showLeaderLines val="0"/>
              </c:ext>
            </c:extLst>
          </c:dLbls>
          <c:xVal>
            <c:numRef>
              <c:f>'Book Example v2'!$H$5:$H$9</c:f>
              <c:numCache>
                <c:formatCode>General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0.15000000000000002</c:v>
                </c:pt>
                <c:pt idx="3">
                  <c:v>0.1</c:v>
                </c:pt>
                <c:pt idx="4">
                  <c:v>0</c:v>
                </c:pt>
              </c:numCache>
            </c:numRef>
          </c:xVal>
          <c:yVal>
            <c:numRef>
              <c:f>'Book Example v2'!$I$5:$I$9</c:f>
              <c:numCache>
                <c:formatCode>General</c:formatCode>
                <c:ptCount val="5"/>
                <c:pt idx="0">
                  <c:v>0.8</c:v>
                </c:pt>
                <c:pt idx="1">
                  <c:v>0.15000000000000002</c:v>
                </c:pt>
                <c:pt idx="2">
                  <c:v>0.85000000000000009</c:v>
                </c:pt>
                <c:pt idx="3">
                  <c:v>0.15000000000000002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D2-4DFD-88E5-19E3F6A0A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44544"/>
        <c:axId val="327245120"/>
      </c:scatterChart>
      <c:valAx>
        <c:axId val="3272445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5120"/>
        <c:crosses val="autoZero"/>
        <c:crossBetween val="midCat"/>
      </c:valAx>
      <c:valAx>
        <c:axId val="327245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4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  <a:r>
              <a:rPr lang="en-US" baseline="0"/>
              <a:t> four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70642765399006"/>
          <c:y val="0.2339317773788151"/>
          <c:w val="0.87260111586631939"/>
          <c:h val="0.639208451726299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'Book Example '!$L$36:$L$39</c:f>
              <c:numCache>
                <c:formatCode>General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0.2</c:v>
                </c:pt>
                <c:pt idx="3">
                  <c:v>0.1</c:v>
                </c:pt>
              </c:numCache>
            </c:numRef>
          </c:xVal>
          <c:yVal>
            <c:numRef>
              <c:f>'Book Example '!$M$36:$M$39</c:f>
              <c:numCache>
                <c:formatCode>General</c:formatCode>
                <c:ptCount val="4"/>
                <c:pt idx="0">
                  <c:v>0.8</c:v>
                </c:pt>
                <c:pt idx="1">
                  <c:v>0.1</c:v>
                </c:pt>
                <c:pt idx="2">
                  <c:v>0.9</c:v>
                </c:pt>
                <c:pt idx="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5-46F0-A37F-968B9A25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315584"/>
        <c:axId val="279316160"/>
      </c:scatterChart>
      <c:valAx>
        <c:axId val="2793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16160"/>
        <c:crosses val="autoZero"/>
        <c:crossBetween val="midCat"/>
      </c:valAx>
      <c:valAx>
        <c:axId val="2793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3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.xml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350520</xdr:colOff>
      <xdr:row>7</xdr:row>
      <xdr:rowOff>38100</xdr:rowOff>
    </xdr:from>
    <xdr:to>
      <xdr:col>15</xdr:col>
      <xdr:colOff>22860</xdr:colOff>
      <xdr:row>12</xdr:row>
      <xdr:rowOff>76200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275320" y="1333500"/>
          <a:ext cx="891540" cy="960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1</a:t>
          </a:r>
        </a:p>
      </xdr:txBody>
    </xdr:sp>
    <xdr:clientData/>
  </xdr:twoCellAnchor>
  <xdr:twoCellAnchor>
    <xdr:from>
      <xdr:col>17</xdr:col>
      <xdr:colOff>388620</xdr:colOff>
      <xdr:row>7</xdr:row>
      <xdr:rowOff>22860</xdr:rowOff>
    </xdr:from>
    <xdr:to>
      <xdr:col>19</xdr:col>
      <xdr:colOff>83820</xdr:colOff>
      <xdr:row>12</xdr:row>
      <xdr:rowOff>22860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532620" y="13030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</a:t>
          </a:r>
          <a:r>
            <a:rPr lang="en-US" sz="1100" baseline="0"/>
            <a:t> 3</a:t>
          </a:r>
          <a:endParaRPr lang="en-US" sz="1100"/>
        </a:p>
      </xdr:txBody>
    </xdr:sp>
    <xdr:clientData/>
  </xdr:twoCellAnchor>
  <xdr:twoCellAnchor>
    <xdr:from>
      <xdr:col>13</xdr:col>
      <xdr:colOff>312420</xdr:colOff>
      <xdr:row>15</xdr:row>
      <xdr:rowOff>160020</xdr:rowOff>
    </xdr:from>
    <xdr:to>
      <xdr:col>15</xdr:col>
      <xdr:colOff>7620</xdr:colOff>
      <xdr:row>20</xdr:row>
      <xdr:rowOff>160020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018020" y="29032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2</a:t>
          </a:r>
        </a:p>
      </xdr:txBody>
    </xdr:sp>
    <xdr:clientData/>
  </xdr:twoCellAnchor>
  <xdr:twoCellAnchor>
    <xdr:from>
      <xdr:col>17</xdr:col>
      <xdr:colOff>281940</xdr:colOff>
      <xdr:row>15</xdr:row>
      <xdr:rowOff>121920</xdr:rowOff>
    </xdr:from>
    <xdr:to>
      <xdr:col>18</xdr:col>
      <xdr:colOff>586740</xdr:colOff>
      <xdr:row>20</xdr:row>
      <xdr:rowOff>121920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425940" y="286512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4</a:t>
          </a:r>
        </a:p>
      </xdr:txBody>
    </xdr:sp>
    <xdr:clientData/>
  </xdr:twoCellAnchor>
  <xdr:twoCellAnchor>
    <xdr:from>
      <xdr:col>11</xdr:col>
      <xdr:colOff>38100</xdr:colOff>
      <xdr:row>6</xdr:row>
      <xdr:rowOff>99060</xdr:rowOff>
    </xdr:from>
    <xdr:to>
      <xdr:col>19</xdr:col>
      <xdr:colOff>441960</xdr:colOff>
      <xdr:row>6</xdr:row>
      <xdr:rowOff>106680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5524500" y="1196340"/>
          <a:ext cx="5280660" cy="76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</xdr:colOff>
      <xdr:row>6</xdr:row>
      <xdr:rowOff>91440</xdr:rowOff>
    </xdr:from>
    <xdr:to>
      <xdr:col>12</xdr:col>
      <xdr:colOff>586740</xdr:colOff>
      <xdr:row>22</xdr:row>
      <xdr:rowOff>68580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5532120" y="1188720"/>
          <a:ext cx="1150620" cy="29032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441960</xdr:colOff>
      <xdr:row>6</xdr:row>
      <xdr:rowOff>91440</xdr:rowOff>
    </xdr:from>
    <xdr:to>
      <xdr:col>21</xdr:col>
      <xdr:colOff>373380</xdr:colOff>
      <xdr:row>22</xdr:row>
      <xdr:rowOff>68580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805160" y="1188720"/>
          <a:ext cx="1150620" cy="29032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594360</xdr:colOff>
      <xdr:row>22</xdr:row>
      <xdr:rowOff>60960</xdr:rowOff>
    </xdr:from>
    <xdr:to>
      <xdr:col>21</xdr:col>
      <xdr:colOff>388620</xdr:colOff>
      <xdr:row>22</xdr:row>
      <xdr:rowOff>68580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690360" y="4084320"/>
          <a:ext cx="5280660" cy="76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358140</xdr:colOff>
      <xdr:row>27</xdr:row>
      <xdr:rowOff>68580</xdr:rowOff>
    </xdr:from>
    <xdr:to>
      <xdr:col>16</xdr:col>
      <xdr:colOff>586740</xdr:colOff>
      <xdr:row>32</xdr:row>
      <xdr:rowOff>68580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7673340" y="5006340"/>
          <a:ext cx="1447800" cy="9144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501897</xdr:colOff>
      <xdr:row>11</xdr:row>
      <xdr:rowOff>118474</xdr:rowOff>
    </xdr:from>
    <xdr:to>
      <xdr:col>15</xdr:col>
      <xdr:colOff>472440</xdr:colOff>
      <xdr:row>27</xdr:row>
      <xdr:rowOff>68580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19" idx="0"/>
          <a:endCxn id="2" idx="5"/>
        </xdr:cNvCxnSpPr>
      </xdr:nvCxnSpPr>
      <xdr:spPr>
        <a:xfrm flipH="1" flipV="1">
          <a:off x="9036297" y="2153014"/>
          <a:ext cx="580143" cy="2876186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312420</xdr:colOff>
      <xdr:row>27</xdr:row>
      <xdr:rowOff>144780</xdr:rowOff>
    </xdr:from>
    <xdr:to>
      <xdr:col>20</xdr:col>
      <xdr:colOff>556260</xdr:colOff>
      <xdr:row>32</xdr:row>
      <xdr:rowOff>144780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1285220" y="5082540"/>
          <a:ext cx="1463040" cy="9144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Income</a:t>
          </a:r>
        </a:p>
      </xdr:txBody>
    </xdr:sp>
    <xdr:clientData/>
  </xdr:twoCellAnchor>
  <xdr:twoCellAnchor>
    <xdr:from>
      <xdr:col>14</xdr:col>
      <xdr:colOff>483309</xdr:colOff>
      <xdr:row>20</xdr:row>
      <xdr:rowOff>26109</xdr:rowOff>
    </xdr:from>
    <xdr:to>
      <xdr:col>15</xdr:col>
      <xdr:colOff>472440</xdr:colOff>
      <xdr:row>27</xdr:row>
      <xdr:rowOff>68580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19" idx="0"/>
          <a:endCxn id="5" idx="5"/>
        </xdr:cNvCxnSpPr>
      </xdr:nvCxnSpPr>
      <xdr:spPr>
        <a:xfrm flipH="1" flipV="1">
          <a:off x="7798509" y="3683709"/>
          <a:ext cx="598731" cy="1322631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472440</xdr:colOff>
      <xdr:row>12</xdr:row>
      <xdr:rowOff>22860</xdr:rowOff>
    </xdr:from>
    <xdr:to>
      <xdr:col>18</xdr:col>
      <xdr:colOff>236220</xdr:colOff>
      <xdr:row>27</xdr:row>
      <xdr:rowOff>68580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>
          <a:stCxn id="19" idx="0"/>
          <a:endCxn id="4" idx="4"/>
        </xdr:cNvCxnSpPr>
      </xdr:nvCxnSpPr>
      <xdr:spPr>
        <a:xfrm flipV="1">
          <a:off x="8397240" y="2217420"/>
          <a:ext cx="1592580" cy="278892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472440</xdr:colOff>
      <xdr:row>20</xdr:row>
      <xdr:rowOff>121920</xdr:rowOff>
    </xdr:from>
    <xdr:to>
      <xdr:col>18</xdr:col>
      <xdr:colOff>129540</xdr:colOff>
      <xdr:row>27</xdr:row>
      <xdr:rowOff>68580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>
          <a:stCxn id="19" idx="0"/>
          <a:endCxn id="7" idx="4"/>
        </xdr:cNvCxnSpPr>
      </xdr:nvCxnSpPr>
      <xdr:spPr>
        <a:xfrm flipV="1">
          <a:off x="8397240" y="3779520"/>
          <a:ext cx="1485900" cy="122682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45720</xdr:colOff>
      <xdr:row>28</xdr:row>
      <xdr:rowOff>15240</xdr:rowOff>
    </xdr:from>
    <xdr:to>
      <xdr:col>16</xdr:col>
      <xdr:colOff>326213</xdr:colOff>
      <xdr:row>31</xdr:row>
      <xdr:rowOff>161604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0520" y="5135880"/>
          <a:ext cx="890093" cy="695004"/>
        </a:xfrm>
        <a:prstGeom prst="rect">
          <a:avLst/>
        </a:prstGeom>
      </xdr:spPr>
    </xdr:pic>
    <xdr:clientData/>
  </xdr:twoCellAnchor>
  <xdr:twoCellAnchor>
    <xdr:from>
      <xdr:col>18</xdr:col>
      <xdr:colOff>106680</xdr:colOff>
      <xdr:row>20</xdr:row>
      <xdr:rowOff>129540</xdr:rowOff>
    </xdr:from>
    <xdr:to>
      <xdr:col>19</xdr:col>
      <xdr:colOff>411480</xdr:colOff>
      <xdr:row>27</xdr:row>
      <xdr:rowOff>152400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/>
      </xdr:nvCxnSpPr>
      <xdr:spPr>
        <a:xfrm flipH="1" flipV="1">
          <a:off x="9860280" y="3787140"/>
          <a:ext cx="914400" cy="130302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236220</xdr:colOff>
      <xdr:row>12</xdr:row>
      <xdr:rowOff>22860</xdr:rowOff>
    </xdr:from>
    <xdr:to>
      <xdr:col>19</xdr:col>
      <xdr:colOff>434340</xdr:colOff>
      <xdr:row>27</xdr:row>
      <xdr:rowOff>144780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CxnSpPr>
          <a:stCxn id="26" idx="0"/>
          <a:endCxn id="4" idx="4"/>
        </xdr:cNvCxnSpPr>
      </xdr:nvCxnSpPr>
      <xdr:spPr>
        <a:xfrm flipH="1" flipV="1">
          <a:off x="11209020" y="2217420"/>
          <a:ext cx="807720" cy="286512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501897</xdr:colOff>
      <xdr:row>11</xdr:row>
      <xdr:rowOff>118474</xdr:rowOff>
    </xdr:from>
    <xdr:to>
      <xdr:col>19</xdr:col>
      <xdr:colOff>434340</xdr:colOff>
      <xdr:row>27</xdr:row>
      <xdr:rowOff>144780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>
          <a:stCxn id="26" idx="0"/>
          <a:endCxn id="2" idx="5"/>
        </xdr:cNvCxnSpPr>
      </xdr:nvCxnSpPr>
      <xdr:spPr>
        <a:xfrm flipH="1" flipV="1">
          <a:off x="9036297" y="2153014"/>
          <a:ext cx="2980443" cy="2952386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483309</xdr:colOff>
      <xdr:row>20</xdr:row>
      <xdr:rowOff>26109</xdr:rowOff>
    </xdr:from>
    <xdr:to>
      <xdr:col>19</xdr:col>
      <xdr:colOff>434340</xdr:colOff>
      <xdr:row>27</xdr:row>
      <xdr:rowOff>144780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>
          <a:stCxn id="26" idx="0"/>
          <a:endCxn id="5" idx="5"/>
        </xdr:cNvCxnSpPr>
      </xdr:nvCxnSpPr>
      <xdr:spPr>
        <a:xfrm flipH="1" flipV="1">
          <a:off x="7798509" y="3683709"/>
          <a:ext cx="2999031" cy="139883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586740</xdr:colOff>
      <xdr:row>49</xdr:row>
      <xdr:rowOff>15240</xdr:rowOff>
    </xdr:from>
    <xdr:to>
      <xdr:col>21</xdr:col>
      <xdr:colOff>396240</xdr:colOff>
      <xdr:row>63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365760</xdr:colOff>
      <xdr:row>38</xdr:row>
      <xdr:rowOff>22860</xdr:rowOff>
    </xdr:from>
    <xdr:to>
      <xdr:col>19</xdr:col>
      <xdr:colOff>342900</xdr:colOff>
      <xdr:row>43</xdr:row>
      <xdr:rowOff>76200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0119360" y="7002780"/>
          <a:ext cx="1805940" cy="9753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5</xdr:row>
      <xdr:rowOff>11430</xdr:rowOff>
    </xdr:from>
    <xdr:to>
      <xdr:col>17</xdr:col>
      <xdr:colOff>449580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7</xdr:row>
      <xdr:rowOff>53340</xdr:rowOff>
    </xdr:from>
    <xdr:to>
      <xdr:col>14</xdr:col>
      <xdr:colOff>358140</xdr:colOff>
      <xdr:row>12</xdr:row>
      <xdr:rowOff>91440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8001000" y="1348740"/>
          <a:ext cx="891540" cy="9601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388620</xdr:colOff>
      <xdr:row>7</xdr:row>
      <xdr:rowOff>22860</xdr:rowOff>
    </xdr:from>
    <xdr:to>
      <xdr:col>19</xdr:col>
      <xdr:colOff>83820</xdr:colOff>
      <xdr:row>12</xdr:row>
      <xdr:rowOff>22860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10751820" y="1318260"/>
          <a:ext cx="914400" cy="9220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190500</xdr:colOff>
      <xdr:row>15</xdr:row>
      <xdr:rowOff>144780</xdr:rowOff>
    </xdr:from>
    <xdr:to>
      <xdr:col>14</xdr:col>
      <xdr:colOff>495300</xdr:colOff>
      <xdr:row>20</xdr:row>
      <xdr:rowOff>144780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8115300" y="291084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4</a:t>
          </a:r>
        </a:p>
      </xdr:txBody>
    </xdr:sp>
    <xdr:clientData/>
  </xdr:twoCellAnchor>
  <xdr:twoCellAnchor>
    <xdr:from>
      <xdr:col>17</xdr:col>
      <xdr:colOff>281940</xdr:colOff>
      <xdr:row>15</xdr:row>
      <xdr:rowOff>121920</xdr:rowOff>
    </xdr:from>
    <xdr:to>
      <xdr:col>18</xdr:col>
      <xdr:colOff>586740</xdr:colOff>
      <xdr:row>20</xdr:row>
      <xdr:rowOff>121920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10645140" y="288798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Node 2</a:t>
          </a:r>
        </a:p>
      </xdr:txBody>
    </xdr:sp>
    <xdr:clientData/>
  </xdr:twoCellAnchor>
  <xdr:twoCellAnchor>
    <xdr:from>
      <xdr:col>11</xdr:col>
      <xdr:colOff>38100</xdr:colOff>
      <xdr:row>6</xdr:row>
      <xdr:rowOff>99060</xdr:rowOff>
    </xdr:from>
    <xdr:to>
      <xdr:col>19</xdr:col>
      <xdr:colOff>441960</xdr:colOff>
      <xdr:row>6</xdr:row>
      <xdr:rowOff>106680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>
          <a:off x="6743700" y="1203960"/>
          <a:ext cx="5280660" cy="76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45720</xdr:colOff>
      <xdr:row>6</xdr:row>
      <xdr:rowOff>91440</xdr:rowOff>
    </xdr:from>
    <xdr:to>
      <xdr:col>12</xdr:col>
      <xdr:colOff>586740</xdr:colOff>
      <xdr:row>22</xdr:row>
      <xdr:rowOff>68580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>
          <a:off x="6751320" y="1196340"/>
          <a:ext cx="1150620" cy="291846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441960</xdr:colOff>
      <xdr:row>6</xdr:row>
      <xdr:rowOff>91440</xdr:rowOff>
    </xdr:from>
    <xdr:to>
      <xdr:col>21</xdr:col>
      <xdr:colOff>373380</xdr:colOff>
      <xdr:row>22</xdr:row>
      <xdr:rowOff>68580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12024360" y="1196340"/>
          <a:ext cx="1150620" cy="291846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594360</xdr:colOff>
      <xdr:row>22</xdr:row>
      <xdr:rowOff>60960</xdr:rowOff>
    </xdr:from>
    <xdr:to>
      <xdr:col>21</xdr:col>
      <xdr:colOff>388620</xdr:colOff>
      <xdr:row>22</xdr:row>
      <xdr:rowOff>68580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>
          <a:off x="7909560" y="4107180"/>
          <a:ext cx="5280660" cy="76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358140</xdr:colOff>
      <xdr:row>27</xdr:row>
      <xdr:rowOff>68580</xdr:rowOff>
    </xdr:from>
    <xdr:to>
      <xdr:col>16</xdr:col>
      <xdr:colOff>586740</xdr:colOff>
      <xdr:row>32</xdr:row>
      <xdr:rowOff>68580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8892540" y="5029200"/>
          <a:ext cx="1447800" cy="9144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14</xdr:col>
      <xdr:colOff>227577</xdr:colOff>
      <xdr:row>11</xdr:row>
      <xdr:rowOff>133714</xdr:rowOff>
    </xdr:from>
    <xdr:to>
      <xdr:col>15</xdr:col>
      <xdr:colOff>472440</xdr:colOff>
      <xdr:row>27</xdr:row>
      <xdr:rowOff>68580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CxnSpPr>
          <a:stCxn id="31" idx="0"/>
          <a:endCxn id="23" idx="5"/>
        </xdr:cNvCxnSpPr>
      </xdr:nvCxnSpPr>
      <xdr:spPr>
        <a:xfrm flipH="1" flipV="1">
          <a:off x="8761977" y="2168254"/>
          <a:ext cx="854463" cy="2860946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312420</xdr:colOff>
      <xdr:row>27</xdr:row>
      <xdr:rowOff>144780</xdr:rowOff>
    </xdr:from>
    <xdr:to>
      <xdr:col>20</xdr:col>
      <xdr:colOff>556260</xdr:colOff>
      <xdr:row>32</xdr:row>
      <xdr:rowOff>144780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11285220" y="5105400"/>
          <a:ext cx="1463040" cy="9144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>
              <a:solidFill>
                <a:sysClr val="windowText" lastClr="000000"/>
              </a:solidFill>
            </a:rPr>
            <a:t>Income</a:t>
          </a:r>
        </a:p>
      </xdr:txBody>
    </xdr:sp>
    <xdr:clientData/>
  </xdr:twoCellAnchor>
  <xdr:twoCellAnchor>
    <xdr:from>
      <xdr:col>14</xdr:col>
      <xdr:colOff>361389</xdr:colOff>
      <xdr:row>20</xdr:row>
      <xdr:rowOff>10869</xdr:rowOff>
    </xdr:from>
    <xdr:to>
      <xdr:col>15</xdr:col>
      <xdr:colOff>472440</xdr:colOff>
      <xdr:row>27</xdr:row>
      <xdr:rowOff>68580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>
          <a:stCxn id="31" idx="0"/>
          <a:endCxn id="25" idx="5"/>
        </xdr:cNvCxnSpPr>
      </xdr:nvCxnSpPr>
      <xdr:spPr>
        <a:xfrm flipH="1" flipV="1">
          <a:off x="8895789" y="3691329"/>
          <a:ext cx="720651" cy="1337871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472440</xdr:colOff>
      <xdr:row>12</xdr:row>
      <xdr:rowOff>22860</xdr:rowOff>
    </xdr:from>
    <xdr:to>
      <xdr:col>18</xdr:col>
      <xdr:colOff>236220</xdr:colOff>
      <xdr:row>27</xdr:row>
      <xdr:rowOff>68580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>
          <a:stCxn id="31" idx="0"/>
          <a:endCxn id="24" idx="4"/>
        </xdr:cNvCxnSpPr>
      </xdr:nvCxnSpPr>
      <xdr:spPr>
        <a:xfrm flipV="1">
          <a:off x="9616440" y="2240280"/>
          <a:ext cx="1592580" cy="278892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472440</xdr:colOff>
      <xdr:row>20</xdr:row>
      <xdr:rowOff>121920</xdr:rowOff>
    </xdr:from>
    <xdr:to>
      <xdr:col>18</xdr:col>
      <xdr:colOff>129540</xdr:colOff>
      <xdr:row>27</xdr:row>
      <xdr:rowOff>68580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>
          <a:stCxn id="31" idx="0"/>
          <a:endCxn id="26" idx="4"/>
        </xdr:cNvCxnSpPr>
      </xdr:nvCxnSpPr>
      <xdr:spPr>
        <a:xfrm flipV="1">
          <a:off x="9616440" y="3802380"/>
          <a:ext cx="1485900" cy="1226820"/>
        </a:xfrm>
        <a:prstGeom prst="straightConnector1">
          <a:avLst/>
        </a:prstGeom>
        <a:ln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45720</xdr:colOff>
      <xdr:row>28</xdr:row>
      <xdr:rowOff>15240</xdr:rowOff>
    </xdr:from>
    <xdr:to>
      <xdr:col>16</xdr:col>
      <xdr:colOff>326213</xdr:colOff>
      <xdr:row>31</xdr:row>
      <xdr:rowOff>161604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9720" y="5158740"/>
          <a:ext cx="890093" cy="695004"/>
        </a:xfrm>
        <a:prstGeom prst="rect">
          <a:avLst/>
        </a:prstGeom>
      </xdr:spPr>
    </xdr:pic>
    <xdr:clientData/>
  </xdr:twoCellAnchor>
  <xdr:twoCellAnchor>
    <xdr:from>
      <xdr:col>18</xdr:col>
      <xdr:colOff>129540</xdr:colOff>
      <xdr:row>20</xdr:row>
      <xdr:rowOff>121920</xdr:rowOff>
    </xdr:from>
    <xdr:to>
      <xdr:col>19</xdr:col>
      <xdr:colOff>396240</xdr:colOff>
      <xdr:row>27</xdr:row>
      <xdr:rowOff>121920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>
          <a:endCxn id="26" idx="4"/>
        </xdr:cNvCxnSpPr>
      </xdr:nvCxnSpPr>
      <xdr:spPr>
        <a:xfrm flipH="1" flipV="1">
          <a:off x="11102340" y="3802380"/>
          <a:ext cx="876300" cy="128016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236220</xdr:colOff>
      <xdr:row>12</xdr:row>
      <xdr:rowOff>22860</xdr:rowOff>
    </xdr:from>
    <xdr:to>
      <xdr:col>19</xdr:col>
      <xdr:colOff>434340</xdr:colOff>
      <xdr:row>27</xdr:row>
      <xdr:rowOff>144780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>
          <a:stCxn id="33" idx="0"/>
          <a:endCxn id="24" idx="4"/>
        </xdr:cNvCxnSpPr>
      </xdr:nvCxnSpPr>
      <xdr:spPr>
        <a:xfrm flipH="1" flipV="1">
          <a:off x="11209020" y="2240280"/>
          <a:ext cx="807720" cy="286512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227577</xdr:colOff>
      <xdr:row>11</xdr:row>
      <xdr:rowOff>133714</xdr:rowOff>
    </xdr:from>
    <xdr:to>
      <xdr:col>19</xdr:col>
      <xdr:colOff>434340</xdr:colOff>
      <xdr:row>27</xdr:row>
      <xdr:rowOff>144780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>
          <a:stCxn id="33" idx="0"/>
          <a:endCxn id="23" idx="5"/>
        </xdr:cNvCxnSpPr>
      </xdr:nvCxnSpPr>
      <xdr:spPr>
        <a:xfrm flipH="1" flipV="1">
          <a:off x="8761977" y="2168254"/>
          <a:ext cx="3254763" cy="2937146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361389</xdr:colOff>
      <xdr:row>20</xdr:row>
      <xdr:rowOff>10869</xdr:rowOff>
    </xdr:from>
    <xdr:to>
      <xdr:col>19</xdr:col>
      <xdr:colOff>434340</xdr:colOff>
      <xdr:row>27</xdr:row>
      <xdr:rowOff>144780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CxnSpPr>
          <a:stCxn id="33" idx="0"/>
          <a:endCxn id="25" idx="5"/>
        </xdr:cNvCxnSpPr>
      </xdr:nvCxnSpPr>
      <xdr:spPr>
        <a:xfrm flipH="1" flipV="1">
          <a:off x="8895789" y="3691329"/>
          <a:ext cx="3120951" cy="1414071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586740</xdr:colOff>
      <xdr:row>49</xdr:row>
      <xdr:rowOff>15240</xdr:rowOff>
    </xdr:from>
    <xdr:to>
      <xdr:col>21</xdr:col>
      <xdr:colOff>396240</xdr:colOff>
      <xdr:row>63</xdr:row>
      <xdr:rowOff>7620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365760</xdr:colOff>
      <xdr:row>38</xdr:row>
      <xdr:rowOff>22860</xdr:rowOff>
    </xdr:from>
    <xdr:to>
      <xdr:col>19</xdr:col>
      <xdr:colOff>342900</xdr:colOff>
      <xdr:row>43</xdr:row>
      <xdr:rowOff>76200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10119360" y="7002780"/>
          <a:ext cx="1805940" cy="99060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18</xdr:col>
      <xdr:colOff>0</xdr:colOff>
      <xdr:row>9</xdr:row>
      <xdr:rowOff>53340</xdr:rowOff>
    </xdr:from>
    <xdr:to>
      <xdr:col>18</xdr:col>
      <xdr:colOff>579170</xdr:colOff>
      <xdr:row>10</xdr:row>
      <xdr:rowOff>169190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2800" y="1722120"/>
          <a:ext cx="579170" cy="298730"/>
        </a:xfrm>
        <a:prstGeom prst="rect">
          <a:avLst/>
        </a:prstGeom>
      </xdr:spPr>
    </xdr:pic>
    <xdr:clientData/>
  </xdr:twoCellAnchor>
  <xdr:twoCellAnchor editAs="oneCell">
    <xdr:from>
      <xdr:col>13</xdr:col>
      <xdr:colOff>541020</xdr:colOff>
      <xdr:row>9</xdr:row>
      <xdr:rowOff>0</xdr:rowOff>
    </xdr:from>
    <xdr:to>
      <xdr:col>14</xdr:col>
      <xdr:colOff>510590</xdr:colOff>
      <xdr:row>10</xdr:row>
      <xdr:rowOff>115850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65820" y="1668780"/>
          <a:ext cx="579170" cy="29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T55"/>
  <sheetViews>
    <sheetView topLeftCell="B1" workbookViewId="0">
      <selection activeCell="G28" sqref="G28"/>
    </sheetView>
  </sheetViews>
  <sheetFormatPr baseColWidth="10" defaultColWidth="8.83203125" defaultRowHeight="15" x14ac:dyDescent="0.2"/>
  <sheetData>
    <row r="3" spans="4:18" x14ac:dyDescent="0.2">
      <c r="M3" s="1"/>
      <c r="N3" s="1"/>
    </row>
    <row r="4" spans="4:18" ht="16" thickBot="1" x14ac:dyDescent="0.25"/>
    <row r="5" spans="4:18" x14ac:dyDescent="0.2">
      <c r="D5" s="15" t="s">
        <v>25</v>
      </c>
      <c r="E5" s="16" t="s">
        <v>26</v>
      </c>
      <c r="F5" s="16" t="s">
        <v>27</v>
      </c>
      <c r="G5" s="17" t="s">
        <v>28</v>
      </c>
    </row>
    <row r="6" spans="4:18" x14ac:dyDescent="0.2">
      <c r="D6" s="9">
        <v>0.9</v>
      </c>
      <c r="E6" s="10">
        <v>0.9</v>
      </c>
      <c r="F6" s="10">
        <v>0.1</v>
      </c>
      <c r="G6" s="11">
        <v>0.1</v>
      </c>
      <c r="I6" t="s">
        <v>38</v>
      </c>
    </row>
    <row r="7" spans="4:18" ht="16" thickBot="1" x14ac:dyDescent="0.25">
      <c r="D7" s="18" t="s">
        <v>29</v>
      </c>
      <c r="E7" s="19" t="s">
        <v>30</v>
      </c>
      <c r="F7" s="19" t="s">
        <v>31</v>
      </c>
      <c r="G7" s="20" t="s">
        <v>32</v>
      </c>
      <c r="I7" s="13">
        <v>0.1</v>
      </c>
      <c r="J7" s="14">
        <v>0.1</v>
      </c>
    </row>
    <row r="8" spans="4:18" ht="16" thickBot="1" x14ac:dyDescent="0.25">
      <c r="D8" s="12">
        <v>0.8</v>
      </c>
      <c r="E8" s="13">
        <v>0.2</v>
      </c>
      <c r="F8" s="13">
        <v>0.8</v>
      </c>
      <c r="G8" s="14">
        <v>0.2</v>
      </c>
      <c r="I8" t="s">
        <v>39</v>
      </c>
    </row>
    <row r="9" spans="4:18" x14ac:dyDescent="0.2">
      <c r="D9" s="1" t="s">
        <v>0</v>
      </c>
      <c r="E9" s="1" t="s">
        <v>1</v>
      </c>
      <c r="F9" s="1">
        <v>0.9</v>
      </c>
      <c r="G9" s="1">
        <v>0.8</v>
      </c>
      <c r="H9" s="10" t="s">
        <v>8</v>
      </c>
      <c r="I9" s="10">
        <f>SQRT((F9-$I$7)^2+(G9-$J$7)^2)</f>
        <v>1.063014581273465</v>
      </c>
    </row>
    <row r="10" spans="4:18" x14ac:dyDescent="0.2">
      <c r="D10" s="1" t="s">
        <v>2</v>
      </c>
      <c r="E10" s="1" t="s">
        <v>5</v>
      </c>
      <c r="F10" s="1">
        <v>0.9</v>
      </c>
      <c r="G10" s="1">
        <v>0.2</v>
      </c>
      <c r="I10" s="25">
        <f t="shared" ref="I10:I12" si="0">SQRT((F10-$I$7)^2+(G10-$J$7)^2)</f>
        <v>0.80622577482985502</v>
      </c>
    </row>
    <row r="11" spans="4:18" x14ac:dyDescent="0.2">
      <c r="D11" s="1" t="s">
        <v>3</v>
      </c>
      <c r="E11" s="1" t="s">
        <v>6</v>
      </c>
      <c r="F11" s="1">
        <v>0.1</v>
      </c>
      <c r="G11" s="1">
        <v>0.8</v>
      </c>
      <c r="H11" t="s">
        <v>8</v>
      </c>
      <c r="I11" s="10">
        <f t="shared" si="0"/>
        <v>0.70000000000000007</v>
      </c>
    </row>
    <row r="12" spans="4:18" x14ac:dyDescent="0.2">
      <c r="D12" s="1" t="s">
        <v>4</v>
      </c>
      <c r="E12" s="1" t="s">
        <v>7</v>
      </c>
      <c r="F12" s="1">
        <v>0.1</v>
      </c>
      <c r="G12" s="1">
        <v>0.2</v>
      </c>
      <c r="I12" s="10">
        <f t="shared" si="0"/>
        <v>0.1</v>
      </c>
    </row>
    <row r="13" spans="4:18" x14ac:dyDescent="0.2">
      <c r="I13" s="21"/>
    </row>
    <row r="14" spans="4:18" x14ac:dyDescent="0.2">
      <c r="P14" s="1">
        <v>0.8</v>
      </c>
    </row>
    <row r="15" spans="4:18" x14ac:dyDescent="0.2">
      <c r="I15" t="s">
        <v>40</v>
      </c>
      <c r="O15" s="3">
        <v>0.9</v>
      </c>
      <c r="R15" s="1">
        <v>0.1</v>
      </c>
    </row>
    <row r="16" spans="4:18" x14ac:dyDescent="0.2">
      <c r="I16" s="1">
        <v>0.1</v>
      </c>
      <c r="J16" s="1">
        <v>0.2</v>
      </c>
    </row>
    <row r="17" spans="4:20" x14ac:dyDescent="0.2">
      <c r="G17" t="s">
        <v>42</v>
      </c>
      <c r="I17" t="s">
        <v>41</v>
      </c>
    </row>
    <row r="18" spans="4:20" x14ac:dyDescent="0.2">
      <c r="D18" t="s">
        <v>19</v>
      </c>
      <c r="G18">
        <v>0.5</v>
      </c>
      <c r="I18">
        <f>I16+G18*(I7-I16)</f>
        <v>0.1</v>
      </c>
      <c r="J18">
        <f>J16+G18*(J7-J16)</f>
        <v>0.15000000000000002</v>
      </c>
    </row>
    <row r="20" spans="4:20" x14ac:dyDescent="0.2">
      <c r="F20" s="4" t="s">
        <v>23</v>
      </c>
      <c r="G20" s="4" t="s">
        <v>24</v>
      </c>
    </row>
    <row r="21" spans="4:20" x14ac:dyDescent="0.2">
      <c r="D21" s="2" t="s">
        <v>15</v>
      </c>
      <c r="E21" s="2" t="s">
        <v>16</v>
      </c>
      <c r="F21" s="5">
        <f>(F9-$L$36)^2+(G9-$M$36)^2</f>
        <v>9.999999999999995E-3</v>
      </c>
      <c r="G21" s="5">
        <f>SQRT(F21)</f>
        <v>9.9999999999999978E-2</v>
      </c>
    </row>
    <row r="22" spans="4:20" x14ac:dyDescent="0.2">
      <c r="F22">
        <f>(F10-$L$36)^2+(G10-$M$36)^2</f>
        <v>0.37000000000000011</v>
      </c>
      <c r="G22">
        <f t="shared" ref="G22:G24" si="1">SQRT(F22)</f>
        <v>0.60827625302982202</v>
      </c>
    </row>
    <row r="23" spans="4:20" x14ac:dyDescent="0.2">
      <c r="F23">
        <f>(F11-$L$36)^2+(G11-$M$36)^2</f>
        <v>0.4900000000000001</v>
      </c>
      <c r="G23">
        <f t="shared" si="1"/>
        <v>0.70000000000000007</v>
      </c>
      <c r="S23" s="1">
        <v>0.2</v>
      </c>
    </row>
    <row r="24" spans="4:20" x14ac:dyDescent="0.2">
      <c r="F24">
        <f>(F12-$L$36)^2+(G12-$M$36)^2</f>
        <v>0.8500000000000002</v>
      </c>
      <c r="G24">
        <f t="shared" si="1"/>
        <v>0.92195444572928886</v>
      </c>
      <c r="T24" s="1">
        <v>0.8</v>
      </c>
    </row>
    <row r="25" spans="4:20" x14ac:dyDescent="0.2">
      <c r="O25" s="1">
        <v>0.9</v>
      </c>
      <c r="R25" s="1">
        <v>0.2</v>
      </c>
    </row>
    <row r="26" spans="4:20" x14ac:dyDescent="0.2">
      <c r="D26" t="s">
        <v>17</v>
      </c>
      <c r="E26" t="s">
        <v>51</v>
      </c>
      <c r="G26">
        <f>(L36-F9)*0.5+F9</f>
        <v>0.85000000000000009</v>
      </c>
      <c r="Q26" s="1">
        <v>0.1</v>
      </c>
    </row>
    <row r="27" spans="4:20" x14ac:dyDescent="0.2">
      <c r="D27" t="s">
        <v>16</v>
      </c>
      <c r="E27" t="s">
        <v>18</v>
      </c>
      <c r="G27">
        <f>(G9-M36)*0.5+G9</f>
        <v>0.8</v>
      </c>
      <c r="L27" t="s">
        <v>13</v>
      </c>
      <c r="M27" t="s">
        <v>14</v>
      </c>
    </row>
    <row r="28" spans="4:20" x14ac:dyDescent="0.2">
      <c r="L28" s="1" t="s">
        <v>9</v>
      </c>
      <c r="M28" s="1" t="s">
        <v>34</v>
      </c>
    </row>
    <row r="29" spans="4:20" x14ac:dyDescent="0.2">
      <c r="D29" t="s">
        <v>20</v>
      </c>
      <c r="L29" s="1" t="s">
        <v>35</v>
      </c>
      <c r="M29" s="1" t="s">
        <v>10</v>
      </c>
    </row>
    <row r="30" spans="4:20" x14ac:dyDescent="0.2">
      <c r="F30" s="4" t="s">
        <v>23</v>
      </c>
      <c r="G30" s="4" t="s">
        <v>24</v>
      </c>
      <c r="L30" s="1" t="s">
        <v>36</v>
      </c>
      <c r="M30" s="1" t="s">
        <v>11</v>
      </c>
    </row>
    <row r="31" spans="4:20" x14ac:dyDescent="0.2">
      <c r="F31">
        <f>(F9-$L$37)^2+(G9-$M$37)^2</f>
        <v>0.50000000000000011</v>
      </c>
      <c r="G31">
        <f>SQRT(F31)</f>
        <v>0.70710678118654757</v>
      </c>
      <c r="L31" s="1" t="s">
        <v>37</v>
      </c>
      <c r="M31" s="1" t="s">
        <v>12</v>
      </c>
    </row>
    <row r="32" spans="4:20" x14ac:dyDescent="0.2">
      <c r="F32" s="5">
        <f>(F10-$L$37)^2+(G10-$M$37)^2</f>
        <v>1.9999999999999997E-2</v>
      </c>
      <c r="G32" s="5">
        <f t="shared" ref="G32:G34" si="2">SQRT(F32)</f>
        <v>0.1414213562373095</v>
      </c>
    </row>
    <row r="33" spans="4:20" x14ac:dyDescent="0.2">
      <c r="F33">
        <f>(F11-$L$37)^2+(G11-$M$37)^2</f>
        <v>0.9800000000000002</v>
      </c>
      <c r="G33">
        <f t="shared" si="2"/>
        <v>0.98994949366116669</v>
      </c>
    </row>
    <row r="34" spans="4:20" ht="16" thickBot="1" x14ac:dyDescent="0.25">
      <c r="F34">
        <f>(F12-$L$37)^2+(G12-$M$37)^2</f>
        <v>0.50000000000000011</v>
      </c>
      <c r="G34">
        <f t="shared" si="2"/>
        <v>0.70710678118654757</v>
      </c>
      <c r="L34" s="1" t="s">
        <v>13</v>
      </c>
      <c r="M34" s="1" t="s">
        <v>33</v>
      </c>
    </row>
    <row r="35" spans="4:20" x14ac:dyDescent="0.2">
      <c r="K35" s="6"/>
      <c r="L35" s="7"/>
      <c r="M35" s="8"/>
      <c r="P35">
        <v>1</v>
      </c>
      <c r="T35">
        <v>2</v>
      </c>
    </row>
    <row r="36" spans="4:20" x14ac:dyDescent="0.2">
      <c r="G36">
        <f>(0.8-F10)*0.5+F10</f>
        <v>0.85000000000000009</v>
      </c>
      <c r="K36" s="9">
        <v>1</v>
      </c>
      <c r="L36" s="10">
        <v>0.8</v>
      </c>
      <c r="M36" s="11">
        <v>0.8</v>
      </c>
    </row>
    <row r="37" spans="4:20" x14ac:dyDescent="0.2">
      <c r="G37">
        <f>(M37-G10)*0.5+G10</f>
        <v>0.15000000000000002</v>
      </c>
      <c r="K37" s="9">
        <v>2</v>
      </c>
      <c r="L37" s="10">
        <v>0.8</v>
      </c>
      <c r="M37" s="11">
        <v>0.1</v>
      </c>
    </row>
    <row r="38" spans="4:20" x14ac:dyDescent="0.2">
      <c r="K38" s="9">
        <v>3</v>
      </c>
      <c r="L38" s="10">
        <v>0.2</v>
      </c>
      <c r="M38" s="11">
        <v>0.9</v>
      </c>
    </row>
    <row r="39" spans="4:20" ht="16" thickBot="1" x14ac:dyDescent="0.25">
      <c r="F39" s="4" t="s">
        <v>23</v>
      </c>
      <c r="G39" s="4" t="s">
        <v>24</v>
      </c>
      <c r="K39" s="12">
        <v>4</v>
      </c>
      <c r="L39" s="13">
        <v>0.1</v>
      </c>
      <c r="M39" s="14">
        <v>0.1</v>
      </c>
    </row>
    <row r="40" spans="4:20" ht="16" thickBot="1" x14ac:dyDescent="0.25">
      <c r="D40" t="s">
        <v>21</v>
      </c>
      <c r="F40">
        <f>(F9-$L$38)^2+(G9-$M$38)^2</f>
        <v>0.49999999999999994</v>
      </c>
      <c r="G40">
        <f>SQRT(F40)</f>
        <v>0.70710678118654746</v>
      </c>
    </row>
    <row r="41" spans="4:20" ht="16" thickBot="1" x14ac:dyDescent="0.25">
      <c r="F41">
        <f>(F10-$L$38)^2+(G10-$M$38)^2</f>
        <v>0.97999999999999987</v>
      </c>
      <c r="G41">
        <f t="shared" ref="G41:G43" si="3">SQRT(F41)</f>
        <v>0.98994949366116647</v>
      </c>
      <c r="R41" s="27">
        <v>0.8</v>
      </c>
      <c r="S41" s="28">
        <v>0.8</v>
      </c>
    </row>
    <row r="42" spans="4:20" x14ac:dyDescent="0.2">
      <c r="F42" s="5">
        <f>(F11-$L$38)^2+(G11-$M$38)^2</f>
        <v>1.9999999999999997E-2</v>
      </c>
      <c r="G42" s="5">
        <f t="shared" si="3"/>
        <v>0.1414213562373095</v>
      </c>
    </row>
    <row r="43" spans="4:20" x14ac:dyDescent="0.2">
      <c r="F43">
        <f>(F12-$L$38)^2+(G12-$M$38)^2</f>
        <v>0.49999999999999994</v>
      </c>
      <c r="G43">
        <f t="shared" si="3"/>
        <v>0.70710678118654746</v>
      </c>
    </row>
    <row r="45" spans="4:20" x14ac:dyDescent="0.2">
      <c r="G45">
        <f>(L38-F11)*0.5+F11</f>
        <v>0.15000000000000002</v>
      </c>
    </row>
    <row r="46" spans="4:20" x14ac:dyDescent="0.2">
      <c r="G46">
        <f>(M38-G11)*0.5+G11</f>
        <v>0.85000000000000009</v>
      </c>
    </row>
    <row r="48" spans="4:20" x14ac:dyDescent="0.2">
      <c r="F48" s="4" t="s">
        <v>23</v>
      </c>
      <c r="G48" s="4" t="s">
        <v>24</v>
      </c>
    </row>
    <row r="49" spans="4:7" x14ac:dyDescent="0.2">
      <c r="D49" t="s">
        <v>22</v>
      </c>
      <c r="F49">
        <f>(F9-$L$39)^2+(G9-$M$39)^2</f>
        <v>1.1300000000000003</v>
      </c>
      <c r="G49">
        <f>SQRT(F49)</f>
        <v>1.063014581273465</v>
      </c>
    </row>
    <row r="50" spans="4:7" x14ac:dyDescent="0.2">
      <c r="F50">
        <f>(F10-$L$39)^2+(G10-$M$39)^2</f>
        <v>0.65000000000000013</v>
      </c>
      <c r="G50">
        <f t="shared" ref="G50:G52" si="4">SQRT(F50)</f>
        <v>0.80622577482985502</v>
      </c>
    </row>
    <row r="51" spans="4:7" x14ac:dyDescent="0.2">
      <c r="F51">
        <f>(F11-$L$39)^2+(G11-$M$39)^2</f>
        <v>0.4900000000000001</v>
      </c>
      <c r="G51">
        <f t="shared" si="4"/>
        <v>0.70000000000000007</v>
      </c>
    </row>
    <row r="52" spans="4:7" x14ac:dyDescent="0.2">
      <c r="F52" s="5">
        <f>(F12-$L$39)^2+(G12-$M$39)^2</f>
        <v>1.0000000000000002E-2</v>
      </c>
      <c r="G52" s="5">
        <f t="shared" si="4"/>
        <v>0.1</v>
      </c>
    </row>
    <row r="54" spans="4:7" x14ac:dyDescent="0.2">
      <c r="G54">
        <f>(L39-F12)*0.5+F12</f>
        <v>0.1</v>
      </c>
    </row>
    <row r="55" spans="4:7" x14ac:dyDescent="0.2">
      <c r="G55">
        <f>(M39-G12)*0.5+G12</f>
        <v>0.15000000000000002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16"/>
  <sheetViews>
    <sheetView tabSelected="1" workbookViewId="0">
      <selection activeCell="H9" sqref="H9"/>
    </sheetView>
  </sheetViews>
  <sheetFormatPr baseColWidth="10" defaultColWidth="8.83203125" defaultRowHeight="15" x14ac:dyDescent="0.2"/>
  <sheetData>
    <row r="4" spans="2:9" ht="16" thickBot="1" x14ac:dyDescent="0.25">
      <c r="G4" t="s">
        <v>49</v>
      </c>
      <c r="H4" s="1" t="s">
        <v>43</v>
      </c>
      <c r="I4" s="1" t="s">
        <v>44</v>
      </c>
    </row>
    <row r="5" spans="2:9" x14ac:dyDescent="0.2">
      <c r="B5" s="6"/>
      <c r="C5" s="26" t="s">
        <v>13</v>
      </c>
      <c r="D5" s="23" t="s">
        <v>14</v>
      </c>
      <c r="F5" s="1" t="s">
        <v>8</v>
      </c>
      <c r="G5" s="1" t="s">
        <v>45</v>
      </c>
      <c r="H5" s="22">
        <v>0.9</v>
      </c>
      <c r="I5" s="23">
        <v>0.8</v>
      </c>
    </row>
    <row r="6" spans="2:9" x14ac:dyDescent="0.2">
      <c r="B6" s="9">
        <v>1</v>
      </c>
      <c r="C6" s="10">
        <v>0.8</v>
      </c>
      <c r="D6" s="11">
        <v>0.8</v>
      </c>
      <c r="F6" s="1" t="s">
        <v>8</v>
      </c>
      <c r="G6" s="1" t="s">
        <v>46</v>
      </c>
      <c r="H6" s="9">
        <v>0.9</v>
      </c>
      <c r="I6" s="11">
        <v>0.15000000000000002</v>
      </c>
    </row>
    <row r="7" spans="2:9" x14ac:dyDescent="0.2">
      <c r="B7" s="9">
        <v>2</v>
      </c>
      <c r="C7" s="10">
        <v>0.8</v>
      </c>
      <c r="D7" s="11">
        <v>0.1</v>
      </c>
      <c r="F7" s="1" t="s">
        <v>8</v>
      </c>
      <c r="G7" s="1" t="s">
        <v>47</v>
      </c>
      <c r="H7" s="9">
        <v>0.15000000000000002</v>
      </c>
      <c r="I7" s="11">
        <v>0.85000000000000009</v>
      </c>
    </row>
    <row r="8" spans="2:9" x14ac:dyDescent="0.2">
      <c r="B8" s="9">
        <v>3</v>
      </c>
      <c r="C8" s="10">
        <v>0.2</v>
      </c>
      <c r="D8" s="11">
        <v>0.9</v>
      </c>
      <c r="F8" s="1" t="s">
        <v>8</v>
      </c>
      <c r="G8" s="1" t="s">
        <v>48</v>
      </c>
      <c r="H8" s="9">
        <v>0.1</v>
      </c>
      <c r="I8" s="11">
        <v>0.15000000000000002</v>
      </c>
    </row>
    <row r="9" spans="2:9" ht="16" thickBot="1" x14ac:dyDescent="0.25">
      <c r="B9" s="12">
        <v>4</v>
      </c>
      <c r="C9" s="13">
        <v>0.1</v>
      </c>
      <c r="D9" s="14">
        <v>0.1</v>
      </c>
      <c r="G9" s="24" t="s">
        <v>50</v>
      </c>
      <c r="H9" s="10">
        <v>0</v>
      </c>
      <c r="I9" s="11">
        <v>0</v>
      </c>
    </row>
    <row r="12" spans="2:9" ht="16" thickBot="1" x14ac:dyDescent="0.25"/>
    <row r="13" spans="2:9" x14ac:dyDescent="0.2">
      <c r="B13" s="22" t="s">
        <v>0</v>
      </c>
      <c r="C13" s="26" t="s">
        <v>1</v>
      </c>
      <c r="D13" s="26">
        <v>0.9</v>
      </c>
      <c r="E13" s="23">
        <v>0.8</v>
      </c>
    </row>
    <row r="14" spans="2:9" x14ac:dyDescent="0.2">
      <c r="B14" s="9" t="s">
        <v>2</v>
      </c>
      <c r="C14" s="10" t="s">
        <v>5</v>
      </c>
      <c r="D14" s="10">
        <v>0.9</v>
      </c>
      <c r="E14" s="11">
        <v>0.2</v>
      </c>
    </row>
    <row r="15" spans="2:9" x14ac:dyDescent="0.2">
      <c r="B15" s="9" t="s">
        <v>3</v>
      </c>
      <c r="C15" s="10" t="s">
        <v>6</v>
      </c>
      <c r="D15" s="10">
        <v>0.1</v>
      </c>
      <c r="E15" s="11">
        <v>0.8</v>
      </c>
    </row>
    <row r="16" spans="2:9" ht="16" thickBot="1" x14ac:dyDescent="0.25">
      <c r="B16" s="12" t="s">
        <v>4</v>
      </c>
      <c r="C16" s="13" t="s">
        <v>7</v>
      </c>
      <c r="D16" s="13">
        <v>0.1</v>
      </c>
      <c r="E16" s="14">
        <v>0.2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T55"/>
  <sheetViews>
    <sheetView workbookViewId="0">
      <selection activeCell="H29" sqref="H29"/>
    </sheetView>
  </sheetViews>
  <sheetFormatPr baseColWidth="10" defaultColWidth="8.83203125" defaultRowHeight="15" x14ac:dyDescent="0.2"/>
  <sheetData>
    <row r="3" spans="4:19" x14ac:dyDescent="0.2">
      <c r="M3" s="1"/>
      <c r="N3" s="1"/>
    </row>
    <row r="4" spans="4:19" ht="16" thickBot="1" x14ac:dyDescent="0.25"/>
    <row r="5" spans="4:19" x14ac:dyDescent="0.2">
      <c r="D5" s="15" t="s">
        <v>25</v>
      </c>
      <c r="E5" s="16" t="s">
        <v>26</v>
      </c>
      <c r="F5" s="16" t="s">
        <v>27</v>
      </c>
      <c r="G5" s="17" t="s">
        <v>28</v>
      </c>
    </row>
    <row r="6" spans="4:19" x14ac:dyDescent="0.2">
      <c r="D6" s="9">
        <v>0.9</v>
      </c>
      <c r="E6" s="10">
        <v>0.9</v>
      </c>
      <c r="F6" s="10">
        <v>0.1</v>
      </c>
      <c r="G6" s="11">
        <v>0.1</v>
      </c>
      <c r="I6" t="s">
        <v>38</v>
      </c>
    </row>
    <row r="7" spans="4:19" ht="16" thickBot="1" x14ac:dyDescent="0.25">
      <c r="D7" s="18" t="s">
        <v>29</v>
      </c>
      <c r="E7" s="19" t="s">
        <v>30</v>
      </c>
      <c r="F7" s="19" t="s">
        <v>31</v>
      </c>
      <c r="G7" s="20" t="s">
        <v>32</v>
      </c>
      <c r="I7" s="13">
        <v>0.1</v>
      </c>
      <c r="J7" s="14">
        <v>0.1</v>
      </c>
    </row>
    <row r="8" spans="4:19" ht="16" thickBot="1" x14ac:dyDescent="0.25">
      <c r="D8" s="12">
        <v>0.8</v>
      </c>
      <c r="E8" s="13">
        <v>0.2</v>
      </c>
      <c r="F8" s="13">
        <v>0.8</v>
      </c>
      <c r="G8" s="14">
        <v>0.2</v>
      </c>
      <c r="I8" t="s">
        <v>39</v>
      </c>
    </row>
    <row r="9" spans="4:19" x14ac:dyDescent="0.2">
      <c r="D9" s="1" t="s">
        <v>0</v>
      </c>
      <c r="E9" s="1" t="s">
        <v>1</v>
      </c>
      <c r="F9" s="1">
        <v>0.9</v>
      </c>
      <c r="G9" s="1">
        <v>0.8</v>
      </c>
      <c r="H9" s="10" t="s">
        <v>8</v>
      </c>
      <c r="I9" s="10">
        <f>SQRT((F9-$I$7)^2+(G9-$J$7)^2)</f>
        <v>1.063014581273465</v>
      </c>
    </row>
    <row r="10" spans="4:19" x14ac:dyDescent="0.2">
      <c r="D10" s="1" t="s">
        <v>2</v>
      </c>
      <c r="E10" s="1" t="s">
        <v>5</v>
      </c>
      <c r="F10" s="1">
        <v>0.9</v>
      </c>
      <c r="G10" s="1">
        <v>0.2</v>
      </c>
      <c r="I10" s="25">
        <f t="shared" ref="I10:I12" si="0">SQRT((F10-$I$7)^2+(G10-$J$7)^2)</f>
        <v>0.80622577482985502</v>
      </c>
    </row>
    <row r="11" spans="4:19" x14ac:dyDescent="0.2">
      <c r="D11" s="1" t="s">
        <v>3</v>
      </c>
      <c r="E11" s="1" t="s">
        <v>6</v>
      </c>
      <c r="F11" s="1">
        <v>0.1</v>
      </c>
      <c r="G11" s="1">
        <v>0.8</v>
      </c>
      <c r="H11" t="s">
        <v>8</v>
      </c>
      <c r="I11" s="10">
        <f t="shared" si="0"/>
        <v>0.70000000000000007</v>
      </c>
    </row>
    <row r="12" spans="4:19" x14ac:dyDescent="0.2">
      <c r="D12" s="1" t="s">
        <v>4</v>
      </c>
      <c r="E12" s="1" t="s">
        <v>7</v>
      </c>
      <c r="F12" s="1">
        <v>0.1</v>
      </c>
      <c r="G12" s="1">
        <v>0.2</v>
      </c>
      <c r="I12" s="10">
        <f t="shared" si="0"/>
        <v>0.1</v>
      </c>
    </row>
    <row r="13" spans="4:19" x14ac:dyDescent="0.2">
      <c r="I13" s="21"/>
    </row>
    <row r="14" spans="4:19" x14ac:dyDescent="0.2">
      <c r="P14" s="1">
        <v>0.8</v>
      </c>
    </row>
    <row r="15" spans="4:19" x14ac:dyDescent="0.2">
      <c r="I15" t="s">
        <v>40</v>
      </c>
      <c r="O15" s="3">
        <v>0.9</v>
      </c>
      <c r="R15" s="1">
        <v>0.9</v>
      </c>
      <c r="S15" s="1">
        <v>0.8</v>
      </c>
    </row>
    <row r="16" spans="4:19" x14ac:dyDescent="0.2">
      <c r="I16" s="1">
        <v>0.1</v>
      </c>
      <c r="J16" s="1">
        <v>0.2</v>
      </c>
    </row>
    <row r="17" spans="4:19" x14ac:dyDescent="0.2">
      <c r="G17" t="s">
        <v>42</v>
      </c>
      <c r="I17" t="s">
        <v>41</v>
      </c>
    </row>
    <row r="18" spans="4:19" x14ac:dyDescent="0.2">
      <c r="D18" t="s">
        <v>19</v>
      </c>
      <c r="G18">
        <v>0.5</v>
      </c>
      <c r="I18">
        <f>I16+G18*(I7-I16)</f>
        <v>0.1</v>
      </c>
      <c r="J18">
        <f>J16+G18*(J7-J16)</f>
        <v>0.15000000000000002</v>
      </c>
    </row>
    <row r="20" spans="4:19" x14ac:dyDescent="0.2">
      <c r="F20" s="4" t="s">
        <v>23</v>
      </c>
      <c r="G20" s="4" t="s">
        <v>24</v>
      </c>
    </row>
    <row r="21" spans="4:19" x14ac:dyDescent="0.2">
      <c r="D21" s="2" t="s">
        <v>15</v>
      </c>
      <c r="E21" s="2" t="s">
        <v>16</v>
      </c>
      <c r="F21" s="5">
        <f>(F9-$L$36)^2+(G9-$M$36)^2</f>
        <v>9.999999999999995E-3</v>
      </c>
      <c r="G21" s="5">
        <f>SQRT(F21)</f>
        <v>9.9999999999999978E-2</v>
      </c>
    </row>
    <row r="22" spans="4:19" x14ac:dyDescent="0.2">
      <c r="F22">
        <f>(F10-$L$36)^2+(G10-$M$36)^2</f>
        <v>0.37000000000000011</v>
      </c>
      <c r="G22">
        <f t="shared" ref="G22:G24" si="1">SQRT(F22)</f>
        <v>0.60827625302982202</v>
      </c>
    </row>
    <row r="23" spans="4:19" x14ac:dyDescent="0.2">
      <c r="F23">
        <f>(F11-$L$36)^2+(G11-$M$36)^2</f>
        <v>0.4900000000000001</v>
      </c>
      <c r="G23">
        <f t="shared" si="1"/>
        <v>0.70000000000000007</v>
      </c>
    </row>
    <row r="24" spans="4:19" x14ac:dyDescent="0.2">
      <c r="F24">
        <f>(F12-$L$36)^2+(G12-$M$36)^2</f>
        <v>0.8500000000000002</v>
      </c>
      <c r="G24">
        <f t="shared" si="1"/>
        <v>0.92195444572928886</v>
      </c>
      <c r="S24" s="1">
        <v>0.2</v>
      </c>
    </row>
    <row r="25" spans="4:19" x14ac:dyDescent="0.2">
      <c r="N25" s="1">
        <v>0.1</v>
      </c>
      <c r="R25" s="1">
        <v>0.2</v>
      </c>
    </row>
    <row r="26" spans="4:19" x14ac:dyDescent="0.2">
      <c r="D26" t="s">
        <v>17</v>
      </c>
      <c r="E26" t="s">
        <v>51</v>
      </c>
      <c r="G26">
        <f>(L36-F9)*0.5+F9</f>
        <v>0.85000000000000009</v>
      </c>
      <c r="Q26" s="1">
        <v>0.9</v>
      </c>
    </row>
    <row r="27" spans="4:19" x14ac:dyDescent="0.2">
      <c r="D27" t="s">
        <v>16</v>
      </c>
      <c r="E27" t="s">
        <v>18</v>
      </c>
      <c r="G27">
        <f>(G9-M36)*0.5+M36</f>
        <v>0.8</v>
      </c>
      <c r="L27" t="s">
        <v>13</v>
      </c>
      <c r="M27" t="s">
        <v>14</v>
      </c>
    </row>
    <row r="28" spans="4:19" x14ac:dyDescent="0.2">
      <c r="L28" s="1" t="s">
        <v>9</v>
      </c>
      <c r="M28" s="1" t="s">
        <v>34</v>
      </c>
    </row>
    <row r="29" spans="4:19" x14ac:dyDescent="0.2">
      <c r="D29" t="s">
        <v>20</v>
      </c>
      <c r="L29" s="1" t="s">
        <v>35</v>
      </c>
      <c r="M29" s="1" t="s">
        <v>10</v>
      </c>
    </row>
    <row r="30" spans="4:19" x14ac:dyDescent="0.2">
      <c r="F30" s="4" t="s">
        <v>23</v>
      </c>
      <c r="G30" s="4" t="s">
        <v>24</v>
      </c>
      <c r="L30" s="1" t="s">
        <v>36</v>
      </c>
      <c r="M30" s="1" t="s">
        <v>11</v>
      </c>
    </row>
    <row r="31" spans="4:19" x14ac:dyDescent="0.2">
      <c r="F31">
        <f>(F9-$L$37)^2+(G9-$M$37)^2</f>
        <v>0.50000000000000011</v>
      </c>
      <c r="G31">
        <f>SQRT(F31)</f>
        <v>0.70710678118654757</v>
      </c>
      <c r="L31" s="1" t="s">
        <v>37</v>
      </c>
      <c r="M31" s="1" t="s">
        <v>12</v>
      </c>
    </row>
    <row r="32" spans="4:19" x14ac:dyDescent="0.2">
      <c r="F32" s="5">
        <f>(F10-$L$37)^2+(G10-$M$37)^2</f>
        <v>1.9999999999999997E-2</v>
      </c>
      <c r="G32" s="5">
        <f t="shared" ref="G32:G34" si="2">SQRT(F32)</f>
        <v>0.1414213562373095</v>
      </c>
    </row>
    <row r="33" spans="4:20" x14ac:dyDescent="0.2">
      <c r="F33">
        <f>(F11-$L$37)^2+(G11-$M$37)^2</f>
        <v>0.9800000000000002</v>
      </c>
      <c r="G33">
        <f t="shared" si="2"/>
        <v>0.98994949366116669</v>
      </c>
    </row>
    <row r="34" spans="4:20" ht="16" thickBot="1" x14ac:dyDescent="0.25">
      <c r="F34">
        <f>(F12-$L$37)^2+(G12-$M$37)^2</f>
        <v>0.50000000000000011</v>
      </c>
      <c r="G34">
        <f t="shared" si="2"/>
        <v>0.70710678118654757</v>
      </c>
      <c r="L34" s="1" t="s">
        <v>13</v>
      </c>
      <c r="M34" s="1" t="s">
        <v>33</v>
      </c>
    </row>
    <row r="35" spans="4:20" x14ac:dyDescent="0.2">
      <c r="K35" s="6"/>
      <c r="L35" s="7"/>
      <c r="M35" s="8"/>
      <c r="P35">
        <v>1</v>
      </c>
      <c r="T35">
        <v>2</v>
      </c>
    </row>
    <row r="36" spans="4:20" x14ac:dyDescent="0.2">
      <c r="G36">
        <f>(0.8-F10)*0.5+F10</f>
        <v>0.85000000000000009</v>
      </c>
      <c r="K36" s="9">
        <v>1</v>
      </c>
      <c r="L36" s="10">
        <v>0.8</v>
      </c>
      <c r="M36" s="11">
        <v>0.8</v>
      </c>
    </row>
    <row r="37" spans="4:20" x14ac:dyDescent="0.2">
      <c r="G37">
        <f>(M37-G10)*0.5+G10</f>
        <v>0.15000000000000002</v>
      </c>
      <c r="K37" s="9">
        <v>2</v>
      </c>
      <c r="L37" s="10">
        <v>0.8</v>
      </c>
      <c r="M37" s="11">
        <v>0.1</v>
      </c>
    </row>
    <row r="38" spans="4:20" x14ac:dyDescent="0.2">
      <c r="K38" s="9">
        <v>3</v>
      </c>
      <c r="L38" s="10">
        <v>0.2</v>
      </c>
      <c r="M38" s="11">
        <v>0.9</v>
      </c>
    </row>
    <row r="39" spans="4:20" ht="16" thickBot="1" x14ac:dyDescent="0.25">
      <c r="F39" s="4" t="s">
        <v>23</v>
      </c>
      <c r="G39" s="4" t="s">
        <v>24</v>
      </c>
      <c r="K39" s="12">
        <v>4</v>
      </c>
      <c r="L39" s="13">
        <v>0.1</v>
      </c>
      <c r="M39" s="14">
        <v>0.1</v>
      </c>
    </row>
    <row r="40" spans="4:20" ht="16" thickBot="1" x14ac:dyDescent="0.25">
      <c r="D40" t="s">
        <v>21</v>
      </c>
      <c r="F40">
        <f>(F9-$L$38)^2+(G9-$M$38)^2</f>
        <v>0.49999999999999994</v>
      </c>
      <c r="G40">
        <f>SQRT(F40)</f>
        <v>0.70710678118654746</v>
      </c>
    </row>
    <row r="41" spans="4:20" ht="16" thickBot="1" x14ac:dyDescent="0.25">
      <c r="F41">
        <f>(F10-$L$38)^2+(G10-$M$38)^2</f>
        <v>0.97999999999999987</v>
      </c>
      <c r="G41">
        <f t="shared" ref="G41:G43" si="3">SQRT(F41)</f>
        <v>0.98994949366116647</v>
      </c>
      <c r="R41" s="27">
        <v>0.8</v>
      </c>
      <c r="S41" s="28">
        <v>0.8</v>
      </c>
    </row>
    <row r="42" spans="4:20" x14ac:dyDescent="0.2">
      <c r="F42" s="5">
        <f>(F11-$L$38)^2+(G11-$M$38)^2</f>
        <v>1.9999999999999997E-2</v>
      </c>
      <c r="G42" s="5">
        <f t="shared" si="3"/>
        <v>0.1414213562373095</v>
      </c>
    </row>
    <row r="43" spans="4:20" x14ac:dyDescent="0.2">
      <c r="F43">
        <f>(F12-$L$38)^2+(G12-$M$38)^2</f>
        <v>0.49999999999999994</v>
      </c>
      <c r="G43">
        <f t="shared" si="3"/>
        <v>0.70710678118654746</v>
      </c>
    </row>
    <row r="45" spans="4:20" x14ac:dyDescent="0.2">
      <c r="G45">
        <f>(L38-F11)*0.5+F11</f>
        <v>0.15000000000000002</v>
      </c>
    </row>
    <row r="46" spans="4:20" x14ac:dyDescent="0.2">
      <c r="G46">
        <f>(M38-G11)*0.5+G11</f>
        <v>0.85000000000000009</v>
      </c>
    </row>
    <row r="48" spans="4:20" x14ac:dyDescent="0.2">
      <c r="F48" s="4" t="s">
        <v>23</v>
      </c>
      <c r="G48" s="4" t="s">
        <v>24</v>
      </c>
    </row>
    <row r="49" spans="4:7" x14ac:dyDescent="0.2">
      <c r="D49" t="s">
        <v>22</v>
      </c>
      <c r="F49">
        <f>(F9-$L$39)^2+(G9-$M$39)^2</f>
        <v>1.1300000000000003</v>
      </c>
      <c r="G49">
        <f>SQRT(F49)</f>
        <v>1.063014581273465</v>
      </c>
    </row>
    <row r="50" spans="4:7" x14ac:dyDescent="0.2">
      <c r="F50">
        <f>(F10-$L$39)^2+(G10-$M$39)^2</f>
        <v>0.65000000000000013</v>
      </c>
      <c r="G50">
        <f t="shared" ref="G50:G52" si="4">SQRT(F50)</f>
        <v>0.80622577482985502</v>
      </c>
    </row>
    <row r="51" spans="4:7" x14ac:dyDescent="0.2">
      <c r="F51">
        <f>(F11-$L$39)^2+(G11-$M$39)^2</f>
        <v>0.4900000000000001</v>
      </c>
      <c r="G51">
        <f t="shared" si="4"/>
        <v>0.70000000000000007</v>
      </c>
    </row>
    <row r="52" spans="4:7" x14ac:dyDescent="0.2">
      <c r="F52" s="5">
        <f>(F12-$L$39)^2+(G12-$M$39)^2</f>
        <v>1.0000000000000002E-2</v>
      </c>
      <c r="G52" s="5">
        <f t="shared" si="4"/>
        <v>0.1</v>
      </c>
    </row>
    <row r="54" spans="4:7" x14ac:dyDescent="0.2">
      <c r="G54">
        <f>(L39-F12)*0.5+F12</f>
        <v>0.1</v>
      </c>
    </row>
    <row r="55" spans="4:7" x14ac:dyDescent="0.2">
      <c r="G55">
        <f>(M39-G12)*0.5+G12</f>
        <v>0.15000000000000002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Book Example </vt:lpstr>
      <vt:lpstr>Book Example v2</vt:lpstr>
      <vt:lpstr>Book Example v3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Archana Kalburgi</cp:lastModifiedBy>
  <dcterms:created xsi:type="dcterms:W3CDTF">2017-04-19T20:14:42Z</dcterms:created>
  <dcterms:modified xsi:type="dcterms:W3CDTF">2021-04-22T15:52:50Z</dcterms:modified>
</cp:coreProperties>
</file>