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wnloads\"/>
    </mc:Choice>
  </mc:AlternateContent>
  <xr:revisionPtr revIDLastSave="0" documentId="13_ncr:1_{E1835446-AF1A-45DF-912A-09E46BA8D9E6}" xr6:coauthVersionLast="36" xr6:coauthVersionMax="36" xr10:uidLastSave="{00000000-0000-0000-0000-000000000000}"/>
  <bookViews>
    <workbookView xWindow="0" yWindow="0" windowWidth="16170" windowHeight="5865" xr2:uid="{713D7CFF-9330-4C4B-AC9B-04E6AE8F3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44" i="1"/>
  <c r="D43" i="1"/>
  <c r="D42" i="1"/>
  <c r="D41" i="1"/>
  <c r="D40" i="1"/>
  <c r="D39" i="1"/>
  <c r="D38" i="1"/>
  <c r="D37" i="1"/>
  <c r="D36" i="1"/>
  <c r="D35" i="1"/>
  <c r="D34" i="1"/>
  <c r="D33" i="1"/>
  <c r="D45" i="1" s="1"/>
  <c r="D48" i="1" s="1"/>
  <c r="B45" i="1"/>
  <c r="A45" i="1"/>
  <c r="C44" i="1"/>
  <c r="C43" i="1"/>
  <c r="C42" i="1"/>
  <c r="C41" i="1"/>
  <c r="C40" i="1"/>
  <c r="C39" i="1"/>
  <c r="C38" i="1"/>
  <c r="C37" i="1"/>
  <c r="C36" i="1"/>
  <c r="C35" i="1"/>
  <c r="C34" i="1"/>
  <c r="C33" i="1"/>
  <c r="C45" i="1" s="1"/>
  <c r="D47" i="1" s="1"/>
  <c r="B50" i="1" l="1"/>
  <c r="B51" i="1"/>
  <c r="D66" i="1" s="1"/>
  <c r="D18" i="1"/>
  <c r="G13" i="1" s="1"/>
  <c r="D11" i="1"/>
  <c r="D10" i="1"/>
  <c r="D7" i="1"/>
  <c r="D6" i="1"/>
  <c r="D3" i="1"/>
  <c r="D2" i="1"/>
  <c r="C11" i="1"/>
  <c r="F11" i="1" s="1"/>
  <c r="C10" i="1"/>
  <c r="F10" i="1" s="1"/>
  <c r="C7" i="1"/>
  <c r="F7" i="1" s="1"/>
  <c r="C6" i="1"/>
  <c r="F6" i="1" s="1"/>
  <c r="C3" i="1"/>
  <c r="F3" i="1" s="1"/>
  <c r="C2" i="1"/>
  <c r="E2" i="1" s="1"/>
  <c r="B14" i="1"/>
  <c r="D19" i="1" s="1"/>
  <c r="A14" i="1"/>
  <c r="C13" i="1" s="1"/>
  <c r="F13" i="1" l="1"/>
  <c r="G11" i="1"/>
  <c r="G7" i="1"/>
  <c r="G3" i="1"/>
  <c r="G10" i="1"/>
  <c r="G6" i="1"/>
  <c r="G2" i="1"/>
  <c r="E6" i="1"/>
  <c r="E10" i="1"/>
  <c r="E3" i="1"/>
  <c r="E7" i="1"/>
  <c r="E11" i="1"/>
  <c r="F2" i="1"/>
  <c r="D58" i="1"/>
  <c r="D63" i="1"/>
  <c r="C8" i="1"/>
  <c r="C12" i="1"/>
  <c r="D4" i="1"/>
  <c r="D8" i="1"/>
  <c r="D12" i="1"/>
  <c r="G4" i="1"/>
  <c r="G8" i="1"/>
  <c r="G12" i="1"/>
  <c r="D62" i="1"/>
  <c r="D56" i="1"/>
  <c r="C4" i="1"/>
  <c r="C5" i="1"/>
  <c r="C9" i="1"/>
  <c r="D5" i="1"/>
  <c r="D9" i="1"/>
  <c r="D13" i="1"/>
  <c r="E13" i="1" s="1"/>
  <c r="G5" i="1"/>
  <c r="G9" i="1"/>
  <c r="D55" i="1"/>
  <c r="D57" i="1"/>
  <c r="D61" i="1"/>
  <c r="D60" i="1"/>
  <c r="D65" i="1"/>
  <c r="D64" i="1"/>
  <c r="E9" i="1" l="1"/>
  <c r="F9" i="1"/>
  <c r="F8" i="1"/>
  <c r="E8" i="1"/>
  <c r="F4" i="1"/>
  <c r="F14" i="1" s="1"/>
  <c r="E4" i="1"/>
  <c r="E14" i="1" s="1"/>
  <c r="F12" i="1"/>
  <c r="E12" i="1"/>
  <c r="E5" i="1"/>
  <c r="F5" i="1"/>
</calcChain>
</file>

<file path=xl/sharedStrings.xml><?xml version="1.0" encoding="utf-8"?>
<sst xmlns="http://schemas.openxmlformats.org/spreadsheetml/2006/main" count="26" uniqueCount="19">
  <si>
    <t>MONTH</t>
  </si>
  <si>
    <t>Price</t>
  </si>
  <si>
    <t>month-month_dash</t>
  </si>
  <si>
    <t>stock-stock_dash</t>
  </si>
  <si>
    <t>c*d</t>
  </si>
  <si>
    <t xml:space="preserve">P= </t>
  </si>
  <si>
    <t>Q=</t>
  </si>
  <si>
    <t>c*c</t>
  </si>
  <si>
    <t>M=</t>
  </si>
  <si>
    <t>C=</t>
  </si>
  <si>
    <t>Ynew</t>
  </si>
  <si>
    <t>month*price</t>
  </si>
  <si>
    <t>num=</t>
  </si>
  <si>
    <t>n=</t>
  </si>
  <si>
    <t>den=</t>
  </si>
  <si>
    <t>month*month</t>
  </si>
  <si>
    <t>m=</t>
  </si>
  <si>
    <t>c=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</si>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</sst>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3767.4102564102568</c:v>
                </c:pt>
                <c:pt idx="1">
                  <c:v>3732.7144522144526</c:v>
                </c:pt>
                <c:pt idx="2">
                  <c:v>3698.0186480186485</c:v>
                </c:pt>
                <c:pt idx="3">
                  <c:v>3663.3228438228443</c:v>
                </c:pt>
                <c:pt idx="4">
                  <c:v>3628.6270396270402</c:v>
                </c:pt>
                <c:pt idx="5">
                  <c:v>3593.931235431236</c:v>
                </c:pt>
                <c:pt idx="6">
                  <c:v>3559.2354312354314</c:v>
                </c:pt>
                <c:pt idx="7">
                  <c:v>3524.5396270396272</c:v>
                </c:pt>
                <c:pt idx="8">
                  <c:v>3489.8438228438231</c:v>
                </c:pt>
                <c:pt idx="9">
                  <c:v>3455.1480186480189</c:v>
                </c:pt>
                <c:pt idx="10">
                  <c:v>3420.4522144522148</c:v>
                </c:pt>
                <c:pt idx="11">
                  <c:v>3385.7564102564106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9-408D-BAF4-08526C72EF7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3715</c:v>
                </c:pt>
                <c:pt idx="1">
                  <c:v>3730</c:v>
                </c:pt>
                <c:pt idx="2">
                  <c:v>3476</c:v>
                </c:pt>
                <c:pt idx="3">
                  <c:v>3578</c:v>
                </c:pt>
                <c:pt idx="4">
                  <c:v>3818</c:v>
                </c:pt>
                <c:pt idx="5">
                  <c:v>3800</c:v>
                </c:pt>
                <c:pt idx="6">
                  <c:v>3546</c:v>
                </c:pt>
                <c:pt idx="7">
                  <c:v>3759</c:v>
                </c:pt>
                <c:pt idx="8">
                  <c:v>3542</c:v>
                </c:pt>
                <c:pt idx="9">
                  <c:v>3355</c:v>
                </c:pt>
                <c:pt idx="10">
                  <c:v>3315</c:v>
                </c:pt>
                <c:pt idx="11">
                  <c:v>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9-408D-BAF4-08526C7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13807"/>
        <c:axId val="1678095199"/>
      </c:scatterChart>
      <c:valAx>
        <c:axId val="16356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95199"/>
        <c:crosses val="autoZero"/>
        <c:crossBetween val="midCat"/>
      </c:valAx>
      <c:valAx>
        <c:axId val="16780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Sheet1!$C$55:$C$66</c:f>
              <c:numCache>
                <c:formatCode>General</c:formatCode>
                <c:ptCount val="12"/>
                <c:pt idx="0">
                  <c:v>3715</c:v>
                </c:pt>
                <c:pt idx="1">
                  <c:v>3730</c:v>
                </c:pt>
                <c:pt idx="2">
                  <c:v>3476</c:v>
                </c:pt>
                <c:pt idx="3">
                  <c:v>3578</c:v>
                </c:pt>
                <c:pt idx="4">
                  <c:v>3818</c:v>
                </c:pt>
                <c:pt idx="5">
                  <c:v>3800</c:v>
                </c:pt>
                <c:pt idx="6">
                  <c:v>3546</c:v>
                </c:pt>
                <c:pt idx="7">
                  <c:v>3759</c:v>
                </c:pt>
                <c:pt idx="8">
                  <c:v>3542</c:v>
                </c:pt>
                <c:pt idx="9">
                  <c:v>3355</c:v>
                </c:pt>
                <c:pt idx="10">
                  <c:v>3315</c:v>
                </c:pt>
                <c:pt idx="11">
                  <c:v>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48C-9BC6-7DAD7BA9EBE3}"/>
            </c:ext>
          </c:extLst>
        </c:ser>
        <c:ser>
          <c:idx val="1"/>
          <c:order val="1"/>
          <c:tx>
            <c:strRef>
              <c:f>Sheet1!$D$54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Sheet1!$D$55:$D$66</c:f>
              <c:numCache>
                <c:formatCode>General</c:formatCode>
                <c:ptCount val="12"/>
                <c:pt idx="0">
                  <c:v>3767.4102564102568</c:v>
                </c:pt>
                <c:pt idx="1">
                  <c:v>3732.7144522144526</c:v>
                </c:pt>
                <c:pt idx="2">
                  <c:v>3698.0186480186485</c:v>
                </c:pt>
                <c:pt idx="3">
                  <c:v>3663.3228438228443</c:v>
                </c:pt>
                <c:pt idx="4">
                  <c:v>3628.6270396270402</c:v>
                </c:pt>
                <c:pt idx="5">
                  <c:v>3593.931235431236</c:v>
                </c:pt>
                <c:pt idx="6">
                  <c:v>3559.2354312354314</c:v>
                </c:pt>
                <c:pt idx="7">
                  <c:v>3524.5396270396272</c:v>
                </c:pt>
                <c:pt idx="8">
                  <c:v>3489.8438228438231</c:v>
                </c:pt>
                <c:pt idx="9">
                  <c:v>3455.1480186480189</c:v>
                </c:pt>
                <c:pt idx="10">
                  <c:v>3420.4522144522148</c:v>
                </c:pt>
                <c:pt idx="11">
                  <c:v>3385.7564102564106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48C-9BC6-7DAD7BA9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88240"/>
        <c:axId val="1201345744"/>
      </c:scatterChart>
      <c:valAx>
        <c:axId val="13115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5744"/>
        <c:crosses val="autoZero"/>
        <c:crossBetween val="midCat"/>
      </c:valAx>
      <c:valAx>
        <c:axId val="12013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13</xdr:row>
      <xdr:rowOff>128587</xdr:rowOff>
    </xdr:from>
    <xdr:to>
      <xdr:col>13</xdr:col>
      <xdr:colOff>304800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CE9D6-A9FC-47D4-A776-AB7A1BE2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1295400</xdr:colOff>
      <xdr:row>51</xdr:row>
      <xdr:rowOff>71437</xdr:rowOff>
    </xdr:from>
    <xdr:to>
      <xdr:col>9</xdr:col>
      <xdr:colOff>476250</xdr:colOff>
      <xdr:row>65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AA2ED-0B0D-4BAD-AC97-3DEB3BFF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4CD4-84B4-4170-B2F6-3AE2036F1311}">
  <dimension ref="A1:J66"/>
  <sheetViews>
    <sheetView tabSelected="1" topLeftCell="A43" workbookViewId="0">
      <selection activeCell="L58" sqref="L58"/>
    </sheetView>
  </sheetViews>
  <sheetFormatPr defaultRowHeight="15" x14ac:dyDescent="0.25"/>
  <cols>
    <col min="2" max="2" width="15.140625" customWidth="1"/>
    <col min="3" max="3" width="19.42578125" customWidth="1"/>
    <col min="4" max="4" width="19.140625" customWidth="1"/>
    <col min="5" max="5" width="20.140625" customWidth="1"/>
    <col min="6" max="6" width="15.5703125" customWidth="1"/>
    <col min="7" max="7" width="15.7109375" customWidth="1"/>
    <col min="9" max="9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10</v>
      </c>
      <c r="H1" t="s">
        <v>0</v>
      </c>
      <c r="I1" t="s">
        <v>10</v>
      </c>
      <c r="J1" t="s">
        <v>1</v>
      </c>
    </row>
    <row r="2" spans="1:10" x14ac:dyDescent="0.25">
      <c r="A2">
        <v>1</v>
      </c>
      <c r="B2">
        <v>3715</v>
      </c>
      <c r="C2">
        <f>A2-A14</f>
        <v>-5.5</v>
      </c>
      <c r="D2">
        <f>B2-B14</f>
        <v>138.41666666666652</v>
      </c>
      <c r="E2">
        <f t="shared" ref="E2:E13" si="0">C2*D2</f>
        <v>-761.29166666666583</v>
      </c>
      <c r="F2">
        <f t="shared" ref="F2:F13" si="1">C2*C2</f>
        <v>30.25</v>
      </c>
      <c r="G2">
        <f>D18*A2+D19</f>
        <v>3767.4102564102568</v>
      </c>
      <c r="H2">
        <v>1</v>
      </c>
      <c r="I2">
        <v>3767.4102564102568</v>
      </c>
      <c r="J2">
        <v>3715</v>
      </c>
    </row>
    <row r="3" spans="1:10" x14ac:dyDescent="0.25">
      <c r="A3">
        <v>2</v>
      </c>
      <c r="B3">
        <v>3730</v>
      </c>
      <c r="C3">
        <f>A3-A14</f>
        <v>-4.5</v>
      </c>
      <c r="D3">
        <f>B3-B14</f>
        <v>153.41666666666652</v>
      </c>
      <c r="E3">
        <f t="shared" si="0"/>
        <v>-690.37499999999932</v>
      </c>
      <c r="F3">
        <f t="shared" si="1"/>
        <v>20.25</v>
      </c>
      <c r="G3">
        <f>D18*A3+D19</f>
        <v>3732.7144522144526</v>
      </c>
      <c r="H3">
        <v>2</v>
      </c>
      <c r="I3">
        <v>3732.7144522144526</v>
      </c>
      <c r="J3">
        <v>3730</v>
      </c>
    </row>
    <row r="4" spans="1:10" x14ac:dyDescent="0.25">
      <c r="A4">
        <v>3</v>
      </c>
      <c r="B4">
        <v>3476</v>
      </c>
      <c r="C4">
        <f>A4-A14</f>
        <v>-3.5</v>
      </c>
      <c r="D4">
        <f>B4-B14</f>
        <v>-100.58333333333348</v>
      </c>
      <c r="E4">
        <f t="shared" si="0"/>
        <v>352.0416666666672</v>
      </c>
      <c r="F4">
        <f t="shared" si="1"/>
        <v>12.25</v>
      </c>
      <c r="G4">
        <f>D18*A4+D19</f>
        <v>3698.0186480186485</v>
      </c>
      <c r="H4">
        <v>3</v>
      </c>
      <c r="I4">
        <v>3698.0186480186485</v>
      </c>
      <c r="J4">
        <v>3476</v>
      </c>
    </row>
    <row r="5" spans="1:10" x14ac:dyDescent="0.25">
      <c r="A5">
        <v>4</v>
      </c>
      <c r="B5">
        <v>3578</v>
      </c>
      <c r="C5">
        <f>A5-A14</f>
        <v>-2.5</v>
      </c>
      <c r="D5">
        <f>B5-B14</f>
        <v>1.4166666666665151</v>
      </c>
      <c r="E5">
        <f t="shared" si="0"/>
        <v>-3.5416666666662877</v>
      </c>
      <c r="F5">
        <f t="shared" si="1"/>
        <v>6.25</v>
      </c>
      <c r="G5">
        <f>D18*A5+D19</f>
        <v>3663.3228438228443</v>
      </c>
      <c r="H5">
        <v>4</v>
      </c>
      <c r="I5">
        <v>3663.3228438228443</v>
      </c>
      <c r="J5">
        <v>3578</v>
      </c>
    </row>
    <row r="6" spans="1:10" x14ac:dyDescent="0.25">
      <c r="A6">
        <v>5</v>
      </c>
      <c r="B6">
        <v>3818</v>
      </c>
      <c r="C6">
        <f>A6-A14</f>
        <v>-1.5</v>
      </c>
      <c r="D6">
        <f>B6-B14</f>
        <v>241.41666666666652</v>
      </c>
      <c r="E6">
        <f t="shared" si="0"/>
        <v>-362.12499999999977</v>
      </c>
      <c r="F6">
        <f t="shared" si="1"/>
        <v>2.25</v>
      </c>
      <c r="G6">
        <f>D18*A6+D19</f>
        <v>3628.6270396270402</v>
      </c>
      <c r="H6">
        <v>5</v>
      </c>
      <c r="I6">
        <v>3628.6270396270402</v>
      </c>
      <c r="J6">
        <v>3818</v>
      </c>
    </row>
    <row r="7" spans="1:10" x14ac:dyDescent="0.25">
      <c r="A7">
        <v>6</v>
      </c>
      <c r="B7">
        <v>3800</v>
      </c>
      <c r="C7">
        <f>A7-A14</f>
        <v>-0.5</v>
      </c>
      <c r="D7">
        <f>B7-B14</f>
        <v>223.41666666666652</v>
      </c>
      <c r="E7">
        <f t="shared" si="0"/>
        <v>-111.70833333333326</v>
      </c>
      <c r="F7">
        <f t="shared" si="1"/>
        <v>0.25</v>
      </c>
      <c r="G7">
        <f>D18*A7+D19</f>
        <v>3593.931235431236</v>
      </c>
      <c r="H7">
        <v>6</v>
      </c>
      <c r="I7">
        <v>3593.931235431236</v>
      </c>
      <c r="J7">
        <v>3800</v>
      </c>
    </row>
    <row r="8" spans="1:10" x14ac:dyDescent="0.25">
      <c r="A8">
        <v>7</v>
      </c>
      <c r="B8">
        <v>3546</v>
      </c>
      <c r="C8">
        <f>A8-A14</f>
        <v>0.5</v>
      </c>
      <c r="D8">
        <f>B8-B14</f>
        <v>-30.583333333333485</v>
      </c>
      <c r="E8">
        <f t="shared" si="0"/>
        <v>-15.291666666666742</v>
      </c>
      <c r="F8">
        <f t="shared" si="1"/>
        <v>0.25</v>
      </c>
      <c r="G8">
        <f>D18*A8+D19</f>
        <v>3559.2354312354314</v>
      </c>
      <c r="H8">
        <v>7</v>
      </c>
      <c r="I8">
        <v>3559.2354312354314</v>
      </c>
      <c r="J8">
        <v>3546</v>
      </c>
    </row>
    <row r="9" spans="1:10" x14ac:dyDescent="0.25">
      <c r="A9">
        <v>8</v>
      </c>
      <c r="B9">
        <v>3759</v>
      </c>
      <c r="C9">
        <f>A9-A14</f>
        <v>1.5</v>
      </c>
      <c r="D9">
        <f>B9-B14</f>
        <v>182.41666666666652</v>
      </c>
      <c r="E9">
        <f t="shared" si="0"/>
        <v>273.62499999999977</v>
      </c>
      <c r="F9">
        <f t="shared" si="1"/>
        <v>2.25</v>
      </c>
      <c r="G9">
        <f>D18*A9+D19</f>
        <v>3524.5396270396272</v>
      </c>
      <c r="H9">
        <v>8</v>
      </c>
      <c r="I9">
        <v>3524.5396270396272</v>
      </c>
      <c r="J9">
        <v>3759</v>
      </c>
    </row>
    <row r="10" spans="1:10" x14ac:dyDescent="0.25">
      <c r="A10">
        <v>9</v>
      </c>
      <c r="B10">
        <v>3542</v>
      </c>
      <c r="C10">
        <f>A10-A14</f>
        <v>2.5</v>
      </c>
      <c r="D10">
        <f>B10-B14</f>
        <v>-34.583333333333485</v>
      </c>
      <c r="E10">
        <f t="shared" si="0"/>
        <v>-86.458333333333712</v>
      </c>
      <c r="F10">
        <f t="shared" si="1"/>
        <v>6.25</v>
      </c>
      <c r="G10">
        <f>D18*A10+D19</f>
        <v>3489.8438228438231</v>
      </c>
      <c r="H10">
        <v>9</v>
      </c>
      <c r="I10">
        <v>3489.8438228438231</v>
      </c>
      <c r="J10">
        <v>3542</v>
      </c>
    </row>
    <row r="11" spans="1:10" x14ac:dyDescent="0.25">
      <c r="A11">
        <v>10</v>
      </c>
      <c r="B11">
        <v>3355</v>
      </c>
      <c r="C11">
        <f>A11-A14</f>
        <v>3.5</v>
      </c>
      <c r="D11">
        <f>B11-B14</f>
        <v>-221.58333333333348</v>
      </c>
      <c r="E11">
        <f t="shared" si="0"/>
        <v>-775.5416666666672</v>
      </c>
      <c r="F11">
        <f t="shared" si="1"/>
        <v>12.25</v>
      </c>
      <c r="G11">
        <f>D18*A11+D19</f>
        <v>3455.1480186480189</v>
      </c>
      <c r="H11">
        <v>10</v>
      </c>
      <c r="I11">
        <v>3455.1480186480189</v>
      </c>
      <c r="J11">
        <v>3355</v>
      </c>
    </row>
    <row r="12" spans="1:10" x14ac:dyDescent="0.25">
      <c r="A12">
        <v>11</v>
      </c>
      <c r="B12">
        <v>3315</v>
      </c>
      <c r="C12">
        <f>A12-A14</f>
        <v>4.5</v>
      </c>
      <c r="D12">
        <f>B12-B14</f>
        <v>-261.58333333333348</v>
      </c>
      <c r="E12">
        <f t="shared" si="0"/>
        <v>-1177.1250000000007</v>
      </c>
      <c r="F12">
        <f t="shared" si="1"/>
        <v>20.25</v>
      </c>
      <c r="G12">
        <f>D18*A12+D19</f>
        <v>3420.4522144522148</v>
      </c>
      <c r="H12">
        <v>11</v>
      </c>
      <c r="I12">
        <v>3420.4522144522148</v>
      </c>
      <c r="J12">
        <v>3315</v>
      </c>
    </row>
    <row r="13" spans="1:10" x14ac:dyDescent="0.25">
      <c r="A13">
        <v>12</v>
      </c>
      <c r="B13">
        <v>3285</v>
      </c>
      <c r="C13">
        <f>A13-A14</f>
        <v>5.5</v>
      </c>
      <c r="D13">
        <f>B13-B14</f>
        <v>-291.58333333333348</v>
      </c>
      <c r="E13">
        <f t="shared" si="0"/>
        <v>-1603.7083333333342</v>
      </c>
      <c r="F13">
        <f t="shared" si="1"/>
        <v>30.25</v>
      </c>
      <c r="G13">
        <f>D18*A13+D19</f>
        <v>3385.7564102564106</v>
      </c>
      <c r="H13">
        <v>12</v>
      </c>
      <c r="I13">
        <v>3385.7564102564106</v>
      </c>
      <c r="J13">
        <v>3285</v>
      </c>
    </row>
    <row r="14" spans="1:10" x14ac:dyDescent="0.25">
      <c r="A14" s="1">
        <f>AVERAGE(A2:A13)</f>
        <v>6.5</v>
      </c>
      <c r="B14" s="1">
        <f>AVERAGE(B2:B13)</f>
        <v>3576.5833333333335</v>
      </c>
      <c r="E14" s="1">
        <f>SUM(E2:E13)</f>
        <v>-4961.5</v>
      </c>
      <c r="F14" s="1">
        <f>SUM(F2:F13)</f>
        <v>143</v>
      </c>
    </row>
    <row r="16" spans="1:10" x14ac:dyDescent="0.25">
      <c r="C16" t="s">
        <v>5</v>
      </c>
      <c r="D16">
        <v>-4961.5</v>
      </c>
    </row>
    <row r="17" spans="1:4" x14ac:dyDescent="0.25">
      <c r="C17" t="s">
        <v>6</v>
      </c>
      <c r="D17">
        <v>143</v>
      </c>
    </row>
    <row r="18" spans="1:4" x14ac:dyDescent="0.25">
      <c r="C18" t="s">
        <v>8</v>
      </c>
      <c r="D18">
        <f>D16/D17</f>
        <v>-34.695804195804193</v>
      </c>
    </row>
    <row r="19" spans="1:4" x14ac:dyDescent="0.25">
      <c r="C19" t="s">
        <v>9</v>
      </c>
      <c r="D19">
        <f>B14-D18*A14</f>
        <v>3802.106060606061</v>
      </c>
    </row>
    <row r="32" spans="1:4" x14ac:dyDescent="0.25">
      <c r="A32" t="s">
        <v>0</v>
      </c>
      <c r="B32" t="s">
        <v>1</v>
      </c>
      <c r="C32" t="s">
        <v>11</v>
      </c>
      <c r="D32" t="s">
        <v>15</v>
      </c>
    </row>
    <row r="33" spans="1:4" x14ac:dyDescent="0.25">
      <c r="A33">
        <v>1</v>
      </c>
      <c r="B33">
        <v>3715</v>
      </c>
      <c r="C33">
        <f>A33*B33</f>
        <v>3715</v>
      </c>
      <c r="D33">
        <f>A33*A33</f>
        <v>1</v>
      </c>
    </row>
    <row r="34" spans="1:4" x14ac:dyDescent="0.25">
      <c r="A34">
        <v>2</v>
      </c>
      <c r="B34">
        <v>3730</v>
      </c>
      <c r="C34">
        <f>A34*B34</f>
        <v>7460</v>
      </c>
      <c r="D34">
        <f>A34*A34</f>
        <v>4</v>
      </c>
    </row>
    <row r="35" spans="1:4" x14ac:dyDescent="0.25">
      <c r="A35">
        <v>3</v>
      </c>
      <c r="B35">
        <v>3476</v>
      </c>
      <c r="C35">
        <f>A35*B35</f>
        <v>10428</v>
      </c>
      <c r="D35">
        <f>A35*A35</f>
        <v>9</v>
      </c>
    </row>
    <row r="36" spans="1:4" x14ac:dyDescent="0.25">
      <c r="A36">
        <v>4</v>
      </c>
      <c r="B36">
        <v>3578</v>
      </c>
      <c r="C36">
        <f>A36*B36</f>
        <v>14312</v>
      </c>
      <c r="D36">
        <f>A36*A36</f>
        <v>16</v>
      </c>
    </row>
    <row r="37" spans="1:4" x14ac:dyDescent="0.25">
      <c r="A37">
        <v>5</v>
      </c>
      <c r="B37">
        <v>3818</v>
      </c>
      <c r="C37">
        <f>A37*B37</f>
        <v>19090</v>
      </c>
      <c r="D37">
        <f>A37*A37</f>
        <v>25</v>
      </c>
    </row>
    <row r="38" spans="1:4" x14ac:dyDescent="0.25">
      <c r="A38">
        <v>6</v>
      </c>
      <c r="B38">
        <v>3800</v>
      </c>
      <c r="C38">
        <f>A38*B38</f>
        <v>22800</v>
      </c>
      <c r="D38">
        <f>A38*A38</f>
        <v>36</v>
      </c>
    </row>
    <row r="39" spans="1:4" x14ac:dyDescent="0.25">
      <c r="A39">
        <v>7</v>
      </c>
      <c r="B39">
        <v>3546</v>
      </c>
      <c r="C39">
        <f>A39*B39</f>
        <v>24822</v>
      </c>
      <c r="D39">
        <f>A39*A39</f>
        <v>49</v>
      </c>
    </row>
    <row r="40" spans="1:4" x14ac:dyDescent="0.25">
      <c r="A40">
        <v>8</v>
      </c>
      <c r="B40">
        <v>3759</v>
      </c>
      <c r="C40">
        <f>A40*B40</f>
        <v>30072</v>
      </c>
      <c r="D40">
        <f>A40*A40</f>
        <v>64</v>
      </c>
    </row>
    <row r="41" spans="1:4" x14ac:dyDescent="0.25">
      <c r="A41">
        <v>9</v>
      </c>
      <c r="B41">
        <v>3542</v>
      </c>
      <c r="C41">
        <f>A41*B41</f>
        <v>31878</v>
      </c>
      <c r="D41">
        <f>A41*A41</f>
        <v>81</v>
      </c>
    </row>
    <row r="42" spans="1:4" x14ac:dyDescent="0.25">
      <c r="A42">
        <v>10</v>
      </c>
      <c r="B42">
        <v>3355</v>
      </c>
      <c r="C42">
        <f>A42*B42</f>
        <v>33550</v>
      </c>
      <c r="D42">
        <f>A42*A42</f>
        <v>100</v>
      </c>
    </row>
    <row r="43" spans="1:4" x14ac:dyDescent="0.25">
      <c r="A43">
        <v>11</v>
      </c>
      <c r="B43">
        <v>3315</v>
      </c>
      <c r="C43">
        <f>A43*B43</f>
        <v>36465</v>
      </c>
      <c r="D43">
        <f>A43*A43</f>
        <v>121</v>
      </c>
    </row>
    <row r="44" spans="1:4" x14ac:dyDescent="0.25">
      <c r="A44">
        <v>12</v>
      </c>
      <c r="B44">
        <v>3285</v>
      </c>
      <c r="C44">
        <f>A44*B44</f>
        <v>39420</v>
      </c>
      <c r="D44">
        <f>A44*A44</f>
        <v>144</v>
      </c>
    </row>
    <row r="45" spans="1:4" x14ac:dyDescent="0.25">
      <c r="A45" s="1">
        <f>SUM(A33:A44)</f>
        <v>78</v>
      </c>
      <c r="B45" s="1">
        <f>SUM(B33:B44)</f>
        <v>42919</v>
      </c>
      <c r="C45" s="1">
        <f>SUM(C33:C44)</f>
        <v>274012</v>
      </c>
      <c r="D45" s="1">
        <f>SUM(D33:D44)</f>
        <v>650</v>
      </c>
    </row>
    <row r="47" spans="1:4" x14ac:dyDescent="0.25">
      <c r="C47" t="s">
        <v>12</v>
      </c>
      <c r="D47">
        <f>B49*C45-A45*B45</f>
        <v>-59538</v>
      </c>
    </row>
    <row r="48" spans="1:4" x14ac:dyDescent="0.25">
      <c r="C48" t="s">
        <v>14</v>
      </c>
      <c r="D48">
        <f>B49*D45-A45*A45</f>
        <v>1716</v>
      </c>
    </row>
    <row r="49" spans="1:4" x14ac:dyDescent="0.25">
      <c r="A49" t="s">
        <v>13</v>
      </c>
      <c r="B49">
        <v>12</v>
      </c>
    </row>
    <row r="50" spans="1:4" x14ac:dyDescent="0.25">
      <c r="A50" t="s">
        <v>16</v>
      </c>
      <c r="B50">
        <f>D47/D48</f>
        <v>-34.695804195804193</v>
      </c>
    </row>
    <row r="51" spans="1:4" x14ac:dyDescent="0.25">
      <c r="A51" t="s">
        <v>17</v>
      </c>
      <c r="B51">
        <f>B14-B50*A14</f>
        <v>3802.106060606061</v>
      </c>
    </row>
    <row r="54" spans="1:4" x14ac:dyDescent="0.25">
      <c r="B54" t="s">
        <v>0</v>
      </c>
      <c r="C54" t="s">
        <v>1</v>
      </c>
      <c r="D54" t="s">
        <v>18</v>
      </c>
    </row>
    <row r="55" spans="1:4" x14ac:dyDescent="0.25">
      <c r="B55">
        <v>1</v>
      </c>
      <c r="C55">
        <v>3715</v>
      </c>
      <c r="D55">
        <f>B50*A33+B51</f>
        <v>3767.4102564102568</v>
      </c>
    </row>
    <row r="56" spans="1:4" x14ac:dyDescent="0.25">
      <c r="B56">
        <v>2</v>
      </c>
      <c r="C56">
        <v>3730</v>
      </c>
      <c r="D56">
        <f>B50*A34+B51</f>
        <v>3732.7144522144526</v>
      </c>
    </row>
    <row r="57" spans="1:4" x14ac:dyDescent="0.25">
      <c r="B57">
        <v>3</v>
      </c>
      <c r="C57">
        <v>3476</v>
      </c>
      <c r="D57">
        <f>B50*A35+B51</f>
        <v>3698.0186480186485</v>
      </c>
    </row>
    <row r="58" spans="1:4" x14ac:dyDescent="0.25">
      <c r="B58">
        <v>4</v>
      </c>
      <c r="C58">
        <v>3578</v>
      </c>
      <c r="D58">
        <f>B50*A36+B51</f>
        <v>3663.3228438228443</v>
      </c>
    </row>
    <row r="59" spans="1:4" x14ac:dyDescent="0.25">
      <c r="B59">
        <v>5</v>
      </c>
      <c r="C59">
        <v>3818</v>
      </c>
      <c r="D59">
        <f>B50*A37+B51</f>
        <v>3628.6270396270402</v>
      </c>
    </row>
    <row r="60" spans="1:4" x14ac:dyDescent="0.25">
      <c r="B60">
        <v>6</v>
      </c>
      <c r="C60">
        <v>3800</v>
      </c>
      <c r="D60">
        <f>B50*A38+B51</f>
        <v>3593.931235431236</v>
      </c>
    </row>
    <row r="61" spans="1:4" x14ac:dyDescent="0.25">
      <c r="B61">
        <v>7</v>
      </c>
      <c r="C61">
        <v>3546</v>
      </c>
      <c r="D61">
        <f>B50*A39+B51</f>
        <v>3559.2354312354314</v>
      </c>
    </row>
    <row r="62" spans="1:4" x14ac:dyDescent="0.25">
      <c r="B62">
        <v>8</v>
      </c>
      <c r="C62">
        <v>3759</v>
      </c>
      <c r="D62">
        <f>B50*A40+B51</f>
        <v>3524.5396270396272</v>
      </c>
    </row>
    <row r="63" spans="1:4" x14ac:dyDescent="0.25">
      <c r="B63">
        <v>9</v>
      </c>
      <c r="C63">
        <v>3542</v>
      </c>
      <c r="D63">
        <f>B50*A41+B51</f>
        <v>3489.8438228438231</v>
      </c>
    </row>
    <row r="64" spans="1:4" x14ac:dyDescent="0.25">
      <c r="B64">
        <v>10</v>
      </c>
      <c r="C64">
        <v>3355</v>
      </c>
      <c r="D64">
        <f>B50*A42+B51</f>
        <v>3455.1480186480189</v>
      </c>
    </row>
    <row r="65" spans="2:4" x14ac:dyDescent="0.25">
      <c r="B65">
        <v>11</v>
      </c>
      <c r="C65">
        <v>3315</v>
      </c>
      <c r="D65">
        <f>B50*A43+B51</f>
        <v>3420.4522144522148</v>
      </c>
    </row>
    <row r="66" spans="2:4" x14ac:dyDescent="0.25">
      <c r="B66">
        <v>12</v>
      </c>
      <c r="C66">
        <v>3285</v>
      </c>
      <c r="D66">
        <f>B50*A44+B51</f>
        <v>3385.7564102564106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Nair</dc:creator>
  <cp:lastModifiedBy>addon</cp:lastModifiedBy>
  <dcterms:created xsi:type="dcterms:W3CDTF">2022-07-29T08:22:39Z</dcterms:created>
  <dcterms:modified xsi:type="dcterms:W3CDTF">2022-08-01T09:31:24Z</dcterms:modified>
</cp:coreProperties>
</file>