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5600" windowHeight="15520" tabRatio="296" activeTab="2"/>
  </bookViews>
  <sheets>
    <sheet name="TimeTable" sheetId="1" r:id="rId1"/>
    <sheet name="October" sheetId="2" r:id="rId2"/>
    <sheet name="November" sheetId="4" r:id="rId3"/>
    <sheet name="Subject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3" i="4" l="1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J163" i="2"/>
  <c r="A163" i="2"/>
  <c r="J162" i="2"/>
  <c r="A162" i="2"/>
  <c r="J161" i="2"/>
  <c r="A161" i="2"/>
  <c r="J160" i="2"/>
  <c r="A160" i="2"/>
  <c r="J159" i="2"/>
  <c r="A159" i="2"/>
  <c r="J158" i="2"/>
  <c r="A158" i="2"/>
  <c r="J157" i="2"/>
  <c r="A157" i="2"/>
  <c r="J156" i="2"/>
  <c r="A156" i="2"/>
  <c r="J155" i="2"/>
  <c r="A155" i="2"/>
  <c r="J154" i="2"/>
  <c r="A154" i="2"/>
  <c r="J153" i="2"/>
  <c r="A153" i="2"/>
  <c r="J152" i="2"/>
  <c r="A152" i="2"/>
  <c r="J151" i="2"/>
  <c r="A151" i="2"/>
  <c r="J150" i="2"/>
  <c r="A150" i="2"/>
  <c r="J149" i="2"/>
  <c r="A149" i="2"/>
  <c r="J148" i="2"/>
  <c r="A148" i="2"/>
  <c r="J147" i="2"/>
  <c r="A147" i="2"/>
  <c r="J146" i="2"/>
  <c r="A146" i="2"/>
  <c r="J145" i="2"/>
  <c r="A145" i="2"/>
  <c r="J144" i="2"/>
  <c r="A144" i="2"/>
  <c r="J143" i="2"/>
  <c r="A143" i="2"/>
  <c r="J142" i="2"/>
  <c r="A142" i="2"/>
  <c r="J141" i="2"/>
  <c r="A141" i="2"/>
  <c r="J140" i="2"/>
  <c r="A140" i="2"/>
  <c r="J139" i="2"/>
  <c r="A139" i="2"/>
  <c r="J138" i="2"/>
  <c r="A138" i="2"/>
  <c r="J137" i="2"/>
  <c r="A137" i="2"/>
  <c r="J136" i="2"/>
  <c r="A136" i="2"/>
  <c r="J135" i="2"/>
  <c r="A135" i="2"/>
  <c r="J134" i="2"/>
  <c r="A134" i="2"/>
  <c r="J133" i="2"/>
  <c r="A133" i="2"/>
  <c r="J132" i="2"/>
  <c r="A132" i="2"/>
  <c r="J131" i="2"/>
  <c r="A131" i="2"/>
  <c r="J130" i="2"/>
  <c r="A130" i="2"/>
  <c r="J129" i="2"/>
  <c r="A129" i="2"/>
  <c r="J128" i="2"/>
  <c r="A128" i="2"/>
  <c r="J127" i="2"/>
  <c r="A127" i="2"/>
  <c r="J126" i="2"/>
  <c r="A126" i="2"/>
  <c r="J125" i="2"/>
  <c r="A125" i="2"/>
  <c r="J124" i="2"/>
  <c r="A124" i="2"/>
  <c r="J123" i="2"/>
  <c r="A123" i="2"/>
  <c r="J122" i="2"/>
  <c r="A122" i="2"/>
  <c r="J121" i="2"/>
  <c r="A121" i="2"/>
  <c r="J120" i="2"/>
  <c r="A120" i="2"/>
  <c r="J119" i="2"/>
  <c r="A119" i="2"/>
  <c r="J118" i="2"/>
  <c r="A118" i="2"/>
  <c r="J117" i="2"/>
  <c r="A117" i="2"/>
  <c r="J116" i="2"/>
  <c r="A116" i="2"/>
  <c r="J115" i="2"/>
  <c r="A115" i="2"/>
  <c r="J114" i="2"/>
  <c r="A114" i="2"/>
  <c r="J113" i="2"/>
  <c r="A113" i="2"/>
  <c r="J112" i="2"/>
  <c r="A112" i="2"/>
  <c r="J111" i="2"/>
  <c r="A111" i="2"/>
  <c r="J110" i="2"/>
  <c r="A110" i="2"/>
  <c r="J109" i="2"/>
  <c r="A109" i="2"/>
  <c r="J108" i="2"/>
  <c r="A108" i="2"/>
  <c r="J107" i="2"/>
  <c r="A107" i="2"/>
  <c r="J106" i="2"/>
  <c r="A106" i="2"/>
  <c r="J105" i="2"/>
  <c r="A105" i="2"/>
  <c r="J104" i="2"/>
  <c r="A104" i="2"/>
  <c r="J103" i="2"/>
  <c r="A103" i="2"/>
  <c r="J102" i="2"/>
  <c r="A102" i="2"/>
  <c r="J101" i="2"/>
  <c r="A101" i="2"/>
  <c r="J100" i="2"/>
  <c r="A100" i="2"/>
  <c r="F28" i="1"/>
  <c r="M21" i="1"/>
  <c r="M20" i="1"/>
  <c r="M19" i="1"/>
  <c r="M18" i="1"/>
  <c r="M17" i="1"/>
  <c r="M16" i="1"/>
  <c r="M15" i="1"/>
</calcChain>
</file>

<file path=xl/sharedStrings.xml><?xml version="1.0" encoding="utf-8"?>
<sst xmlns="http://schemas.openxmlformats.org/spreadsheetml/2006/main" count="289" uniqueCount="26">
  <si>
    <t>Daily Learning Schedule</t>
  </si>
  <si>
    <t>Day/Time</t>
  </si>
  <si>
    <t>04:30 – 05:30</t>
  </si>
  <si>
    <t>05:30 – 06:30</t>
  </si>
  <si>
    <t>08:30 – 10:00</t>
  </si>
  <si>
    <t>10:00 – 11:00</t>
  </si>
  <si>
    <t>11:00 – 12:00</t>
  </si>
  <si>
    <t>Subject</t>
  </si>
  <si>
    <t>Count</t>
  </si>
  <si>
    <t>Monday</t>
  </si>
  <si>
    <t>MIT 6.046J</t>
  </si>
  <si>
    <t>MIT 18.01</t>
  </si>
  <si>
    <t>MIT 6.00SC</t>
  </si>
  <si>
    <t>A Byte Of Python</t>
  </si>
  <si>
    <t>Data Mining</t>
  </si>
  <si>
    <t>Tuesday</t>
  </si>
  <si>
    <t>MIT 6.042J</t>
  </si>
  <si>
    <t>Wednesday</t>
  </si>
  <si>
    <t>Thursday</t>
  </si>
  <si>
    <t>Operating System</t>
  </si>
  <si>
    <t>Friday</t>
  </si>
  <si>
    <t>Operating System'</t>
  </si>
  <si>
    <t>Saturday</t>
  </si>
  <si>
    <t>Sunday</t>
  </si>
  <si>
    <t>Schedule</t>
  </si>
  <si>
    <t>Pbreak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</si>
</sst>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\ AM/PM"/>
  </numFmts>
  <fonts count="6" x14ac:knownFonts="1">
    <font>
      <sz val="10"/>
      <name val="Arial"/>
      <family val="2"/>
    </font>
    <font>
      <sz val="10"/>
      <name val="FreeSans"/>
      <family val="2"/>
    </font>
    <font>
      <b/>
      <sz val="10"/>
      <name val="Arial"/>
      <family val="2"/>
    </font>
    <font>
      <b/>
      <sz val="10"/>
      <color rgb="FF3C3C3C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0000CC"/>
        <bgColor rgb="FF000099"/>
      </patternFill>
    </fill>
    <fill>
      <patternFill patternType="solid">
        <fgColor rgb="FFCC0000"/>
        <bgColor rgb="FF800000"/>
      </patternFill>
    </fill>
    <fill>
      <patternFill patternType="solid">
        <fgColor rgb="FF660066"/>
        <bgColor rgb="FF800080"/>
      </patternFill>
    </fill>
    <fill>
      <patternFill patternType="solid">
        <fgColor rgb="FFFFFFFF"/>
        <bgColor rgb="FFFFFFCC"/>
      </patternFill>
    </fill>
    <fill>
      <patternFill patternType="solid">
        <fgColor rgb="FF996699"/>
        <bgColor rgb="FF808080"/>
      </patternFill>
    </fill>
    <fill>
      <patternFill patternType="solid">
        <fgColor rgb="FFCC9900"/>
        <bgColor rgb="FFFF950E"/>
      </patternFill>
    </fill>
    <fill>
      <patternFill patternType="solid">
        <fgColor rgb="FF006600"/>
        <bgColor rgb="FF007826"/>
      </patternFill>
    </fill>
    <fill>
      <patternFill patternType="solid">
        <fgColor rgb="FF3465A4"/>
        <bgColor rgb="FF3366FF"/>
      </patternFill>
    </fill>
    <fill>
      <patternFill patternType="solid">
        <fgColor rgb="FF808080"/>
        <bgColor rgb="FF996699"/>
      </patternFill>
    </fill>
    <fill>
      <patternFill patternType="solid">
        <fgColor rgb="FF99CCFF"/>
        <bgColor rgb="FFB2B2B2"/>
      </patternFill>
    </fill>
    <fill>
      <patternFill patternType="solid">
        <fgColor rgb="FF00FF66"/>
        <bgColor rgb="FF00FFFF"/>
      </patternFill>
    </fill>
    <fill>
      <patternFill patternType="solid">
        <fgColor rgb="FF729FCF"/>
        <bgColor rgb="FF808080"/>
      </patternFill>
    </fill>
    <fill>
      <patternFill patternType="solid">
        <fgColor rgb="FF330033"/>
        <bgColor rgb="FF000000"/>
      </patternFill>
    </fill>
    <fill>
      <patternFill patternType="solid">
        <fgColor rgb="FFFF3333"/>
        <bgColor rgb="FFFF3300"/>
      </patternFill>
    </fill>
    <fill>
      <patternFill patternType="solid">
        <fgColor rgb="FFDDDDDD"/>
        <bgColor rgb="FFCCFFCC"/>
      </patternFill>
    </fill>
    <fill>
      <patternFill patternType="solid">
        <fgColor rgb="FFCC99CC"/>
        <bgColor rgb="FFB2B2B2"/>
      </patternFill>
    </fill>
    <fill>
      <patternFill patternType="solid">
        <fgColor rgb="FFCC00CC"/>
        <bgColor rgb="FFFF00FF"/>
      </patternFill>
    </fill>
    <fill>
      <patternFill patternType="solid">
        <fgColor rgb="FFCCFFFF"/>
        <bgColor rgb="FFCCFFFF"/>
      </patternFill>
    </fill>
    <fill>
      <patternFill patternType="solid">
        <fgColor rgb="FFFF950E"/>
        <bgColor rgb="FFCC9900"/>
      </patternFill>
    </fill>
    <fill>
      <patternFill patternType="solid">
        <fgColor rgb="FF009900"/>
        <bgColor rgb="FF007826"/>
      </patternFill>
    </fill>
    <fill>
      <patternFill patternType="solid">
        <fgColor rgb="FF000099"/>
        <bgColor rgb="FF000000"/>
      </patternFill>
    </fill>
    <fill>
      <patternFill patternType="solid">
        <fgColor rgb="FFFF3300"/>
        <bgColor rgb="FF000000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2">
    <xf numFmtId="0" fontId="0" fillId="0" borderId="0"/>
    <xf numFmtId="0" fontId="1" fillId="4" borderId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wrapText="1"/>
    </xf>
    <xf numFmtId="0" fontId="2" fillId="15" borderId="1" xfId="0" applyFont="1" applyFill="1" applyBorder="1" applyAlignment="1">
      <alignment horizont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 wrapText="1"/>
    </xf>
    <xf numFmtId="0" fontId="3" fillId="1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vertical="top" wrapText="1"/>
    </xf>
    <xf numFmtId="0" fontId="0" fillId="0" borderId="0" xfId="0" applyFont="1"/>
    <xf numFmtId="164" fontId="0" fillId="0" borderId="0" xfId="0" applyNumberFormat="1"/>
    <xf numFmtId="164" fontId="0" fillId="0" borderId="1" xfId="0" applyNumberFormat="1" applyBorder="1"/>
    <xf numFmtId="0" fontId="0" fillId="19" borderId="1" xfId="0" applyFont="1" applyFill="1" applyBorder="1" applyAlignment="1">
      <alignment horizontal="center"/>
    </xf>
    <xf numFmtId="14" fontId="0" fillId="19" borderId="1" xfId="0" applyNumberFormat="1" applyFill="1" applyBorder="1"/>
    <xf numFmtId="164" fontId="0" fillId="20" borderId="1" xfId="0" applyNumberFormat="1" applyFill="1" applyBorder="1"/>
    <xf numFmtId="0" fontId="0" fillId="2" borderId="0" xfId="0" applyFont="1" applyFill="1"/>
    <xf numFmtId="0" fontId="0" fillId="21" borderId="0" xfId="0" applyFont="1" applyFill="1"/>
    <xf numFmtId="0" fontId="0" fillId="3" borderId="0" xfId="0" applyFont="1" applyFill="1"/>
    <xf numFmtId="164" fontId="0" fillId="0" borderId="1" xfId="0" applyNumberFormat="1" applyBorder="1"/>
    <xf numFmtId="164" fontId="0" fillId="0" borderId="4" xfId="0" applyNumberFormat="1" applyBorder="1"/>
    <xf numFmtId="0" fontId="0" fillId="19" borderId="5" xfId="0" applyFill="1" applyBorder="1" applyAlignment="1">
      <alignment horizontal="center"/>
    </xf>
    <xf numFmtId="14" fontId="0" fillId="19" borderId="5" xfId="0" applyNumberFormat="1" applyFill="1" applyBorder="1"/>
    <xf numFmtId="164" fontId="0" fillId="20" borderId="4" xfId="0" applyNumberFormat="1" applyFill="1" applyBorder="1"/>
    <xf numFmtId="0" fontId="2" fillId="6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22" borderId="6" xfId="0" applyFill="1" applyBorder="1" applyAlignment="1">
      <alignment horizontal="center" vertical="top" wrapText="1"/>
    </xf>
    <xf numFmtId="0" fontId="0" fillId="22" borderId="4" xfId="0" applyFill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23" borderId="6" xfId="0" applyFill="1" applyBorder="1" applyAlignment="1">
      <alignment horizontal="center" vertical="top" wrapText="1"/>
    </xf>
    <xf numFmtId="0" fontId="0" fillId="23" borderId="4" xfId="0" applyFill="1" applyBorder="1" applyAlignment="1">
      <alignment horizontal="center" vertical="top" wrapText="1"/>
    </xf>
    <xf numFmtId="0" fontId="2" fillId="19" borderId="7" xfId="0" applyFont="1" applyFill="1" applyBorder="1" applyAlignment="1">
      <alignment horizontal="center" vertical="center"/>
    </xf>
    <xf numFmtId="0" fontId="2" fillId="19" borderId="3" xfId="0" applyFont="1" applyFill="1" applyBorder="1" applyAlignment="1">
      <alignment horizontal="center" vertical="center"/>
    </xf>
    <xf numFmtId="0" fontId="2" fillId="19" borderId="2" xfId="0" applyFont="1" applyFill="1" applyBorder="1" applyAlignment="1">
      <alignment horizontal="center" vertical="center"/>
    </xf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TableStyleLight1" xfId="1"/>
  </cellStyles>
  <dxfs count="24">
    <dxf>
      <fill>
        <patternFill>
          <bgColor rgb="FFB2B2B2"/>
        </patternFill>
      </fill>
    </dxf>
    <dxf>
      <fill>
        <patternFill>
          <bgColor rgb="FF0000CC"/>
        </patternFill>
      </fill>
    </dxf>
    <dxf>
      <fill>
        <patternFill>
          <bgColor rgb="FFFF3300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B2B2B2"/>
        </patternFill>
      </fill>
    </dxf>
    <dxf>
      <fill>
        <patternFill>
          <bgColor rgb="FF0000CC"/>
        </patternFill>
      </fill>
    </dxf>
    <dxf>
      <fill>
        <patternFill>
          <bgColor rgb="FFFF3300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B2B2B2"/>
        </patternFill>
      </fill>
    </dxf>
    <dxf>
      <fill>
        <patternFill>
          <bgColor rgb="FF0000CC"/>
        </patternFill>
      </fill>
    </dxf>
    <dxf>
      <fill>
        <patternFill>
          <bgColor rgb="FFFF3300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B2B2B2"/>
        </patternFill>
      </fill>
    </dxf>
    <dxf>
      <fill>
        <patternFill>
          <bgColor rgb="FF0000CC"/>
        </patternFill>
      </fill>
    </dxf>
    <dxf>
      <fill>
        <patternFill>
          <bgColor rgb="FFFF3300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CC0000"/>
      <rgbColor rgb="FF00FF66"/>
      <rgbColor rgb="FF0000CC"/>
      <rgbColor rgb="FFFFFF00"/>
      <rgbColor rgb="FFCC00CC"/>
      <rgbColor rgb="FF00FFFF"/>
      <rgbColor rgb="FF800000"/>
      <rgbColor rgb="FF007826"/>
      <rgbColor rgb="FF000099"/>
      <rgbColor rgb="FFCC9900"/>
      <rgbColor rgb="FF990066"/>
      <rgbColor rgb="FF008080"/>
      <rgbColor rgb="FFB2B2B2"/>
      <rgbColor rgb="FF808080"/>
      <rgbColor rgb="FF729FCF"/>
      <rgbColor rgb="FFFF3333"/>
      <rgbColor rgb="FFFFFFCC"/>
      <rgbColor rgb="FFCCFFFF"/>
      <rgbColor rgb="FF660066"/>
      <rgbColor rgb="FFFF8080"/>
      <rgbColor rgb="FF0066CC"/>
      <rgbColor rgb="FFDDDDDD"/>
      <rgbColor rgb="FF330099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CC"/>
      <rgbColor rgb="FFFFCC99"/>
      <rgbColor rgb="FF3366FF"/>
      <rgbColor rgb="FF33CCCC"/>
      <rgbColor rgb="FF99CC00"/>
      <rgbColor rgb="FFFFCC00"/>
      <rgbColor rgb="FFFF950E"/>
      <rgbColor rgb="FFFF3300"/>
      <rgbColor rgb="FF3465A4"/>
      <rgbColor rgb="FF996699"/>
      <rgbColor rgb="FF003366"/>
      <rgbColor rgb="FF009900"/>
      <rgbColor rgb="FF006600"/>
      <rgbColor rgb="FF330033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M28"/>
  <sheetViews>
    <sheetView topLeftCell="A8" workbookViewId="0">
      <selection activeCell="M21" sqref="M21"/>
    </sheetView>
  </sheetViews>
  <sheetFormatPr baseColWidth="10" defaultColWidth="8.83203125" defaultRowHeight="12" x14ac:dyDescent="0"/>
  <cols>
    <col min="12" max="12" width="8.83203125" style="1"/>
  </cols>
  <sheetData>
    <row r="13" spans="5:13">
      <c r="E13" s="35" t="s">
        <v>0</v>
      </c>
      <c r="F13" s="35"/>
      <c r="G13" s="35"/>
      <c r="H13" s="35"/>
      <c r="I13" s="35"/>
      <c r="J13" s="35"/>
    </row>
    <row r="14" spans="5:13" ht="24">
      <c r="E14" s="2" t="s">
        <v>1</v>
      </c>
      <c r="F14" s="3" t="s">
        <v>2</v>
      </c>
      <c r="G14" s="3" t="s">
        <v>3</v>
      </c>
      <c r="H14" s="4" t="s">
        <v>4</v>
      </c>
      <c r="I14" s="5" t="s">
        <v>5</v>
      </c>
      <c r="J14" s="5" t="s">
        <v>6</v>
      </c>
      <c r="L14" s="6" t="s">
        <v>7</v>
      </c>
      <c r="M14" s="7" t="s">
        <v>8</v>
      </c>
    </row>
    <row r="15" spans="5:13" ht="24">
      <c r="E15" s="8" t="s">
        <v>9</v>
      </c>
      <c r="F15" s="9" t="s">
        <v>10</v>
      </c>
      <c r="G15" s="10" t="s">
        <v>11</v>
      </c>
      <c r="H15" s="11" t="s">
        <v>12</v>
      </c>
      <c r="I15" s="12" t="s">
        <v>13</v>
      </c>
      <c r="J15" s="13" t="s">
        <v>14</v>
      </c>
      <c r="L15" s="14" t="s">
        <v>10</v>
      </c>
      <c r="M15" s="2">
        <f>COUNTIF(October!2:163,"MIT 6.046J")</f>
        <v>7</v>
      </c>
    </row>
    <row r="16" spans="5:13" ht="24">
      <c r="E16" s="8" t="s">
        <v>15</v>
      </c>
      <c r="F16" s="9" t="s">
        <v>10</v>
      </c>
      <c r="G16" s="10" t="s">
        <v>11</v>
      </c>
      <c r="H16" s="11" t="s">
        <v>12</v>
      </c>
      <c r="I16" s="12" t="s">
        <v>13</v>
      </c>
      <c r="J16" s="13" t="s">
        <v>14</v>
      </c>
      <c r="L16" s="14" t="s">
        <v>16</v>
      </c>
      <c r="M16" s="2">
        <f>COUNTIF(October!2:163,"MIT 6.042J")</f>
        <v>0</v>
      </c>
    </row>
    <row r="17" spans="5:13" ht="24">
      <c r="E17" s="8" t="s">
        <v>17</v>
      </c>
      <c r="F17" s="9" t="s">
        <v>10</v>
      </c>
      <c r="G17" s="10" t="s">
        <v>11</v>
      </c>
      <c r="H17" s="11" t="s">
        <v>12</v>
      </c>
      <c r="I17" s="12" t="s">
        <v>13</v>
      </c>
      <c r="J17" s="13" t="s">
        <v>14</v>
      </c>
      <c r="L17" s="14" t="s">
        <v>11</v>
      </c>
      <c r="M17" s="2">
        <f>COUNTIF(October!2:163,"MIT 18.01")</f>
        <v>0</v>
      </c>
    </row>
    <row r="18" spans="5:13" ht="24">
      <c r="E18" s="8" t="s">
        <v>18</v>
      </c>
      <c r="F18" s="15" t="s">
        <v>16</v>
      </c>
      <c r="G18" s="9" t="s">
        <v>10</v>
      </c>
      <c r="H18" s="11" t="s">
        <v>12</v>
      </c>
      <c r="I18" s="12" t="s">
        <v>13</v>
      </c>
      <c r="J18" s="16" t="s">
        <v>19</v>
      </c>
      <c r="L18" s="17" t="s">
        <v>13</v>
      </c>
      <c r="M18" s="2">
        <f>COUNTIF(October!2:163:'October'!163:163,"A Byte Of Python")</f>
        <v>10</v>
      </c>
    </row>
    <row r="19" spans="5:13" ht="36">
      <c r="E19" s="8" t="s">
        <v>20</v>
      </c>
      <c r="F19" s="15" t="s">
        <v>16</v>
      </c>
      <c r="G19" s="9" t="s">
        <v>10</v>
      </c>
      <c r="H19" s="11" t="s">
        <v>12</v>
      </c>
      <c r="I19" s="12" t="s">
        <v>13</v>
      </c>
      <c r="J19" s="16" t="s">
        <v>21</v>
      </c>
      <c r="L19" s="14" t="s">
        <v>19</v>
      </c>
      <c r="M19" s="2">
        <f>COUNTIF(October!2:163,"Operating System")</f>
        <v>1</v>
      </c>
    </row>
    <row r="20" spans="5:13" ht="36">
      <c r="E20" s="8" t="s">
        <v>22</v>
      </c>
      <c r="F20" s="15" t="s">
        <v>16</v>
      </c>
      <c r="G20" s="9" t="s">
        <v>10</v>
      </c>
      <c r="H20" s="18"/>
      <c r="I20" s="12" t="s">
        <v>13</v>
      </c>
      <c r="J20" s="16" t="s">
        <v>21</v>
      </c>
      <c r="L20" s="14" t="s">
        <v>14</v>
      </c>
      <c r="M20" s="2">
        <f>COUNTIF(October!2:163,"Data Mining")</f>
        <v>9</v>
      </c>
    </row>
    <row r="21" spans="5:13" ht="24">
      <c r="E21" s="8" t="s">
        <v>23</v>
      </c>
      <c r="F21" s="18"/>
      <c r="G21" s="18"/>
      <c r="H21" s="18"/>
      <c r="I21" s="12" t="s">
        <v>13</v>
      </c>
      <c r="J21" s="19"/>
      <c r="L21" s="14" t="s">
        <v>12</v>
      </c>
      <c r="M21" s="2">
        <f>COUNTIF(October!2:163,"MIT 6.00SC")</f>
        <v>0</v>
      </c>
    </row>
    <row r="28" spans="5:13" ht="14.25" customHeight="1">
      <c r="E28" s="20" t="s">
        <v>13</v>
      </c>
      <c r="F28" s="21">
        <f>COUNTIF(October!2:163,"A Byte Of Python")</f>
        <v>10</v>
      </c>
    </row>
  </sheetData>
  <mergeCells count="1">
    <mergeCell ref="E13:J13"/>
  </mergeCells>
  <conditionalFormatting sqref="L14">
    <cfRule type="cellIs" dxfId="23" priority="2" operator="equal">
      <formula>"A Byte Of Python"</formula>
    </cfRule>
  </conditionalFormatting>
  <conditionalFormatting sqref="L14">
    <cfRule type="cellIs" dxfId="22" priority="3" operator="equal">
      <formula>"MIT 6.00SC"</formula>
    </cfRule>
  </conditionalFormatting>
  <conditionalFormatting sqref="E28">
    <cfRule type="cellIs" dxfId="21" priority="4" operator="equal">
      <formula>"A Byte Of Python"</formula>
    </cfRule>
  </conditionalFormatting>
  <conditionalFormatting sqref="E28">
    <cfRule type="cellIs" dxfId="20" priority="5" operator="equal">
      <formula>"MIT 6.00SC"</formula>
    </cfRule>
  </conditionalFormatting>
  <dataValidations count="1">
    <dataValidation operator="equal" allowBlank="1" showErrorMessage="1" sqref="E28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showErrorMessage="1">
          <x14:formula1>
            <xm:f>Subject!$A$1:$A$300</xm:f>
          </x14:formula1>
          <x14:formula2>
            <xm:f>0</xm:f>
          </x14:formula2>
          <xm:sqref>L1:L28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"/>
  <sheetViews>
    <sheetView workbookViewId="0">
      <selection activeCell="J1" sqref="J1:Q1048576"/>
    </sheetView>
  </sheetViews>
  <sheetFormatPr baseColWidth="10" defaultColWidth="8.83203125" defaultRowHeight="12" x14ac:dyDescent="0"/>
  <cols>
    <col min="1" max="1" width="8.83203125" style="22"/>
    <col min="10" max="10" width="8.83203125" style="22"/>
  </cols>
  <sheetData>
    <row r="1" spans="1:17">
      <c r="A1" s="23"/>
      <c r="B1" s="36" t="s">
        <v>24</v>
      </c>
      <c r="C1" s="36"/>
      <c r="D1" s="36"/>
      <c r="E1" s="36"/>
      <c r="F1" s="36"/>
      <c r="G1" s="36"/>
      <c r="H1" s="36"/>
      <c r="J1" s="23"/>
      <c r="K1" s="36" t="s">
        <v>24</v>
      </c>
      <c r="L1" s="36"/>
      <c r="M1" s="36"/>
      <c r="N1" s="36"/>
      <c r="O1" s="36"/>
      <c r="P1" s="36"/>
      <c r="Q1" s="36"/>
    </row>
    <row r="2" spans="1:17">
      <c r="A2" s="23"/>
      <c r="B2" s="24" t="s">
        <v>9</v>
      </c>
      <c r="C2" s="24" t="s">
        <v>15</v>
      </c>
      <c r="D2" s="24" t="s">
        <v>17</v>
      </c>
      <c r="E2" s="24" t="s">
        <v>18</v>
      </c>
      <c r="F2" s="24" t="s">
        <v>20</v>
      </c>
      <c r="G2" s="24" t="s">
        <v>22</v>
      </c>
      <c r="H2" s="24" t="s">
        <v>23</v>
      </c>
      <c r="J2" s="23"/>
      <c r="K2" s="24" t="s">
        <v>9</v>
      </c>
      <c r="L2" s="24" t="s">
        <v>15</v>
      </c>
      <c r="M2" s="24" t="s">
        <v>17</v>
      </c>
      <c r="N2" s="24" t="s">
        <v>18</v>
      </c>
      <c r="O2" s="24" t="s">
        <v>20</v>
      </c>
      <c r="P2" s="24" t="s">
        <v>22</v>
      </c>
      <c r="Q2" s="24" t="s">
        <v>23</v>
      </c>
    </row>
    <row r="3" spans="1:17">
      <c r="A3" s="23"/>
      <c r="B3" s="25"/>
      <c r="C3" s="25"/>
      <c r="D3" s="25">
        <v>41934</v>
      </c>
      <c r="E3" s="25">
        <v>41935</v>
      </c>
      <c r="F3" s="25">
        <v>41936</v>
      </c>
      <c r="G3" s="25">
        <v>41937</v>
      </c>
      <c r="H3" s="25">
        <v>41938</v>
      </c>
      <c r="J3" s="23"/>
      <c r="K3" s="25">
        <v>41939</v>
      </c>
      <c r="L3" s="25">
        <v>41940</v>
      </c>
      <c r="M3" s="25">
        <v>41941</v>
      </c>
      <c r="N3" s="25">
        <v>41942</v>
      </c>
      <c r="O3" s="25">
        <v>41943</v>
      </c>
      <c r="P3" s="25">
        <v>41944</v>
      </c>
      <c r="Q3" s="25">
        <v>41945</v>
      </c>
    </row>
    <row r="4" spans="1:17">
      <c r="A4" s="26">
        <v>0.16666666666666699</v>
      </c>
      <c r="B4" s="37"/>
      <c r="C4" s="37"/>
      <c r="D4" s="37"/>
      <c r="E4" s="37"/>
      <c r="F4" s="37"/>
      <c r="G4" s="37"/>
      <c r="H4" s="37"/>
      <c r="J4" s="26">
        <v>0.16666666666666699</v>
      </c>
      <c r="K4" s="37"/>
      <c r="L4" s="37"/>
      <c r="M4" s="37"/>
      <c r="N4" s="37"/>
      <c r="O4" s="37"/>
      <c r="P4" s="37"/>
      <c r="Q4" s="37"/>
    </row>
    <row r="5" spans="1:17">
      <c r="A5" s="26">
        <v>0.18402777777777801</v>
      </c>
      <c r="B5" s="37"/>
      <c r="C5" s="37"/>
      <c r="D5" s="37"/>
      <c r="E5" s="37"/>
      <c r="F5" s="37"/>
      <c r="G5" s="37"/>
      <c r="H5" s="37"/>
      <c r="J5" s="26">
        <v>0.18402777777777801</v>
      </c>
      <c r="K5" s="37"/>
      <c r="L5" s="37"/>
      <c r="M5" s="37"/>
      <c r="N5" s="37"/>
      <c r="O5" s="37"/>
      <c r="P5" s="37"/>
      <c r="Q5" s="37"/>
    </row>
    <row r="6" spans="1:17">
      <c r="A6" s="26">
        <v>0.18402777777777801</v>
      </c>
      <c r="B6" s="37"/>
      <c r="C6" s="37"/>
      <c r="D6" s="37"/>
      <c r="E6" s="37"/>
      <c r="F6" s="37"/>
      <c r="G6" s="37"/>
      <c r="H6" s="37"/>
      <c r="J6" s="26">
        <v>0.18402777777777801</v>
      </c>
      <c r="K6" s="37"/>
      <c r="L6" s="37"/>
      <c r="M6" s="37"/>
      <c r="N6" s="37"/>
      <c r="O6" s="37"/>
      <c r="P6" s="37"/>
      <c r="Q6" s="37"/>
    </row>
    <row r="7" spans="1:17">
      <c r="A7" s="26">
        <v>0.1875</v>
      </c>
      <c r="B7" s="37"/>
      <c r="C7" s="37"/>
      <c r="D7" s="37"/>
      <c r="E7" s="37"/>
      <c r="F7" s="37"/>
      <c r="G7" s="37"/>
      <c r="H7" s="37"/>
      <c r="J7" s="26">
        <v>0.1875</v>
      </c>
      <c r="K7" s="37"/>
      <c r="L7" s="37"/>
      <c r="M7" s="37"/>
      <c r="N7" s="37"/>
      <c r="O7" s="37"/>
      <c r="P7" s="37"/>
      <c r="Q7" s="37"/>
    </row>
    <row r="8" spans="1:17" ht="12.75" customHeight="1">
      <c r="A8" s="26">
        <v>0.1875</v>
      </c>
      <c r="B8" s="37"/>
      <c r="C8" s="37"/>
      <c r="D8" s="37"/>
      <c r="E8" s="37"/>
      <c r="F8" s="37"/>
      <c r="G8" s="37"/>
      <c r="H8" s="37"/>
      <c r="J8" s="26">
        <v>0.1875</v>
      </c>
      <c r="K8" s="37"/>
      <c r="L8" s="37"/>
      <c r="M8" s="37" t="s">
        <v>10</v>
      </c>
      <c r="N8" s="37" t="s">
        <v>10</v>
      </c>
      <c r="O8" s="37"/>
      <c r="P8" s="37"/>
      <c r="Q8" s="37"/>
    </row>
    <row r="9" spans="1:17">
      <c r="A9" s="26">
        <v>0.20486111111111099</v>
      </c>
      <c r="B9" s="37"/>
      <c r="C9" s="37"/>
      <c r="D9" s="37"/>
      <c r="E9" s="37"/>
      <c r="F9" s="37"/>
      <c r="G9" s="37"/>
      <c r="H9" s="37"/>
      <c r="J9" s="26">
        <v>0.20486111111111099</v>
      </c>
      <c r="K9" s="37"/>
      <c r="L9" s="37"/>
      <c r="M9" s="37"/>
      <c r="N9" s="37"/>
      <c r="O9" s="37"/>
      <c r="P9" s="37"/>
      <c r="Q9" s="37"/>
    </row>
    <row r="10" spans="1:17" ht="12.75" customHeight="1">
      <c r="A10" s="26">
        <v>0.20486111111111099</v>
      </c>
      <c r="B10" s="37"/>
      <c r="C10" s="37"/>
      <c r="D10" s="37"/>
      <c r="E10" s="37"/>
      <c r="F10" s="37"/>
      <c r="G10" s="37"/>
      <c r="H10" s="37"/>
      <c r="J10" s="26">
        <v>0.20486111111111099</v>
      </c>
      <c r="K10" s="37"/>
      <c r="L10" s="37"/>
      <c r="M10" s="37" t="s">
        <v>25</v>
      </c>
      <c r="N10" s="37" t="s">
        <v>25</v>
      </c>
      <c r="O10" s="37"/>
      <c r="P10" s="37"/>
      <c r="Q10" s="37"/>
    </row>
    <row r="11" spans="1:17">
      <c r="A11" s="26">
        <v>0.20833333333333301</v>
      </c>
      <c r="B11" s="37"/>
      <c r="C11" s="37"/>
      <c r="D11" s="37"/>
      <c r="E11" s="37"/>
      <c r="F11" s="37"/>
      <c r="G11" s="37"/>
      <c r="H11" s="37"/>
      <c r="J11" s="26">
        <v>0.20833333333333301</v>
      </c>
      <c r="K11" s="37"/>
      <c r="L11" s="37"/>
      <c r="M11" s="37"/>
      <c r="N11" s="37"/>
      <c r="O11" s="37"/>
      <c r="P11" s="37"/>
      <c r="Q11" s="37"/>
    </row>
    <row r="12" spans="1:17" ht="12.75" customHeight="1">
      <c r="A12" s="26">
        <v>0.20833333333333301</v>
      </c>
      <c r="B12" s="37"/>
      <c r="C12" s="37"/>
      <c r="D12" s="37"/>
      <c r="E12" s="37"/>
      <c r="F12" s="37"/>
      <c r="G12" s="37"/>
      <c r="H12" s="37"/>
      <c r="J12" s="26">
        <v>0.20833333333333301</v>
      </c>
      <c r="K12" s="37"/>
      <c r="L12" s="37"/>
      <c r="M12" s="37" t="s">
        <v>10</v>
      </c>
      <c r="N12" s="37" t="s">
        <v>10</v>
      </c>
      <c r="O12" s="37"/>
      <c r="P12" s="37"/>
      <c r="Q12" s="37"/>
    </row>
    <row r="13" spans="1:17">
      <c r="A13" s="26">
        <v>0.225694444444444</v>
      </c>
      <c r="B13" s="37"/>
      <c r="C13" s="37"/>
      <c r="D13" s="37"/>
      <c r="E13" s="37"/>
      <c r="F13" s="37"/>
      <c r="G13" s="37"/>
      <c r="H13" s="37"/>
      <c r="J13" s="26">
        <v>0.225694444444444</v>
      </c>
      <c r="K13" s="37"/>
      <c r="L13" s="37"/>
      <c r="M13" s="37"/>
      <c r="N13" s="37"/>
      <c r="O13" s="37"/>
      <c r="P13" s="37"/>
      <c r="Q13" s="37"/>
    </row>
    <row r="14" spans="1:17" ht="12.75" customHeight="1">
      <c r="A14" s="26">
        <v>0.225694444444444</v>
      </c>
      <c r="B14" s="37"/>
      <c r="C14" s="37"/>
      <c r="D14" s="37"/>
      <c r="E14" s="37"/>
      <c r="F14" s="37"/>
      <c r="G14" s="37"/>
      <c r="H14" s="37"/>
      <c r="J14" s="26">
        <v>0.225694444444444</v>
      </c>
      <c r="K14" s="37"/>
      <c r="L14" s="37"/>
      <c r="M14" s="37" t="s">
        <v>25</v>
      </c>
      <c r="N14" s="37" t="s">
        <v>25</v>
      </c>
      <c r="O14" s="37"/>
      <c r="P14" s="37"/>
      <c r="Q14" s="37"/>
    </row>
    <row r="15" spans="1:17">
      <c r="A15" s="26">
        <v>0.22916666666666699</v>
      </c>
      <c r="B15" s="37"/>
      <c r="C15" s="37"/>
      <c r="D15" s="37"/>
      <c r="E15" s="37"/>
      <c r="F15" s="37"/>
      <c r="G15" s="37"/>
      <c r="H15" s="37"/>
      <c r="J15" s="26">
        <v>0.22916666666666699</v>
      </c>
      <c r="K15" s="37"/>
      <c r="L15" s="37"/>
      <c r="M15" s="37"/>
      <c r="N15" s="37"/>
      <c r="O15" s="37"/>
      <c r="P15" s="37"/>
      <c r="Q15" s="37"/>
    </row>
    <row r="16" spans="1:17" ht="12.75" customHeight="1">
      <c r="A16" s="26">
        <v>0.22916666666666699</v>
      </c>
      <c r="B16" s="37"/>
      <c r="C16" s="37"/>
      <c r="D16" s="37"/>
      <c r="E16" s="37"/>
      <c r="F16" s="37"/>
      <c r="G16" s="37"/>
      <c r="H16" s="37"/>
      <c r="J16" s="26">
        <v>0.22916666666666699</v>
      </c>
      <c r="K16" s="37"/>
      <c r="L16" s="37"/>
      <c r="M16" s="37" t="s">
        <v>10</v>
      </c>
      <c r="N16" s="37" t="s">
        <v>10</v>
      </c>
      <c r="O16" s="37"/>
      <c r="P16" s="37"/>
      <c r="Q16" s="37"/>
    </row>
    <row r="17" spans="1:17">
      <c r="A17" s="26">
        <v>0.24652777777777801</v>
      </c>
      <c r="B17" s="37"/>
      <c r="C17" s="37"/>
      <c r="D17" s="37"/>
      <c r="E17" s="37"/>
      <c r="F17" s="37"/>
      <c r="G17" s="37"/>
      <c r="H17" s="37"/>
      <c r="J17" s="26">
        <v>0.24652777777777801</v>
      </c>
      <c r="K17" s="37"/>
      <c r="L17" s="37"/>
      <c r="M17" s="37"/>
      <c r="N17" s="37"/>
      <c r="O17" s="37"/>
      <c r="P17" s="37"/>
      <c r="Q17" s="37"/>
    </row>
    <row r="18" spans="1:17" ht="12.75" customHeight="1">
      <c r="A18" s="26">
        <v>0.24652777777777801</v>
      </c>
      <c r="B18" s="37"/>
      <c r="C18" s="37"/>
      <c r="D18" s="37"/>
      <c r="E18" s="37"/>
      <c r="F18" s="37"/>
      <c r="G18" s="37"/>
      <c r="H18" s="37"/>
      <c r="J18" s="26">
        <v>0.24652777777777801</v>
      </c>
      <c r="K18" s="37"/>
      <c r="L18" s="37"/>
      <c r="M18" s="37" t="s">
        <v>25</v>
      </c>
      <c r="N18" s="37" t="s">
        <v>25</v>
      </c>
      <c r="O18" s="37"/>
      <c r="P18" s="37"/>
      <c r="Q18" s="37"/>
    </row>
    <row r="19" spans="1:17">
      <c r="A19" s="26">
        <v>0.25</v>
      </c>
      <c r="B19" s="37"/>
      <c r="C19" s="37"/>
      <c r="D19" s="37"/>
      <c r="E19" s="37"/>
      <c r="F19" s="37"/>
      <c r="G19" s="37"/>
      <c r="H19" s="37"/>
      <c r="J19" s="26">
        <v>0.25</v>
      </c>
      <c r="K19" s="37"/>
      <c r="L19" s="37"/>
      <c r="M19" s="37"/>
      <c r="N19" s="37"/>
      <c r="O19" s="37"/>
      <c r="P19" s="37"/>
      <c r="Q19" s="37"/>
    </row>
    <row r="20" spans="1:17">
      <c r="A20" s="26">
        <v>0.25</v>
      </c>
      <c r="B20" s="37"/>
      <c r="C20" s="37"/>
      <c r="D20" s="37"/>
      <c r="E20" s="37"/>
      <c r="F20" s="37"/>
      <c r="G20" s="37"/>
      <c r="H20" s="37"/>
      <c r="J20" s="26">
        <v>0.25</v>
      </c>
      <c r="K20" s="37"/>
      <c r="L20" s="37"/>
      <c r="M20" s="37"/>
      <c r="N20" s="37"/>
      <c r="O20" s="37"/>
      <c r="P20" s="37"/>
      <c r="Q20" s="37"/>
    </row>
    <row r="21" spans="1:17">
      <c r="A21" s="26">
        <v>0.26736111111111099</v>
      </c>
      <c r="B21" s="37"/>
      <c r="C21" s="37"/>
      <c r="D21" s="37"/>
      <c r="E21" s="37"/>
      <c r="F21" s="37"/>
      <c r="G21" s="37"/>
      <c r="H21" s="37"/>
      <c r="J21" s="26">
        <v>0.26736111111111099</v>
      </c>
      <c r="K21" s="37"/>
      <c r="L21" s="37"/>
      <c r="M21" s="37"/>
      <c r="N21" s="37"/>
      <c r="O21" s="37"/>
      <c r="P21" s="37"/>
      <c r="Q21" s="37"/>
    </row>
    <row r="22" spans="1:17">
      <c r="A22" s="26">
        <v>0.26736111111111099</v>
      </c>
      <c r="B22" s="37"/>
      <c r="C22" s="37"/>
      <c r="D22" s="37"/>
      <c r="E22" s="37"/>
      <c r="F22" s="37"/>
      <c r="G22" s="37"/>
      <c r="H22" s="37"/>
      <c r="J22" s="26">
        <v>0.26736111111111099</v>
      </c>
      <c r="K22" s="37"/>
      <c r="L22" s="37"/>
      <c r="M22" s="37"/>
      <c r="N22" s="37"/>
      <c r="O22" s="37"/>
      <c r="P22" s="37"/>
      <c r="Q22" s="37"/>
    </row>
    <row r="23" spans="1:17">
      <c r="A23" s="26">
        <v>0.27083333333333298</v>
      </c>
      <c r="B23" s="37"/>
      <c r="C23" s="37"/>
      <c r="D23" s="37"/>
      <c r="E23" s="37"/>
      <c r="F23" s="37"/>
      <c r="G23" s="37"/>
      <c r="H23" s="37"/>
      <c r="J23" s="26">
        <v>0.27083333333333298</v>
      </c>
      <c r="K23" s="37"/>
      <c r="L23" s="37"/>
      <c r="M23" s="37"/>
      <c r="N23" s="37"/>
      <c r="O23" s="37"/>
      <c r="P23" s="37"/>
      <c r="Q23" s="37"/>
    </row>
    <row r="24" spans="1:17" ht="12.75" customHeight="1">
      <c r="A24" s="26">
        <v>0.27083333333333298</v>
      </c>
      <c r="B24" s="37"/>
      <c r="C24" s="37"/>
      <c r="D24" s="37"/>
      <c r="E24" s="37"/>
      <c r="F24" s="37"/>
      <c r="G24" s="37"/>
      <c r="H24" s="37"/>
      <c r="J24" s="26">
        <v>0.27083333333333298</v>
      </c>
      <c r="K24" s="37"/>
      <c r="L24" s="37"/>
      <c r="M24" s="37" t="s">
        <v>10</v>
      </c>
      <c r="N24" s="37"/>
      <c r="O24" s="37"/>
      <c r="P24" s="37"/>
      <c r="Q24" s="37"/>
    </row>
    <row r="25" spans="1:17">
      <c r="A25" s="26">
        <v>0.28819444444444398</v>
      </c>
      <c r="B25" s="37"/>
      <c r="C25" s="37"/>
      <c r="D25" s="37"/>
      <c r="E25" s="37"/>
      <c r="F25" s="37"/>
      <c r="G25" s="37"/>
      <c r="H25" s="37"/>
      <c r="J25" s="26">
        <v>0.28819444444444398</v>
      </c>
      <c r="K25" s="37"/>
      <c r="L25" s="37"/>
      <c r="M25" s="37"/>
      <c r="N25" s="37"/>
      <c r="O25" s="37"/>
      <c r="P25" s="37"/>
      <c r="Q25" s="37"/>
    </row>
    <row r="26" spans="1:17" ht="12.75" customHeight="1">
      <c r="A26" s="26">
        <v>0.28819444444444398</v>
      </c>
      <c r="B26" s="37"/>
      <c r="C26" s="37"/>
      <c r="D26" s="37"/>
      <c r="E26" s="37"/>
      <c r="F26" s="37"/>
      <c r="G26" s="37"/>
      <c r="H26" s="37"/>
      <c r="J26" s="26">
        <v>0.28819444444444398</v>
      </c>
      <c r="K26" s="37"/>
      <c r="L26" s="37"/>
      <c r="M26" s="37" t="s">
        <v>25</v>
      </c>
      <c r="N26" s="37"/>
      <c r="O26" s="37"/>
      <c r="P26" s="37"/>
      <c r="Q26" s="37"/>
    </row>
    <row r="27" spans="1:17">
      <c r="A27" s="26">
        <v>0.29166666666666702</v>
      </c>
      <c r="B27" s="37"/>
      <c r="C27" s="37"/>
      <c r="D27" s="37"/>
      <c r="E27" s="37"/>
      <c r="F27" s="37"/>
      <c r="G27" s="37"/>
      <c r="H27" s="37"/>
      <c r="J27" s="26">
        <v>0.29166666666666702</v>
      </c>
      <c r="K27" s="37"/>
      <c r="L27" s="37"/>
      <c r="M27" s="37"/>
      <c r="N27" s="37"/>
      <c r="O27" s="37"/>
      <c r="P27" s="37"/>
      <c r="Q27" s="37"/>
    </row>
    <row r="28" spans="1:17">
      <c r="A28" s="26">
        <v>0.29166666666666702</v>
      </c>
      <c r="B28" s="37"/>
      <c r="C28" s="37"/>
      <c r="D28" s="37"/>
      <c r="E28" s="37"/>
      <c r="F28" s="37"/>
      <c r="G28" s="37"/>
      <c r="H28" s="37"/>
      <c r="J28" s="26">
        <v>0.29166666666666702</v>
      </c>
      <c r="K28" s="37"/>
      <c r="L28" s="37"/>
      <c r="M28" s="37"/>
      <c r="N28" s="37"/>
      <c r="O28" s="37"/>
      <c r="P28" s="37"/>
      <c r="Q28" s="37"/>
    </row>
    <row r="29" spans="1:17">
      <c r="A29" s="26">
        <v>0.30902777777777801</v>
      </c>
      <c r="B29" s="37"/>
      <c r="C29" s="37"/>
      <c r="D29" s="37"/>
      <c r="E29" s="37"/>
      <c r="F29" s="37"/>
      <c r="G29" s="37"/>
      <c r="H29" s="37"/>
      <c r="J29" s="26">
        <v>0.30902777777777801</v>
      </c>
      <c r="K29" s="37"/>
      <c r="L29" s="37"/>
      <c r="M29" s="37"/>
      <c r="N29" s="37"/>
      <c r="O29" s="37"/>
      <c r="P29" s="37"/>
      <c r="Q29" s="37"/>
    </row>
    <row r="30" spans="1:17">
      <c r="A30" s="26">
        <v>0.30902777777777801</v>
      </c>
      <c r="B30" s="37"/>
      <c r="C30" s="37"/>
      <c r="D30" s="37"/>
      <c r="E30" s="37"/>
      <c r="F30" s="37"/>
      <c r="G30" s="37"/>
      <c r="H30" s="37"/>
      <c r="J30" s="26">
        <v>0.30902777777777801</v>
      </c>
      <c r="K30" s="37"/>
      <c r="L30" s="37"/>
      <c r="M30" s="37"/>
      <c r="N30" s="37"/>
      <c r="O30" s="37"/>
      <c r="P30" s="37"/>
      <c r="Q30" s="37"/>
    </row>
    <row r="31" spans="1:17">
      <c r="A31" s="26">
        <v>0.3125</v>
      </c>
      <c r="B31" s="37"/>
      <c r="C31" s="37"/>
      <c r="D31" s="37"/>
      <c r="E31" s="37"/>
      <c r="F31" s="37"/>
      <c r="G31" s="37"/>
      <c r="H31" s="37"/>
      <c r="J31" s="26">
        <v>0.3125</v>
      </c>
      <c r="K31" s="37"/>
      <c r="L31" s="37"/>
      <c r="M31" s="37"/>
      <c r="N31" s="37"/>
      <c r="O31" s="37"/>
      <c r="P31" s="37"/>
      <c r="Q31" s="37"/>
    </row>
    <row r="32" spans="1:17">
      <c r="A32" s="26">
        <v>0.3125</v>
      </c>
      <c r="B32" s="37"/>
      <c r="C32" s="37"/>
      <c r="D32" s="37"/>
      <c r="E32" s="37"/>
      <c r="F32" s="37"/>
      <c r="G32" s="37"/>
      <c r="H32" s="37"/>
      <c r="J32" s="26">
        <v>0.3125</v>
      </c>
      <c r="K32" s="37"/>
      <c r="L32" s="37"/>
      <c r="M32" s="37"/>
      <c r="N32" s="37"/>
      <c r="O32" s="37"/>
      <c r="P32" s="37"/>
      <c r="Q32" s="37"/>
    </row>
    <row r="33" spans="1:17">
      <c r="A33" s="26">
        <v>0.32986111111111099</v>
      </c>
      <c r="B33" s="37"/>
      <c r="C33" s="37"/>
      <c r="D33" s="37"/>
      <c r="E33" s="37"/>
      <c r="F33" s="37"/>
      <c r="G33" s="37"/>
      <c r="H33" s="37"/>
      <c r="J33" s="26">
        <v>0.32986111111111099</v>
      </c>
      <c r="K33" s="37"/>
      <c r="L33" s="37"/>
      <c r="M33" s="37"/>
      <c r="N33" s="37"/>
      <c r="O33" s="37"/>
      <c r="P33" s="37"/>
      <c r="Q33" s="37"/>
    </row>
    <row r="34" spans="1:17">
      <c r="A34" s="26">
        <v>0.32986111111111099</v>
      </c>
      <c r="B34" s="37"/>
      <c r="C34" s="37"/>
      <c r="D34" s="37"/>
      <c r="E34" s="37"/>
      <c r="F34" s="37"/>
      <c r="G34" s="37"/>
      <c r="H34" s="37"/>
      <c r="J34" s="26">
        <v>0.32986111111111099</v>
      </c>
      <c r="K34" s="37"/>
      <c r="L34" s="37"/>
      <c r="M34" s="37"/>
      <c r="N34" s="37"/>
      <c r="O34" s="37"/>
      <c r="P34" s="37"/>
      <c r="Q34" s="37"/>
    </row>
    <row r="35" spans="1:17">
      <c r="A35" s="26">
        <v>0.33333333333333298</v>
      </c>
      <c r="B35" s="37"/>
      <c r="C35" s="37"/>
      <c r="D35" s="37"/>
      <c r="E35" s="37"/>
      <c r="F35" s="37"/>
      <c r="G35" s="37"/>
      <c r="H35" s="37"/>
      <c r="J35" s="26">
        <v>0.33333333333333298</v>
      </c>
      <c r="K35" s="37"/>
      <c r="L35" s="37"/>
      <c r="M35" s="37"/>
      <c r="N35" s="37"/>
      <c r="O35" s="37"/>
      <c r="P35" s="37"/>
      <c r="Q35" s="37"/>
    </row>
    <row r="36" spans="1:17">
      <c r="A36" s="26">
        <v>0.33333333333333298</v>
      </c>
      <c r="B36" s="37"/>
      <c r="C36" s="37"/>
      <c r="D36" s="37"/>
      <c r="E36" s="37"/>
      <c r="F36" s="37"/>
      <c r="G36" s="37"/>
      <c r="H36" s="37"/>
      <c r="J36" s="26">
        <v>0.33333333333333298</v>
      </c>
      <c r="K36" s="37"/>
      <c r="L36" s="37"/>
      <c r="M36" s="37"/>
      <c r="N36" s="37"/>
      <c r="O36" s="37"/>
      <c r="P36" s="37"/>
      <c r="Q36" s="37"/>
    </row>
    <row r="37" spans="1:17">
      <c r="A37" s="26">
        <v>0.35069444444444398</v>
      </c>
      <c r="B37" s="37"/>
      <c r="C37" s="37"/>
      <c r="D37" s="37"/>
      <c r="E37" s="37"/>
      <c r="F37" s="37"/>
      <c r="G37" s="37"/>
      <c r="H37" s="37"/>
      <c r="J37" s="26">
        <v>0.35069444444444398</v>
      </c>
      <c r="K37" s="37"/>
      <c r="L37" s="37"/>
      <c r="M37" s="37"/>
      <c r="N37" s="37"/>
      <c r="O37" s="37"/>
      <c r="P37" s="37"/>
      <c r="Q37" s="37"/>
    </row>
    <row r="38" spans="1:17">
      <c r="A38" s="26">
        <v>0.35069444444444398</v>
      </c>
      <c r="B38" s="37"/>
      <c r="C38" s="37"/>
      <c r="D38" s="37"/>
      <c r="E38" s="37"/>
      <c r="F38" s="37"/>
      <c r="G38" s="37"/>
      <c r="H38" s="37"/>
      <c r="J38" s="26">
        <v>0.35069444444444398</v>
      </c>
      <c r="K38" s="37"/>
      <c r="L38" s="37"/>
      <c r="M38" s="37"/>
      <c r="N38" s="37"/>
      <c r="O38" s="37"/>
      <c r="P38" s="37"/>
      <c r="Q38" s="37"/>
    </row>
    <row r="39" spans="1:17">
      <c r="A39" s="26">
        <v>0.35416666666666702</v>
      </c>
      <c r="B39" s="37"/>
      <c r="C39" s="37"/>
      <c r="D39" s="37"/>
      <c r="E39" s="37"/>
      <c r="F39" s="37"/>
      <c r="G39" s="37"/>
      <c r="H39" s="37"/>
      <c r="J39" s="26">
        <v>0.35416666666666702</v>
      </c>
      <c r="K39" s="37"/>
      <c r="L39" s="37"/>
      <c r="M39" s="37"/>
      <c r="N39" s="37"/>
      <c r="O39" s="37"/>
      <c r="P39" s="37"/>
      <c r="Q39" s="37"/>
    </row>
    <row r="40" spans="1:17">
      <c r="A40" s="26">
        <v>0.35416666666666702</v>
      </c>
      <c r="B40" s="37"/>
      <c r="C40" s="37"/>
      <c r="D40" s="37"/>
      <c r="E40" s="37"/>
      <c r="F40" s="37"/>
      <c r="G40" s="37"/>
      <c r="H40" s="37"/>
      <c r="J40" s="26">
        <v>0.35416666666666702</v>
      </c>
      <c r="K40" s="37"/>
      <c r="L40" s="37"/>
      <c r="M40" s="37"/>
      <c r="N40" s="37"/>
      <c r="O40" s="37"/>
      <c r="P40" s="37"/>
      <c r="Q40" s="37"/>
    </row>
    <row r="41" spans="1:17">
      <c r="A41" s="26">
        <v>0.37152777777777801</v>
      </c>
      <c r="B41" s="37"/>
      <c r="C41" s="37"/>
      <c r="D41" s="37"/>
      <c r="E41" s="37"/>
      <c r="F41" s="37"/>
      <c r="G41" s="37"/>
      <c r="H41" s="37"/>
      <c r="J41" s="26">
        <v>0.37152777777777801</v>
      </c>
      <c r="K41" s="37"/>
      <c r="L41" s="37"/>
      <c r="M41" s="37"/>
      <c r="N41" s="37"/>
      <c r="O41" s="37"/>
      <c r="P41" s="37"/>
      <c r="Q41" s="37"/>
    </row>
    <row r="42" spans="1:17">
      <c r="A42" s="26">
        <v>0.37152777777777801</v>
      </c>
      <c r="B42" s="37"/>
      <c r="C42" s="37"/>
      <c r="D42" s="37"/>
      <c r="E42" s="37"/>
      <c r="F42" s="37"/>
      <c r="G42" s="37"/>
      <c r="H42" s="37"/>
      <c r="J42" s="26">
        <v>0.37152777777777801</v>
      </c>
      <c r="K42" s="37"/>
      <c r="L42" s="37"/>
      <c r="M42" s="37"/>
      <c r="N42" s="37"/>
      <c r="O42" s="37"/>
      <c r="P42" s="37"/>
      <c r="Q42" s="37"/>
    </row>
    <row r="43" spans="1:17">
      <c r="A43" s="26">
        <v>0.375</v>
      </c>
      <c r="B43" s="37"/>
      <c r="C43" s="37"/>
      <c r="D43" s="37"/>
      <c r="E43" s="37"/>
      <c r="F43" s="37"/>
      <c r="G43" s="37"/>
      <c r="H43" s="37"/>
      <c r="J43" s="26">
        <v>0.375</v>
      </c>
      <c r="K43" s="37"/>
      <c r="L43" s="37"/>
      <c r="M43" s="37"/>
      <c r="N43" s="37"/>
      <c r="O43" s="37"/>
      <c r="P43" s="37"/>
      <c r="Q43" s="37"/>
    </row>
    <row r="44" spans="1:17">
      <c r="A44" s="26">
        <v>0.375</v>
      </c>
      <c r="B44" s="37"/>
      <c r="C44" s="37"/>
      <c r="D44" s="37"/>
      <c r="E44" s="37"/>
      <c r="F44" s="37"/>
      <c r="G44" s="37"/>
      <c r="H44" s="37"/>
      <c r="J44" s="26">
        <v>0.375</v>
      </c>
      <c r="K44" s="37"/>
      <c r="L44" s="37"/>
      <c r="M44" s="37"/>
      <c r="N44" s="37"/>
      <c r="O44" s="37"/>
      <c r="P44" s="37"/>
      <c r="Q44" s="37"/>
    </row>
    <row r="45" spans="1:17">
      <c r="A45" s="26">
        <v>0.39236111111111099</v>
      </c>
      <c r="B45" s="37"/>
      <c r="C45" s="37"/>
      <c r="D45" s="37"/>
      <c r="E45" s="37"/>
      <c r="F45" s="37"/>
      <c r="G45" s="37"/>
      <c r="H45" s="37"/>
      <c r="J45" s="26">
        <v>0.39236111111111099</v>
      </c>
      <c r="K45" s="37"/>
      <c r="L45" s="37"/>
      <c r="M45" s="37"/>
      <c r="N45" s="37"/>
      <c r="O45" s="37"/>
      <c r="P45" s="37"/>
      <c r="Q45" s="37"/>
    </row>
    <row r="46" spans="1:17">
      <c r="A46" s="26">
        <v>0.39236111111111099</v>
      </c>
      <c r="B46" s="37"/>
      <c r="C46" s="37"/>
      <c r="D46" s="37"/>
      <c r="E46" s="37"/>
      <c r="F46" s="37"/>
      <c r="G46" s="37"/>
      <c r="H46" s="37"/>
      <c r="J46" s="26">
        <v>0.39236111111111099</v>
      </c>
      <c r="K46" s="37"/>
      <c r="L46" s="37"/>
      <c r="M46" s="37"/>
      <c r="N46" s="37"/>
      <c r="O46" s="37"/>
      <c r="P46" s="37"/>
      <c r="Q46" s="37"/>
    </row>
    <row r="47" spans="1:17">
      <c r="A47" s="26">
        <v>0.39583333333333298</v>
      </c>
      <c r="B47" s="37"/>
      <c r="C47" s="37"/>
      <c r="D47" s="37"/>
      <c r="E47" s="37"/>
      <c r="F47" s="37"/>
      <c r="G47" s="37"/>
      <c r="H47" s="37"/>
      <c r="J47" s="26">
        <v>0.39583333333333298</v>
      </c>
      <c r="K47" s="37"/>
      <c r="L47" s="37"/>
      <c r="M47" s="37"/>
      <c r="N47" s="37"/>
      <c r="O47" s="37"/>
      <c r="P47" s="37"/>
      <c r="Q47" s="37"/>
    </row>
    <row r="48" spans="1:17">
      <c r="A48" s="26">
        <v>0.39583333333333298</v>
      </c>
      <c r="B48" s="37"/>
      <c r="C48" s="37"/>
      <c r="D48" s="37"/>
      <c r="E48" s="37"/>
      <c r="F48" s="37"/>
      <c r="G48" s="37"/>
      <c r="H48" s="37"/>
      <c r="J48" s="26">
        <v>0.39583333333333298</v>
      </c>
      <c r="K48" s="37"/>
      <c r="L48" s="37"/>
      <c r="M48" s="37"/>
      <c r="N48" s="37"/>
      <c r="O48" s="37"/>
      <c r="P48" s="37"/>
      <c r="Q48" s="37"/>
    </row>
    <row r="49" spans="1:17">
      <c r="A49" s="26">
        <v>0.41319444444444398</v>
      </c>
      <c r="B49" s="37"/>
      <c r="C49" s="37"/>
      <c r="D49" s="37"/>
      <c r="E49" s="37"/>
      <c r="F49" s="37"/>
      <c r="G49" s="37"/>
      <c r="H49" s="37"/>
      <c r="J49" s="26">
        <v>0.41319444444444398</v>
      </c>
      <c r="K49" s="37"/>
      <c r="L49" s="37"/>
      <c r="M49" s="37"/>
      <c r="N49" s="37"/>
      <c r="O49" s="37"/>
      <c r="P49" s="37"/>
      <c r="Q49" s="37"/>
    </row>
    <row r="50" spans="1:17">
      <c r="A50" s="26">
        <v>0.41319444444444398</v>
      </c>
      <c r="B50" s="37"/>
      <c r="C50" s="37"/>
      <c r="D50" s="37"/>
      <c r="E50" s="37"/>
      <c r="F50" s="37"/>
      <c r="G50" s="37"/>
      <c r="H50" s="37"/>
      <c r="J50" s="26">
        <v>0.41319444444444398</v>
      </c>
      <c r="K50" s="37"/>
      <c r="L50" s="37"/>
      <c r="M50" s="37"/>
      <c r="N50" s="37"/>
      <c r="O50" s="37"/>
      <c r="P50" s="37"/>
      <c r="Q50" s="37"/>
    </row>
    <row r="51" spans="1:17">
      <c r="A51" s="26">
        <v>0.41666666666666702</v>
      </c>
      <c r="B51" s="37"/>
      <c r="C51" s="37"/>
      <c r="D51" s="37"/>
      <c r="E51" s="37"/>
      <c r="F51" s="37"/>
      <c r="G51" s="37"/>
      <c r="H51" s="37"/>
      <c r="J51" s="26">
        <v>0.41666666666666702</v>
      </c>
      <c r="K51" s="37"/>
      <c r="L51" s="37"/>
      <c r="M51" s="37"/>
      <c r="N51" s="37"/>
      <c r="O51" s="37"/>
      <c r="P51" s="37"/>
      <c r="Q51" s="37"/>
    </row>
    <row r="52" spans="1:17">
      <c r="A52" s="26">
        <v>0.41666666666666702</v>
      </c>
      <c r="B52" s="37"/>
      <c r="C52" s="37"/>
      <c r="D52" s="37"/>
      <c r="E52" s="37"/>
      <c r="F52" s="37"/>
      <c r="G52" s="37"/>
      <c r="H52" s="37"/>
      <c r="J52" s="26">
        <v>0.41666666666666702</v>
      </c>
      <c r="K52" s="37"/>
      <c r="L52" s="37"/>
      <c r="M52" s="37"/>
      <c r="N52" s="37"/>
      <c r="O52" s="37"/>
      <c r="P52" s="37"/>
      <c r="Q52" s="37"/>
    </row>
    <row r="53" spans="1:17">
      <c r="A53" s="26">
        <v>0.43402777777777801</v>
      </c>
      <c r="B53" s="37"/>
      <c r="C53" s="37"/>
      <c r="D53" s="37"/>
      <c r="E53" s="37"/>
      <c r="F53" s="37"/>
      <c r="G53" s="37"/>
      <c r="H53" s="37"/>
      <c r="J53" s="26">
        <v>0.43402777777777801</v>
      </c>
      <c r="K53" s="37"/>
      <c r="L53" s="37"/>
      <c r="M53" s="37"/>
      <c r="N53" s="37"/>
      <c r="O53" s="37"/>
      <c r="P53" s="37"/>
      <c r="Q53" s="37"/>
    </row>
    <row r="54" spans="1:17">
      <c r="A54" s="26">
        <v>0.43402777777777801</v>
      </c>
      <c r="B54" s="37"/>
      <c r="C54" s="37"/>
      <c r="D54" s="37"/>
      <c r="E54" s="37"/>
      <c r="F54" s="37"/>
      <c r="G54" s="37"/>
      <c r="H54" s="37"/>
      <c r="J54" s="26">
        <v>0.43402777777777801</v>
      </c>
      <c r="K54" s="37"/>
      <c r="L54" s="37"/>
      <c r="M54" s="37"/>
      <c r="N54" s="37"/>
      <c r="O54" s="37"/>
      <c r="P54" s="37"/>
      <c r="Q54" s="37"/>
    </row>
    <row r="55" spans="1:17">
      <c r="A55" s="26">
        <v>0.4375</v>
      </c>
      <c r="B55" s="37"/>
      <c r="C55" s="37"/>
      <c r="D55" s="37"/>
      <c r="E55" s="37"/>
      <c r="F55" s="37"/>
      <c r="G55" s="37"/>
      <c r="H55" s="37"/>
      <c r="J55" s="26">
        <v>0.4375</v>
      </c>
      <c r="K55" s="37"/>
      <c r="L55" s="37"/>
      <c r="M55" s="37"/>
      <c r="N55" s="37"/>
      <c r="O55" s="37"/>
      <c r="P55" s="37"/>
      <c r="Q55" s="37"/>
    </row>
    <row r="56" spans="1:17">
      <c r="A56" s="26">
        <v>0.4375</v>
      </c>
      <c r="B56" s="37"/>
      <c r="C56" s="37"/>
      <c r="D56" s="37"/>
      <c r="E56" s="37"/>
      <c r="F56" s="37"/>
      <c r="G56" s="37"/>
      <c r="H56" s="37"/>
      <c r="J56" s="26">
        <v>0.4375</v>
      </c>
      <c r="K56" s="37"/>
      <c r="L56" s="37"/>
      <c r="M56" s="37"/>
      <c r="N56" s="37"/>
      <c r="O56" s="37"/>
      <c r="P56" s="37"/>
      <c r="Q56" s="37"/>
    </row>
    <row r="57" spans="1:17">
      <c r="A57" s="26">
        <v>0.45486111111111099</v>
      </c>
      <c r="B57" s="37"/>
      <c r="C57" s="37"/>
      <c r="D57" s="37"/>
      <c r="E57" s="37"/>
      <c r="F57" s="37"/>
      <c r="G57" s="37"/>
      <c r="H57" s="37"/>
      <c r="J57" s="26">
        <v>0.45486111111111099</v>
      </c>
      <c r="K57" s="37"/>
      <c r="L57" s="37"/>
      <c r="M57" s="37"/>
      <c r="N57" s="37"/>
      <c r="O57" s="37"/>
      <c r="P57" s="37"/>
      <c r="Q57" s="37"/>
    </row>
    <row r="58" spans="1:17">
      <c r="A58" s="26">
        <v>0.45486111111111099</v>
      </c>
      <c r="B58" s="37"/>
      <c r="C58" s="37"/>
      <c r="D58" s="37"/>
      <c r="E58" s="37"/>
      <c r="F58" s="37"/>
      <c r="G58" s="37"/>
      <c r="H58" s="37"/>
      <c r="J58" s="26">
        <v>0.45486111111111099</v>
      </c>
      <c r="K58" s="37"/>
      <c r="L58" s="37"/>
      <c r="M58" s="37"/>
      <c r="N58" s="37"/>
      <c r="O58" s="37"/>
      <c r="P58" s="37"/>
      <c r="Q58" s="37"/>
    </row>
    <row r="59" spans="1:17">
      <c r="A59" s="26">
        <v>0.45833333333333298</v>
      </c>
      <c r="B59" s="37"/>
      <c r="C59" s="37"/>
      <c r="D59" s="37"/>
      <c r="E59" s="37"/>
      <c r="F59" s="37"/>
      <c r="G59" s="37"/>
      <c r="H59" s="37"/>
      <c r="J59" s="26">
        <v>0.45833333333333298</v>
      </c>
      <c r="K59" s="37"/>
      <c r="L59" s="37"/>
      <c r="M59" s="37"/>
      <c r="N59" s="37"/>
      <c r="O59" s="37"/>
      <c r="P59" s="37"/>
      <c r="Q59" s="37"/>
    </row>
    <row r="60" spans="1:17">
      <c r="A60" s="26">
        <v>0.45833333333333298</v>
      </c>
      <c r="B60" s="37"/>
      <c r="C60" s="37"/>
      <c r="D60" s="37"/>
      <c r="E60" s="37"/>
      <c r="F60" s="37"/>
      <c r="G60" s="37"/>
      <c r="H60" s="37"/>
      <c r="J60" s="26">
        <v>0.45833333333333298</v>
      </c>
      <c r="K60" s="37"/>
      <c r="L60" s="37"/>
      <c r="M60" s="37"/>
      <c r="N60" s="37"/>
      <c r="O60" s="37"/>
      <c r="P60" s="37"/>
      <c r="Q60" s="37"/>
    </row>
    <row r="61" spans="1:17">
      <c r="A61" s="26">
        <v>0.47569444444444398</v>
      </c>
      <c r="B61" s="37"/>
      <c r="C61" s="37"/>
      <c r="D61" s="37"/>
      <c r="E61" s="37"/>
      <c r="F61" s="37"/>
      <c r="G61" s="37"/>
      <c r="H61" s="37"/>
      <c r="J61" s="26">
        <v>0.47569444444444398</v>
      </c>
      <c r="K61" s="37"/>
      <c r="L61" s="37"/>
      <c r="M61" s="37"/>
      <c r="N61" s="37"/>
      <c r="O61" s="37"/>
      <c r="P61" s="37"/>
      <c r="Q61" s="37"/>
    </row>
    <row r="62" spans="1:17">
      <c r="A62" s="26">
        <v>0.47569444444444398</v>
      </c>
      <c r="B62" s="37"/>
      <c r="C62" s="37"/>
      <c r="D62" s="37"/>
      <c r="E62" s="37"/>
      <c r="F62" s="37"/>
      <c r="G62" s="37"/>
      <c r="H62" s="37"/>
      <c r="J62" s="26">
        <v>0.47569444444444398</v>
      </c>
      <c r="K62" s="37"/>
      <c r="L62" s="37"/>
      <c r="M62" s="37"/>
      <c r="N62" s="37"/>
      <c r="O62" s="37"/>
      <c r="P62" s="37"/>
      <c r="Q62" s="37"/>
    </row>
    <row r="63" spans="1:17">
      <c r="A63" s="26">
        <v>0.47916666666666702</v>
      </c>
      <c r="B63" s="37"/>
      <c r="C63" s="37"/>
      <c r="D63" s="37"/>
      <c r="E63" s="37"/>
      <c r="F63" s="37"/>
      <c r="G63" s="37"/>
      <c r="H63" s="37"/>
      <c r="J63" s="26">
        <v>0.47916666666666702</v>
      </c>
      <c r="K63" s="37"/>
      <c r="L63" s="37"/>
      <c r="M63" s="37"/>
      <c r="N63" s="37"/>
      <c r="O63" s="37"/>
      <c r="P63" s="37"/>
      <c r="Q63" s="37"/>
    </row>
    <row r="64" spans="1:17">
      <c r="A64" s="26">
        <v>0.47916666666666702</v>
      </c>
      <c r="B64" s="37"/>
      <c r="C64" s="37"/>
      <c r="D64" s="37"/>
      <c r="E64" s="37"/>
      <c r="F64" s="37"/>
      <c r="G64" s="37"/>
      <c r="H64" s="37"/>
      <c r="J64" s="26">
        <v>0.47916666666666702</v>
      </c>
      <c r="K64" s="37"/>
      <c r="L64" s="37"/>
      <c r="M64" s="37"/>
      <c r="N64" s="37"/>
      <c r="O64" s="37"/>
      <c r="P64" s="37"/>
      <c r="Q64" s="37"/>
    </row>
    <row r="65" spans="1:17">
      <c r="A65" s="26">
        <v>0.49652777777777801</v>
      </c>
      <c r="B65" s="37"/>
      <c r="C65" s="37"/>
      <c r="D65" s="37"/>
      <c r="E65" s="37"/>
      <c r="F65" s="37"/>
      <c r="G65" s="37"/>
      <c r="H65" s="37"/>
      <c r="J65" s="26">
        <v>0.49652777777777801</v>
      </c>
      <c r="K65" s="37"/>
      <c r="L65" s="37"/>
      <c r="M65" s="37"/>
      <c r="N65" s="37"/>
      <c r="O65" s="37"/>
      <c r="P65" s="37"/>
      <c r="Q65" s="37"/>
    </row>
    <row r="66" spans="1:17">
      <c r="A66" s="26">
        <v>0.49652777777777801</v>
      </c>
      <c r="B66" s="37"/>
      <c r="C66" s="37"/>
      <c r="D66" s="37"/>
      <c r="E66" s="37"/>
      <c r="F66" s="37"/>
      <c r="G66" s="37"/>
      <c r="H66" s="37"/>
      <c r="J66" s="26">
        <v>0.49652777777777801</v>
      </c>
      <c r="K66" s="37"/>
      <c r="L66" s="37"/>
      <c r="M66" s="37"/>
      <c r="N66" s="37"/>
      <c r="O66" s="37"/>
      <c r="P66" s="37"/>
      <c r="Q66" s="37"/>
    </row>
    <row r="67" spans="1:17">
      <c r="A67" s="26">
        <v>0.5</v>
      </c>
      <c r="B67" s="37"/>
      <c r="C67" s="37"/>
      <c r="D67" s="37"/>
      <c r="E67" s="37"/>
      <c r="F67" s="37"/>
      <c r="G67" s="37"/>
      <c r="H67" s="37"/>
      <c r="J67" s="26">
        <v>0.5</v>
      </c>
      <c r="K67" s="37"/>
      <c r="L67" s="37"/>
      <c r="M67" s="37"/>
      <c r="N67" s="37"/>
      <c r="O67" s="37"/>
      <c r="P67" s="37"/>
      <c r="Q67" s="37"/>
    </row>
    <row r="68" spans="1:17">
      <c r="A68" s="26">
        <v>0.5</v>
      </c>
      <c r="B68" s="37"/>
      <c r="C68" s="37"/>
      <c r="D68" s="37"/>
      <c r="E68" s="37"/>
      <c r="F68" s="37"/>
      <c r="G68" s="37"/>
      <c r="H68" s="37"/>
      <c r="J68" s="26">
        <v>0.5</v>
      </c>
      <c r="K68" s="37"/>
      <c r="L68" s="37"/>
      <c r="M68" s="37"/>
      <c r="N68" s="37"/>
      <c r="O68" s="37"/>
      <c r="P68" s="37"/>
      <c r="Q68" s="37"/>
    </row>
    <row r="69" spans="1:17">
      <c r="A69" s="26">
        <v>0.51736111111111105</v>
      </c>
      <c r="B69" s="37"/>
      <c r="C69" s="37"/>
      <c r="D69" s="37"/>
      <c r="E69" s="37"/>
      <c r="F69" s="37"/>
      <c r="G69" s="37"/>
      <c r="H69" s="37"/>
      <c r="J69" s="26">
        <v>0.51736111111111105</v>
      </c>
      <c r="K69" s="37"/>
      <c r="L69" s="37"/>
      <c r="M69" s="37"/>
      <c r="N69" s="37"/>
      <c r="O69" s="37"/>
      <c r="P69" s="37"/>
      <c r="Q69" s="37"/>
    </row>
    <row r="70" spans="1:17">
      <c r="A70" s="26">
        <v>0.51736111111111105</v>
      </c>
      <c r="B70" s="37"/>
      <c r="C70" s="37"/>
      <c r="D70" s="37"/>
      <c r="E70" s="37"/>
      <c r="F70" s="37"/>
      <c r="G70" s="37"/>
      <c r="H70" s="37"/>
      <c r="J70" s="26">
        <v>0.51736111111111105</v>
      </c>
      <c r="K70" s="37"/>
      <c r="L70" s="37"/>
      <c r="M70" s="37"/>
      <c r="N70" s="37"/>
      <c r="O70" s="37"/>
      <c r="P70" s="37"/>
      <c r="Q70" s="37"/>
    </row>
    <row r="71" spans="1:17">
      <c r="A71" s="26">
        <v>0.52083333333333304</v>
      </c>
      <c r="B71" s="37"/>
      <c r="C71" s="37"/>
      <c r="D71" s="37"/>
      <c r="E71" s="37"/>
      <c r="F71" s="37"/>
      <c r="G71" s="37"/>
      <c r="H71" s="37"/>
      <c r="J71" s="26">
        <v>0.52083333333333304</v>
      </c>
      <c r="K71" s="37"/>
      <c r="L71" s="37"/>
      <c r="M71" s="37"/>
      <c r="N71" s="37"/>
      <c r="O71" s="37"/>
      <c r="P71" s="37"/>
      <c r="Q71" s="37"/>
    </row>
    <row r="72" spans="1:17">
      <c r="A72" s="26">
        <v>0.52083333333333304</v>
      </c>
      <c r="B72" s="37"/>
      <c r="C72" s="37"/>
      <c r="D72" s="37"/>
      <c r="E72" s="37"/>
      <c r="F72" s="37"/>
      <c r="G72" s="37"/>
      <c r="H72" s="37"/>
      <c r="J72" s="26">
        <v>0.52083333333333304</v>
      </c>
      <c r="K72" s="37"/>
      <c r="L72" s="37"/>
      <c r="M72" s="37"/>
      <c r="N72" s="37"/>
      <c r="O72" s="37"/>
      <c r="P72" s="37"/>
      <c r="Q72" s="37"/>
    </row>
    <row r="73" spans="1:17">
      <c r="A73" s="26">
        <v>0.53819444444444398</v>
      </c>
      <c r="B73" s="37"/>
      <c r="C73" s="37"/>
      <c r="D73" s="37"/>
      <c r="E73" s="37"/>
      <c r="F73" s="37"/>
      <c r="G73" s="37"/>
      <c r="H73" s="37"/>
      <c r="J73" s="26">
        <v>0.53819444444444398</v>
      </c>
      <c r="K73" s="37"/>
      <c r="L73" s="37"/>
      <c r="M73" s="37"/>
      <c r="N73" s="37"/>
      <c r="O73" s="37"/>
      <c r="P73" s="37"/>
      <c r="Q73" s="37"/>
    </row>
    <row r="74" spans="1:17">
      <c r="A74" s="26">
        <v>0.53819444444444398</v>
      </c>
      <c r="B74" s="37"/>
      <c r="C74" s="37"/>
      <c r="D74" s="37"/>
      <c r="E74" s="37"/>
      <c r="F74" s="37"/>
      <c r="G74" s="37"/>
      <c r="H74" s="37"/>
      <c r="J74" s="26">
        <v>0.53819444444444398</v>
      </c>
      <c r="K74" s="37"/>
      <c r="L74" s="37"/>
      <c r="M74" s="37"/>
      <c r="N74" s="37"/>
      <c r="O74" s="37"/>
      <c r="P74" s="37"/>
      <c r="Q74" s="37"/>
    </row>
    <row r="75" spans="1:17">
      <c r="A75" s="26">
        <v>0.54166666666666696</v>
      </c>
      <c r="B75" s="37"/>
      <c r="C75" s="37"/>
      <c r="D75" s="37"/>
      <c r="E75" s="37"/>
      <c r="F75" s="37"/>
      <c r="G75" s="37"/>
      <c r="H75" s="37"/>
      <c r="J75" s="26">
        <v>0.54166666666666696</v>
      </c>
      <c r="K75" s="37"/>
      <c r="L75" s="37"/>
      <c r="M75" s="37"/>
      <c r="N75" s="37"/>
      <c r="O75" s="37"/>
      <c r="P75" s="37"/>
      <c r="Q75" s="37"/>
    </row>
    <row r="76" spans="1:17">
      <c r="A76" s="26">
        <v>0.54166666666666696</v>
      </c>
      <c r="B76" s="37"/>
      <c r="C76" s="37"/>
      <c r="D76" s="37"/>
      <c r="E76" s="37"/>
      <c r="F76" s="37"/>
      <c r="G76" s="37"/>
      <c r="H76" s="37"/>
      <c r="J76" s="26">
        <v>0.54166666666666696</v>
      </c>
      <c r="K76" s="37"/>
      <c r="L76" s="37"/>
      <c r="M76" s="37"/>
      <c r="N76" s="37"/>
      <c r="O76" s="37"/>
      <c r="P76" s="37"/>
      <c r="Q76" s="37"/>
    </row>
    <row r="77" spans="1:17">
      <c r="A77" s="26">
        <v>0.55902777777777801</v>
      </c>
      <c r="B77" s="37"/>
      <c r="C77" s="37"/>
      <c r="D77" s="37"/>
      <c r="E77" s="37"/>
      <c r="F77" s="37"/>
      <c r="G77" s="37"/>
      <c r="H77" s="37"/>
      <c r="J77" s="26">
        <v>0.55902777777777801</v>
      </c>
      <c r="K77" s="37"/>
      <c r="L77" s="37"/>
      <c r="M77" s="37"/>
      <c r="N77" s="37"/>
      <c r="O77" s="37"/>
      <c r="P77" s="37"/>
      <c r="Q77" s="37"/>
    </row>
    <row r="78" spans="1:17">
      <c r="A78" s="26">
        <v>0.55902777777777801</v>
      </c>
      <c r="B78" s="37"/>
      <c r="C78" s="37"/>
      <c r="D78" s="37"/>
      <c r="E78" s="37"/>
      <c r="F78" s="37"/>
      <c r="G78" s="37"/>
      <c r="H78" s="37"/>
      <c r="J78" s="26">
        <v>0.55902777777777801</v>
      </c>
      <c r="K78" s="37"/>
      <c r="L78" s="37"/>
      <c r="M78" s="37"/>
      <c r="N78" s="37"/>
      <c r="O78" s="37"/>
      <c r="P78" s="37"/>
      <c r="Q78" s="37"/>
    </row>
    <row r="79" spans="1:17">
      <c r="A79" s="26">
        <v>0.5625</v>
      </c>
      <c r="B79" s="37"/>
      <c r="C79" s="37"/>
      <c r="D79" s="37"/>
      <c r="E79" s="37"/>
      <c r="F79" s="37"/>
      <c r="G79" s="37"/>
      <c r="H79" s="37"/>
      <c r="J79" s="26">
        <v>0.5625</v>
      </c>
      <c r="K79" s="37"/>
      <c r="L79" s="37"/>
      <c r="M79" s="37"/>
      <c r="N79" s="37"/>
      <c r="O79" s="37"/>
      <c r="P79" s="37"/>
      <c r="Q79" s="37"/>
    </row>
    <row r="80" spans="1:17">
      <c r="A80" s="26">
        <v>0.5625</v>
      </c>
      <c r="B80" s="37"/>
      <c r="C80" s="37"/>
      <c r="D80" s="37"/>
      <c r="E80" s="37"/>
      <c r="F80" s="37"/>
      <c r="G80" s="37"/>
      <c r="H80" s="37"/>
      <c r="J80" s="26">
        <v>0.5625</v>
      </c>
      <c r="K80" s="37"/>
      <c r="L80" s="37"/>
      <c r="M80" s="37"/>
      <c r="N80" s="37"/>
      <c r="O80" s="37"/>
      <c r="P80" s="37"/>
      <c r="Q80" s="37"/>
    </row>
    <row r="81" spans="1:17">
      <c r="A81" s="26">
        <v>0.57986111111111105</v>
      </c>
      <c r="B81" s="37"/>
      <c r="C81" s="37"/>
      <c r="D81" s="37"/>
      <c r="E81" s="37"/>
      <c r="F81" s="37"/>
      <c r="G81" s="37"/>
      <c r="H81" s="37"/>
      <c r="J81" s="26">
        <v>0.57986111111111105</v>
      </c>
      <c r="K81" s="37"/>
      <c r="L81" s="37"/>
      <c r="M81" s="37"/>
      <c r="N81" s="37"/>
      <c r="O81" s="37"/>
      <c r="P81" s="37"/>
      <c r="Q81" s="37"/>
    </row>
    <row r="82" spans="1:17">
      <c r="A82" s="26">
        <v>0.57986111111111105</v>
      </c>
      <c r="B82" s="37"/>
      <c r="C82" s="37"/>
      <c r="D82" s="37"/>
      <c r="E82" s="37"/>
      <c r="F82" s="37"/>
      <c r="G82" s="37"/>
      <c r="H82" s="37"/>
      <c r="J82" s="26">
        <v>0.57986111111111105</v>
      </c>
      <c r="K82" s="37"/>
      <c r="L82" s="37"/>
      <c r="M82" s="37"/>
      <c r="N82" s="37"/>
      <c r="O82" s="37"/>
      <c r="P82" s="37"/>
      <c r="Q82" s="37"/>
    </row>
    <row r="83" spans="1:17">
      <c r="A83" s="26">
        <v>0.58333333333333304</v>
      </c>
      <c r="B83" s="37"/>
      <c r="C83" s="37"/>
      <c r="D83" s="37"/>
      <c r="E83" s="37"/>
      <c r="F83" s="37"/>
      <c r="G83" s="37"/>
      <c r="H83" s="37"/>
      <c r="J83" s="26">
        <v>0.58333333333333304</v>
      </c>
      <c r="K83" s="37"/>
      <c r="L83" s="37"/>
      <c r="M83" s="37"/>
      <c r="N83" s="37"/>
      <c r="O83" s="37"/>
      <c r="P83" s="37"/>
      <c r="Q83" s="37"/>
    </row>
    <row r="84" spans="1:17">
      <c r="A84" s="26">
        <v>0.58333333333333304</v>
      </c>
      <c r="B84" s="37"/>
      <c r="C84" s="37"/>
      <c r="D84" s="37"/>
      <c r="E84" s="37"/>
      <c r="F84" s="37"/>
      <c r="G84" s="37"/>
      <c r="H84" s="37"/>
      <c r="J84" s="26">
        <v>0.58333333333333304</v>
      </c>
      <c r="K84" s="37"/>
      <c r="L84" s="37"/>
      <c r="M84" s="37"/>
      <c r="N84" s="37"/>
      <c r="O84" s="37"/>
      <c r="P84" s="37"/>
      <c r="Q84" s="37"/>
    </row>
    <row r="85" spans="1:17">
      <c r="A85" s="26">
        <v>0.60069444444444398</v>
      </c>
      <c r="B85" s="37"/>
      <c r="C85" s="37"/>
      <c r="D85" s="37"/>
      <c r="E85" s="37"/>
      <c r="F85" s="37"/>
      <c r="G85" s="37"/>
      <c r="H85" s="37"/>
      <c r="J85" s="26">
        <v>0.60069444444444398</v>
      </c>
      <c r="K85" s="37"/>
      <c r="L85" s="37"/>
      <c r="M85" s="37"/>
      <c r="N85" s="37"/>
      <c r="O85" s="37"/>
      <c r="P85" s="37"/>
      <c r="Q85" s="37"/>
    </row>
    <row r="86" spans="1:17">
      <c r="A86" s="26">
        <v>0.60069444444444398</v>
      </c>
      <c r="B86" s="37"/>
      <c r="C86" s="37"/>
      <c r="D86" s="37"/>
      <c r="E86" s="37"/>
      <c r="F86" s="37"/>
      <c r="G86" s="37"/>
      <c r="H86" s="37"/>
      <c r="J86" s="26">
        <v>0.60069444444444398</v>
      </c>
      <c r="K86" s="37"/>
      <c r="L86" s="37"/>
      <c r="M86" s="37"/>
      <c r="N86" s="37"/>
      <c r="O86" s="37"/>
      <c r="P86" s="37"/>
      <c r="Q86" s="37"/>
    </row>
    <row r="87" spans="1:17">
      <c r="A87" s="26">
        <v>0.60416666666666696</v>
      </c>
      <c r="B87" s="37"/>
      <c r="C87" s="37"/>
      <c r="D87" s="37"/>
      <c r="E87" s="37"/>
      <c r="F87" s="37"/>
      <c r="G87" s="37"/>
      <c r="H87" s="37"/>
      <c r="J87" s="26">
        <v>0.60416666666666696</v>
      </c>
      <c r="K87" s="37"/>
      <c r="L87" s="37"/>
      <c r="M87" s="37"/>
      <c r="N87" s="37"/>
      <c r="O87" s="37"/>
      <c r="P87" s="37"/>
      <c r="Q87" s="37"/>
    </row>
    <row r="88" spans="1:17">
      <c r="A88" s="26">
        <v>0.60416666666666696</v>
      </c>
      <c r="B88" s="37"/>
      <c r="C88" s="37"/>
      <c r="D88" s="37"/>
      <c r="E88" s="37"/>
      <c r="F88" s="37"/>
      <c r="G88" s="37"/>
      <c r="H88" s="37"/>
      <c r="J88" s="26">
        <v>0.60416666666666696</v>
      </c>
      <c r="K88" s="37"/>
      <c r="L88" s="37"/>
      <c r="M88" s="37"/>
      <c r="N88" s="37"/>
      <c r="O88" s="37"/>
      <c r="P88" s="37"/>
      <c r="Q88" s="37"/>
    </row>
    <row r="89" spans="1:17">
      <c r="A89" s="26">
        <v>0.62152777777777801</v>
      </c>
      <c r="B89" s="37"/>
      <c r="C89" s="37"/>
      <c r="D89" s="37"/>
      <c r="E89" s="37"/>
      <c r="F89" s="37"/>
      <c r="G89" s="37"/>
      <c r="H89" s="37"/>
      <c r="J89" s="26">
        <v>0.62152777777777801</v>
      </c>
      <c r="K89" s="37"/>
      <c r="L89" s="37"/>
      <c r="M89" s="37"/>
      <c r="N89" s="37"/>
      <c r="O89" s="37"/>
      <c r="P89" s="37"/>
      <c r="Q89" s="37"/>
    </row>
    <row r="90" spans="1:17">
      <c r="A90" s="26">
        <v>0.62152777777777801</v>
      </c>
      <c r="B90" s="37"/>
      <c r="C90" s="37"/>
      <c r="D90" s="37"/>
      <c r="E90" s="37"/>
      <c r="F90" s="37"/>
      <c r="G90" s="37"/>
      <c r="H90" s="37"/>
      <c r="J90" s="26">
        <v>0.62152777777777801</v>
      </c>
      <c r="K90" s="37"/>
      <c r="L90" s="37"/>
      <c r="M90" s="37"/>
      <c r="N90" s="37"/>
      <c r="O90" s="37"/>
      <c r="P90" s="37"/>
      <c r="Q90" s="37"/>
    </row>
    <row r="91" spans="1:17">
      <c r="A91" s="26">
        <v>0.625</v>
      </c>
      <c r="B91" s="37"/>
      <c r="C91" s="37"/>
      <c r="D91" s="37"/>
      <c r="E91" s="37"/>
      <c r="F91" s="37"/>
      <c r="G91" s="37"/>
      <c r="H91" s="37"/>
      <c r="J91" s="26">
        <v>0.625</v>
      </c>
      <c r="K91" s="37"/>
      <c r="L91" s="37"/>
      <c r="M91" s="37"/>
      <c r="N91" s="37"/>
      <c r="O91" s="37"/>
      <c r="P91" s="37"/>
      <c r="Q91" s="37"/>
    </row>
    <row r="92" spans="1:17">
      <c r="A92" s="26">
        <v>0.625</v>
      </c>
      <c r="B92" s="37"/>
      <c r="C92" s="37"/>
      <c r="D92" s="37"/>
      <c r="E92" s="37"/>
      <c r="F92" s="37"/>
      <c r="G92" s="37"/>
      <c r="H92" s="37"/>
      <c r="J92" s="26">
        <v>0.625</v>
      </c>
      <c r="K92" s="37"/>
      <c r="L92" s="37"/>
      <c r="M92" s="37"/>
      <c r="N92" s="37"/>
      <c r="O92" s="37"/>
      <c r="P92" s="37"/>
      <c r="Q92" s="37"/>
    </row>
    <row r="93" spans="1:17">
      <c r="A93" s="26">
        <v>0.64236111111111105</v>
      </c>
      <c r="B93" s="37"/>
      <c r="C93" s="37"/>
      <c r="D93" s="37"/>
      <c r="E93" s="37"/>
      <c r="F93" s="37"/>
      <c r="G93" s="37"/>
      <c r="H93" s="37"/>
      <c r="J93" s="26">
        <v>0.64236111111111105</v>
      </c>
      <c r="K93" s="37"/>
      <c r="L93" s="37"/>
      <c r="M93" s="37"/>
      <c r="N93" s="37"/>
      <c r="O93" s="37"/>
      <c r="P93" s="37"/>
      <c r="Q93" s="37"/>
    </row>
    <row r="94" spans="1:17">
      <c r="A94" s="26">
        <v>0.64236111111111105</v>
      </c>
      <c r="B94" s="37"/>
      <c r="C94" s="37"/>
      <c r="D94" s="37"/>
      <c r="E94" s="37"/>
      <c r="F94" s="37"/>
      <c r="G94" s="37"/>
      <c r="H94" s="37"/>
      <c r="J94" s="26">
        <v>0.64236111111111105</v>
      </c>
      <c r="K94" s="37"/>
      <c r="L94" s="37"/>
      <c r="M94" s="37"/>
      <c r="N94" s="37"/>
      <c r="O94" s="37"/>
      <c r="P94" s="37"/>
      <c r="Q94" s="37"/>
    </row>
    <row r="95" spans="1:17">
      <c r="A95" s="26">
        <v>0.64583333333333304</v>
      </c>
      <c r="B95" s="37"/>
      <c r="C95" s="37"/>
      <c r="D95" s="37"/>
      <c r="E95" s="37"/>
      <c r="F95" s="37"/>
      <c r="G95" s="37"/>
      <c r="H95" s="37"/>
      <c r="J95" s="26">
        <v>0.64583333333333304</v>
      </c>
      <c r="K95" s="37"/>
      <c r="L95" s="37"/>
      <c r="M95" s="37"/>
      <c r="N95" s="37"/>
      <c r="O95" s="37"/>
      <c r="P95" s="37"/>
      <c r="Q95" s="37"/>
    </row>
    <row r="96" spans="1:17">
      <c r="A96" s="26">
        <v>0.64583333333333304</v>
      </c>
      <c r="B96" s="37"/>
      <c r="C96" s="37"/>
      <c r="D96" s="37"/>
      <c r="E96" s="37"/>
      <c r="F96" s="37"/>
      <c r="G96" s="37"/>
      <c r="H96" s="37"/>
      <c r="J96" s="26">
        <v>0.64583333333333304</v>
      </c>
      <c r="K96" s="37"/>
      <c r="L96" s="37"/>
      <c r="M96" s="37"/>
      <c r="N96" s="37"/>
      <c r="O96" s="37"/>
      <c r="P96" s="37"/>
      <c r="Q96" s="37"/>
    </row>
    <row r="97" spans="1:17">
      <c r="A97" s="26">
        <v>0.66319444444444398</v>
      </c>
      <c r="B97" s="37"/>
      <c r="C97" s="37"/>
      <c r="D97" s="37"/>
      <c r="E97" s="37"/>
      <c r="F97" s="37"/>
      <c r="G97" s="37"/>
      <c r="H97" s="37"/>
      <c r="J97" s="26">
        <v>0.66319444444444398</v>
      </c>
      <c r="K97" s="37"/>
      <c r="L97" s="37"/>
      <c r="M97" s="37"/>
      <c r="N97" s="37"/>
      <c r="O97" s="37"/>
      <c r="P97" s="37"/>
      <c r="Q97" s="37"/>
    </row>
    <row r="98" spans="1:17">
      <c r="A98" s="26">
        <v>0.66319444444444398</v>
      </c>
      <c r="B98" s="37"/>
      <c r="C98" s="37"/>
      <c r="D98" s="37"/>
      <c r="E98" s="37"/>
      <c r="F98" s="37"/>
      <c r="G98" s="37"/>
      <c r="H98" s="37"/>
      <c r="J98" s="26">
        <v>0.66319444444444398</v>
      </c>
      <c r="K98" s="37"/>
      <c r="L98" s="37"/>
      <c r="M98" s="37"/>
      <c r="N98" s="37"/>
      <c r="O98" s="37"/>
      <c r="P98" s="37"/>
      <c r="Q98" s="37"/>
    </row>
    <row r="99" spans="1:17">
      <c r="A99" s="26">
        <v>0.66666666666666696</v>
      </c>
      <c r="B99" s="37"/>
      <c r="C99" s="37"/>
      <c r="D99" s="37"/>
      <c r="E99" s="37"/>
      <c r="F99" s="37"/>
      <c r="G99" s="37"/>
      <c r="H99" s="37"/>
      <c r="J99" s="26">
        <v>0.66666666666666696</v>
      </c>
      <c r="K99" s="37"/>
      <c r="L99" s="37"/>
      <c r="M99" s="37"/>
      <c r="N99" s="37"/>
      <c r="O99" s="37"/>
      <c r="P99" s="37"/>
      <c r="Q99" s="37"/>
    </row>
    <row r="100" spans="1:17">
      <c r="A100" s="26">
        <f t="shared" ref="A100:A131" si="0">A4+0.5</f>
        <v>0.66666666666666696</v>
      </c>
      <c r="B100" s="37"/>
      <c r="C100" s="37"/>
      <c r="D100" s="37"/>
      <c r="E100" s="37"/>
      <c r="F100" s="37"/>
      <c r="G100" s="37"/>
      <c r="H100" s="37"/>
      <c r="J100" s="26">
        <f t="shared" ref="J100:J131" si="1">J4+0.5</f>
        <v>0.66666666666666696</v>
      </c>
      <c r="K100" s="37"/>
      <c r="L100" s="37"/>
      <c r="M100" s="37"/>
      <c r="N100" s="37"/>
      <c r="O100" s="37"/>
      <c r="P100" s="37"/>
      <c r="Q100" s="37"/>
    </row>
    <row r="101" spans="1:17">
      <c r="A101" s="26">
        <f t="shared" si="0"/>
        <v>0.68402777777777801</v>
      </c>
      <c r="B101" s="37"/>
      <c r="C101" s="37"/>
      <c r="D101" s="37"/>
      <c r="E101" s="37"/>
      <c r="F101" s="37"/>
      <c r="G101" s="37"/>
      <c r="H101" s="37"/>
      <c r="J101" s="26">
        <f t="shared" si="1"/>
        <v>0.68402777777777801</v>
      </c>
      <c r="K101" s="37"/>
      <c r="L101" s="37"/>
      <c r="M101" s="37"/>
      <c r="N101" s="37"/>
      <c r="O101" s="37"/>
      <c r="P101" s="37"/>
      <c r="Q101" s="37"/>
    </row>
    <row r="102" spans="1:17">
      <c r="A102" s="26">
        <f t="shared" si="0"/>
        <v>0.68402777777777801</v>
      </c>
      <c r="B102" s="37"/>
      <c r="C102" s="37"/>
      <c r="D102" s="37"/>
      <c r="E102" s="37"/>
      <c r="F102" s="37"/>
      <c r="G102" s="37"/>
      <c r="H102" s="37"/>
      <c r="J102" s="26">
        <f t="shared" si="1"/>
        <v>0.68402777777777801</v>
      </c>
      <c r="K102" s="37"/>
      <c r="L102" s="37"/>
      <c r="M102" s="37"/>
      <c r="N102" s="37"/>
      <c r="O102" s="37"/>
      <c r="P102" s="37"/>
      <c r="Q102" s="37"/>
    </row>
    <row r="103" spans="1:17">
      <c r="A103" s="26">
        <f t="shared" si="0"/>
        <v>0.6875</v>
      </c>
      <c r="B103" s="37"/>
      <c r="C103" s="37"/>
      <c r="D103" s="37"/>
      <c r="E103" s="37"/>
      <c r="F103" s="37"/>
      <c r="G103" s="37"/>
      <c r="H103" s="37"/>
      <c r="J103" s="26">
        <f t="shared" si="1"/>
        <v>0.6875</v>
      </c>
      <c r="K103" s="37"/>
      <c r="L103" s="37"/>
      <c r="M103" s="37"/>
      <c r="N103" s="37"/>
      <c r="O103" s="37"/>
      <c r="P103" s="37"/>
      <c r="Q103" s="37"/>
    </row>
    <row r="104" spans="1:17">
      <c r="A104" s="26">
        <f t="shared" si="0"/>
        <v>0.6875</v>
      </c>
      <c r="B104" s="37"/>
      <c r="C104" s="37"/>
      <c r="D104" s="37"/>
      <c r="E104" s="37"/>
      <c r="F104" s="37"/>
      <c r="G104" s="37"/>
      <c r="H104" s="37"/>
      <c r="J104" s="26">
        <f t="shared" si="1"/>
        <v>0.6875</v>
      </c>
      <c r="K104" s="37"/>
      <c r="L104" s="37"/>
      <c r="M104" s="37"/>
      <c r="N104" s="37"/>
      <c r="O104" s="37"/>
      <c r="P104" s="37"/>
      <c r="Q104" s="37"/>
    </row>
    <row r="105" spans="1:17">
      <c r="A105" s="26">
        <f t="shared" si="0"/>
        <v>0.70486111111111094</v>
      </c>
      <c r="B105" s="37"/>
      <c r="C105" s="37"/>
      <c r="D105" s="37"/>
      <c r="E105" s="37"/>
      <c r="F105" s="37"/>
      <c r="G105" s="37"/>
      <c r="H105" s="37"/>
      <c r="J105" s="26">
        <f t="shared" si="1"/>
        <v>0.70486111111111094</v>
      </c>
      <c r="K105" s="37"/>
      <c r="L105" s="37"/>
      <c r="M105" s="37"/>
      <c r="N105" s="37"/>
      <c r="O105" s="37"/>
      <c r="P105" s="37"/>
      <c r="Q105" s="37"/>
    </row>
    <row r="106" spans="1:17">
      <c r="A106" s="26">
        <f t="shared" si="0"/>
        <v>0.70486111111111094</v>
      </c>
      <c r="B106" s="37"/>
      <c r="C106" s="37"/>
      <c r="D106" s="37"/>
      <c r="E106" s="37"/>
      <c r="F106" s="37"/>
      <c r="G106" s="37"/>
      <c r="H106" s="37"/>
      <c r="J106" s="26">
        <f t="shared" si="1"/>
        <v>0.70486111111111094</v>
      </c>
      <c r="K106" s="37"/>
      <c r="L106" s="37"/>
      <c r="M106" s="37"/>
      <c r="N106" s="37"/>
      <c r="O106" s="37"/>
      <c r="P106" s="37"/>
      <c r="Q106" s="37"/>
    </row>
    <row r="107" spans="1:17">
      <c r="A107" s="26">
        <f t="shared" si="0"/>
        <v>0.70833333333333304</v>
      </c>
      <c r="B107" s="37"/>
      <c r="C107" s="37"/>
      <c r="D107" s="37"/>
      <c r="E107" s="37"/>
      <c r="F107" s="37"/>
      <c r="G107" s="37"/>
      <c r="H107" s="37"/>
      <c r="J107" s="26">
        <f t="shared" si="1"/>
        <v>0.70833333333333304</v>
      </c>
      <c r="K107" s="37"/>
      <c r="L107" s="37"/>
      <c r="M107" s="37"/>
      <c r="N107" s="37"/>
      <c r="O107" s="37"/>
      <c r="P107" s="37"/>
      <c r="Q107" s="37"/>
    </row>
    <row r="108" spans="1:17">
      <c r="A108" s="26">
        <f t="shared" si="0"/>
        <v>0.70833333333333304</v>
      </c>
      <c r="B108" s="37"/>
      <c r="C108" s="37"/>
      <c r="D108" s="37"/>
      <c r="E108" s="37"/>
      <c r="F108" s="37"/>
      <c r="G108" s="37"/>
      <c r="H108" s="37"/>
      <c r="J108" s="26">
        <f t="shared" si="1"/>
        <v>0.70833333333333304</v>
      </c>
      <c r="K108" s="37"/>
      <c r="L108" s="37"/>
      <c r="M108" s="37"/>
      <c r="N108" s="37"/>
      <c r="O108" s="37"/>
      <c r="P108" s="37"/>
      <c r="Q108" s="37"/>
    </row>
    <row r="109" spans="1:17">
      <c r="A109" s="26">
        <f t="shared" si="0"/>
        <v>0.72569444444444398</v>
      </c>
      <c r="B109" s="37"/>
      <c r="C109" s="37"/>
      <c r="D109" s="37"/>
      <c r="E109" s="37"/>
      <c r="F109" s="37"/>
      <c r="G109" s="37"/>
      <c r="H109" s="37"/>
      <c r="J109" s="26">
        <f t="shared" si="1"/>
        <v>0.72569444444444398</v>
      </c>
      <c r="K109" s="37"/>
      <c r="L109" s="37"/>
      <c r="M109" s="37"/>
      <c r="N109" s="37"/>
      <c r="O109" s="37"/>
      <c r="P109" s="37"/>
      <c r="Q109" s="37"/>
    </row>
    <row r="110" spans="1:17">
      <c r="A110" s="26">
        <f t="shared" si="0"/>
        <v>0.72569444444444398</v>
      </c>
      <c r="B110" s="37"/>
      <c r="C110" s="37"/>
      <c r="D110" s="37"/>
      <c r="E110" s="37"/>
      <c r="F110" s="37"/>
      <c r="G110" s="37"/>
      <c r="H110" s="37"/>
      <c r="J110" s="26">
        <f t="shared" si="1"/>
        <v>0.72569444444444398</v>
      </c>
      <c r="K110" s="37"/>
      <c r="L110" s="37"/>
      <c r="M110" s="37"/>
      <c r="N110" s="37"/>
      <c r="O110" s="37"/>
      <c r="P110" s="37"/>
      <c r="Q110" s="37"/>
    </row>
    <row r="111" spans="1:17">
      <c r="A111" s="26">
        <f t="shared" si="0"/>
        <v>0.72916666666666696</v>
      </c>
      <c r="B111" s="37"/>
      <c r="C111" s="37"/>
      <c r="D111" s="37"/>
      <c r="E111" s="37"/>
      <c r="F111" s="37"/>
      <c r="G111" s="37"/>
      <c r="H111" s="37"/>
      <c r="J111" s="26">
        <f t="shared" si="1"/>
        <v>0.72916666666666696</v>
      </c>
      <c r="K111" s="37"/>
      <c r="L111" s="37"/>
      <c r="M111" s="37"/>
      <c r="N111" s="37"/>
      <c r="O111" s="37"/>
      <c r="P111" s="37"/>
      <c r="Q111" s="37"/>
    </row>
    <row r="112" spans="1:17">
      <c r="A112" s="26">
        <f t="shared" si="0"/>
        <v>0.72916666666666696</v>
      </c>
      <c r="B112" s="37"/>
      <c r="C112" s="37"/>
      <c r="D112" s="37"/>
      <c r="E112" s="37"/>
      <c r="F112" s="37"/>
      <c r="G112" s="37"/>
      <c r="H112" s="37"/>
      <c r="J112" s="26">
        <f t="shared" si="1"/>
        <v>0.72916666666666696</v>
      </c>
      <c r="K112" s="37"/>
      <c r="L112" s="37"/>
      <c r="M112" s="37"/>
      <c r="N112" s="37"/>
      <c r="O112" s="37"/>
      <c r="P112" s="37"/>
      <c r="Q112" s="37"/>
    </row>
    <row r="113" spans="1:17">
      <c r="A113" s="26">
        <f t="shared" si="0"/>
        <v>0.74652777777777801</v>
      </c>
      <c r="B113" s="37"/>
      <c r="C113" s="37"/>
      <c r="D113" s="37"/>
      <c r="E113" s="37"/>
      <c r="F113" s="37"/>
      <c r="G113" s="37"/>
      <c r="H113" s="37"/>
      <c r="J113" s="26">
        <f t="shared" si="1"/>
        <v>0.74652777777777801</v>
      </c>
      <c r="K113" s="37"/>
      <c r="L113" s="37"/>
      <c r="M113" s="37"/>
      <c r="N113" s="37"/>
      <c r="O113" s="37"/>
      <c r="P113" s="37"/>
      <c r="Q113" s="37"/>
    </row>
    <row r="114" spans="1:17">
      <c r="A114" s="26">
        <f t="shared" si="0"/>
        <v>0.74652777777777801</v>
      </c>
      <c r="B114" s="37"/>
      <c r="C114" s="37"/>
      <c r="D114" s="37"/>
      <c r="E114" s="37"/>
      <c r="F114" s="37"/>
      <c r="G114" s="37"/>
      <c r="H114" s="37"/>
      <c r="J114" s="26">
        <f t="shared" si="1"/>
        <v>0.74652777777777801</v>
      </c>
      <c r="K114" s="37"/>
      <c r="L114" s="37"/>
      <c r="M114" s="37"/>
      <c r="N114" s="37"/>
      <c r="O114" s="37"/>
      <c r="P114" s="37"/>
      <c r="Q114" s="37"/>
    </row>
    <row r="115" spans="1:17">
      <c r="A115" s="26">
        <f t="shared" si="0"/>
        <v>0.75</v>
      </c>
      <c r="B115" s="37"/>
      <c r="C115" s="37"/>
      <c r="D115" s="37"/>
      <c r="E115" s="37"/>
      <c r="F115" s="37"/>
      <c r="G115" s="37"/>
      <c r="H115" s="37"/>
      <c r="J115" s="26">
        <f t="shared" si="1"/>
        <v>0.75</v>
      </c>
      <c r="K115" s="37"/>
      <c r="L115" s="37"/>
      <c r="M115" s="37"/>
      <c r="N115" s="37"/>
      <c r="O115" s="37"/>
      <c r="P115" s="37"/>
      <c r="Q115" s="37"/>
    </row>
    <row r="116" spans="1:17">
      <c r="A116" s="26">
        <f t="shared" si="0"/>
        <v>0.75</v>
      </c>
      <c r="B116" s="37"/>
      <c r="C116" s="37"/>
      <c r="D116" s="37"/>
      <c r="E116" s="37"/>
      <c r="F116" s="37"/>
      <c r="G116" s="37"/>
      <c r="H116" s="37"/>
      <c r="J116" s="26">
        <f t="shared" si="1"/>
        <v>0.75</v>
      </c>
      <c r="K116" s="37"/>
      <c r="L116" s="37"/>
      <c r="M116" s="37"/>
      <c r="N116" s="37"/>
      <c r="O116" s="37"/>
      <c r="P116" s="37"/>
      <c r="Q116" s="37"/>
    </row>
    <row r="117" spans="1:17">
      <c r="A117" s="26">
        <f t="shared" si="0"/>
        <v>0.76736111111111094</v>
      </c>
      <c r="B117" s="37"/>
      <c r="C117" s="37"/>
      <c r="D117" s="37"/>
      <c r="E117" s="37"/>
      <c r="F117" s="37"/>
      <c r="G117" s="37"/>
      <c r="H117" s="37"/>
      <c r="J117" s="26">
        <f t="shared" si="1"/>
        <v>0.76736111111111094</v>
      </c>
      <c r="K117" s="37"/>
      <c r="L117" s="37"/>
      <c r="M117" s="37"/>
      <c r="N117" s="37"/>
      <c r="O117" s="37"/>
      <c r="P117" s="37"/>
      <c r="Q117" s="37"/>
    </row>
    <row r="118" spans="1:17">
      <c r="A118" s="26">
        <f t="shared" si="0"/>
        <v>0.76736111111111094</v>
      </c>
      <c r="B118" s="37"/>
      <c r="C118" s="37"/>
      <c r="D118" s="37"/>
      <c r="E118" s="37"/>
      <c r="F118" s="37"/>
      <c r="G118" s="37"/>
      <c r="H118" s="37"/>
      <c r="J118" s="26">
        <f t="shared" si="1"/>
        <v>0.76736111111111094</v>
      </c>
      <c r="K118" s="37"/>
      <c r="L118" s="37"/>
      <c r="M118" s="37"/>
      <c r="N118" s="37"/>
      <c r="O118" s="37"/>
      <c r="P118" s="37"/>
      <c r="Q118" s="37"/>
    </row>
    <row r="119" spans="1:17">
      <c r="A119" s="26">
        <f t="shared" si="0"/>
        <v>0.77083333333333304</v>
      </c>
      <c r="B119" s="37"/>
      <c r="C119" s="37"/>
      <c r="D119" s="37"/>
      <c r="E119" s="37"/>
      <c r="F119" s="37"/>
      <c r="G119" s="37"/>
      <c r="H119" s="37"/>
      <c r="J119" s="26">
        <f t="shared" si="1"/>
        <v>0.77083333333333304</v>
      </c>
      <c r="K119" s="37"/>
      <c r="L119" s="37"/>
      <c r="M119" s="37"/>
      <c r="N119" s="37"/>
      <c r="O119" s="37"/>
      <c r="P119" s="37"/>
      <c r="Q119" s="37"/>
    </row>
    <row r="120" spans="1:17">
      <c r="A120" s="26">
        <f t="shared" si="0"/>
        <v>0.77083333333333304</v>
      </c>
      <c r="B120" s="37"/>
      <c r="C120" s="37"/>
      <c r="D120" s="37"/>
      <c r="E120" s="37"/>
      <c r="F120" s="37"/>
      <c r="G120" s="37"/>
      <c r="H120" s="37"/>
      <c r="J120" s="26">
        <f t="shared" si="1"/>
        <v>0.77083333333333304</v>
      </c>
      <c r="K120" s="37"/>
      <c r="L120" s="37"/>
      <c r="M120" s="37"/>
      <c r="N120" s="37"/>
      <c r="O120" s="37"/>
      <c r="P120" s="37"/>
      <c r="Q120" s="37"/>
    </row>
    <row r="121" spans="1:17">
      <c r="A121" s="26">
        <f t="shared" si="0"/>
        <v>0.78819444444444398</v>
      </c>
      <c r="B121" s="37"/>
      <c r="C121" s="37"/>
      <c r="D121" s="37"/>
      <c r="E121" s="37"/>
      <c r="F121" s="37"/>
      <c r="G121" s="37"/>
      <c r="H121" s="37"/>
      <c r="J121" s="26">
        <f t="shared" si="1"/>
        <v>0.78819444444444398</v>
      </c>
      <c r="K121" s="37"/>
      <c r="L121" s="37"/>
      <c r="M121" s="37"/>
      <c r="N121" s="37"/>
      <c r="O121" s="37"/>
      <c r="P121" s="37"/>
      <c r="Q121" s="37"/>
    </row>
    <row r="122" spans="1:17">
      <c r="A122" s="26">
        <f t="shared" si="0"/>
        <v>0.78819444444444398</v>
      </c>
      <c r="B122" s="37"/>
      <c r="C122" s="37"/>
      <c r="D122" s="37"/>
      <c r="E122" s="37"/>
      <c r="F122" s="37"/>
      <c r="G122" s="37"/>
      <c r="H122" s="37"/>
      <c r="J122" s="26">
        <f t="shared" si="1"/>
        <v>0.78819444444444398</v>
      </c>
      <c r="K122" s="37"/>
      <c r="L122" s="37"/>
      <c r="M122" s="37"/>
      <c r="N122" s="37"/>
      <c r="O122" s="37"/>
      <c r="P122" s="37"/>
      <c r="Q122" s="37"/>
    </row>
    <row r="123" spans="1:17">
      <c r="A123" s="26">
        <f t="shared" si="0"/>
        <v>0.79166666666666696</v>
      </c>
      <c r="B123" s="37"/>
      <c r="C123" s="37"/>
      <c r="D123" s="37"/>
      <c r="E123" s="37"/>
      <c r="F123" s="37"/>
      <c r="G123" s="37"/>
      <c r="H123" s="37"/>
      <c r="J123" s="26">
        <f t="shared" si="1"/>
        <v>0.79166666666666696</v>
      </c>
      <c r="K123" s="37"/>
      <c r="L123" s="37"/>
      <c r="M123" s="37"/>
      <c r="N123" s="37"/>
      <c r="O123" s="37"/>
      <c r="P123" s="37"/>
      <c r="Q123" s="37"/>
    </row>
    <row r="124" spans="1:17">
      <c r="A124" s="26">
        <f t="shared" si="0"/>
        <v>0.79166666666666696</v>
      </c>
      <c r="B124" s="37"/>
      <c r="C124" s="37"/>
      <c r="D124" s="37"/>
      <c r="E124" s="37"/>
      <c r="F124" s="37"/>
      <c r="G124" s="37"/>
      <c r="H124" s="37"/>
      <c r="J124" s="26">
        <f t="shared" si="1"/>
        <v>0.79166666666666696</v>
      </c>
      <c r="K124" s="37"/>
      <c r="L124" s="37"/>
      <c r="M124" s="37"/>
      <c r="N124" s="37"/>
      <c r="O124" s="37"/>
      <c r="P124" s="37"/>
      <c r="Q124" s="37"/>
    </row>
    <row r="125" spans="1:17">
      <c r="A125" s="26">
        <f t="shared" si="0"/>
        <v>0.80902777777777801</v>
      </c>
      <c r="B125" s="37"/>
      <c r="C125" s="37"/>
      <c r="D125" s="37"/>
      <c r="E125" s="37"/>
      <c r="F125" s="37"/>
      <c r="G125" s="37"/>
      <c r="H125" s="37"/>
      <c r="J125" s="26">
        <f t="shared" si="1"/>
        <v>0.80902777777777801</v>
      </c>
      <c r="K125" s="37"/>
      <c r="L125" s="37"/>
      <c r="M125" s="37"/>
      <c r="N125" s="37"/>
      <c r="O125" s="37"/>
      <c r="P125" s="37"/>
      <c r="Q125" s="37"/>
    </row>
    <row r="126" spans="1:17">
      <c r="A126" s="26">
        <f t="shared" si="0"/>
        <v>0.80902777777777801</v>
      </c>
      <c r="B126" s="37"/>
      <c r="C126" s="37"/>
      <c r="D126" s="37"/>
      <c r="E126" s="37"/>
      <c r="F126" s="37"/>
      <c r="G126" s="37"/>
      <c r="H126" s="37"/>
      <c r="J126" s="26">
        <f t="shared" si="1"/>
        <v>0.80902777777777801</v>
      </c>
      <c r="K126" s="37"/>
      <c r="L126" s="37"/>
      <c r="M126" s="37"/>
      <c r="N126" s="37"/>
      <c r="O126" s="37"/>
      <c r="P126" s="37"/>
      <c r="Q126" s="37"/>
    </row>
    <row r="127" spans="1:17">
      <c r="A127" s="26">
        <f t="shared" si="0"/>
        <v>0.8125</v>
      </c>
      <c r="B127" s="37"/>
      <c r="C127" s="37"/>
      <c r="D127" s="37"/>
      <c r="E127" s="37"/>
      <c r="F127" s="37"/>
      <c r="G127" s="37"/>
      <c r="H127" s="37"/>
      <c r="J127" s="26">
        <f t="shared" si="1"/>
        <v>0.8125</v>
      </c>
      <c r="K127" s="37"/>
      <c r="L127" s="37"/>
      <c r="M127" s="37"/>
      <c r="N127" s="37"/>
      <c r="O127" s="37"/>
      <c r="P127" s="37"/>
      <c r="Q127" s="37"/>
    </row>
    <row r="128" spans="1:17">
      <c r="A128" s="26">
        <f t="shared" si="0"/>
        <v>0.8125</v>
      </c>
      <c r="B128" s="37"/>
      <c r="C128" s="37"/>
      <c r="D128" s="37"/>
      <c r="E128" s="37"/>
      <c r="F128" s="37"/>
      <c r="G128" s="37"/>
      <c r="H128" s="37"/>
      <c r="J128" s="26">
        <f t="shared" si="1"/>
        <v>0.8125</v>
      </c>
      <c r="K128" s="37"/>
      <c r="L128" s="37"/>
      <c r="M128" s="37"/>
      <c r="N128" s="37"/>
      <c r="O128" s="37"/>
      <c r="P128" s="37"/>
      <c r="Q128" s="37"/>
    </row>
    <row r="129" spans="1:17">
      <c r="A129" s="26">
        <f t="shared" si="0"/>
        <v>0.82986111111111094</v>
      </c>
      <c r="B129" s="37"/>
      <c r="C129" s="37"/>
      <c r="D129" s="37"/>
      <c r="E129" s="37"/>
      <c r="F129" s="37"/>
      <c r="G129" s="37"/>
      <c r="H129" s="37"/>
      <c r="J129" s="26">
        <f t="shared" si="1"/>
        <v>0.82986111111111094</v>
      </c>
      <c r="K129" s="37"/>
      <c r="L129" s="37"/>
      <c r="M129" s="37"/>
      <c r="N129" s="37"/>
      <c r="O129" s="37"/>
      <c r="P129" s="37"/>
      <c r="Q129" s="37"/>
    </row>
    <row r="130" spans="1:17">
      <c r="A130" s="26">
        <f t="shared" si="0"/>
        <v>0.82986111111111094</v>
      </c>
      <c r="B130" s="37"/>
      <c r="C130" s="37"/>
      <c r="D130" s="37"/>
      <c r="E130" s="37"/>
      <c r="F130" s="37"/>
      <c r="G130" s="37"/>
      <c r="H130" s="37"/>
      <c r="J130" s="26">
        <f t="shared" si="1"/>
        <v>0.82986111111111094</v>
      </c>
      <c r="K130" s="37"/>
      <c r="L130" s="37"/>
      <c r="M130" s="37"/>
      <c r="N130" s="37"/>
      <c r="O130" s="37"/>
      <c r="P130" s="37"/>
      <c r="Q130" s="37"/>
    </row>
    <row r="131" spans="1:17">
      <c r="A131" s="26">
        <f t="shared" si="0"/>
        <v>0.83333333333333304</v>
      </c>
      <c r="B131" s="37"/>
      <c r="C131" s="37"/>
      <c r="D131" s="37"/>
      <c r="E131" s="37"/>
      <c r="F131" s="37"/>
      <c r="G131" s="37"/>
      <c r="H131" s="37"/>
      <c r="J131" s="26">
        <f t="shared" si="1"/>
        <v>0.83333333333333304</v>
      </c>
      <c r="K131" s="37"/>
      <c r="L131" s="37"/>
      <c r="M131" s="37"/>
      <c r="N131" s="37"/>
      <c r="O131" s="37"/>
      <c r="P131" s="37"/>
      <c r="Q131" s="37"/>
    </row>
    <row r="132" spans="1:17">
      <c r="A132" s="26">
        <f t="shared" ref="A132:A163" si="2">A36+0.5</f>
        <v>0.83333333333333304</v>
      </c>
      <c r="B132" s="37"/>
      <c r="C132" s="37"/>
      <c r="D132" s="37"/>
      <c r="E132" s="37"/>
      <c r="F132" s="37"/>
      <c r="G132" s="37"/>
      <c r="H132" s="37"/>
      <c r="J132" s="26">
        <f t="shared" ref="J132:J163" si="3">J36+0.5</f>
        <v>0.83333333333333304</v>
      </c>
      <c r="K132" s="37"/>
      <c r="L132" s="37"/>
      <c r="M132" s="37"/>
      <c r="N132" s="37"/>
      <c r="O132" s="37"/>
      <c r="P132" s="37"/>
      <c r="Q132" s="37"/>
    </row>
    <row r="133" spans="1:17">
      <c r="A133" s="26">
        <f t="shared" si="2"/>
        <v>0.85069444444444398</v>
      </c>
      <c r="B133" s="37"/>
      <c r="C133" s="37"/>
      <c r="D133" s="37"/>
      <c r="E133" s="37"/>
      <c r="F133" s="37"/>
      <c r="G133" s="37"/>
      <c r="H133" s="37"/>
      <c r="J133" s="26">
        <f t="shared" si="3"/>
        <v>0.85069444444444398</v>
      </c>
      <c r="K133" s="37"/>
      <c r="L133" s="37"/>
      <c r="M133" s="37"/>
      <c r="N133" s="37"/>
      <c r="O133" s="37"/>
      <c r="P133" s="37"/>
      <c r="Q133" s="37"/>
    </row>
    <row r="134" spans="1:17">
      <c r="A134" s="26">
        <f t="shared" si="2"/>
        <v>0.85069444444444398</v>
      </c>
      <c r="B134" s="37"/>
      <c r="C134" s="37"/>
      <c r="D134" s="37"/>
      <c r="E134" s="37"/>
      <c r="F134" s="37"/>
      <c r="G134" s="37"/>
      <c r="H134" s="37"/>
      <c r="J134" s="26">
        <f t="shared" si="3"/>
        <v>0.85069444444444398</v>
      </c>
      <c r="K134" s="37"/>
      <c r="L134" s="37"/>
      <c r="M134" s="37"/>
      <c r="N134" s="37"/>
      <c r="O134" s="37"/>
      <c r="P134" s="37"/>
      <c r="Q134" s="37"/>
    </row>
    <row r="135" spans="1:17">
      <c r="A135" s="26">
        <f t="shared" si="2"/>
        <v>0.85416666666666696</v>
      </c>
      <c r="B135" s="37"/>
      <c r="C135" s="37"/>
      <c r="D135" s="37"/>
      <c r="E135" s="37"/>
      <c r="F135" s="37"/>
      <c r="G135" s="37"/>
      <c r="H135" s="37"/>
      <c r="J135" s="26">
        <f t="shared" si="3"/>
        <v>0.85416666666666696</v>
      </c>
      <c r="K135" s="37"/>
      <c r="L135" s="37"/>
      <c r="M135" s="37"/>
      <c r="N135" s="37"/>
      <c r="O135" s="37"/>
      <c r="P135" s="37"/>
      <c r="Q135" s="37"/>
    </row>
    <row r="136" spans="1:17" ht="12.75" customHeight="1">
      <c r="A136" s="26">
        <f t="shared" si="2"/>
        <v>0.85416666666666696</v>
      </c>
      <c r="B136" s="37"/>
      <c r="C136" s="37"/>
      <c r="D136" s="37"/>
      <c r="E136" s="37"/>
      <c r="F136" s="37"/>
      <c r="G136" s="37"/>
      <c r="H136" s="37"/>
      <c r="J136" s="26">
        <f t="shared" si="3"/>
        <v>0.85416666666666696</v>
      </c>
      <c r="K136" s="37"/>
      <c r="L136" s="37"/>
      <c r="M136" s="37" t="s">
        <v>13</v>
      </c>
      <c r="N136" s="37"/>
      <c r="O136" s="37"/>
      <c r="P136" s="37"/>
      <c r="Q136" s="37"/>
    </row>
    <row r="137" spans="1:17">
      <c r="A137" s="26">
        <f t="shared" si="2"/>
        <v>0.87152777777777801</v>
      </c>
      <c r="B137" s="37"/>
      <c r="C137" s="37"/>
      <c r="D137" s="37"/>
      <c r="E137" s="37"/>
      <c r="F137" s="37"/>
      <c r="G137" s="37"/>
      <c r="H137" s="37"/>
      <c r="J137" s="26">
        <f t="shared" si="3"/>
        <v>0.87152777777777801</v>
      </c>
      <c r="K137" s="37"/>
      <c r="L137" s="37"/>
      <c r="M137" s="37"/>
      <c r="N137" s="37"/>
      <c r="O137" s="37"/>
      <c r="P137" s="37"/>
      <c r="Q137" s="37"/>
    </row>
    <row r="138" spans="1:17" ht="12.75" customHeight="1">
      <c r="A138" s="26">
        <f t="shared" si="2"/>
        <v>0.87152777777777801</v>
      </c>
      <c r="B138" s="37"/>
      <c r="C138" s="37"/>
      <c r="D138" s="37"/>
      <c r="E138" s="37"/>
      <c r="F138" s="37"/>
      <c r="G138" s="37"/>
      <c r="H138" s="37"/>
      <c r="J138" s="26">
        <f t="shared" si="3"/>
        <v>0.87152777777777801</v>
      </c>
      <c r="K138" s="37"/>
      <c r="L138" s="37"/>
      <c r="M138" s="37" t="s">
        <v>25</v>
      </c>
      <c r="N138" s="37"/>
      <c r="O138" s="37"/>
      <c r="P138" s="37"/>
      <c r="Q138" s="37"/>
    </row>
    <row r="139" spans="1:17">
      <c r="A139" s="26">
        <f t="shared" si="2"/>
        <v>0.875</v>
      </c>
      <c r="B139" s="37"/>
      <c r="C139" s="37"/>
      <c r="D139" s="37"/>
      <c r="E139" s="37"/>
      <c r="F139" s="37"/>
      <c r="G139" s="37"/>
      <c r="H139" s="37"/>
      <c r="J139" s="26">
        <f t="shared" si="3"/>
        <v>0.875</v>
      </c>
      <c r="K139" s="37"/>
      <c r="L139" s="37"/>
      <c r="M139" s="37"/>
      <c r="N139" s="37"/>
      <c r="O139" s="37"/>
      <c r="P139" s="37"/>
      <c r="Q139" s="37"/>
    </row>
    <row r="140" spans="1:17" ht="12.75" customHeight="1">
      <c r="A140" s="26">
        <f t="shared" si="2"/>
        <v>0.875</v>
      </c>
      <c r="B140" s="37"/>
      <c r="C140" s="37"/>
      <c r="D140" s="37"/>
      <c r="E140" s="37"/>
      <c r="F140" s="37"/>
      <c r="G140" s="37"/>
      <c r="H140" s="37"/>
      <c r="J140" s="26">
        <f t="shared" si="3"/>
        <v>0.875</v>
      </c>
      <c r="K140" s="37"/>
      <c r="L140" s="37" t="s">
        <v>13</v>
      </c>
      <c r="M140" s="37" t="s">
        <v>13</v>
      </c>
      <c r="N140" s="37"/>
      <c r="O140" s="37"/>
      <c r="P140" s="37"/>
      <c r="Q140" s="37"/>
    </row>
    <row r="141" spans="1:17">
      <c r="A141" s="26">
        <f t="shared" si="2"/>
        <v>0.89236111111111094</v>
      </c>
      <c r="B141" s="37"/>
      <c r="C141" s="37"/>
      <c r="D141" s="37"/>
      <c r="E141" s="37"/>
      <c r="F141" s="37"/>
      <c r="G141" s="37"/>
      <c r="H141" s="37"/>
      <c r="J141" s="26">
        <f t="shared" si="3"/>
        <v>0.89236111111111094</v>
      </c>
      <c r="K141" s="37"/>
      <c r="L141" s="37"/>
      <c r="M141" s="37"/>
      <c r="N141" s="37"/>
      <c r="O141" s="37"/>
      <c r="P141" s="37"/>
      <c r="Q141" s="37"/>
    </row>
    <row r="142" spans="1:17" ht="12.75" customHeight="1">
      <c r="A142" s="26">
        <f t="shared" si="2"/>
        <v>0.89236111111111094</v>
      </c>
      <c r="B142" s="37"/>
      <c r="C142" s="37"/>
      <c r="D142" s="37"/>
      <c r="E142" s="37"/>
      <c r="F142" s="37"/>
      <c r="G142" s="37"/>
      <c r="H142" s="37"/>
      <c r="J142" s="26">
        <f t="shared" si="3"/>
        <v>0.89236111111111094</v>
      </c>
      <c r="K142" s="37"/>
      <c r="L142" s="37" t="s">
        <v>25</v>
      </c>
      <c r="M142" s="37" t="s">
        <v>25</v>
      </c>
      <c r="N142" s="37"/>
      <c r="O142" s="37"/>
      <c r="P142" s="37"/>
      <c r="Q142" s="37"/>
    </row>
    <row r="143" spans="1:17">
      <c r="A143" s="26">
        <f t="shared" si="2"/>
        <v>0.89583333333333304</v>
      </c>
      <c r="B143" s="37"/>
      <c r="C143" s="37"/>
      <c r="D143" s="37"/>
      <c r="E143" s="37"/>
      <c r="F143" s="37"/>
      <c r="G143" s="37"/>
      <c r="H143" s="37"/>
      <c r="J143" s="26">
        <f t="shared" si="3"/>
        <v>0.89583333333333304</v>
      </c>
      <c r="K143" s="37"/>
      <c r="L143" s="37"/>
      <c r="M143" s="37"/>
      <c r="N143" s="37"/>
      <c r="O143" s="37"/>
      <c r="P143" s="37"/>
      <c r="Q143" s="37"/>
    </row>
    <row r="144" spans="1:17" ht="12.75" customHeight="1">
      <c r="A144" s="26">
        <f t="shared" si="2"/>
        <v>0.89583333333333304</v>
      </c>
      <c r="B144" s="37"/>
      <c r="C144" s="37"/>
      <c r="D144" s="37"/>
      <c r="E144" s="37"/>
      <c r="F144" s="37"/>
      <c r="G144" s="37"/>
      <c r="H144" s="37"/>
      <c r="J144" s="26">
        <f t="shared" si="3"/>
        <v>0.89583333333333304</v>
      </c>
      <c r="K144" s="37" t="s">
        <v>13</v>
      </c>
      <c r="L144" s="37" t="s">
        <v>13</v>
      </c>
      <c r="M144" s="37" t="s">
        <v>14</v>
      </c>
      <c r="N144" s="37"/>
      <c r="O144" s="37"/>
      <c r="P144" s="37"/>
      <c r="Q144" s="37"/>
    </row>
    <row r="145" spans="1:17">
      <c r="A145" s="26">
        <f t="shared" si="2"/>
        <v>0.91319444444444398</v>
      </c>
      <c r="B145" s="37"/>
      <c r="C145" s="37"/>
      <c r="D145" s="37"/>
      <c r="E145" s="37"/>
      <c r="F145" s="37"/>
      <c r="G145" s="37"/>
      <c r="H145" s="37"/>
      <c r="J145" s="26">
        <f t="shared" si="3"/>
        <v>0.91319444444444398</v>
      </c>
      <c r="K145" s="37"/>
      <c r="L145" s="37"/>
      <c r="M145" s="37"/>
      <c r="N145" s="37"/>
      <c r="O145" s="37"/>
      <c r="P145" s="37"/>
      <c r="Q145" s="37"/>
    </row>
    <row r="146" spans="1:17" ht="12.75" customHeight="1">
      <c r="A146" s="26">
        <f t="shared" si="2"/>
        <v>0.91319444444444398</v>
      </c>
      <c r="B146" s="37"/>
      <c r="C146" s="37"/>
      <c r="D146" s="37"/>
      <c r="E146" s="37"/>
      <c r="F146" s="37"/>
      <c r="G146" s="37"/>
      <c r="H146" s="37"/>
      <c r="J146" s="26">
        <f t="shared" si="3"/>
        <v>0.91319444444444398</v>
      </c>
      <c r="K146" s="37" t="s">
        <v>25</v>
      </c>
      <c r="L146" s="37" t="s">
        <v>25</v>
      </c>
      <c r="M146" s="37" t="s">
        <v>25</v>
      </c>
      <c r="N146" s="37"/>
      <c r="O146" s="37"/>
      <c r="P146" s="37"/>
      <c r="Q146" s="37"/>
    </row>
    <row r="147" spans="1:17">
      <c r="A147" s="26">
        <f t="shared" si="2"/>
        <v>0.91666666666666696</v>
      </c>
      <c r="B147" s="37"/>
      <c r="C147" s="37"/>
      <c r="D147" s="37"/>
      <c r="E147" s="37"/>
      <c r="F147" s="37"/>
      <c r="G147" s="37"/>
      <c r="H147" s="37"/>
      <c r="J147" s="26">
        <f t="shared" si="3"/>
        <v>0.91666666666666696</v>
      </c>
      <c r="K147" s="37"/>
      <c r="L147" s="37"/>
      <c r="M147" s="37"/>
      <c r="N147" s="37"/>
      <c r="O147" s="37"/>
      <c r="P147" s="37"/>
      <c r="Q147" s="37"/>
    </row>
    <row r="148" spans="1:17" ht="12.75" customHeight="1">
      <c r="A148" s="26">
        <f t="shared" si="2"/>
        <v>0.91666666666666696</v>
      </c>
      <c r="B148" s="37"/>
      <c r="C148" s="37"/>
      <c r="D148" s="37"/>
      <c r="E148" s="37"/>
      <c r="F148" s="37" t="s">
        <v>13</v>
      </c>
      <c r="G148" s="37"/>
      <c r="H148" s="37" t="s">
        <v>13</v>
      </c>
      <c r="J148" s="26">
        <f t="shared" si="3"/>
        <v>0.91666666666666696</v>
      </c>
      <c r="K148" s="37" t="s">
        <v>13</v>
      </c>
      <c r="L148" s="37" t="s">
        <v>14</v>
      </c>
      <c r="M148" s="37" t="s">
        <v>14</v>
      </c>
      <c r="N148" s="37"/>
      <c r="O148" s="37"/>
      <c r="P148" s="37"/>
      <c r="Q148" s="37"/>
    </row>
    <row r="149" spans="1:17">
      <c r="A149" s="26">
        <f t="shared" si="2"/>
        <v>0.93402777777777801</v>
      </c>
      <c r="B149" s="37"/>
      <c r="C149" s="37"/>
      <c r="D149" s="37"/>
      <c r="E149" s="37"/>
      <c r="F149" s="37"/>
      <c r="G149" s="37"/>
      <c r="H149" s="37"/>
      <c r="J149" s="26">
        <f t="shared" si="3"/>
        <v>0.93402777777777801</v>
      </c>
      <c r="K149" s="37"/>
      <c r="L149" s="37"/>
      <c r="M149" s="37"/>
      <c r="N149" s="37"/>
      <c r="O149" s="37"/>
      <c r="P149" s="37"/>
      <c r="Q149" s="37"/>
    </row>
    <row r="150" spans="1:17" ht="12.75" customHeight="1">
      <c r="A150" s="26">
        <f t="shared" si="2"/>
        <v>0.93402777777777801</v>
      </c>
      <c r="B150" s="37"/>
      <c r="C150" s="37"/>
      <c r="D150" s="37"/>
      <c r="E150" s="37"/>
      <c r="F150" s="37" t="s">
        <v>25</v>
      </c>
      <c r="G150" s="37"/>
      <c r="H150" s="37" t="s">
        <v>25</v>
      </c>
      <c r="J150" s="26">
        <f t="shared" si="3"/>
        <v>0.93402777777777801</v>
      </c>
      <c r="K150" s="37" t="s">
        <v>25</v>
      </c>
      <c r="L150" s="37" t="s">
        <v>25</v>
      </c>
      <c r="M150" s="37" t="s">
        <v>25</v>
      </c>
      <c r="N150" s="37"/>
      <c r="O150" s="37"/>
      <c r="P150" s="37"/>
      <c r="Q150" s="37"/>
    </row>
    <row r="151" spans="1:17">
      <c r="A151" s="26">
        <f t="shared" si="2"/>
        <v>0.9375</v>
      </c>
      <c r="B151" s="37"/>
      <c r="C151" s="37"/>
      <c r="D151" s="37"/>
      <c r="E151" s="37"/>
      <c r="F151" s="37"/>
      <c r="G151" s="37"/>
      <c r="H151" s="37"/>
      <c r="J151" s="26">
        <f t="shared" si="3"/>
        <v>0.9375</v>
      </c>
      <c r="K151" s="37"/>
      <c r="L151" s="37"/>
      <c r="M151" s="37"/>
      <c r="N151" s="37"/>
      <c r="O151" s="37"/>
      <c r="P151" s="37"/>
      <c r="Q151" s="37"/>
    </row>
    <row r="152" spans="1:17" ht="12.75" customHeight="1">
      <c r="A152" s="26">
        <f t="shared" si="2"/>
        <v>0.9375</v>
      </c>
      <c r="B152" s="37"/>
      <c r="C152" s="37"/>
      <c r="D152" s="37"/>
      <c r="E152" s="37"/>
      <c r="F152" s="37" t="s">
        <v>13</v>
      </c>
      <c r="G152" s="37"/>
      <c r="H152" s="37" t="s">
        <v>13</v>
      </c>
      <c r="J152" s="26">
        <f t="shared" si="3"/>
        <v>0.9375</v>
      </c>
      <c r="K152" s="37" t="s">
        <v>14</v>
      </c>
      <c r="L152" s="37" t="s">
        <v>14</v>
      </c>
      <c r="M152" s="37" t="s">
        <v>14</v>
      </c>
      <c r="N152" s="37"/>
      <c r="O152" s="37"/>
      <c r="P152" s="37"/>
      <c r="Q152" s="37"/>
    </row>
    <row r="153" spans="1:17">
      <c r="A153" s="26">
        <f t="shared" si="2"/>
        <v>0.95486111111111094</v>
      </c>
      <c r="B153" s="37"/>
      <c r="C153" s="37"/>
      <c r="D153" s="37"/>
      <c r="E153" s="37"/>
      <c r="F153" s="37"/>
      <c r="G153" s="37"/>
      <c r="H153" s="37"/>
      <c r="J153" s="26">
        <f t="shared" si="3"/>
        <v>0.95486111111111094</v>
      </c>
      <c r="K153" s="37"/>
      <c r="L153" s="37"/>
      <c r="M153" s="37"/>
      <c r="N153" s="37"/>
      <c r="O153" s="37"/>
      <c r="P153" s="37"/>
      <c r="Q153" s="37"/>
    </row>
    <row r="154" spans="1:17" ht="12.75" customHeight="1">
      <c r="A154" s="26">
        <f t="shared" si="2"/>
        <v>0.95486111111111094</v>
      </c>
      <c r="B154" s="37"/>
      <c r="C154" s="37"/>
      <c r="D154" s="37"/>
      <c r="E154" s="37"/>
      <c r="F154" s="37" t="s">
        <v>25</v>
      </c>
      <c r="G154" s="37"/>
      <c r="H154" s="37" t="s">
        <v>25</v>
      </c>
      <c r="J154" s="26">
        <f t="shared" si="3"/>
        <v>0.95486111111111094</v>
      </c>
      <c r="K154" s="37" t="s">
        <v>25</v>
      </c>
      <c r="L154" s="37" t="s">
        <v>25</v>
      </c>
      <c r="M154" s="37" t="s">
        <v>25</v>
      </c>
      <c r="N154" s="37"/>
      <c r="O154" s="37"/>
      <c r="P154" s="37"/>
      <c r="Q154" s="37"/>
    </row>
    <row r="155" spans="1:17">
      <c r="A155" s="26">
        <f t="shared" si="2"/>
        <v>0.95833333333333304</v>
      </c>
      <c r="B155" s="37"/>
      <c r="C155" s="37"/>
      <c r="D155" s="37"/>
      <c r="E155" s="37"/>
      <c r="F155" s="37"/>
      <c r="G155" s="37"/>
      <c r="H155" s="37"/>
      <c r="J155" s="26">
        <f t="shared" si="3"/>
        <v>0.95833333333333304</v>
      </c>
      <c r="K155" s="37"/>
      <c r="L155" s="37"/>
      <c r="M155" s="37"/>
      <c r="N155" s="37"/>
      <c r="O155" s="37"/>
      <c r="P155" s="37"/>
      <c r="Q155" s="37"/>
    </row>
    <row r="156" spans="1:17" ht="12.75" customHeight="1">
      <c r="A156" s="26">
        <f t="shared" si="2"/>
        <v>0.95833333333333304</v>
      </c>
      <c r="B156" s="37"/>
      <c r="C156" s="37"/>
      <c r="D156" s="37"/>
      <c r="E156" s="37"/>
      <c r="F156" s="37" t="s">
        <v>19</v>
      </c>
      <c r="G156" s="37"/>
      <c r="H156" s="37"/>
      <c r="J156" s="26">
        <f t="shared" si="3"/>
        <v>0.95833333333333304</v>
      </c>
      <c r="K156" s="37" t="s">
        <v>14</v>
      </c>
      <c r="L156" s="37"/>
      <c r="M156" s="37" t="s">
        <v>14</v>
      </c>
      <c r="N156" s="37"/>
      <c r="O156" s="37"/>
      <c r="P156" s="37"/>
      <c r="Q156" s="37"/>
    </row>
    <row r="157" spans="1:17">
      <c r="A157" s="26">
        <f t="shared" si="2"/>
        <v>0.97569444444444398</v>
      </c>
      <c r="B157" s="37"/>
      <c r="C157" s="37"/>
      <c r="D157" s="37"/>
      <c r="E157" s="37"/>
      <c r="F157" s="37"/>
      <c r="G157" s="37"/>
      <c r="H157" s="37"/>
      <c r="J157" s="26">
        <f t="shared" si="3"/>
        <v>0.97569444444444398</v>
      </c>
      <c r="K157" s="37"/>
      <c r="L157" s="37"/>
      <c r="M157" s="37"/>
      <c r="N157" s="37"/>
      <c r="O157" s="37"/>
      <c r="P157" s="37"/>
      <c r="Q157" s="37"/>
    </row>
    <row r="158" spans="1:17" ht="12.75" customHeight="1">
      <c r="A158" s="26">
        <f t="shared" si="2"/>
        <v>0.97569444444444398</v>
      </c>
      <c r="B158" s="37"/>
      <c r="C158" s="37"/>
      <c r="D158" s="37"/>
      <c r="E158" s="37"/>
      <c r="F158" s="37" t="s">
        <v>25</v>
      </c>
      <c r="G158" s="37"/>
      <c r="H158" s="37"/>
      <c r="J158" s="26">
        <f t="shared" si="3"/>
        <v>0.97569444444444398</v>
      </c>
      <c r="K158" s="37" t="s">
        <v>25</v>
      </c>
      <c r="L158" s="37"/>
      <c r="M158" s="37" t="s">
        <v>25</v>
      </c>
      <c r="N158" s="37"/>
      <c r="O158" s="37"/>
      <c r="P158" s="37"/>
      <c r="Q158" s="37"/>
    </row>
    <row r="159" spans="1:17">
      <c r="A159" s="26">
        <f t="shared" si="2"/>
        <v>0.97916666666666696</v>
      </c>
      <c r="B159" s="37"/>
      <c r="C159" s="37"/>
      <c r="D159" s="37"/>
      <c r="E159" s="37"/>
      <c r="F159" s="37"/>
      <c r="G159" s="37"/>
      <c r="H159" s="37"/>
      <c r="J159" s="26">
        <f t="shared" si="3"/>
        <v>0.97916666666666696</v>
      </c>
      <c r="K159" s="37"/>
      <c r="L159" s="37"/>
      <c r="M159" s="37"/>
      <c r="N159" s="37"/>
      <c r="O159" s="37"/>
      <c r="P159" s="37"/>
      <c r="Q159" s="37"/>
    </row>
    <row r="160" spans="1:17" ht="12.75" customHeight="1">
      <c r="A160" s="26">
        <f t="shared" si="2"/>
        <v>0.97916666666666696</v>
      </c>
      <c r="B160" s="37"/>
      <c r="C160" s="37"/>
      <c r="D160" s="37"/>
      <c r="E160" s="37"/>
      <c r="F160" s="37"/>
      <c r="G160" s="37"/>
      <c r="H160" s="37"/>
      <c r="J160" s="26">
        <f t="shared" si="3"/>
        <v>0.97916666666666696</v>
      </c>
      <c r="K160" s="37" t="s">
        <v>14</v>
      </c>
      <c r="L160" s="37"/>
      <c r="M160" s="37"/>
      <c r="N160" s="37"/>
      <c r="O160" s="37"/>
      <c r="P160" s="37"/>
      <c r="Q160" s="37"/>
    </row>
    <row r="161" spans="1:17">
      <c r="A161" s="26">
        <f t="shared" si="2"/>
        <v>0.99652777777777801</v>
      </c>
      <c r="B161" s="37"/>
      <c r="C161" s="37"/>
      <c r="D161" s="37"/>
      <c r="E161" s="37"/>
      <c r="F161" s="37"/>
      <c r="G161" s="37"/>
      <c r="H161" s="37"/>
      <c r="J161" s="26">
        <f t="shared" si="3"/>
        <v>0.99652777777777801</v>
      </c>
      <c r="K161" s="37"/>
      <c r="L161" s="37"/>
      <c r="M161" s="37"/>
      <c r="N161" s="37"/>
      <c r="O161" s="37"/>
      <c r="P161" s="37"/>
      <c r="Q161" s="37"/>
    </row>
    <row r="162" spans="1:17" ht="12.75" customHeight="1">
      <c r="A162" s="26">
        <f t="shared" si="2"/>
        <v>0.99652777777777801</v>
      </c>
      <c r="B162" s="37"/>
      <c r="C162" s="37"/>
      <c r="D162" s="37"/>
      <c r="E162" s="37"/>
      <c r="F162" s="37"/>
      <c r="G162" s="37"/>
      <c r="H162" s="37"/>
      <c r="J162" s="26">
        <f t="shared" si="3"/>
        <v>0.99652777777777801</v>
      </c>
      <c r="K162" s="37" t="s">
        <v>25</v>
      </c>
      <c r="L162" s="37"/>
      <c r="M162" s="37"/>
      <c r="N162" s="37"/>
      <c r="O162" s="37"/>
      <c r="P162" s="37"/>
      <c r="Q162" s="37"/>
    </row>
    <row r="163" spans="1:17">
      <c r="A163" s="26">
        <f t="shared" si="2"/>
        <v>1</v>
      </c>
      <c r="B163" s="37"/>
      <c r="C163" s="37"/>
      <c r="D163" s="37"/>
      <c r="E163" s="37"/>
      <c r="F163" s="37"/>
      <c r="G163" s="37"/>
      <c r="H163" s="37"/>
      <c r="J163" s="26">
        <f t="shared" si="3"/>
        <v>1</v>
      </c>
      <c r="K163" s="37"/>
      <c r="L163" s="37"/>
      <c r="M163" s="37"/>
      <c r="N163" s="37"/>
      <c r="O163" s="37"/>
      <c r="P163" s="37"/>
      <c r="Q163" s="37"/>
    </row>
  </sheetData>
  <mergeCells count="1122">
    <mergeCell ref="B160:B161"/>
    <mergeCell ref="C160:C161"/>
    <mergeCell ref="D160:D161"/>
    <mergeCell ref="E160:E161"/>
    <mergeCell ref="F160:F161"/>
    <mergeCell ref="G160:G161"/>
    <mergeCell ref="H160:H161"/>
    <mergeCell ref="K160:K161"/>
    <mergeCell ref="L160:L161"/>
    <mergeCell ref="M160:M161"/>
    <mergeCell ref="N160:N161"/>
    <mergeCell ref="O160:O161"/>
    <mergeCell ref="P160:P161"/>
    <mergeCell ref="Q160:Q161"/>
    <mergeCell ref="B162:B163"/>
    <mergeCell ref="C162:C163"/>
    <mergeCell ref="D162:D163"/>
    <mergeCell ref="E162:E163"/>
    <mergeCell ref="F162:F163"/>
    <mergeCell ref="G162:G163"/>
    <mergeCell ref="H162:H163"/>
    <mergeCell ref="K162:K163"/>
    <mergeCell ref="L162:L163"/>
    <mergeCell ref="M162:M163"/>
    <mergeCell ref="N162:N163"/>
    <mergeCell ref="O162:O163"/>
    <mergeCell ref="P162:P163"/>
    <mergeCell ref="Q162:Q163"/>
    <mergeCell ref="B156:B157"/>
    <mergeCell ref="C156:C157"/>
    <mergeCell ref="D156:D157"/>
    <mergeCell ref="E156:E157"/>
    <mergeCell ref="F156:F157"/>
    <mergeCell ref="G156:G157"/>
    <mergeCell ref="H156:H157"/>
    <mergeCell ref="K156:K157"/>
    <mergeCell ref="L156:L157"/>
    <mergeCell ref="M156:M157"/>
    <mergeCell ref="N156:N157"/>
    <mergeCell ref="O156:O157"/>
    <mergeCell ref="P156:P157"/>
    <mergeCell ref="Q156:Q157"/>
    <mergeCell ref="B158:B159"/>
    <mergeCell ref="C158:C159"/>
    <mergeCell ref="D158:D159"/>
    <mergeCell ref="E158:E159"/>
    <mergeCell ref="F158:F159"/>
    <mergeCell ref="G158:G159"/>
    <mergeCell ref="H158:H159"/>
    <mergeCell ref="K158:K159"/>
    <mergeCell ref="L158:L159"/>
    <mergeCell ref="M158:M159"/>
    <mergeCell ref="N158:N159"/>
    <mergeCell ref="O158:O159"/>
    <mergeCell ref="P158:P159"/>
    <mergeCell ref="Q158:Q159"/>
    <mergeCell ref="B152:B153"/>
    <mergeCell ref="C152:C153"/>
    <mergeCell ref="D152:D153"/>
    <mergeCell ref="E152:E153"/>
    <mergeCell ref="F152:F153"/>
    <mergeCell ref="G152:G153"/>
    <mergeCell ref="H152:H153"/>
    <mergeCell ref="K152:K153"/>
    <mergeCell ref="L152:L153"/>
    <mergeCell ref="M152:M153"/>
    <mergeCell ref="N152:N153"/>
    <mergeCell ref="O152:O153"/>
    <mergeCell ref="P152:P153"/>
    <mergeCell ref="Q152:Q153"/>
    <mergeCell ref="B154:B155"/>
    <mergeCell ref="C154:C155"/>
    <mergeCell ref="D154:D155"/>
    <mergeCell ref="E154:E155"/>
    <mergeCell ref="F154:F155"/>
    <mergeCell ref="G154:G155"/>
    <mergeCell ref="H154:H155"/>
    <mergeCell ref="K154:K155"/>
    <mergeCell ref="L154:L155"/>
    <mergeCell ref="M154:M155"/>
    <mergeCell ref="N154:N155"/>
    <mergeCell ref="O154:O155"/>
    <mergeCell ref="P154:P155"/>
    <mergeCell ref="Q154:Q155"/>
    <mergeCell ref="B148:B149"/>
    <mergeCell ref="C148:C149"/>
    <mergeCell ref="D148:D149"/>
    <mergeCell ref="E148:E149"/>
    <mergeCell ref="F148:F149"/>
    <mergeCell ref="G148:G149"/>
    <mergeCell ref="H148:H149"/>
    <mergeCell ref="K148:K149"/>
    <mergeCell ref="L148:L149"/>
    <mergeCell ref="M148:M149"/>
    <mergeCell ref="N148:N149"/>
    <mergeCell ref="O148:O149"/>
    <mergeCell ref="P148:P149"/>
    <mergeCell ref="Q148:Q149"/>
    <mergeCell ref="B150:B151"/>
    <mergeCell ref="C150:C151"/>
    <mergeCell ref="D150:D151"/>
    <mergeCell ref="E150:E151"/>
    <mergeCell ref="F150:F151"/>
    <mergeCell ref="G150:G151"/>
    <mergeCell ref="H150:H151"/>
    <mergeCell ref="K150:K151"/>
    <mergeCell ref="L150:L151"/>
    <mergeCell ref="M150:M151"/>
    <mergeCell ref="N150:N151"/>
    <mergeCell ref="O150:O151"/>
    <mergeCell ref="P150:P151"/>
    <mergeCell ref="Q150:Q151"/>
    <mergeCell ref="B144:B145"/>
    <mergeCell ref="C144:C145"/>
    <mergeCell ref="D144:D145"/>
    <mergeCell ref="E144:E145"/>
    <mergeCell ref="F144:F145"/>
    <mergeCell ref="G144:G145"/>
    <mergeCell ref="H144:H145"/>
    <mergeCell ref="K144:K145"/>
    <mergeCell ref="L144:L145"/>
    <mergeCell ref="M144:M145"/>
    <mergeCell ref="N144:N145"/>
    <mergeCell ref="O144:O145"/>
    <mergeCell ref="P144:P145"/>
    <mergeCell ref="Q144:Q145"/>
    <mergeCell ref="B146:B147"/>
    <mergeCell ref="C146:C147"/>
    <mergeCell ref="D146:D147"/>
    <mergeCell ref="E146:E147"/>
    <mergeCell ref="F146:F147"/>
    <mergeCell ref="G146:G147"/>
    <mergeCell ref="H146:H147"/>
    <mergeCell ref="K146:K147"/>
    <mergeCell ref="L146:L147"/>
    <mergeCell ref="M146:M147"/>
    <mergeCell ref="N146:N147"/>
    <mergeCell ref="O146:O147"/>
    <mergeCell ref="P146:P147"/>
    <mergeCell ref="Q146:Q147"/>
    <mergeCell ref="B140:B141"/>
    <mergeCell ref="C140:C141"/>
    <mergeCell ref="D140:D141"/>
    <mergeCell ref="E140:E141"/>
    <mergeCell ref="F140:F141"/>
    <mergeCell ref="G140:G141"/>
    <mergeCell ref="H140:H141"/>
    <mergeCell ref="K140:K141"/>
    <mergeCell ref="L140:L141"/>
    <mergeCell ref="M140:M141"/>
    <mergeCell ref="N140:N141"/>
    <mergeCell ref="O140:O141"/>
    <mergeCell ref="P140:P141"/>
    <mergeCell ref="Q140:Q141"/>
    <mergeCell ref="B142:B143"/>
    <mergeCell ref="C142:C143"/>
    <mergeCell ref="D142:D143"/>
    <mergeCell ref="E142:E143"/>
    <mergeCell ref="F142:F143"/>
    <mergeCell ref="G142:G143"/>
    <mergeCell ref="H142:H143"/>
    <mergeCell ref="K142:K143"/>
    <mergeCell ref="L142:L143"/>
    <mergeCell ref="M142:M143"/>
    <mergeCell ref="N142:N143"/>
    <mergeCell ref="O142:O143"/>
    <mergeCell ref="P142:P143"/>
    <mergeCell ref="Q142:Q143"/>
    <mergeCell ref="B136:B137"/>
    <mergeCell ref="C136:C137"/>
    <mergeCell ref="D136:D137"/>
    <mergeCell ref="E136:E137"/>
    <mergeCell ref="F136:F137"/>
    <mergeCell ref="G136:G137"/>
    <mergeCell ref="H136:H137"/>
    <mergeCell ref="K136:K137"/>
    <mergeCell ref="L136:L137"/>
    <mergeCell ref="M136:M137"/>
    <mergeCell ref="N136:N137"/>
    <mergeCell ref="O136:O137"/>
    <mergeCell ref="P136:P137"/>
    <mergeCell ref="Q136:Q137"/>
    <mergeCell ref="B138:B139"/>
    <mergeCell ref="C138:C139"/>
    <mergeCell ref="D138:D139"/>
    <mergeCell ref="E138:E139"/>
    <mergeCell ref="F138:F139"/>
    <mergeCell ref="G138:G139"/>
    <mergeCell ref="H138:H139"/>
    <mergeCell ref="K138:K139"/>
    <mergeCell ref="L138:L139"/>
    <mergeCell ref="M138:M139"/>
    <mergeCell ref="N138:N139"/>
    <mergeCell ref="O138:O139"/>
    <mergeCell ref="P138:P139"/>
    <mergeCell ref="Q138:Q139"/>
    <mergeCell ref="B132:B133"/>
    <mergeCell ref="C132:C133"/>
    <mergeCell ref="D132:D133"/>
    <mergeCell ref="E132:E133"/>
    <mergeCell ref="F132:F133"/>
    <mergeCell ref="G132:G133"/>
    <mergeCell ref="H132:H133"/>
    <mergeCell ref="K132:K133"/>
    <mergeCell ref="L132:L133"/>
    <mergeCell ref="M132:M133"/>
    <mergeCell ref="N132:N133"/>
    <mergeCell ref="O132:O133"/>
    <mergeCell ref="P132:P133"/>
    <mergeCell ref="Q132:Q133"/>
    <mergeCell ref="B134:B135"/>
    <mergeCell ref="C134:C135"/>
    <mergeCell ref="D134:D135"/>
    <mergeCell ref="E134:E135"/>
    <mergeCell ref="F134:F135"/>
    <mergeCell ref="G134:G135"/>
    <mergeCell ref="H134:H135"/>
    <mergeCell ref="K134:K135"/>
    <mergeCell ref="L134:L135"/>
    <mergeCell ref="M134:M135"/>
    <mergeCell ref="N134:N135"/>
    <mergeCell ref="O134:O135"/>
    <mergeCell ref="P134:P135"/>
    <mergeCell ref="Q134:Q135"/>
    <mergeCell ref="B128:B129"/>
    <mergeCell ref="C128:C129"/>
    <mergeCell ref="D128:D129"/>
    <mergeCell ref="E128:E129"/>
    <mergeCell ref="F128:F129"/>
    <mergeCell ref="G128:G129"/>
    <mergeCell ref="H128:H129"/>
    <mergeCell ref="K128:K129"/>
    <mergeCell ref="L128:L129"/>
    <mergeCell ref="M128:M129"/>
    <mergeCell ref="N128:N129"/>
    <mergeCell ref="O128:O129"/>
    <mergeCell ref="P128:P129"/>
    <mergeCell ref="Q128:Q129"/>
    <mergeCell ref="B130:B131"/>
    <mergeCell ref="C130:C131"/>
    <mergeCell ref="D130:D131"/>
    <mergeCell ref="E130:E131"/>
    <mergeCell ref="F130:F131"/>
    <mergeCell ref="G130:G131"/>
    <mergeCell ref="H130:H131"/>
    <mergeCell ref="K130:K131"/>
    <mergeCell ref="L130:L131"/>
    <mergeCell ref="M130:M131"/>
    <mergeCell ref="N130:N131"/>
    <mergeCell ref="O130:O131"/>
    <mergeCell ref="P130:P131"/>
    <mergeCell ref="Q130:Q131"/>
    <mergeCell ref="B124:B125"/>
    <mergeCell ref="C124:C125"/>
    <mergeCell ref="D124:D125"/>
    <mergeCell ref="E124:E125"/>
    <mergeCell ref="F124:F125"/>
    <mergeCell ref="G124:G125"/>
    <mergeCell ref="H124:H125"/>
    <mergeCell ref="K124:K125"/>
    <mergeCell ref="L124:L125"/>
    <mergeCell ref="M124:M125"/>
    <mergeCell ref="N124:N125"/>
    <mergeCell ref="O124:O125"/>
    <mergeCell ref="P124:P125"/>
    <mergeCell ref="Q124:Q125"/>
    <mergeCell ref="B126:B127"/>
    <mergeCell ref="C126:C127"/>
    <mergeCell ref="D126:D127"/>
    <mergeCell ref="E126:E127"/>
    <mergeCell ref="F126:F127"/>
    <mergeCell ref="G126:G127"/>
    <mergeCell ref="H126:H127"/>
    <mergeCell ref="K126:K127"/>
    <mergeCell ref="L126:L127"/>
    <mergeCell ref="M126:M127"/>
    <mergeCell ref="N126:N127"/>
    <mergeCell ref="O126:O127"/>
    <mergeCell ref="P126:P127"/>
    <mergeCell ref="Q126:Q127"/>
    <mergeCell ref="B120:B121"/>
    <mergeCell ref="C120:C121"/>
    <mergeCell ref="D120:D121"/>
    <mergeCell ref="E120:E121"/>
    <mergeCell ref="F120:F121"/>
    <mergeCell ref="G120:G121"/>
    <mergeCell ref="H120:H121"/>
    <mergeCell ref="K120:K121"/>
    <mergeCell ref="L120:L121"/>
    <mergeCell ref="M120:M121"/>
    <mergeCell ref="N120:N121"/>
    <mergeCell ref="O120:O121"/>
    <mergeCell ref="P120:P121"/>
    <mergeCell ref="Q120:Q121"/>
    <mergeCell ref="B122:B123"/>
    <mergeCell ref="C122:C123"/>
    <mergeCell ref="D122:D123"/>
    <mergeCell ref="E122:E123"/>
    <mergeCell ref="F122:F123"/>
    <mergeCell ref="G122:G123"/>
    <mergeCell ref="H122:H123"/>
    <mergeCell ref="K122:K123"/>
    <mergeCell ref="L122:L123"/>
    <mergeCell ref="M122:M123"/>
    <mergeCell ref="N122:N123"/>
    <mergeCell ref="O122:O123"/>
    <mergeCell ref="P122:P123"/>
    <mergeCell ref="Q122:Q123"/>
    <mergeCell ref="B116:B117"/>
    <mergeCell ref="C116:C117"/>
    <mergeCell ref="D116:D117"/>
    <mergeCell ref="E116:E117"/>
    <mergeCell ref="F116:F117"/>
    <mergeCell ref="G116:G117"/>
    <mergeCell ref="H116:H117"/>
    <mergeCell ref="K116:K117"/>
    <mergeCell ref="L116:L117"/>
    <mergeCell ref="M116:M117"/>
    <mergeCell ref="N116:N117"/>
    <mergeCell ref="O116:O117"/>
    <mergeCell ref="P116:P117"/>
    <mergeCell ref="Q116:Q117"/>
    <mergeCell ref="B118:B119"/>
    <mergeCell ref="C118:C119"/>
    <mergeCell ref="D118:D119"/>
    <mergeCell ref="E118:E119"/>
    <mergeCell ref="F118:F119"/>
    <mergeCell ref="G118:G119"/>
    <mergeCell ref="H118:H119"/>
    <mergeCell ref="K118:K119"/>
    <mergeCell ref="L118:L119"/>
    <mergeCell ref="M118:M119"/>
    <mergeCell ref="N118:N119"/>
    <mergeCell ref="O118:O119"/>
    <mergeCell ref="P118:P119"/>
    <mergeCell ref="Q118:Q119"/>
    <mergeCell ref="B112:B113"/>
    <mergeCell ref="C112:C113"/>
    <mergeCell ref="D112:D113"/>
    <mergeCell ref="E112:E113"/>
    <mergeCell ref="F112:F113"/>
    <mergeCell ref="G112:G113"/>
    <mergeCell ref="H112:H113"/>
    <mergeCell ref="K112:K113"/>
    <mergeCell ref="L112:L113"/>
    <mergeCell ref="M112:M113"/>
    <mergeCell ref="N112:N113"/>
    <mergeCell ref="O112:O113"/>
    <mergeCell ref="P112:P113"/>
    <mergeCell ref="Q112:Q113"/>
    <mergeCell ref="B114:B115"/>
    <mergeCell ref="C114:C115"/>
    <mergeCell ref="D114:D115"/>
    <mergeCell ref="E114:E115"/>
    <mergeCell ref="F114:F115"/>
    <mergeCell ref="G114:G115"/>
    <mergeCell ref="H114:H115"/>
    <mergeCell ref="K114:K115"/>
    <mergeCell ref="L114:L115"/>
    <mergeCell ref="M114:M115"/>
    <mergeCell ref="N114:N115"/>
    <mergeCell ref="O114:O115"/>
    <mergeCell ref="P114:P115"/>
    <mergeCell ref="Q114:Q115"/>
    <mergeCell ref="B108:B109"/>
    <mergeCell ref="C108:C109"/>
    <mergeCell ref="D108:D109"/>
    <mergeCell ref="E108:E109"/>
    <mergeCell ref="F108:F109"/>
    <mergeCell ref="G108:G109"/>
    <mergeCell ref="H108:H109"/>
    <mergeCell ref="K108:K109"/>
    <mergeCell ref="L108:L109"/>
    <mergeCell ref="M108:M109"/>
    <mergeCell ref="N108:N109"/>
    <mergeCell ref="O108:O109"/>
    <mergeCell ref="P108:P109"/>
    <mergeCell ref="Q108:Q109"/>
    <mergeCell ref="B110:B111"/>
    <mergeCell ref="C110:C111"/>
    <mergeCell ref="D110:D111"/>
    <mergeCell ref="E110:E111"/>
    <mergeCell ref="F110:F111"/>
    <mergeCell ref="G110:G111"/>
    <mergeCell ref="H110:H111"/>
    <mergeCell ref="K110:K111"/>
    <mergeCell ref="L110:L111"/>
    <mergeCell ref="M110:M111"/>
    <mergeCell ref="N110:N111"/>
    <mergeCell ref="O110:O111"/>
    <mergeCell ref="P110:P111"/>
    <mergeCell ref="Q110:Q111"/>
    <mergeCell ref="B104:B105"/>
    <mergeCell ref="C104:C105"/>
    <mergeCell ref="D104:D105"/>
    <mergeCell ref="E104:E105"/>
    <mergeCell ref="F104:F105"/>
    <mergeCell ref="G104:G105"/>
    <mergeCell ref="H104:H105"/>
    <mergeCell ref="K104:K105"/>
    <mergeCell ref="L104:L105"/>
    <mergeCell ref="M104:M105"/>
    <mergeCell ref="N104:N105"/>
    <mergeCell ref="O104:O105"/>
    <mergeCell ref="P104:P105"/>
    <mergeCell ref="Q104:Q105"/>
    <mergeCell ref="B106:B107"/>
    <mergeCell ref="C106:C107"/>
    <mergeCell ref="D106:D107"/>
    <mergeCell ref="E106:E107"/>
    <mergeCell ref="F106:F107"/>
    <mergeCell ref="G106:G107"/>
    <mergeCell ref="H106:H107"/>
    <mergeCell ref="K106:K107"/>
    <mergeCell ref="L106:L107"/>
    <mergeCell ref="M106:M107"/>
    <mergeCell ref="N106:N107"/>
    <mergeCell ref="O106:O107"/>
    <mergeCell ref="P106:P107"/>
    <mergeCell ref="Q106:Q107"/>
    <mergeCell ref="B100:B101"/>
    <mergeCell ref="C100:C101"/>
    <mergeCell ref="D100:D101"/>
    <mergeCell ref="E100:E101"/>
    <mergeCell ref="F100:F101"/>
    <mergeCell ref="G100:G101"/>
    <mergeCell ref="H100:H101"/>
    <mergeCell ref="K100:K101"/>
    <mergeCell ref="L100:L101"/>
    <mergeCell ref="M100:M101"/>
    <mergeCell ref="N100:N101"/>
    <mergeCell ref="O100:O101"/>
    <mergeCell ref="P100:P101"/>
    <mergeCell ref="Q100:Q101"/>
    <mergeCell ref="B102:B103"/>
    <mergeCell ref="C102:C103"/>
    <mergeCell ref="D102:D103"/>
    <mergeCell ref="E102:E103"/>
    <mergeCell ref="F102:F103"/>
    <mergeCell ref="G102:G103"/>
    <mergeCell ref="H102:H103"/>
    <mergeCell ref="K102:K103"/>
    <mergeCell ref="L102:L103"/>
    <mergeCell ref="M102:M103"/>
    <mergeCell ref="N102:N103"/>
    <mergeCell ref="O102:O103"/>
    <mergeCell ref="P102:P103"/>
    <mergeCell ref="Q102:Q103"/>
    <mergeCell ref="B96:B97"/>
    <mergeCell ref="C96:C97"/>
    <mergeCell ref="D96:D97"/>
    <mergeCell ref="E96:E97"/>
    <mergeCell ref="F96:F97"/>
    <mergeCell ref="G96:G97"/>
    <mergeCell ref="H96:H97"/>
    <mergeCell ref="K96:K97"/>
    <mergeCell ref="L96:L97"/>
    <mergeCell ref="M96:M97"/>
    <mergeCell ref="N96:N97"/>
    <mergeCell ref="O96:O97"/>
    <mergeCell ref="P96:P97"/>
    <mergeCell ref="Q96:Q97"/>
    <mergeCell ref="B98:B99"/>
    <mergeCell ref="C98:C99"/>
    <mergeCell ref="D98:D99"/>
    <mergeCell ref="E98:E99"/>
    <mergeCell ref="F98:F99"/>
    <mergeCell ref="G98:G99"/>
    <mergeCell ref="H98:H99"/>
    <mergeCell ref="K98:K99"/>
    <mergeCell ref="L98:L99"/>
    <mergeCell ref="M98:M99"/>
    <mergeCell ref="N98:N99"/>
    <mergeCell ref="O98:O99"/>
    <mergeCell ref="P98:P99"/>
    <mergeCell ref="Q98:Q99"/>
    <mergeCell ref="B92:B93"/>
    <mergeCell ref="C92:C93"/>
    <mergeCell ref="D92:D93"/>
    <mergeCell ref="E92:E93"/>
    <mergeCell ref="F92:F93"/>
    <mergeCell ref="G92:G93"/>
    <mergeCell ref="H92:H93"/>
    <mergeCell ref="K92:K93"/>
    <mergeCell ref="L92:L93"/>
    <mergeCell ref="M92:M93"/>
    <mergeCell ref="N92:N93"/>
    <mergeCell ref="O92:O93"/>
    <mergeCell ref="P92:P93"/>
    <mergeCell ref="Q92:Q93"/>
    <mergeCell ref="B94:B95"/>
    <mergeCell ref="C94:C95"/>
    <mergeCell ref="D94:D95"/>
    <mergeCell ref="E94:E95"/>
    <mergeCell ref="F94:F95"/>
    <mergeCell ref="G94:G95"/>
    <mergeCell ref="H94:H95"/>
    <mergeCell ref="K94:K95"/>
    <mergeCell ref="L94:L95"/>
    <mergeCell ref="M94:M95"/>
    <mergeCell ref="N94:N95"/>
    <mergeCell ref="O94:O95"/>
    <mergeCell ref="P94:P95"/>
    <mergeCell ref="Q94:Q95"/>
    <mergeCell ref="B88:B89"/>
    <mergeCell ref="C88:C89"/>
    <mergeCell ref="D88:D89"/>
    <mergeCell ref="E88:E89"/>
    <mergeCell ref="F88:F89"/>
    <mergeCell ref="G88:G89"/>
    <mergeCell ref="H88:H89"/>
    <mergeCell ref="K88:K89"/>
    <mergeCell ref="L88:L89"/>
    <mergeCell ref="M88:M89"/>
    <mergeCell ref="N88:N89"/>
    <mergeCell ref="O88:O89"/>
    <mergeCell ref="P88:P89"/>
    <mergeCell ref="Q88:Q89"/>
    <mergeCell ref="B90:B91"/>
    <mergeCell ref="C90:C91"/>
    <mergeCell ref="D90:D91"/>
    <mergeCell ref="E90:E91"/>
    <mergeCell ref="F90:F91"/>
    <mergeCell ref="G90:G91"/>
    <mergeCell ref="H90:H91"/>
    <mergeCell ref="K90:K91"/>
    <mergeCell ref="L90:L91"/>
    <mergeCell ref="M90:M91"/>
    <mergeCell ref="N90:N91"/>
    <mergeCell ref="O90:O91"/>
    <mergeCell ref="P90:P91"/>
    <mergeCell ref="Q90:Q91"/>
    <mergeCell ref="B84:B85"/>
    <mergeCell ref="C84:C85"/>
    <mergeCell ref="D84:D85"/>
    <mergeCell ref="E84:E85"/>
    <mergeCell ref="F84:F85"/>
    <mergeCell ref="G84:G85"/>
    <mergeCell ref="H84:H85"/>
    <mergeCell ref="K84:K85"/>
    <mergeCell ref="L84:L85"/>
    <mergeCell ref="M84:M85"/>
    <mergeCell ref="N84:N85"/>
    <mergeCell ref="O84:O85"/>
    <mergeCell ref="P84:P85"/>
    <mergeCell ref="Q84:Q85"/>
    <mergeCell ref="B86:B87"/>
    <mergeCell ref="C86:C87"/>
    <mergeCell ref="D86:D87"/>
    <mergeCell ref="E86:E87"/>
    <mergeCell ref="F86:F87"/>
    <mergeCell ref="G86:G87"/>
    <mergeCell ref="H86:H87"/>
    <mergeCell ref="K86:K87"/>
    <mergeCell ref="L86:L87"/>
    <mergeCell ref="M86:M87"/>
    <mergeCell ref="N86:N87"/>
    <mergeCell ref="O86:O87"/>
    <mergeCell ref="P86:P87"/>
    <mergeCell ref="Q86:Q87"/>
    <mergeCell ref="B80:B81"/>
    <mergeCell ref="C80:C81"/>
    <mergeCell ref="D80:D81"/>
    <mergeCell ref="E80:E81"/>
    <mergeCell ref="F80:F81"/>
    <mergeCell ref="G80:G81"/>
    <mergeCell ref="H80:H81"/>
    <mergeCell ref="K80:K81"/>
    <mergeCell ref="L80:L81"/>
    <mergeCell ref="M80:M81"/>
    <mergeCell ref="N80:N81"/>
    <mergeCell ref="O80:O81"/>
    <mergeCell ref="P80:P81"/>
    <mergeCell ref="Q80:Q81"/>
    <mergeCell ref="B82:B83"/>
    <mergeCell ref="C82:C83"/>
    <mergeCell ref="D82:D83"/>
    <mergeCell ref="E82:E83"/>
    <mergeCell ref="F82:F83"/>
    <mergeCell ref="G82:G83"/>
    <mergeCell ref="H82:H83"/>
    <mergeCell ref="K82:K83"/>
    <mergeCell ref="L82:L83"/>
    <mergeCell ref="M82:M83"/>
    <mergeCell ref="N82:N83"/>
    <mergeCell ref="O82:O83"/>
    <mergeCell ref="P82:P83"/>
    <mergeCell ref="Q82:Q83"/>
    <mergeCell ref="B76:B77"/>
    <mergeCell ref="C76:C77"/>
    <mergeCell ref="D76:D77"/>
    <mergeCell ref="E76:E77"/>
    <mergeCell ref="F76:F77"/>
    <mergeCell ref="G76:G77"/>
    <mergeCell ref="H76:H77"/>
    <mergeCell ref="K76:K77"/>
    <mergeCell ref="L76:L77"/>
    <mergeCell ref="M76:M77"/>
    <mergeCell ref="N76:N77"/>
    <mergeCell ref="O76:O77"/>
    <mergeCell ref="P76:P77"/>
    <mergeCell ref="Q76:Q77"/>
    <mergeCell ref="B78:B79"/>
    <mergeCell ref="C78:C79"/>
    <mergeCell ref="D78:D79"/>
    <mergeCell ref="E78:E79"/>
    <mergeCell ref="F78:F79"/>
    <mergeCell ref="G78:G79"/>
    <mergeCell ref="H78:H79"/>
    <mergeCell ref="K78:K79"/>
    <mergeCell ref="L78:L79"/>
    <mergeCell ref="M78:M79"/>
    <mergeCell ref="N78:N79"/>
    <mergeCell ref="O78:O79"/>
    <mergeCell ref="P78:P79"/>
    <mergeCell ref="Q78:Q79"/>
    <mergeCell ref="B72:B73"/>
    <mergeCell ref="C72:C73"/>
    <mergeCell ref="D72:D73"/>
    <mergeCell ref="E72:E73"/>
    <mergeCell ref="F72:F73"/>
    <mergeCell ref="G72:G73"/>
    <mergeCell ref="H72:H73"/>
    <mergeCell ref="K72:K73"/>
    <mergeCell ref="L72:L73"/>
    <mergeCell ref="M72:M73"/>
    <mergeCell ref="N72:N73"/>
    <mergeCell ref="O72:O73"/>
    <mergeCell ref="P72:P73"/>
    <mergeCell ref="Q72:Q73"/>
    <mergeCell ref="B74:B75"/>
    <mergeCell ref="C74:C75"/>
    <mergeCell ref="D74:D75"/>
    <mergeCell ref="E74:E75"/>
    <mergeCell ref="F74:F75"/>
    <mergeCell ref="G74:G75"/>
    <mergeCell ref="H74:H75"/>
    <mergeCell ref="K74:K75"/>
    <mergeCell ref="L74:L75"/>
    <mergeCell ref="M74:M75"/>
    <mergeCell ref="N74:N75"/>
    <mergeCell ref="O74:O75"/>
    <mergeCell ref="P74:P75"/>
    <mergeCell ref="Q74:Q75"/>
    <mergeCell ref="B68:B69"/>
    <mergeCell ref="C68:C69"/>
    <mergeCell ref="D68:D69"/>
    <mergeCell ref="E68:E69"/>
    <mergeCell ref="F68:F69"/>
    <mergeCell ref="G68:G69"/>
    <mergeCell ref="H68:H69"/>
    <mergeCell ref="K68:K69"/>
    <mergeCell ref="L68:L69"/>
    <mergeCell ref="M68:M69"/>
    <mergeCell ref="N68:N69"/>
    <mergeCell ref="O68:O69"/>
    <mergeCell ref="P68:P69"/>
    <mergeCell ref="Q68:Q69"/>
    <mergeCell ref="B70:B71"/>
    <mergeCell ref="C70:C71"/>
    <mergeCell ref="D70:D71"/>
    <mergeCell ref="E70:E71"/>
    <mergeCell ref="F70:F71"/>
    <mergeCell ref="G70:G71"/>
    <mergeCell ref="H70:H71"/>
    <mergeCell ref="K70:K71"/>
    <mergeCell ref="L70:L71"/>
    <mergeCell ref="M70:M71"/>
    <mergeCell ref="N70:N71"/>
    <mergeCell ref="O70:O71"/>
    <mergeCell ref="P70:P71"/>
    <mergeCell ref="Q70:Q71"/>
    <mergeCell ref="B64:B65"/>
    <mergeCell ref="C64:C65"/>
    <mergeCell ref="D64:D65"/>
    <mergeCell ref="E64:E65"/>
    <mergeCell ref="F64:F65"/>
    <mergeCell ref="G64:G65"/>
    <mergeCell ref="H64:H65"/>
    <mergeCell ref="K64:K65"/>
    <mergeCell ref="L64:L65"/>
    <mergeCell ref="M64:M65"/>
    <mergeCell ref="N64:N65"/>
    <mergeCell ref="O64:O65"/>
    <mergeCell ref="P64:P65"/>
    <mergeCell ref="Q64:Q65"/>
    <mergeCell ref="B66:B67"/>
    <mergeCell ref="C66:C67"/>
    <mergeCell ref="D66:D67"/>
    <mergeCell ref="E66:E67"/>
    <mergeCell ref="F66:F67"/>
    <mergeCell ref="G66:G67"/>
    <mergeCell ref="H66:H67"/>
    <mergeCell ref="K66:K67"/>
    <mergeCell ref="L66:L67"/>
    <mergeCell ref="M66:M67"/>
    <mergeCell ref="N66:N67"/>
    <mergeCell ref="O66:O67"/>
    <mergeCell ref="P66:P67"/>
    <mergeCell ref="Q66:Q67"/>
    <mergeCell ref="B60:B61"/>
    <mergeCell ref="C60:C61"/>
    <mergeCell ref="D60:D61"/>
    <mergeCell ref="E60:E61"/>
    <mergeCell ref="F60:F61"/>
    <mergeCell ref="G60:G61"/>
    <mergeCell ref="H60:H61"/>
    <mergeCell ref="K60:K61"/>
    <mergeCell ref="L60:L61"/>
    <mergeCell ref="M60:M61"/>
    <mergeCell ref="N60:N61"/>
    <mergeCell ref="O60:O61"/>
    <mergeCell ref="P60:P61"/>
    <mergeCell ref="Q60:Q61"/>
    <mergeCell ref="B62:B63"/>
    <mergeCell ref="C62:C63"/>
    <mergeCell ref="D62:D63"/>
    <mergeCell ref="E62:E63"/>
    <mergeCell ref="F62:F63"/>
    <mergeCell ref="G62:G63"/>
    <mergeCell ref="H62:H63"/>
    <mergeCell ref="K62:K63"/>
    <mergeCell ref="L62:L63"/>
    <mergeCell ref="M62:M63"/>
    <mergeCell ref="N62:N63"/>
    <mergeCell ref="O62:O63"/>
    <mergeCell ref="P62:P63"/>
    <mergeCell ref="Q62:Q63"/>
    <mergeCell ref="B56:B57"/>
    <mergeCell ref="C56:C57"/>
    <mergeCell ref="D56:D57"/>
    <mergeCell ref="E56:E57"/>
    <mergeCell ref="F56:F57"/>
    <mergeCell ref="G56:G57"/>
    <mergeCell ref="H56:H57"/>
    <mergeCell ref="K56:K57"/>
    <mergeCell ref="L56:L57"/>
    <mergeCell ref="M56:M57"/>
    <mergeCell ref="N56:N57"/>
    <mergeCell ref="O56:O57"/>
    <mergeCell ref="P56:P57"/>
    <mergeCell ref="Q56:Q57"/>
    <mergeCell ref="B58:B59"/>
    <mergeCell ref="C58:C59"/>
    <mergeCell ref="D58:D59"/>
    <mergeCell ref="E58:E59"/>
    <mergeCell ref="F58:F59"/>
    <mergeCell ref="G58:G59"/>
    <mergeCell ref="H58:H59"/>
    <mergeCell ref="K58:K59"/>
    <mergeCell ref="L58:L59"/>
    <mergeCell ref="M58:M59"/>
    <mergeCell ref="N58:N59"/>
    <mergeCell ref="O58:O59"/>
    <mergeCell ref="P58:P59"/>
    <mergeCell ref="Q58:Q59"/>
    <mergeCell ref="B52:B53"/>
    <mergeCell ref="C52:C53"/>
    <mergeCell ref="D52:D53"/>
    <mergeCell ref="E52:E53"/>
    <mergeCell ref="F52:F53"/>
    <mergeCell ref="G52:G53"/>
    <mergeCell ref="H52:H53"/>
    <mergeCell ref="K52:K53"/>
    <mergeCell ref="L52:L53"/>
    <mergeCell ref="M52:M53"/>
    <mergeCell ref="N52:N53"/>
    <mergeCell ref="O52:O53"/>
    <mergeCell ref="P52:P53"/>
    <mergeCell ref="Q52:Q53"/>
    <mergeCell ref="B54:B55"/>
    <mergeCell ref="C54:C55"/>
    <mergeCell ref="D54:D55"/>
    <mergeCell ref="E54:E55"/>
    <mergeCell ref="F54:F55"/>
    <mergeCell ref="G54:G55"/>
    <mergeCell ref="H54:H55"/>
    <mergeCell ref="K54:K55"/>
    <mergeCell ref="L54:L55"/>
    <mergeCell ref="M54:M55"/>
    <mergeCell ref="N54:N55"/>
    <mergeCell ref="O54:O55"/>
    <mergeCell ref="P54:P55"/>
    <mergeCell ref="Q54:Q55"/>
    <mergeCell ref="B48:B49"/>
    <mergeCell ref="C48:C49"/>
    <mergeCell ref="D48:D49"/>
    <mergeCell ref="E48:E49"/>
    <mergeCell ref="F48:F49"/>
    <mergeCell ref="G48:G49"/>
    <mergeCell ref="H48:H49"/>
    <mergeCell ref="K48:K49"/>
    <mergeCell ref="L48:L49"/>
    <mergeCell ref="M48:M49"/>
    <mergeCell ref="N48:N49"/>
    <mergeCell ref="O48:O49"/>
    <mergeCell ref="P48:P49"/>
    <mergeCell ref="Q48:Q49"/>
    <mergeCell ref="B50:B51"/>
    <mergeCell ref="C50:C51"/>
    <mergeCell ref="D50:D51"/>
    <mergeCell ref="E50:E51"/>
    <mergeCell ref="F50:F51"/>
    <mergeCell ref="G50:G51"/>
    <mergeCell ref="H50:H51"/>
    <mergeCell ref="K50:K51"/>
    <mergeCell ref="L50:L51"/>
    <mergeCell ref="M50:M51"/>
    <mergeCell ref="N50:N51"/>
    <mergeCell ref="O50:O51"/>
    <mergeCell ref="P50:P51"/>
    <mergeCell ref="Q50:Q51"/>
    <mergeCell ref="B44:B45"/>
    <mergeCell ref="C44:C45"/>
    <mergeCell ref="D44:D45"/>
    <mergeCell ref="E44:E45"/>
    <mergeCell ref="F44:F45"/>
    <mergeCell ref="G44:G45"/>
    <mergeCell ref="H44:H45"/>
    <mergeCell ref="K44:K45"/>
    <mergeCell ref="L44:L45"/>
    <mergeCell ref="M44:M45"/>
    <mergeCell ref="N44:N45"/>
    <mergeCell ref="O44:O45"/>
    <mergeCell ref="P44:P45"/>
    <mergeCell ref="Q44:Q45"/>
    <mergeCell ref="B46:B47"/>
    <mergeCell ref="C46:C47"/>
    <mergeCell ref="D46:D47"/>
    <mergeCell ref="E46:E47"/>
    <mergeCell ref="F46:F47"/>
    <mergeCell ref="G46:G47"/>
    <mergeCell ref="H46:H47"/>
    <mergeCell ref="K46:K47"/>
    <mergeCell ref="L46:L47"/>
    <mergeCell ref="M46:M47"/>
    <mergeCell ref="N46:N47"/>
    <mergeCell ref="O46:O47"/>
    <mergeCell ref="P46:P47"/>
    <mergeCell ref="Q46:Q47"/>
    <mergeCell ref="B40:B41"/>
    <mergeCell ref="C40:C41"/>
    <mergeCell ref="D40:D41"/>
    <mergeCell ref="E40:E41"/>
    <mergeCell ref="F40:F41"/>
    <mergeCell ref="G40:G41"/>
    <mergeCell ref="H40:H41"/>
    <mergeCell ref="K40:K41"/>
    <mergeCell ref="L40:L41"/>
    <mergeCell ref="M40:M41"/>
    <mergeCell ref="N40:N41"/>
    <mergeCell ref="O40:O41"/>
    <mergeCell ref="P40:P41"/>
    <mergeCell ref="Q40:Q41"/>
    <mergeCell ref="B42:B43"/>
    <mergeCell ref="C42:C43"/>
    <mergeCell ref="D42:D43"/>
    <mergeCell ref="E42:E43"/>
    <mergeCell ref="F42:F43"/>
    <mergeCell ref="G42:G43"/>
    <mergeCell ref="H42:H43"/>
    <mergeCell ref="K42:K43"/>
    <mergeCell ref="L42:L43"/>
    <mergeCell ref="M42:M43"/>
    <mergeCell ref="N42:N43"/>
    <mergeCell ref="O42:O43"/>
    <mergeCell ref="P42:P43"/>
    <mergeCell ref="Q42:Q43"/>
    <mergeCell ref="B36:B37"/>
    <mergeCell ref="C36:C37"/>
    <mergeCell ref="D36:D37"/>
    <mergeCell ref="E36:E37"/>
    <mergeCell ref="F36:F37"/>
    <mergeCell ref="G36:G37"/>
    <mergeCell ref="H36:H37"/>
    <mergeCell ref="K36:K37"/>
    <mergeCell ref="L36:L37"/>
    <mergeCell ref="M36:M37"/>
    <mergeCell ref="N36:N37"/>
    <mergeCell ref="O36:O37"/>
    <mergeCell ref="P36:P37"/>
    <mergeCell ref="Q36:Q37"/>
    <mergeCell ref="B38:B39"/>
    <mergeCell ref="C38:C39"/>
    <mergeCell ref="D38:D39"/>
    <mergeCell ref="E38:E39"/>
    <mergeCell ref="F38:F39"/>
    <mergeCell ref="G38:G39"/>
    <mergeCell ref="H38:H39"/>
    <mergeCell ref="K38:K39"/>
    <mergeCell ref="L38:L39"/>
    <mergeCell ref="M38:M39"/>
    <mergeCell ref="N38:N39"/>
    <mergeCell ref="O38:O39"/>
    <mergeCell ref="P38:P39"/>
    <mergeCell ref="Q38:Q39"/>
    <mergeCell ref="B32:B33"/>
    <mergeCell ref="C32:C33"/>
    <mergeCell ref="D32:D33"/>
    <mergeCell ref="E32:E33"/>
    <mergeCell ref="F32:F33"/>
    <mergeCell ref="G32:G33"/>
    <mergeCell ref="H32:H33"/>
    <mergeCell ref="K32:K33"/>
    <mergeCell ref="L32:L33"/>
    <mergeCell ref="M32:M33"/>
    <mergeCell ref="N32:N33"/>
    <mergeCell ref="O32:O33"/>
    <mergeCell ref="P32:P33"/>
    <mergeCell ref="Q32:Q33"/>
    <mergeCell ref="B34:B35"/>
    <mergeCell ref="C34:C35"/>
    <mergeCell ref="D34:D35"/>
    <mergeCell ref="E34:E35"/>
    <mergeCell ref="F34:F35"/>
    <mergeCell ref="G34:G35"/>
    <mergeCell ref="H34:H35"/>
    <mergeCell ref="K34:K35"/>
    <mergeCell ref="L34:L35"/>
    <mergeCell ref="M34:M35"/>
    <mergeCell ref="N34:N35"/>
    <mergeCell ref="O34:O35"/>
    <mergeCell ref="P34:P35"/>
    <mergeCell ref="Q34:Q35"/>
    <mergeCell ref="B28:B29"/>
    <mergeCell ref="C28:C29"/>
    <mergeCell ref="D28:D29"/>
    <mergeCell ref="E28:E29"/>
    <mergeCell ref="F28:F29"/>
    <mergeCell ref="G28:G29"/>
    <mergeCell ref="H28:H29"/>
    <mergeCell ref="K28:K29"/>
    <mergeCell ref="L28:L29"/>
    <mergeCell ref="M28:M29"/>
    <mergeCell ref="N28:N29"/>
    <mergeCell ref="O28:O29"/>
    <mergeCell ref="P28:P29"/>
    <mergeCell ref="Q28:Q29"/>
    <mergeCell ref="B30:B31"/>
    <mergeCell ref="C30:C31"/>
    <mergeCell ref="D30:D31"/>
    <mergeCell ref="E30:E31"/>
    <mergeCell ref="F30:F31"/>
    <mergeCell ref="G30:G31"/>
    <mergeCell ref="H30:H31"/>
    <mergeCell ref="K30:K31"/>
    <mergeCell ref="L30:L31"/>
    <mergeCell ref="M30:M31"/>
    <mergeCell ref="N30:N31"/>
    <mergeCell ref="O30:O31"/>
    <mergeCell ref="P30:P31"/>
    <mergeCell ref="Q30:Q31"/>
    <mergeCell ref="B24:B25"/>
    <mergeCell ref="C24:C25"/>
    <mergeCell ref="D24:D25"/>
    <mergeCell ref="E24:E25"/>
    <mergeCell ref="F24:F25"/>
    <mergeCell ref="G24:G25"/>
    <mergeCell ref="H24:H25"/>
    <mergeCell ref="K24:K25"/>
    <mergeCell ref="L24:L25"/>
    <mergeCell ref="M24:M25"/>
    <mergeCell ref="N24:N25"/>
    <mergeCell ref="O24:O25"/>
    <mergeCell ref="P24:P25"/>
    <mergeCell ref="Q24:Q25"/>
    <mergeCell ref="B26:B27"/>
    <mergeCell ref="C26:C27"/>
    <mergeCell ref="D26:D27"/>
    <mergeCell ref="E26:E27"/>
    <mergeCell ref="F26:F27"/>
    <mergeCell ref="G26:G27"/>
    <mergeCell ref="H26:H27"/>
    <mergeCell ref="K26:K27"/>
    <mergeCell ref="L26:L27"/>
    <mergeCell ref="M26:M27"/>
    <mergeCell ref="N26:N27"/>
    <mergeCell ref="O26:O27"/>
    <mergeCell ref="P26:P27"/>
    <mergeCell ref="Q26:Q27"/>
    <mergeCell ref="B20:B21"/>
    <mergeCell ref="C20:C21"/>
    <mergeCell ref="D20:D21"/>
    <mergeCell ref="E20:E21"/>
    <mergeCell ref="F20:F21"/>
    <mergeCell ref="G20:G21"/>
    <mergeCell ref="H20:H21"/>
    <mergeCell ref="K20:K21"/>
    <mergeCell ref="L20:L21"/>
    <mergeCell ref="M20:M21"/>
    <mergeCell ref="N20:N21"/>
    <mergeCell ref="O20:O21"/>
    <mergeCell ref="P20:P21"/>
    <mergeCell ref="Q20:Q21"/>
    <mergeCell ref="B22:B23"/>
    <mergeCell ref="C22:C23"/>
    <mergeCell ref="D22:D23"/>
    <mergeCell ref="E22:E23"/>
    <mergeCell ref="F22:F23"/>
    <mergeCell ref="G22:G23"/>
    <mergeCell ref="H22:H23"/>
    <mergeCell ref="K22:K23"/>
    <mergeCell ref="L22:L23"/>
    <mergeCell ref="M22:M23"/>
    <mergeCell ref="N22:N23"/>
    <mergeCell ref="O22:O23"/>
    <mergeCell ref="P22:P23"/>
    <mergeCell ref="Q22:Q23"/>
    <mergeCell ref="B16:B17"/>
    <mergeCell ref="C16:C17"/>
    <mergeCell ref="D16:D17"/>
    <mergeCell ref="E16:E17"/>
    <mergeCell ref="F16:F17"/>
    <mergeCell ref="G16:G17"/>
    <mergeCell ref="H16:H17"/>
    <mergeCell ref="K16:K17"/>
    <mergeCell ref="L16:L17"/>
    <mergeCell ref="M16:M17"/>
    <mergeCell ref="N16:N17"/>
    <mergeCell ref="O16:O17"/>
    <mergeCell ref="P16:P17"/>
    <mergeCell ref="Q16:Q17"/>
    <mergeCell ref="B18:B19"/>
    <mergeCell ref="C18:C19"/>
    <mergeCell ref="D18:D19"/>
    <mergeCell ref="E18:E19"/>
    <mergeCell ref="F18:F19"/>
    <mergeCell ref="G18:G19"/>
    <mergeCell ref="H18:H19"/>
    <mergeCell ref="K18:K19"/>
    <mergeCell ref="L18:L19"/>
    <mergeCell ref="M18:M19"/>
    <mergeCell ref="N18:N19"/>
    <mergeCell ref="O18:O19"/>
    <mergeCell ref="P18:P19"/>
    <mergeCell ref="Q18:Q19"/>
    <mergeCell ref="B12:B13"/>
    <mergeCell ref="C12:C13"/>
    <mergeCell ref="D12:D13"/>
    <mergeCell ref="E12:E13"/>
    <mergeCell ref="F12:F13"/>
    <mergeCell ref="G12:G13"/>
    <mergeCell ref="H12:H13"/>
    <mergeCell ref="K12:K13"/>
    <mergeCell ref="L12:L13"/>
    <mergeCell ref="M12:M13"/>
    <mergeCell ref="N12:N13"/>
    <mergeCell ref="O12:O13"/>
    <mergeCell ref="P12:P13"/>
    <mergeCell ref="Q12:Q13"/>
    <mergeCell ref="B14:B15"/>
    <mergeCell ref="C14:C15"/>
    <mergeCell ref="D14:D15"/>
    <mergeCell ref="E14:E15"/>
    <mergeCell ref="F14:F15"/>
    <mergeCell ref="G14:G15"/>
    <mergeCell ref="H14:H15"/>
    <mergeCell ref="K14:K15"/>
    <mergeCell ref="L14:L15"/>
    <mergeCell ref="M14:M15"/>
    <mergeCell ref="N14:N15"/>
    <mergeCell ref="O14:O15"/>
    <mergeCell ref="P14:P15"/>
    <mergeCell ref="Q14:Q15"/>
    <mergeCell ref="B8:B9"/>
    <mergeCell ref="C8:C9"/>
    <mergeCell ref="D8:D9"/>
    <mergeCell ref="E8:E9"/>
    <mergeCell ref="F8:F9"/>
    <mergeCell ref="G8:G9"/>
    <mergeCell ref="H8:H9"/>
    <mergeCell ref="K8:K9"/>
    <mergeCell ref="L8:L9"/>
    <mergeCell ref="M8:M9"/>
    <mergeCell ref="N8:N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K10:K11"/>
    <mergeCell ref="L10:L11"/>
    <mergeCell ref="M10:M11"/>
    <mergeCell ref="N10:N11"/>
    <mergeCell ref="O10:O11"/>
    <mergeCell ref="P10:P11"/>
    <mergeCell ref="Q10:Q11"/>
    <mergeCell ref="B1:H1"/>
    <mergeCell ref="K1:Q1"/>
    <mergeCell ref="B4:B5"/>
    <mergeCell ref="C4:C5"/>
    <mergeCell ref="D4:D5"/>
    <mergeCell ref="E4:E5"/>
    <mergeCell ref="F4:F5"/>
    <mergeCell ref="G4:G5"/>
    <mergeCell ref="H4:H5"/>
    <mergeCell ref="K4:K5"/>
    <mergeCell ref="L4:L5"/>
    <mergeCell ref="M4:M5"/>
    <mergeCell ref="N4:N5"/>
    <mergeCell ref="O4:O5"/>
    <mergeCell ref="P4:P5"/>
    <mergeCell ref="Q4:Q5"/>
    <mergeCell ref="B6:B7"/>
    <mergeCell ref="C6:C7"/>
    <mergeCell ref="D6:D7"/>
    <mergeCell ref="E6:E7"/>
    <mergeCell ref="F6:F7"/>
    <mergeCell ref="G6:G7"/>
    <mergeCell ref="H6:H7"/>
    <mergeCell ref="K6:K7"/>
    <mergeCell ref="L6:L7"/>
    <mergeCell ref="M6:M7"/>
    <mergeCell ref="N6:N7"/>
    <mergeCell ref="O6:O7"/>
    <mergeCell ref="P6:P7"/>
    <mergeCell ref="Q6:Q7"/>
  </mergeCells>
  <conditionalFormatting sqref="K1:Q1048576">
    <cfRule type="cellIs" dxfId="19" priority="2" operator="equal">
      <formula>"Data Mining"</formula>
    </cfRule>
  </conditionalFormatting>
  <conditionalFormatting sqref="A2:Q163">
    <cfRule type="cellIs" dxfId="18" priority="3" operator="equal">
      <formula>"A Byte Of Python"</formula>
    </cfRule>
  </conditionalFormatting>
  <conditionalFormatting sqref="A2:Q163">
    <cfRule type="cellIs" dxfId="17" priority="4" operator="equal">
      <formula>"Pbreak"</formula>
    </cfRule>
  </conditionalFormatting>
  <conditionalFormatting sqref="A2:Q163">
    <cfRule type="cellIs" dxfId="16" priority="5" operator="equal">
      <formula>"Operating System"</formula>
    </cfRule>
  </conditionalFormatting>
  <conditionalFormatting sqref="A2:Q163">
    <cfRule type="cellIs" dxfId="15" priority="6" operator="equal">
      <formula>"MIT 6.046J"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4294967292" verticalDpi="4294967292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showErrorMessage="1">
          <x14:formula1>
            <xm:f>Subject!$A$1:$A$120</xm:f>
          </x14:formula1>
          <x14:formula2>
            <xm:f>0</xm:f>
          </x14:formula2>
          <xm:sqref>B4:H163 K4:Q163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3"/>
  <sheetViews>
    <sheetView tabSelected="1" topLeftCell="A16" workbookViewId="0">
      <selection activeCell="F46" sqref="F46:F47"/>
    </sheetView>
  </sheetViews>
  <sheetFormatPr baseColWidth="10" defaultRowHeight="12" x14ac:dyDescent="0"/>
  <cols>
    <col min="1" max="1" width="10.83203125" style="22"/>
    <col min="5" max="5" width="10.83203125" style="22"/>
    <col min="14" max="14" width="10.83203125" style="22"/>
  </cols>
  <sheetData>
    <row r="1" spans="1:39">
      <c r="A1" s="23"/>
      <c r="B1" s="36"/>
      <c r="C1" s="36"/>
      <c r="E1" s="23"/>
      <c r="F1" s="36" t="s">
        <v>24</v>
      </c>
      <c r="G1" s="36"/>
      <c r="H1" s="36"/>
      <c r="I1" s="36"/>
      <c r="J1" s="36"/>
      <c r="K1" s="36"/>
      <c r="L1" s="36"/>
      <c r="N1" s="23"/>
      <c r="O1" s="36" t="s">
        <v>24</v>
      </c>
      <c r="P1" s="36"/>
      <c r="Q1" s="36"/>
      <c r="R1" s="36"/>
      <c r="S1" s="36"/>
      <c r="T1" s="36"/>
      <c r="U1" s="36"/>
      <c r="W1" s="30"/>
      <c r="X1" s="44" t="s">
        <v>24</v>
      </c>
      <c r="Y1" s="45"/>
      <c r="Z1" s="45"/>
      <c r="AA1" s="45"/>
      <c r="AB1" s="45"/>
      <c r="AC1" s="45"/>
      <c r="AD1" s="46"/>
      <c r="AF1" s="30"/>
      <c r="AG1" s="44" t="s">
        <v>24</v>
      </c>
      <c r="AH1" s="45"/>
      <c r="AI1" s="45"/>
      <c r="AJ1" s="45"/>
      <c r="AK1" s="45"/>
      <c r="AL1" s="45"/>
      <c r="AM1" s="46"/>
    </row>
    <row r="2" spans="1:39">
      <c r="A2" s="23"/>
      <c r="B2" s="24" t="s">
        <v>22</v>
      </c>
      <c r="C2" s="24" t="s">
        <v>23</v>
      </c>
      <c r="E2" s="23"/>
      <c r="F2" s="24" t="s">
        <v>9</v>
      </c>
      <c r="G2" s="24" t="s">
        <v>15</v>
      </c>
      <c r="H2" s="24" t="s">
        <v>17</v>
      </c>
      <c r="I2" s="24" t="s">
        <v>18</v>
      </c>
      <c r="J2" s="24" t="s">
        <v>20</v>
      </c>
      <c r="K2" s="24" t="s">
        <v>22</v>
      </c>
      <c r="L2" s="24" t="s">
        <v>23</v>
      </c>
      <c r="N2" s="23"/>
      <c r="O2" s="24" t="s">
        <v>9</v>
      </c>
      <c r="P2" s="24" t="s">
        <v>15</v>
      </c>
      <c r="Q2" s="24" t="s">
        <v>17</v>
      </c>
      <c r="R2" s="24" t="s">
        <v>18</v>
      </c>
      <c r="S2" s="24" t="s">
        <v>20</v>
      </c>
      <c r="T2" s="24" t="s">
        <v>22</v>
      </c>
      <c r="U2" s="24" t="s">
        <v>23</v>
      </c>
      <c r="W2" s="31"/>
      <c r="X2" s="32" t="s">
        <v>9</v>
      </c>
      <c r="Y2" s="32" t="s">
        <v>15</v>
      </c>
      <c r="Z2" s="32" t="s">
        <v>17</v>
      </c>
      <c r="AA2" s="32" t="s">
        <v>18</v>
      </c>
      <c r="AB2" s="32" t="s">
        <v>20</v>
      </c>
      <c r="AC2" s="32" t="s">
        <v>22</v>
      </c>
      <c r="AD2" s="32" t="s">
        <v>23</v>
      </c>
      <c r="AF2" s="31"/>
      <c r="AG2" s="32" t="s">
        <v>9</v>
      </c>
      <c r="AH2" s="32" t="s">
        <v>15</v>
      </c>
      <c r="AI2" s="32" t="s">
        <v>17</v>
      </c>
      <c r="AJ2" s="32" t="s">
        <v>18</v>
      </c>
      <c r="AK2" s="32" t="s">
        <v>20</v>
      </c>
      <c r="AL2" s="32" t="s">
        <v>22</v>
      </c>
      <c r="AM2" s="32" t="s">
        <v>23</v>
      </c>
    </row>
    <row r="3" spans="1:39">
      <c r="A3" s="23"/>
      <c r="B3" s="25">
        <v>41944</v>
      </c>
      <c r="C3" s="25">
        <v>41945</v>
      </c>
      <c r="E3" s="23"/>
      <c r="F3" s="25">
        <v>41946</v>
      </c>
      <c r="G3" s="25">
        <v>41947</v>
      </c>
      <c r="H3" s="25">
        <v>41948</v>
      </c>
      <c r="I3" s="25">
        <v>41949</v>
      </c>
      <c r="J3" s="25">
        <v>41950</v>
      </c>
      <c r="K3" s="25">
        <v>41951</v>
      </c>
      <c r="L3" s="25">
        <v>41952</v>
      </c>
      <c r="N3" s="23"/>
      <c r="O3" s="25">
        <v>41953</v>
      </c>
      <c r="P3" s="25">
        <v>41954</v>
      </c>
      <c r="Q3" s="25">
        <v>41955</v>
      </c>
      <c r="R3" s="25">
        <v>41956</v>
      </c>
      <c r="S3" s="25">
        <v>41957</v>
      </c>
      <c r="T3" s="25">
        <v>41958</v>
      </c>
      <c r="U3" s="25">
        <v>41959</v>
      </c>
      <c r="W3" s="31"/>
      <c r="X3" s="33">
        <v>41960</v>
      </c>
      <c r="Y3" s="33">
        <v>41961</v>
      </c>
      <c r="Z3" s="33">
        <v>41962</v>
      </c>
      <c r="AA3" s="33">
        <v>41963</v>
      </c>
      <c r="AB3" s="33">
        <v>41964</v>
      </c>
      <c r="AC3" s="33">
        <v>41965</v>
      </c>
      <c r="AD3" s="33">
        <v>41966</v>
      </c>
      <c r="AF3" s="31"/>
      <c r="AG3" s="33">
        <v>41967</v>
      </c>
      <c r="AH3" s="33">
        <v>41968</v>
      </c>
      <c r="AI3" s="33">
        <v>41969</v>
      </c>
      <c r="AJ3" s="33">
        <v>41970</v>
      </c>
      <c r="AK3" s="33">
        <v>41971</v>
      </c>
      <c r="AL3" s="33">
        <v>41972</v>
      </c>
      <c r="AM3" s="33">
        <v>41973</v>
      </c>
    </row>
    <row r="4" spans="1:39">
      <c r="A4" s="26">
        <v>0.16666666666666699</v>
      </c>
      <c r="B4" s="37"/>
      <c r="C4" s="37"/>
      <c r="E4" s="26">
        <v>0.16666666666666699</v>
      </c>
      <c r="F4" s="37"/>
      <c r="G4" s="37"/>
      <c r="H4" s="37"/>
      <c r="I4" s="37"/>
      <c r="J4" s="37"/>
      <c r="K4" s="37"/>
      <c r="L4" s="37"/>
      <c r="N4" s="26">
        <v>0.16666666666666699</v>
      </c>
      <c r="O4" s="37"/>
      <c r="P4" s="37"/>
      <c r="Q4" s="37"/>
      <c r="R4" s="37"/>
      <c r="S4" s="37"/>
      <c r="T4" s="37"/>
      <c r="U4" s="37"/>
      <c r="W4" s="34">
        <v>0.16666666666666666</v>
      </c>
      <c r="X4" s="40"/>
      <c r="Y4" s="40"/>
      <c r="Z4" s="40"/>
      <c r="AA4" s="40"/>
      <c r="AB4" s="40"/>
      <c r="AC4" s="40"/>
      <c r="AD4" s="40"/>
      <c r="AF4" s="34">
        <v>0.16666666666666666</v>
      </c>
      <c r="AG4" s="40"/>
      <c r="AH4" s="40"/>
      <c r="AI4" s="40"/>
      <c r="AJ4" s="40"/>
      <c r="AK4" s="40"/>
      <c r="AL4" s="40"/>
      <c r="AM4" s="40"/>
    </row>
    <row r="5" spans="1:39">
      <c r="A5" s="26">
        <v>0.18402777777777801</v>
      </c>
      <c r="B5" s="37"/>
      <c r="C5" s="37"/>
      <c r="E5" s="26">
        <v>0.18402777777777801</v>
      </c>
      <c r="F5" s="37"/>
      <c r="G5" s="37"/>
      <c r="H5" s="37"/>
      <c r="I5" s="37"/>
      <c r="J5" s="37"/>
      <c r="K5" s="37"/>
      <c r="L5" s="37"/>
      <c r="N5" s="26">
        <v>0.18402777777777801</v>
      </c>
      <c r="O5" s="37"/>
      <c r="P5" s="37"/>
      <c r="Q5" s="37"/>
      <c r="R5" s="37"/>
      <c r="S5" s="37"/>
      <c r="T5" s="37"/>
      <c r="U5" s="37"/>
      <c r="W5" s="34">
        <v>0.18402777777777779</v>
      </c>
      <c r="X5" s="41"/>
      <c r="Y5" s="41"/>
      <c r="Z5" s="41"/>
      <c r="AA5" s="41"/>
      <c r="AB5" s="41"/>
      <c r="AC5" s="41"/>
      <c r="AD5" s="41"/>
      <c r="AF5" s="34">
        <v>0.18402777777777779</v>
      </c>
      <c r="AG5" s="41"/>
      <c r="AH5" s="41"/>
      <c r="AI5" s="41"/>
      <c r="AJ5" s="41"/>
      <c r="AK5" s="41"/>
      <c r="AL5" s="41"/>
      <c r="AM5" s="41"/>
    </row>
    <row r="6" spans="1:39">
      <c r="A6" s="26">
        <v>0.18402777777777801</v>
      </c>
      <c r="B6" s="37"/>
      <c r="C6" s="37"/>
      <c r="E6" s="26">
        <v>0.18402777777777801</v>
      </c>
      <c r="F6" s="37"/>
      <c r="G6" s="37"/>
      <c r="H6" s="37"/>
      <c r="I6" s="37"/>
      <c r="J6" s="37"/>
      <c r="K6" s="37"/>
      <c r="L6" s="37"/>
      <c r="N6" s="26">
        <v>0.18402777777777801</v>
      </c>
      <c r="O6" s="37"/>
      <c r="P6" s="37"/>
      <c r="Q6" s="37"/>
      <c r="R6" s="37"/>
      <c r="S6" s="37"/>
      <c r="T6" s="37"/>
      <c r="U6" s="37"/>
      <c r="W6" s="34">
        <v>0.18402777777777779</v>
      </c>
      <c r="X6" s="40"/>
      <c r="Y6" s="40"/>
      <c r="Z6" s="40"/>
      <c r="AA6" s="40"/>
      <c r="AB6" s="40"/>
      <c r="AC6" s="40"/>
      <c r="AD6" s="40"/>
      <c r="AF6" s="34">
        <v>0.18402777777777779</v>
      </c>
      <c r="AG6" s="40"/>
      <c r="AH6" s="40"/>
      <c r="AI6" s="40"/>
      <c r="AJ6" s="40"/>
      <c r="AK6" s="40"/>
      <c r="AL6" s="40"/>
      <c r="AM6" s="40"/>
    </row>
    <row r="7" spans="1:39">
      <c r="A7" s="26">
        <v>0.1875</v>
      </c>
      <c r="B7" s="37"/>
      <c r="C7" s="37"/>
      <c r="E7" s="26">
        <v>0.1875</v>
      </c>
      <c r="F7" s="37"/>
      <c r="G7" s="37"/>
      <c r="H7" s="37"/>
      <c r="I7" s="37"/>
      <c r="J7" s="37"/>
      <c r="K7" s="37"/>
      <c r="L7" s="37"/>
      <c r="N7" s="26">
        <v>0.1875</v>
      </c>
      <c r="O7" s="37"/>
      <c r="P7" s="37"/>
      <c r="Q7" s="37"/>
      <c r="R7" s="37"/>
      <c r="S7" s="37"/>
      <c r="T7" s="37"/>
      <c r="U7" s="37"/>
      <c r="W7" s="34">
        <v>0.1875</v>
      </c>
      <c r="X7" s="41"/>
      <c r="Y7" s="41"/>
      <c r="Z7" s="41"/>
      <c r="AA7" s="41"/>
      <c r="AB7" s="41"/>
      <c r="AC7" s="41"/>
      <c r="AD7" s="41"/>
      <c r="AF7" s="34">
        <v>0.1875</v>
      </c>
      <c r="AG7" s="41"/>
      <c r="AH7" s="41"/>
      <c r="AI7" s="41"/>
      <c r="AJ7" s="41"/>
      <c r="AK7" s="41"/>
      <c r="AL7" s="41"/>
      <c r="AM7" s="41"/>
    </row>
    <row r="8" spans="1:39">
      <c r="A8" s="26">
        <v>0.1875</v>
      </c>
      <c r="B8" s="37"/>
      <c r="C8" s="37"/>
      <c r="E8" s="26">
        <v>0.1875</v>
      </c>
      <c r="F8" s="37"/>
      <c r="G8" s="37"/>
      <c r="H8" s="37"/>
      <c r="I8" s="37"/>
      <c r="J8" s="37"/>
      <c r="K8" s="37"/>
      <c r="L8" s="37"/>
      <c r="N8" s="26">
        <v>0.1875</v>
      </c>
      <c r="O8" s="37"/>
      <c r="P8" s="37"/>
      <c r="Q8" s="37"/>
      <c r="R8" s="37"/>
      <c r="S8" s="37"/>
      <c r="T8" s="37"/>
      <c r="U8" s="37"/>
      <c r="W8" s="34">
        <v>0.1875</v>
      </c>
      <c r="X8" s="40"/>
      <c r="Y8" s="40"/>
      <c r="Z8" s="40"/>
      <c r="AA8" s="40"/>
      <c r="AB8" s="40"/>
      <c r="AC8" s="40"/>
      <c r="AD8" s="40"/>
      <c r="AF8" s="34">
        <v>0.1875</v>
      </c>
      <c r="AG8" s="40"/>
      <c r="AH8" s="40"/>
      <c r="AI8" s="40"/>
      <c r="AJ8" s="40"/>
      <c r="AK8" s="40"/>
      <c r="AL8" s="40"/>
      <c r="AM8" s="40"/>
    </row>
    <row r="9" spans="1:39">
      <c r="A9" s="26">
        <v>0.20486111111111099</v>
      </c>
      <c r="B9" s="37"/>
      <c r="C9" s="37"/>
      <c r="E9" s="26">
        <v>0.20486111111111099</v>
      </c>
      <c r="F9" s="37"/>
      <c r="G9" s="37"/>
      <c r="H9" s="37"/>
      <c r="I9" s="37"/>
      <c r="J9" s="37"/>
      <c r="K9" s="37"/>
      <c r="L9" s="37"/>
      <c r="N9" s="26">
        <v>0.20486111111111099</v>
      </c>
      <c r="O9" s="37"/>
      <c r="P9" s="37"/>
      <c r="Q9" s="37"/>
      <c r="R9" s="37"/>
      <c r="S9" s="37"/>
      <c r="T9" s="37"/>
      <c r="U9" s="37"/>
      <c r="W9" s="34">
        <v>0.20486111111111113</v>
      </c>
      <c r="X9" s="41"/>
      <c r="Y9" s="41"/>
      <c r="Z9" s="41"/>
      <c r="AA9" s="41"/>
      <c r="AB9" s="41"/>
      <c r="AC9" s="41"/>
      <c r="AD9" s="41"/>
      <c r="AF9" s="34">
        <v>0.20486111111111113</v>
      </c>
      <c r="AG9" s="41"/>
      <c r="AH9" s="41"/>
      <c r="AI9" s="41"/>
      <c r="AJ9" s="41"/>
      <c r="AK9" s="41"/>
      <c r="AL9" s="41"/>
      <c r="AM9" s="41"/>
    </row>
    <row r="10" spans="1:39">
      <c r="A10" s="26">
        <v>0.20486111111111099</v>
      </c>
      <c r="B10" s="37"/>
      <c r="C10" s="37"/>
      <c r="E10" s="26">
        <v>0.20486111111111099</v>
      </c>
      <c r="F10" s="37"/>
      <c r="G10" s="37"/>
      <c r="H10" s="37"/>
      <c r="I10" s="37"/>
      <c r="J10" s="37"/>
      <c r="K10" s="37"/>
      <c r="L10" s="37"/>
      <c r="N10" s="26">
        <v>0.20486111111111099</v>
      </c>
      <c r="O10" s="37"/>
      <c r="P10" s="37"/>
      <c r="Q10" s="37"/>
      <c r="R10" s="37"/>
      <c r="S10" s="37"/>
      <c r="T10" s="37"/>
      <c r="U10" s="37"/>
      <c r="W10" s="34">
        <v>0.20486111111111113</v>
      </c>
      <c r="X10" s="40"/>
      <c r="Y10" s="40"/>
      <c r="Z10" s="40"/>
      <c r="AA10" s="40"/>
      <c r="AB10" s="40"/>
      <c r="AC10" s="40"/>
      <c r="AD10" s="40"/>
      <c r="AF10" s="34">
        <v>0.20486111111111113</v>
      </c>
      <c r="AG10" s="40"/>
      <c r="AH10" s="40"/>
      <c r="AI10" s="40"/>
      <c r="AJ10" s="40"/>
      <c r="AK10" s="40"/>
      <c r="AL10" s="40"/>
      <c r="AM10" s="40"/>
    </row>
    <row r="11" spans="1:39">
      <c r="A11" s="26">
        <v>0.20833333333333301</v>
      </c>
      <c r="B11" s="37"/>
      <c r="C11" s="37"/>
      <c r="E11" s="26">
        <v>0.20833333333333301</v>
      </c>
      <c r="F11" s="37"/>
      <c r="G11" s="37"/>
      <c r="H11" s="37"/>
      <c r="I11" s="37"/>
      <c r="J11" s="37"/>
      <c r="K11" s="37"/>
      <c r="L11" s="37"/>
      <c r="N11" s="26">
        <v>0.20833333333333301</v>
      </c>
      <c r="O11" s="37"/>
      <c r="P11" s="37"/>
      <c r="Q11" s="37"/>
      <c r="R11" s="37"/>
      <c r="S11" s="37"/>
      <c r="T11" s="37"/>
      <c r="U11" s="37"/>
      <c r="W11" s="34">
        <v>0.20833333333333334</v>
      </c>
      <c r="X11" s="41"/>
      <c r="Y11" s="41"/>
      <c r="Z11" s="41"/>
      <c r="AA11" s="41"/>
      <c r="AB11" s="41"/>
      <c r="AC11" s="41"/>
      <c r="AD11" s="41"/>
      <c r="AF11" s="34">
        <v>0.20833333333333334</v>
      </c>
      <c r="AG11" s="41"/>
      <c r="AH11" s="41"/>
      <c r="AI11" s="41"/>
      <c r="AJ11" s="41"/>
      <c r="AK11" s="41"/>
      <c r="AL11" s="41"/>
      <c r="AM11" s="41"/>
    </row>
    <row r="12" spans="1:39">
      <c r="A12" s="26">
        <v>0.20833333333333301</v>
      </c>
      <c r="B12" s="37"/>
      <c r="C12" s="37"/>
      <c r="E12" s="26">
        <v>0.20833333333333301</v>
      </c>
      <c r="F12" s="37"/>
      <c r="G12" s="37"/>
      <c r="H12" s="37"/>
      <c r="I12" s="37"/>
      <c r="J12" s="37"/>
      <c r="K12" s="37"/>
      <c r="L12" s="37"/>
      <c r="N12" s="26">
        <v>0.20833333333333301</v>
      </c>
      <c r="O12" s="37"/>
      <c r="P12" s="37"/>
      <c r="Q12" s="37"/>
      <c r="R12" s="37"/>
      <c r="S12" s="37"/>
      <c r="T12" s="37"/>
      <c r="U12" s="37"/>
      <c r="W12" s="34">
        <v>0.20833333333333334</v>
      </c>
      <c r="X12" s="40"/>
      <c r="Y12" s="40"/>
      <c r="Z12" s="40"/>
      <c r="AA12" s="40"/>
      <c r="AB12" s="40"/>
      <c r="AC12" s="40"/>
      <c r="AD12" s="40"/>
      <c r="AF12" s="34">
        <v>0.20833333333333334</v>
      </c>
      <c r="AG12" s="40"/>
      <c r="AH12" s="40"/>
      <c r="AI12" s="40"/>
      <c r="AJ12" s="40"/>
      <c r="AK12" s="40"/>
      <c r="AL12" s="40"/>
      <c r="AM12" s="40"/>
    </row>
    <row r="13" spans="1:39">
      <c r="A13" s="26">
        <v>0.225694444444444</v>
      </c>
      <c r="B13" s="37"/>
      <c r="C13" s="37"/>
      <c r="E13" s="26">
        <v>0.225694444444444</v>
      </c>
      <c r="F13" s="37"/>
      <c r="G13" s="37"/>
      <c r="H13" s="37"/>
      <c r="I13" s="37"/>
      <c r="J13" s="37"/>
      <c r="K13" s="37"/>
      <c r="L13" s="37"/>
      <c r="N13" s="26">
        <v>0.225694444444444</v>
      </c>
      <c r="O13" s="37"/>
      <c r="P13" s="37"/>
      <c r="Q13" s="37"/>
      <c r="R13" s="37"/>
      <c r="S13" s="37"/>
      <c r="T13" s="37"/>
      <c r="U13" s="37"/>
      <c r="W13" s="34">
        <v>0.22569444444444445</v>
      </c>
      <c r="X13" s="41"/>
      <c r="Y13" s="41"/>
      <c r="Z13" s="41"/>
      <c r="AA13" s="41"/>
      <c r="AB13" s="41"/>
      <c r="AC13" s="41"/>
      <c r="AD13" s="41"/>
      <c r="AF13" s="34">
        <v>0.22569444444444445</v>
      </c>
      <c r="AG13" s="41"/>
      <c r="AH13" s="41"/>
      <c r="AI13" s="41"/>
      <c r="AJ13" s="41"/>
      <c r="AK13" s="41"/>
      <c r="AL13" s="41"/>
      <c r="AM13" s="41"/>
    </row>
    <row r="14" spans="1:39">
      <c r="A14" s="26">
        <v>0.225694444444444</v>
      </c>
      <c r="B14" s="37"/>
      <c r="C14" s="37"/>
      <c r="E14" s="26">
        <v>0.225694444444444</v>
      </c>
      <c r="F14" s="37"/>
      <c r="G14" s="37"/>
      <c r="H14" s="37"/>
      <c r="I14" s="37"/>
      <c r="J14" s="37"/>
      <c r="K14" s="37"/>
      <c r="L14" s="37"/>
      <c r="N14" s="26">
        <v>0.225694444444444</v>
      </c>
      <c r="O14" s="37"/>
      <c r="P14" s="37"/>
      <c r="Q14" s="37"/>
      <c r="R14" s="37"/>
      <c r="S14" s="37"/>
      <c r="T14" s="37"/>
      <c r="U14" s="37"/>
      <c r="W14" s="34">
        <v>0.22569444444444445</v>
      </c>
      <c r="X14" s="40"/>
      <c r="Y14" s="40"/>
      <c r="Z14" s="40"/>
      <c r="AA14" s="40"/>
      <c r="AB14" s="40"/>
      <c r="AC14" s="40"/>
      <c r="AD14" s="40"/>
      <c r="AF14" s="34">
        <v>0.22569444444444445</v>
      </c>
      <c r="AG14" s="40"/>
      <c r="AH14" s="40"/>
      <c r="AI14" s="40"/>
      <c r="AJ14" s="40"/>
      <c r="AK14" s="40"/>
      <c r="AL14" s="40"/>
      <c r="AM14" s="40"/>
    </row>
    <row r="15" spans="1:39">
      <c r="A15" s="26">
        <v>0.22916666666666699</v>
      </c>
      <c r="B15" s="37"/>
      <c r="C15" s="37"/>
      <c r="E15" s="26">
        <v>0.22916666666666699</v>
      </c>
      <c r="F15" s="37"/>
      <c r="G15" s="37"/>
      <c r="H15" s="37"/>
      <c r="I15" s="37"/>
      <c r="J15" s="37"/>
      <c r="K15" s="37"/>
      <c r="L15" s="37"/>
      <c r="N15" s="26">
        <v>0.22916666666666699</v>
      </c>
      <c r="O15" s="37"/>
      <c r="P15" s="37"/>
      <c r="Q15" s="37"/>
      <c r="R15" s="37"/>
      <c r="S15" s="37"/>
      <c r="T15" s="37"/>
      <c r="U15" s="37"/>
      <c r="W15" s="34">
        <v>0.22916666666666666</v>
      </c>
      <c r="X15" s="41"/>
      <c r="Y15" s="41"/>
      <c r="Z15" s="41"/>
      <c r="AA15" s="41"/>
      <c r="AB15" s="41"/>
      <c r="AC15" s="41"/>
      <c r="AD15" s="41"/>
      <c r="AF15" s="34">
        <v>0.22916666666666666</v>
      </c>
      <c r="AG15" s="41"/>
      <c r="AH15" s="41"/>
      <c r="AI15" s="41"/>
      <c r="AJ15" s="41"/>
      <c r="AK15" s="41"/>
      <c r="AL15" s="41"/>
      <c r="AM15" s="41"/>
    </row>
    <row r="16" spans="1:39">
      <c r="A16" s="26">
        <v>0.22916666666666699</v>
      </c>
      <c r="B16" s="37"/>
      <c r="C16" s="37"/>
      <c r="E16" s="26">
        <v>0.22916666666666699</v>
      </c>
      <c r="F16" s="37"/>
      <c r="G16" s="37"/>
      <c r="H16" s="37"/>
      <c r="I16" s="37"/>
      <c r="J16" s="37"/>
      <c r="K16" s="37"/>
      <c r="L16" s="37"/>
      <c r="N16" s="26">
        <v>0.22916666666666699</v>
      </c>
      <c r="O16" s="37"/>
      <c r="P16" s="37"/>
      <c r="Q16" s="37"/>
      <c r="R16" s="37"/>
      <c r="S16" s="37"/>
      <c r="T16" s="37"/>
      <c r="U16" s="37"/>
      <c r="W16" s="34">
        <v>0.22916666666666666</v>
      </c>
      <c r="X16" s="40"/>
      <c r="Y16" s="40"/>
      <c r="Z16" s="40"/>
      <c r="AA16" s="40"/>
      <c r="AB16" s="40"/>
      <c r="AC16" s="40"/>
      <c r="AD16" s="40"/>
      <c r="AF16" s="34">
        <v>0.22916666666666666</v>
      </c>
      <c r="AG16" s="40"/>
      <c r="AH16" s="40"/>
      <c r="AI16" s="40"/>
      <c r="AJ16" s="40"/>
      <c r="AK16" s="40"/>
      <c r="AL16" s="40"/>
      <c r="AM16" s="40"/>
    </row>
    <row r="17" spans="1:39">
      <c r="A17" s="26">
        <v>0.24652777777777801</v>
      </c>
      <c r="B17" s="37"/>
      <c r="C17" s="37"/>
      <c r="E17" s="26">
        <v>0.24652777777777801</v>
      </c>
      <c r="F17" s="37"/>
      <c r="G17" s="37"/>
      <c r="H17" s="37"/>
      <c r="I17" s="37"/>
      <c r="J17" s="37"/>
      <c r="K17" s="37"/>
      <c r="L17" s="37"/>
      <c r="N17" s="26">
        <v>0.24652777777777801</v>
      </c>
      <c r="O17" s="37"/>
      <c r="P17" s="37"/>
      <c r="Q17" s="37"/>
      <c r="R17" s="37"/>
      <c r="S17" s="37"/>
      <c r="T17" s="37"/>
      <c r="U17" s="37"/>
      <c r="W17" s="34">
        <v>0.24652777777777779</v>
      </c>
      <c r="X17" s="41"/>
      <c r="Y17" s="41"/>
      <c r="Z17" s="41"/>
      <c r="AA17" s="41"/>
      <c r="AB17" s="41"/>
      <c r="AC17" s="41"/>
      <c r="AD17" s="41"/>
      <c r="AF17" s="34">
        <v>0.24652777777777779</v>
      </c>
      <c r="AG17" s="41"/>
      <c r="AH17" s="41"/>
      <c r="AI17" s="41"/>
      <c r="AJ17" s="41"/>
      <c r="AK17" s="41"/>
      <c r="AL17" s="41"/>
      <c r="AM17" s="41"/>
    </row>
    <row r="18" spans="1:39">
      <c r="A18" s="26">
        <v>0.24652777777777801</v>
      </c>
      <c r="B18" s="37"/>
      <c r="C18" s="37"/>
      <c r="E18" s="26">
        <v>0.24652777777777801</v>
      </c>
      <c r="F18" s="37"/>
      <c r="G18" s="37"/>
      <c r="H18" s="37"/>
      <c r="I18" s="37"/>
      <c r="J18" s="37"/>
      <c r="K18" s="37"/>
      <c r="L18" s="37"/>
      <c r="N18" s="26">
        <v>0.24652777777777801</v>
      </c>
      <c r="O18" s="37"/>
      <c r="P18" s="37"/>
      <c r="Q18" s="37"/>
      <c r="R18" s="37"/>
      <c r="S18" s="37"/>
      <c r="T18" s="37"/>
      <c r="U18" s="37"/>
      <c r="W18" s="34">
        <v>0.24652777777777779</v>
      </c>
      <c r="X18" s="40"/>
      <c r="Y18" s="40"/>
      <c r="Z18" s="40"/>
      <c r="AA18" s="40"/>
      <c r="AB18" s="40"/>
      <c r="AC18" s="40"/>
      <c r="AD18" s="40"/>
      <c r="AF18" s="34">
        <v>0.24652777777777779</v>
      </c>
      <c r="AG18" s="40"/>
      <c r="AH18" s="40"/>
      <c r="AI18" s="40"/>
      <c r="AJ18" s="40"/>
      <c r="AK18" s="40"/>
      <c r="AL18" s="40"/>
      <c r="AM18" s="40"/>
    </row>
    <row r="19" spans="1:39">
      <c r="A19" s="26">
        <v>0.25</v>
      </c>
      <c r="B19" s="37"/>
      <c r="C19" s="37"/>
      <c r="E19" s="26">
        <v>0.25</v>
      </c>
      <c r="F19" s="37"/>
      <c r="G19" s="37"/>
      <c r="H19" s="37"/>
      <c r="I19" s="37"/>
      <c r="J19" s="37"/>
      <c r="K19" s="37"/>
      <c r="L19" s="37"/>
      <c r="N19" s="26">
        <v>0.25</v>
      </c>
      <c r="O19" s="37"/>
      <c r="P19" s="37"/>
      <c r="Q19" s="37"/>
      <c r="R19" s="37"/>
      <c r="S19" s="37"/>
      <c r="T19" s="37"/>
      <c r="U19" s="37"/>
      <c r="W19" s="34">
        <v>0.25</v>
      </c>
      <c r="X19" s="41"/>
      <c r="Y19" s="41"/>
      <c r="Z19" s="41"/>
      <c r="AA19" s="41"/>
      <c r="AB19" s="41"/>
      <c r="AC19" s="41"/>
      <c r="AD19" s="41"/>
      <c r="AF19" s="34">
        <v>0.25</v>
      </c>
      <c r="AG19" s="41"/>
      <c r="AH19" s="41"/>
      <c r="AI19" s="41"/>
      <c r="AJ19" s="41"/>
      <c r="AK19" s="41"/>
      <c r="AL19" s="41"/>
      <c r="AM19" s="41"/>
    </row>
    <row r="20" spans="1:39">
      <c r="A20" s="26">
        <v>0.25</v>
      </c>
      <c r="B20" s="37"/>
      <c r="C20" s="37"/>
      <c r="E20" s="26">
        <v>0.25</v>
      </c>
      <c r="F20" s="37"/>
      <c r="G20" s="37"/>
      <c r="H20" s="37"/>
      <c r="I20" s="37"/>
      <c r="J20" s="37"/>
      <c r="K20" s="37"/>
      <c r="L20" s="37"/>
      <c r="N20" s="26">
        <v>0.25</v>
      </c>
      <c r="O20" s="37"/>
      <c r="P20" s="37"/>
      <c r="Q20" s="37"/>
      <c r="R20" s="37"/>
      <c r="S20" s="37"/>
      <c r="T20" s="37"/>
      <c r="U20" s="37"/>
      <c r="W20" s="34">
        <v>0.25</v>
      </c>
      <c r="X20" s="40"/>
      <c r="Y20" s="40"/>
      <c r="Z20" s="40"/>
      <c r="AA20" s="40"/>
      <c r="AB20" s="40"/>
      <c r="AC20" s="40"/>
      <c r="AD20" s="40"/>
      <c r="AF20" s="34">
        <v>0.25</v>
      </c>
      <c r="AG20" s="40"/>
      <c r="AH20" s="40"/>
      <c r="AI20" s="40"/>
      <c r="AJ20" s="40"/>
      <c r="AK20" s="40"/>
      <c r="AL20" s="40"/>
      <c r="AM20" s="40"/>
    </row>
    <row r="21" spans="1:39">
      <c r="A21" s="26">
        <v>0.26736111111111099</v>
      </c>
      <c r="B21" s="37"/>
      <c r="C21" s="37"/>
      <c r="E21" s="26">
        <v>0.26736111111111099</v>
      </c>
      <c r="F21" s="37"/>
      <c r="G21" s="37"/>
      <c r="H21" s="37"/>
      <c r="I21" s="37"/>
      <c r="J21" s="37"/>
      <c r="K21" s="37"/>
      <c r="L21" s="37"/>
      <c r="N21" s="26">
        <v>0.26736111111111099</v>
      </c>
      <c r="O21" s="37"/>
      <c r="P21" s="37"/>
      <c r="Q21" s="37"/>
      <c r="R21" s="37"/>
      <c r="S21" s="37"/>
      <c r="T21" s="37"/>
      <c r="U21" s="37"/>
      <c r="W21" s="34">
        <v>0.2673611111111111</v>
      </c>
      <c r="X21" s="41"/>
      <c r="Y21" s="41"/>
      <c r="Z21" s="41"/>
      <c r="AA21" s="41"/>
      <c r="AB21" s="41"/>
      <c r="AC21" s="41"/>
      <c r="AD21" s="41"/>
      <c r="AF21" s="34">
        <v>0.2673611111111111</v>
      </c>
      <c r="AG21" s="41"/>
      <c r="AH21" s="41"/>
      <c r="AI21" s="41"/>
      <c r="AJ21" s="41"/>
      <c r="AK21" s="41"/>
      <c r="AL21" s="41"/>
      <c r="AM21" s="41"/>
    </row>
    <row r="22" spans="1:39">
      <c r="A22" s="26">
        <v>0.26736111111111099</v>
      </c>
      <c r="B22" s="37"/>
      <c r="C22" s="37"/>
      <c r="E22" s="26">
        <v>0.26736111111111099</v>
      </c>
      <c r="F22" s="37"/>
      <c r="G22" s="37"/>
      <c r="H22" s="37"/>
      <c r="I22" s="37"/>
      <c r="J22" s="37"/>
      <c r="K22" s="37"/>
      <c r="L22" s="37"/>
      <c r="N22" s="26">
        <v>0.26736111111111099</v>
      </c>
      <c r="O22" s="37"/>
      <c r="P22" s="37"/>
      <c r="Q22" s="37"/>
      <c r="R22" s="37"/>
      <c r="S22" s="37"/>
      <c r="T22" s="37"/>
      <c r="U22" s="37"/>
      <c r="W22" s="34">
        <v>0.2673611111111111</v>
      </c>
      <c r="X22" s="40"/>
      <c r="Y22" s="40"/>
      <c r="Z22" s="40"/>
      <c r="AA22" s="40"/>
      <c r="AB22" s="40"/>
      <c r="AC22" s="40"/>
      <c r="AD22" s="40"/>
      <c r="AF22" s="34">
        <v>0.2673611111111111</v>
      </c>
      <c r="AG22" s="40"/>
      <c r="AH22" s="40"/>
      <c r="AI22" s="40"/>
      <c r="AJ22" s="40"/>
      <c r="AK22" s="40"/>
      <c r="AL22" s="40"/>
      <c r="AM22" s="40"/>
    </row>
    <row r="23" spans="1:39">
      <c r="A23" s="26">
        <v>0.27083333333333298</v>
      </c>
      <c r="B23" s="37"/>
      <c r="C23" s="37"/>
      <c r="E23" s="26">
        <v>0.27083333333333298</v>
      </c>
      <c r="F23" s="37"/>
      <c r="G23" s="37"/>
      <c r="H23" s="37"/>
      <c r="I23" s="37"/>
      <c r="J23" s="37"/>
      <c r="K23" s="37"/>
      <c r="L23" s="37"/>
      <c r="N23" s="26">
        <v>0.27083333333333298</v>
      </c>
      <c r="O23" s="37"/>
      <c r="P23" s="37"/>
      <c r="Q23" s="37"/>
      <c r="R23" s="37"/>
      <c r="S23" s="37"/>
      <c r="T23" s="37"/>
      <c r="U23" s="37"/>
      <c r="W23" s="34">
        <v>0.27083333333333331</v>
      </c>
      <c r="X23" s="41"/>
      <c r="Y23" s="41"/>
      <c r="Z23" s="41"/>
      <c r="AA23" s="41"/>
      <c r="AB23" s="41"/>
      <c r="AC23" s="41"/>
      <c r="AD23" s="41"/>
      <c r="AF23" s="34">
        <v>0.27083333333333331</v>
      </c>
      <c r="AG23" s="41"/>
      <c r="AH23" s="41"/>
      <c r="AI23" s="41"/>
      <c r="AJ23" s="41"/>
      <c r="AK23" s="41"/>
      <c r="AL23" s="41"/>
      <c r="AM23" s="41"/>
    </row>
    <row r="24" spans="1:39">
      <c r="A24" s="26">
        <v>0.27083333333333298</v>
      </c>
      <c r="B24" s="37"/>
      <c r="C24" s="37"/>
      <c r="E24" s="26">
        <v>0.27083333333333298</v>
      </c>
      <c r="F24" s="37"/>
      <c r="G24" s="37"/>
      <c r="H24" s="37"/>
      <c r="I24" s="37"/>
      <c r="J24" s="37"/>
      <c r="K24" s="37"/>
      <c r="L24" s="37"/>
      <c r="N24" s="26">
        <v>0.27083333333333298</v>
      </c>
      <c r="O24" s="37"/>
      <c r="P24" s="37"/>
      <c r="Q24" s="37"/>
      <c r="R24" s="37"/>
      <c r="S24" s="37"/>
      <c r="T24" s="37"/>
      <c r="U24" s="37"/>
      <c r="W24" s="34">
        <v>0.27083333333333331</v>
      </c>
      <c r="X24" s="40"/>
      <c r="Y24" s="40"/>
      <c r="Z24" s="40"/>
      <c r="AA24" s="40"/>
      <c r="AB24" s="40"/>
      <c r="AC24" s="40"/>
      <c r="AD24" s="40"/>
      <c r="AF24" s="34">
        <v>0.27083333333333331</v>
      </c>
      <c r="AG24" s="40"/>
      <c r="AH24" s="40"/>
      <c r="AI24" s="40"/>
      <c r="AJ24" s="40"/>
      <c r="AK24" s="40"/>
      <c r="AL24" s="40"/>
      <c r="AM24" s="40"/>
    </row>
    <row r="25" spans="1:39">
      <c r="A25" s="26">
        <v>0.28819444444444398</v>
      </c>
      <c r="B25" s="37"/>
      <c r="C25" s="37"/>
      <c r="E25" s="26">
        <v>0.28819444444444398</v>
      </c>
      <c r="F25" s="37"/>
      <c r="G25" s="37"/>
      <c r="H25" s="37"/>
      <c r="I25" s="37"/>
      <c r="J25" s="37"/>
      <c r="K25" s="37"/>
      <c r="L25" s="37"/>
      <c r="N25" s="26">
        <v>0.28819444444444398</v>
      </c>
      <c r="O25" s="37"/>
      <c r="P25" s="37"/>
      <c r="Q25" s="37"/>
      <c r="R25" s="37"/>
      <c r="S25" s="37"/>
      <c r="T25" s="37"/>
      <c r="U25" s="37"/>
      <c r="W25" s="34">
        <v>0.28819444444444448</v>
      </c>
      <c r="X25" s="41"/>
      <c r="Y25" s="41"/>
      <c r="Z25" s="41"/>
      <c r="AA25" s="41"/>
      <c r="AB25" s="41"/>
      <c r="AC25" s="41"/>
      <c r="AD25" s="41"/>
      <c r="AF25" s="34">
        <v>0.28819444444444448</v>
      </c>
      <c r="AG25" s="41"/>
      <c r="AH25" s="41"/>
      <c r="AI25" s="41"/>
      <c r="AJ25" s="41"/>
      <c r="AK25" s="41"/>
      <c r="AL25" s="41"/>
      <c r="AM25" s="41"/>
    </row>
    <row r="26" spans="1:39">
      <c r="A26" s="26">
        <v>0.28819444444444398</v>
      </c>
      <c r="B26" s="37"/>
      <c r="C26" s="37"/>
      <c r="E26" s="26">
        <v>0.28819444444444398</v>
      </c>
      <c r="F26" s="37"/>
      <c r="G26" s="37"/>
      <c r="H26" s="37"/>
      <c r="I26" s="37"/>
      <c r="J26" s="37"/>
      <c r="K26" s="37"/>
      <c r="L26" s="37"/>
      <c r="N26" s="26">
        <v>0.28819444444444398</v>
      </c>
      <c r="O26" s="37"/>
      <c r="P26" s="37"/>
      <c r="Q26" s="37"/>
      <c r="R26" s="37"/>
      <c r="S26" s="37"/>
      <c r="T26" s="37"/>
      <c r="U26" s="37"/>
      <c r="W26" s="34">
        <v>0.28819444444444448</v>
      </c>
      <c r="X26" s="40"/>
      <c r="Y26" s="40"/>
      <c r="Z26" s="40"/>
      <c r="AA26" s="40"/>
      <c r="AB26" s="40"/>
      <c r="AC26" s="40"/>
      <c r="AD26" s="40"/>
      <c r="AF26" s="34">
        <v>0.28819444444444448</v>
      </c>
      <c r="AG26" s="40"/>
      <c r="AH26" s="40"/>
      <c r="AI26" s="40"/>
      <c r="AJ26" s="40"/>
      <c r="AK26" s="40"/>
      <c r="AL26" s="40"/>
      <c r="AM26" s="40"/>
    </row>
    <row r="27" spans="1:39">
      <c r="A27" s="26">
        <v>0.29166666666666702</v>
      </c>
      <c r="B27" s="37"/>
      <c r="C27" s="37"/>
      <c r="E27" s="26">
        <v>0.29166666666666702</v>
      </c>
      <c r="F27" s="37"/>
      <c r="G27" s="37"/>
      <c r="H27" s="37"/>
      <c r="I27" s="37"/>
      <c r="J27" s="37"/>
      <c r="K27" s="37"/>
      <c r="L27" s="37"/>
      <c r="N27" s="26">
        <v>0.29166666666666702</v>
      </c>
      <c r="O27" s="37"/>
      <c r="P27" s="37"/>
      <c r="Q27" s="37"/>
      <c r="R27" s="37"/>
      <c r="S27" s="37"/>
      <c r="T27" s="37"/>
      <c r="U27" s="37"/>
      <c r="W27" s="34">
        <v>0.29166666666666669</v>
      </c>
      <c r="X27" s="41"/>
      <c r="Y27" s="41"/>
      <c r="Z27" s="41"/>
      <c r="AA27" s="41"/>
      <c r="AB27" s="41"/>
      <c r="AC27" s="41"/>
      <c r="AD27" s="41"/>
      <c r="AF27" s="34">
        <v>0.29166666666666669</v>
      </c>
      <c r="AG27" s="41"/>
      <c r="AH27" s="41"/>
      <c r="AI27" s="41"/>
      <c r="AJ27" s="41"/>
      <c r="AK27" s="41"/>
      <c r="AL27" s="41"/>
      <c r="AM27" s="41"/>
    </row>
    <row r="28" spans="1:39">
      <c r="A28" s="26">
        <v>0.29166666666666702</v>
      </c>
      <c r="B28" s="37"/>
      <c r="C28" s="37"/>
      <c r="E28" s="26">
        <v>0.29166666666666702</v>
      </c>
      <c r="F28" s="37"/>
      <c r="G28" s="37"/>
      <c r="H28" s="37"/>
      <c r="I28" s="37"/>
      <c r="J28" s="37"/>
      <c r="K28" s="37"/>
      <c r="L28" s="37"/>
      <c r="N28" s="26">
        <v>0.29166666666666702</v>
      </c>
      <c r="O28" s="37"/>
      <c r="P28" s="37"/>
      <c r="Q28" s="37"/>
      <c r="R28" s="37"/>
      <c r="S28" s="37"/>
      <c r="T28" s="37"/>
      <c r="U28" s="37"/>
      <c r="W28" s="34">
        <v>0.29166666666666669</v>
      </c>
      <c r="X28" s="40"/>
      <c r="Y28" s="40"/>
      <c r="Z28" s="40"/>
      <c r="AA28" s="40"/>
      <c r="AB28" s="40"/>
      <c r="AC28" s="40"/>
      <c r="AD28" s="40"/>
      <c r="AF28" s="34">
        <v>0.29166666666666669</v>
      </c>
      <c r="AG28" s="40"/>
      <c r="AH28" s="40"/>
      <c r="AI28" s="40"/>
      <c r="AJ28" s="40"/>
      <c r="AK28" s="40"/>
      <c r="AL28" s="40"/>
      <c r="AM28" s="40"/>
    </row>
    <row r="29" spans="1:39">
      <c r="A29" s="26">
        <v>0.30902777777777801</v>
      </c>
      <c r="B29" s="37"/>
      <c r="C29" s="37"/>
      <c r="E29" s="26">
        <v>0.30902777777777801</v>
      </c>
      <c r="F29" s="37"/>
      <c r="G29" s="37"/>
      <c r="H29" s="37"/>
      <c r="I29" s="37"/>
      <c r="J29" s="37"/>
      <c r="K29" s="37"/>
      <c r="L29" s="37"/>
      <c r="N29" s="26">
        <v>0.30902777777777801</v>
      </c>
      <c r="O29" s="37"/>
      <c r="P29" s="37"/>
      <c r="Q29" s="37"/>
      <c r="R29" s="37"/>
      <c r="S29" s="37"/>
      <c r="T29" s="37"/>
      <c r="U29" s="37"/>
      <c r="W29" s="34">
        <v>0.30902777777777779</v>
      </c>
      <c r="X29" s="41"/>
      <c r="Y29" s="41"/>
      <c r="Z29" s="41"/>
      <c r="AA29" s="41"/>
      <c r="AB29" s="41"/>
      <c r="AC29" s="41"/>
      <c r="AD29" s="41"/>
      <c r="AF29" s="34">
        <v>0.30902777777777779</v>
      </c>
      <c r="AG29" s="41"/>
      <c r="AH29" s="41"/>
      <c r="AI29" s="41"/>
      <c r="AJ29" s="41"/>
      <c r="AK29" s="41"/>
      <c r="AL29" s="41"/>
      <c r="AM29" s="41"/>
    </row>
    <row r="30" spans="1:39">
      <c r="A30" s="26">
        <v>0.30902777777777801</v>
      </c>
      <c r="B30" s="37"/>
      <c r="C30" s="37"/>
      <c r="E30" s="26">
        <v>0.30902777777777801</v>
      </c>
      <c r="F30" s="37"/>
      <c r="G30" s="37"/>
      <c r="H30" s="37"/>
      <c r="I30" s="37"/>
      <c r="J30" s="37"/>
      <c r="K30" s="37"/>
      <c r="L30" s="37"/>
      <c r="N30" s="26">
        <v>0.30902777777777801</v>
      </c>
      <c r="O30" s="37"/>
      <c r="P30" s="37"/>
      <c r="Q30" s="37"/>
      <c r="R30" s="37"/>
      <c r="S30" s="37"/>
      <c r="T30" s="37"/>
      <c r="U30" s="37"/>
      <c r="W30" s="34">
        <v>0.30902777777777779</v>
      </c>
      <c r="X30" s="40"/>
      <c r="Y30" s="40"/>
      <c r="Z30" s="40"/>
      <c r="AA30" s="40"/>
      <c r="AB30" s="40"/>
      <c r="AC30" s="40"/>
      <c r="AD30" s="40"/>
      <c r="AF30" s="34">
        <v>0.30902777777777779</v>
      </c>
      <c r="AG30" s="40"/>
      <c r="AH30" s="40"/>
      <c r="AI30" s="40"/>
      <c r="AJ30" s="40"/>
      <c r="AK30" s="40"/>
      <c r="AL30" s="40"/>
      <c r="AM30" s="40"/>
    </row>
    <row r="31" spans="1:39">
      <c r="A31" s="26">
        <v>0.3125</v>
      </c>
      <c r="B31" s="37"/>
      <c r="C31" s="37"/>
      <c r="E31" s="26">
        <v>0.3125</v>
      </c>
      <c r="F31" s="37"/>
      <c r="G31" s="37"/>
      <c r="H31" s="37"/>
      <c r="I31" s="37"/>
      <c r="J31" s="37"/>
      <c r="K31" s="37"/>
      <c r="L31" s="37"/>
      <c r="N31" s="26">
        <v>0.3125</v>
      </c>
      <c r="O31" s="37"/>
      <c r="P31" s="37"/>
      <c r="Q31" s="37"/>
      <c r="R31" s="37"/>
      <c r="S31" s="37"/>
      <c r="T31" s="37"/>
      <c r="U31" s="37"/>
      <c r="W31" s="34">
        <v>0.3125</v>
      </c>
      <c r="X31" s="41"/>
      <c r="Y31" s="41"/>
      <c r="Z31" s="41"/>
      <c r="AA31" s="41"/>
      <c r="AB31" s="41"/>
      <c r="AC31" s="41"/>
      <c r="AD31" s="41"/>
      <c r="AF31" s="34">
        <v>0.3125</v>
      </c>
      <c r="AG31" s="41"/>
      <c r="AH31" s="41"/>
      <c r="AI31" s="41"/>
      <c r="AJ31" s="41"/>
      <c r="AK31" s="41"/>
      <c r="AL31" s="41"/>
      <c r="AM31" s="41"/>
    </row>
    <row r="32" spans="1:39">
      <c r="A32" s="26">
        <v>0.3125</v>
      </c>
      <c r="B32" s="37"/>
      <c r="C32" s="37"/>
      <c r="E32" s="26">
        <v>0.3125</v>
      </c>
      <c r="F32" s="37"/>
      <c r="G32" s="37"/>
      <c r="H32" s="37"/>
      <c r="I32" s="37"/>
      <c r="J32" s="37"/>
      <c r="K32" s="37"/>
      <c r="L32" s="37"/>
      <c r="N32" s="26">
        <v>0.3125</v>
      </c>
      <c r="O32" s="37"/>
      <c r="P32" s="37"/>
      <c r="Q32" s="37"/>
      <c r="R32" s="37"/>
      <c r="S32" s="37"/>
      <c r="T32" s="37"/>
      <c r="U32" s="37"/>
      <c r="W32" s="34">
        <v>0.3125</v>
      </c>
      <c r="X32" s="40"/>
      <c r="Y32" s="40"/>
      <c r="Z32" s="40"/>
      <c r="AA32" s="40"/>
      <c r="AB32" s="40"/>
      <c r="AC32" s="40"/>
      <c r="AD32" s="40"/>
      <c r="AF32" s="34">
        <v>0.3125</v>
      </c>
      <c r="AG32" s="40"/>
      <c r="AH32" s="40"/>
      <c r="AI32" s="40"/>
      <c r="AJ32" s="40"/>
      <c r="AK32" s="40"/>
      <c r="AL32" s="40"/>
      <c r="AM32" s="40"/>
    </row>
    <row r="33" spans="1:39">
      <c r="A33" s="26">
        <v>0.32986111111111099</v>
      </c>
      <c r="B33" s="37"/>
      <c r="C33" s="37"/>
      <c r="E33" s="26">
        <v>0.32986111111111099</v>
      </c>
      <c r="F33" s="37"/>
      <c r="G33" s="37"/>
      <c r="H33" s="37"/>
      <c r="I33" s="37"/>
      <c r="J33" s="37"/>
      <c r="K33" s="37"/>
      <c r="L33" s="37"/>
      <c r="N33" s="26">
        <v>0.32986111111111099</v>
      </c>
      <c r="O33" s="37"/>
      <c r="P33" s="37"/>
      <c r="Q33" s="37"/>
      <c r="R33" s="37"/>
      <c r="S33" s="37"/>
      <c r="T33" s="37"/>
      <c r="U33" s="37"/>
      <c r="W33" s="34">
        <v>0.3298611111111111</v>
      </c>
      <c r="X33" s="41"/>
      <c r="Y33" s="41"/>
      <c r="Z33" s="41"/>
      <c r="AA33" s="41"/>
      <c r="AB33" s="41"/>
      <c r="AC33" s="41"/>
      <c r="AD33" s="41"/>
      <c r="AF33" s="34">
        <v>0.3298611111111111</v>
      </c>
      <c r="AG33" s="41"/>
      <c r="AH33" s="41"/>
      <c r="AI33" s="41"/>
      <c r="AJ33" s="41"/>
      <c r="AK33" s="41"/>
      <c r="AL33" s="41"/>
      <c r="AM33" s="41"/>
    </row>
    <row r="34" spans="1:39">
      <c r="A34" s="26">
        <v>0.32986111111111099</v>
      </c>
      <c r="B34" s="37"/>
      <c r="C34" s="37"/>
      <c r="E34" s="26">
        <v>0.32986111111111099</v>
      </c>
      <c r="F34" s="37"/>
      <c r="G34" s="37"/>
      <c r="H34" s="37"/>
      <c r="I34" s="37"/>
      <c r="J34" s="37"/>
      <c r="K34" s="37"/>
      <c r="L34" s="37"/>
      <c r="N34" s="26">
        <v>0.32986111111111099</v>
      </c>
      <c r="O34" s="37"/>
      <c r="P34" s="37"/>
      <c r="Q34" s="37"/>
      <c r="R34" s="37"/>
      <c r="S34" s="37"/>
      <c r="T34" s="37"/>
      <c r="U34" s="37"/>
      <c r="W34" s="34">
        <v>0.3298611111111111</v>
      </c>
      <c r="X34" s="40"/>
      <c r="Y34" s="40"/>
      <c r="Z34" s="40"/>
      <c r="AA34" s="40"/>
      <c r="AB34" s="40"/>
      <c r="AC34" s="40"/>
      <c r="AD34" s="40"/>
      <c r="AF34" s="34">
        <v>0.3298611111111111</v>
      </c>
      <c r="AG34" s="40"/>
      <c r="AH34" s="40"/>
      <c r="AI34" s="40"/>
      <c r="AJ34" s="40"/>
      <c r="AK34" s="40"/>
      <c r="AL34" s="40"/>
      <c r="AM34" s="40"/>
    </row>
    <row r="35" spans="1:39">
      <c r="A35" s="26">
        <v>0.33333333333333298</v>
      </c>
      <c r="B35" s="37"/>
      <c r="C35" s="37"/>
      <c r="E35" s="26">
        <v>0.33333333333333298</v>
      </c>
      <c r="F35" s="37"/>
      <c r="G35" s="37"/>
      <c r="H35" s="37"/>
      <c r="I35" s="37"/>
      <c r="J35" s="37"/>
      <c r="K35" s="37"/>
      <c r="L35" s="37"/>
      <c r="N35" s="26">
        <v>0.33333333333333298</v>
      </c>
      <c r="O35" s="37"/>
      <c r="P35" s="37"/>
      <c r="Q35" s="37"/>
      <c r="R35" s="37"/>
      <c r="S35" s="37"/>
      <c r="T35" s="37"/>
      <c r="U35" s="37"/>
      <c r="W35" s="34">
        <v>0.33333333333333331</v>
      </c>
      <c r="X35" s="41"/>
      <c r="Y35" s="41"/>
      <c r="Z35" s="41"/>
      <c r="AA35" s="41"/>
      <c r="AB35" s="41"/>
      <c r="AC35" s="41"/>
      <c r="AD35" s="41"/>
      <c r="AF35" s="34">
        <v>0.33333333333333331</v>
      </c>
      <c r="AG35" s="41"/>
      <c r="AH35" s="41"/>
      <c r="AI35" s="41"/>
      <c r="AJ35" s="41"/>
      <c r="AK35" s="41"/>
      <c r="AL35" s="41"/>
      <c r="AM35" s="41"/>
    </row>
    <row r="36" spans="1:39">
      <c r="A36" s="26">
        <v>0.33333333333333298</v>
      </c>
      <c r="B36" s="37"/>
      <c r="C36" s="37"/>
      <c r="E36" s="26">
        <v>0.33333333333333298</v>
      </c>
      <c r="F36" s="37"/>
      <c r="G36" s="37"/>
      <c r="H36" s="37"/>
      <c r="I36" s="37"/>
      <c r="J36" s="37"/>
      <c r="K36" s="37"/>
      <c r="L36" s="37"/>
      <c r="N36" s="26">
        <v>0.33333333333333298</v>
      </c>
      <c r="O36" s="37"/>
      <c r="P36" s="37"/>
      <c r="Q36" s="37"/>
      <c r="R36" s="37"/>
      <c r="S36" s="37"/>
      <c r="T36" s="37"/>
      <c r="U36" s="37"/>
      <c r="W36" s="34">
        <v>0.33333333333333331</v>
      </c>
      <c r="X36" s="40"/>
      <c r="Y36" s="40"/>
      <c r="Z36" s="40"/>
      <c r="AA36" s="40"/>
      <c r="AB36" s="40"/>
      <c r="AC36" s="40"/>
      <c r="AD36" s="40"/>
      <c r="AF36" s="34">
        <v>0.33333333333333331</v>
      </c>
      <c r="AG36" s="40"/>
      <c r="AH36" s="40"/>
      <c r="AI36" s="40"/>
      <c r="AJ36" s="40"/>
      <c r="AK36" s="40"/>
      <c r="AL36" s="40"/>
      <c r="AM36" s="40"/>
    </row>
    <row r="37" spans="1:39">
      <c r="A37" s="26">
        <v>0.35069444444444398</v>
      </c>
      <c r="B37" s="37"/>
      <c r="C37" s="37"/>
      <c r="E37" s="26">
        <v>0.35069444444444398</v>
      </c>
      <c r="F37" s="37"/>
      <c r="G37" s="37"/>
      <c r="H37" s="37"/>
      <c r="I37" s="37"/>
      <c r="J37" s="37"/>
      <c r="K37" s="37"/>
      <c r="L37" s="37"/>
      <c r="N37" s="26">
        <v>0.35069444444444398</v>
      </c>
      <c r="O37" s="37"/>
      <c r="P37" s="37"/>
      <c r="Q37" s="37"/>
      <c r="R37" s="37"/>
      <c r="S37" s="37"/>
      <c r="T37" s="37"/>
      <c r="U37" s="37"/>
      <c r="W37" s="34">
        <v>0.35069444444444442</v>
      </c>
      <c r="X37" s="41"/>
      <c r="Y37" s="41"/>
      <c r="Z37" s="41"/>
      <c r="AA37" s="41"/>
      <c r="AB37" s="41"/>
      <c r="AC37" s="41"/>
      <c r="AD37" s="41"/>
      <c r="AF37" s="34">
        <v>0.35069444444444442</v>
      </c>
      <c r="AG37" s="41"/>
      <c r="AH37" s="41"/>
      <c r="AI37" s="41"/>
      <c r="AJ37" s="41"/>
      <c r="AK37" s="41"/>
      <c r="AL37" s="41"/>
      <c r="AM37" s="41"/>
    </row>
    <row r="38" spans="1:39">
      <c r="A38" s="26">
        <v>0.35069444444444398</v>
      </c>
      <c r="B38" s="37"/>
      <c r="C38" s="37"/>
      <c r="E38" s="26">
        <v>0.35069444444444398</v>
      </c>
      <c r="F38" s="37"/>
      <c r="G38" s="37"/>
      <c r="H38" s="37"/>
      <c r="I38" s="37"/>
      <c r="J38" s="37"/>
      <c r="K38" s="37"/>
      <c r="L38" s="37"/>
      <c r="N38" s="26">
        <v>0.35069444444444398</v>
      </c>
      <c r="O38" s="37"/>
      <c r="P38" s="37"/>
      <c r="Q38" s="37"/>
      <c r="R38" s="37"/>
      <c r="S38" s="37"/>
      <c r="T38" s="37"/>
      <c r="U38" s="37"/>
      <c r="W38" s="34">
        <v>0.35069444444444442</v>
      </c>
      <c r="X38" s="40"/>
      <c r="Y38" s="40"/>
      <c r="Z38" s="40"/>
      <c r="AA38" s="40"/>
      <c r="AB38" s="40"/>
      <c r="AC38" s="40"/>
      <c r="AD38" s="40"/>
      <c r="AF38" s="34">
        <v>0.35069444444444442</v>
      </c>
      <c r="AG38" s="40"/>
      <c r="AH38" s="40"/>
      <c r="AI38" s="40"/>
      <c r="AJ38" s="40"/>
      <c r="AK38" s="40"/>
      <c r="AL38" s="40"/>
      <c r="AM38" s="40"/>
    </row>
    <row r="39" spans="1:39">
      <c r="A39" s="26">
        <v>0.35416666666666702</v>
      </c>
      <c r="B39" s="37"/>
      <c r="C39" s="37"/>
      <c r="E39" s="26">
        <v>0.35416666666666702</v>
      </c>
      <c r="F39" s="37"/>
      <c r="G39" s="37"/>
      <c r="H39" s="37"/>
      <c r="I39" s="37"/>
      <c r="J39" s="37"/>
      <c r="K39" s="37"/>
      <c r="L39" s="37"/>
      <c r="N39" s="26">
        <v>0.35416666666666702</v>
      </c>
      <c r="O39" s="37"/>
      <c r="P39" s="37"/>
      <c r="Q39" s="37"/>
      <c r="R39" s="37"/>
      <c r="S39" s="37"/>
      <c r="T39" s="37"/>
      <c r="U39" s="37"/>
      <c r="W39" s="34">
        <v>0.35416666666666669</v>
      </c>
      <c r="X39" s="41"/>
      <c r="Y39" s="41"/>
      <c r="Z39" s="41"/>
      <c r="AA39" s="41"/>
      <c r="AB39" s="41"/>
      <c r="AC39" s="41"/>
      <c r="AD39" s="41"/>
      <c r="AF39" s="34">
        <v>0.35416666666666669</v>
      </c>
      <c r="AG39" s="41"/>
      <c r="AH39" s="41"/>
      <c r="AI39" s="41"/>
      <c r="AJ39" s="41"/>
      <c r="AK39" s="41"/>
      <c r="AL39" s="41"/>
      <c r="AM39" s="41"/>
    </row>
    <row r="40" spans="1:39">
      <c r="A40" s="26">
        <v>0.35416666666666702</v>
      </c>
      <c r="B40" s="37"/>
      <c r="C40" s="37"/>
      <c r="E40" s="26">
        <v>0.35416666666666702</v>
      </c>
      <c r="F40" s="37"/>
      <c r="G40" s="37"/>
      <c r="H40" s="37"/>
      <c r="I40" s="37"/>
      <c r="J40" s="37"/>
      <c r="K40" s="37"/>
      <c r="L40" s="37"/>
      <c r="N40" s="26">
        <v>0.35416666666666702</v>
      </c>
      <c r="O40" s="37"/>
      <c r="P40" s="37"/>
      <c r="Q40" s="37"/>
      <c r="R40" s="37"/>
      <c r="S40" s="37"/>
      <c r="T40" s="37"/>
      <c r="U40" s="37"/>
      <c r="W40" s="34">
        <v>0.35416666666666669</v>
      </c>
      <c r="X40" s="40"/>
      <c r="Y40" s="40"/>
      <c r="Z40" s="40"/>
      <c r="AA40" s="40"/>
      <c r="AB40" s="40"/>
      <c r="AC40" s="40"/>
      <c r="AD40" s="40"/>
      <c r="AF40" s="34">
        <v>0.35416666666666669</v>
      </c>
      <c r="AG40" s="40"/>
      <c r="AH40" s="40"/>
      <c r="AI40" s="40"/>
      <c r="AJ40" s="40"/>
      <c r="AK40" s="40"/>
      <c r="AL40" s="40"/>
      <c r="AM40" s="40"/>
    </row>
    <row r="41" spans="1:39">
      <c r="A41" s="26">
        <v>0.37152777777777801</v>
      </c>
      <c r="B41" s="37"/>
      <c r="C41" s="37"/>
      <c r="E41" s="26">
        <v>0.37152777777777801</v>
      </c>
      <c r="F41" s="37"/>
      <c r="G41" s="37"/>
      <c r="H41" s="37"/>
      <c r="I41" s="37"/>
      <c r="J41" s="37"/>
      <c r="K41" s="37"/>
      <c r="L41" s="37"/>
      <c r="N41" s="26">
        <v>0.37152777777777801</v>
      </c>
      <c r="O41" s="37"/>
      <c r="P41" s="37"/>
      <c r="Q41" s="37"/>
      <c r="R41" s="37"/>
      <c r="S41" s="37"/>
      <c r="T41" s="37"/>
      <c r="U41" s="37"/>
      <c r="W41" s="34">
        <v>0.37152777777777773</v>
      </c>
      <c r="X41" s="41"/>
      <c r="Y41" s="41"/>
      <c r="Z41" s="41"/>
      <c r="AA41" s="41"/>
      <c r="AB41" s="41"/>
      <c r="AC41" s="41"/>
      <c r="AD41" s="41"/>
      <c r="AF41" s="34">
        <v>0.37152777777777773</v>
      </c>
      <c r="AG41" s="41"/>
      <c r="AH41" s="41"/>
      <c r="AI41" s="41"/>
      <c r="AJ41" s="41"/>
      <c r="AK41" s="41"/>
      <c r="AL41" s="41"/>
      <c r="AM41" s="41"/>
    </row>
    <row r="42" spans="1:39">
      <c r="A42" s="26">
        <v>0.37152777777777801</v>
      </c>
      <c r="B42" s="37"/>
      <c r="C42" s="37"/>
      <c r="E42" s="26">
        <v>0.37152777777777801</v>
      </c>
      <c r="F42" s="37"/>
      <c r="G42" s="37"/>
      <c r="H42" s="37"/>
      <c r="I42" s="37"/>
      <c r="J42" s="37"/>
      <c r="K42" s="37"/>
      <c r="L42" s="37"/>
      <c r="N42" s="26">
        <v>0.37152777777777801</v>
      </c>
      <c r="O42" s="37"/>
      <c r="P42" s="37"/>
      <c r="Q42" s="37"/>
      <c r="R42" s="37"/>
      <c r="S42" s="37"/>
      <c r="T42" s="37"/>
      <c r="U42" s="37"/>
      <c r="W42" s="34">
        <v>0.37152777777777773</v>
      </c>
      <c r="X42" s="40"/>
      <c r="Y42" s="40"/>
      <c r="Z42" s="40"/>
      <c r="AA42" s="40"/>
      <c r="AB42" s="40"/>
      <c r="AC42" s="40"/>
      <c r="AD42" s="40"/>
      <c r="AF42" s="34">
        <v>0.37152777777777773</v>
      </c>
      <c r="AG42" s="40"/>
      <c r="AH42" s="40"/>
      <c r="AI42" s="40"/>
      <c r="AJ42" s="40"/>
      <c r="AK42" s="40"/>
      <c r="AL42" s="40"/>
      <c r="AM42" s="40"/>
    </row>
    <row r="43" spans="1:39">
      <c r="A43" s="26">
        <v>0.375</v>
      </c>
      <c r="B43" s="37"/>
      <c r="C43" s="37"/>
      <c r="E43" s="26">
        <v>0.375</v>
      </c>
      <c r="F43" s="37"/>
      <c r="G43" s="37"/>
      <c r="H43" s="37"/>
      <c r="I43" s="37"/>
      <c r="J43" s="37"/>
      <c r="K43" s="37"/>
      <c r="L43" s="37"/>
      <c r="N43" s="26">
        <v>0.375</v>
      </c>
      <c r="O43" s="37"/>
      <c r="P43" s="37"/>
      <c r="Q43" s="37"/>
      <c r="R43" s="37"/>
      <c r="S43" s="37"/>
      <c r="T43" s="37"/>
      <c r="U43" s="37"/>
      <c r="W43" s="34">
        <v>0.375</v>
      </c>
      <c r="X43" s="41"/>
      <c r="Y43" s="41"/>
      <c r="Z43" s="41"/>
      <c r="AA43" s="41"/>
      <c r="AB43" s="41"/>
      <c r="AC43" s="41"/>
      <c r="AD43" s="41"/>
      <c r="AF43" s="34">
        <v>0.375</v>
      </c>
      <c r="AG43" s="41"/>
      <c r="AH43" s="41"/>
      <c r="AI43" s="41"/>
      <c r="AJ43" s="41"/>
      <c r="AK43" s="41"/>
      <c r="AL43" s="41"/>
      <c r="AM43" s="41"/>
    </row>
    <row r="44" spans="1:39">
      <c r="A44" s="26">
        <v>0.375</v>
      </c>
      <c r="B44" s="37"/>
      <c r="C44" s="37"/>
      <c r="E44" s="26">
        <v>0.375</v>
      </c>
      <c r="F44" s="37" t="s">
        <v>16</v>
      </c>
      <c r="G44" s="37"/>
      <c r="H44" s="37"/>
      <c r="I44" s="37"/>
      <c r="J44" s="37"/>
      <c r="K44" s="37"/>
      <c r="L44" s="37"/>
      <c r="N44" s="26">
        <v>0.375</v>
      </c>
      <c r="O44" s="37"/>
      <c r="P44" s="37"/>
      <c r="Q44" s="37"/>
      <c r="R44" s="37"/>
      <c r="S44" s="37"/>
      <c r="T44" s="37"/>
      <c r="U44" s="37"/>
      <c r="W44" s="34">
        <v>0.375</v>
      </c>
      <c r="X44" s="40"/>
      <c r="Y44" s="40"/>
      <c r="Z44" s="40"/>
      <c r="AA44" s="40"/>
      <c r="AB44" s="40"/>
      <c r="AC44" s="40"/>
      <c r="AD44" s="40"/>
      <c r="AF44" s="34">
        <v>0.375</v>
      </c>
      <c r="AG44" s="40"/>
      <c r="AH44" s="40"/>
      <c r="AI44" s="40"/>
      <c r="AJ44" s="40"/>
      <c r="AK44" s="40"/>
      <c r="AL44" s="40"/>
      <c r="AM44" s="40"/>
    </row>
    <row r="45" spans="1:39">
      <c r="A45" s="26">
        <v>0.39236111111111099</v>
      </c>
      <c r="B45" s="37"/>
      <c r="C45" s="37"/>
      <c r="E45" s="26">
        <v>0.39236111111111099</v>
      </c>
      <c r="F45" s="37"/>
      <c r="G45" s="37"/>
      <c r="H45" s="37"/>
      <c r="I45" s="37"/>
      <c r="J45" s="37"/>
      <c r="K45" s="37"/>
      <c r="L45" s="37"/>
      <c r="N45" s="26">
        <v>0.39236111111111099</v>
      </c>
      <c r="O45" s="37"/>
      <c r="P45" s="37"/>
      <c r="Q45" s="37"/>
      <c r="R45" s="37"/>
      <c r="S45" s="37"/>
      <c r="T45" s="37"/>
      <c r="U45" s="37"/>
      <c r="W45" s="34">
        <v>0.3923611111111111</v>
      </c>
      <c r="X45" s="41"/>
      <c r="Y45" s="41"/>
      <c r="Z45" s="41"/>
      <c r="AA45" s="41"/>
      <c r="AB45" s="41"/>
      <c r="AC45" s="41"/>
      <c r="AD45" s="41"/>
      <c r="AF45" s="34">
        <v>0.3923611111111111</v>
      </c>
      <c r="AG45" s="41"/>
      <c r="AH45" s="41"/>
      <c r="AI45" s="41"/>
      <c r="AJ45" s="41"/>
      <c r="AK45" s="41"/>
      <c r="AL45" s="41"/>
      <c r="AM45" s="41"/>
    </row>
    <row r="46" spans="1:39">
      <c r="A46" s="26">
        <v>0.39236111111111099</v>
      </c>
      <c r="B46" s="37"/>
      <c r="C46" s="37"/>
      <c r="E46" s="26">
        <v>0.39236111111111099</v>
      </c>
      <c r="F46" s="37" t="s">
        <v>25</v>
      </c>
      <c r="G46" s="37"/>
      <c r="H46" s="37"/>
      <c r="I46" s="37"/>
      <c r="J46" s="37"/>
      <c r="K46" s="37"/>
      <c r="L46" s="37"/>
      <c r="N46" s="26">
        <v>0.39236111111111099</v>
      </c>
      <c r="O46" s="37"/>
      <c r="P46" s="37"/>
      <c r="Q46" s="37"/>
      <c r="R46" s="37"/>
      <c r="S46" s="37"/>
      <c r="T46" s="37"/>
      <c r="U46" s="37"/>
      <c r="W46" s="34">
        <v>0.3923611111111111</v>
      </c>
      <c r="X46" s="40"/>
      <c r="Y46" s="40"/>
      <c r="Z46" s="40"/>
      <c r="AA46" s="40"/>
      <c r="AB46" s="40"/>
      <c r="AC46" s="40"/>
      <c r="AD46" s="40"/>
      <c r="AF46" s="34">
        <v>0.3923611111111111</v>
      </c>
      <c r="AG46" s="40"/>
      <c r="AH46" s="40"/>
      <c r="AI46" s="40"/>
      <c r="AJ46" s="40"/>
      <c r="AK46" s="40"/>
      <c r="AL46" s="40"/>
      <c r="AM46" s="40"/>
    </row>
    <row r="47" spans="1:39">
      <c r="A47" s="26">
        <v>0.39583333333333298</v>
      </c>
      <c r="B47" s="37"/>
      <c r="C47" s="37"/>
      <c r="E47" s="26">
        <v>0.39583333333333298</v>
      </c>
      <c r="F47" s="37"/>
      <c r="G47" s="37"/>
      <c r="H47" s="37"/>
      <c r="I47" s="37"/>
      <c r="J47" s="37"/>
      <c r="K47" s="37"/>
      <c r="L47" s="37"/>
      <c r="N47" s="26">
        <v>0.39583333333333298</v>
      </c>
      <c r="O47" s="37"/>
      <c r="P47" s="37"/>
      <c r="Q47" s="37"/>
      <c r="R47" s="37"/>
      <c r="S47" s="37"/>
      <c r="T47" s="37"/>
      <c r="U47" s="37"/>
      <c r="W47" s="34">
        <v>0.39583333333333331</v>
      </c>
      <c r="X47" s="41"/>
      <c r="Y47" s="41"/>
      <c r="Z47" s="41"/>
      <c r="AA47" s="41"/>
      <c r="AB47" s="41"/>
      <c r="AC47" s="41"/>
      <c r="AD47" s="41"/>
      <c r="AF47" s="34">
        <v>0.39583333333333331</v>
      </c>
      <c r="AG47" s="41"/>
      <c r="AH47" s="41"/>
      <c r="AI47" s="41"/>
      <c r="AJ47" s="41"/>
      <c r="AK47" s="41"/>
      <c r="AL47" s="41"/>
      <c r="AM47" s="41"/>
    </row>
    <row r="48" spans="1:39">
      <c r="A48" s="26">
        <v>0.39583333333333298</v>
      </c>
      <c r="B48" s="37"/>
      <c r="C48" s="37"/>
      <c r="E48" s="26">
        <v>0.39583333333333298</v>
      </c>
      <c r="F48" s="37"/>
      <c r="G48" s="37"/>
      <c r="H48" s="37"/>
      <c r="I48" s="37"/>
      <c r="J48" s="37"/>
      <c r="K48" s="37"/>
      <c r="L48" s="37"/>
      <c r="N48" s="26">
        <v>0.39583333333333298</v>
      </c>
      <c r="O48" s="37"/>
      <c r="P48" s="37"/>
      <c r="Q48" s="37"/>
      <c r="R48" s="37"/>
      <c r="S48" s="37"/>
      <c r="T48" s="37"/>
      <c r="U48" s="37"/>
      <c r="W48" s="34">
        <v>0.39583333333333331</v>
      </c>
      <c r="X48" s="40"/>
      <c r="Y48" s="40"/>
      <c r="Z48" s="40"/>
      <c r="AA48" s="40"/>
      <c r="AB48" s="40"/>
      <c r="AC48" s="40"/>
      <c r="AD48" s="40"/>
      <c r="AF48" s="34">
        <v>0.39583333333333331</v>
      </c>
      <c r="AG48" s="40"/>
      <c r="AH48" s="40"/>
      <c r="AI48" s="40"/>
      <c r="AJ48" s="40"/>
      <c r="AK48" s="40"/>
      <c r="AL48" s="40"/>
      <c r="AM48" s="40"/>
    </row>
    <row r="49" spans="1:39">
      <c r="A49" s="26">
        <v>0.41319444444444398</v>
      </c>
      <c r="B49" s="37"/>
      <c r="C49" s="37"/>
      <c r="E49" s="26">
        <v>0.41319444444444398</v>
      </c>
      <c r="F49" s="37"/>
      <c r="G49" s="37"/>
      <c r="H49" s="37"/>
      <c r="I49" s="37"/>
      <c r="J49" s="37"/>
      <c r="K49" s="37"/>
      <c r="L49" s="37"/>
      <c r="N49" s="26">
        <v>0.41319444444444398</v>
      </c>
      <c r="O49" s="37"/>
      <c r="P49" s="37"/>
      <c r="Q49" s="37"/>
      <c r="R49" s="37"/>
      <c r="S49" s="37"/>
      <c r="T49" s="37"/>
      <c r="U49" s="37"/>
      <c r="W49" s="34">
        <v>0.41319444444444442</v>
      </c>
      <c r="X49" s="41"/>
      <c r="Y49" s="41"/>
      <c r="Z49" s="41"/>
      <c r="AA49" s="41"/>
      <c r="AB49" s="41"/>
      <c r="AC49" s="41"/>
      <c r="AD49" s="41"/>
      <c r="AF49" s="34">
        <v>0.41319444444444442</v>
      </c>
      <c r="AG49" s="41"/>
      <c r="AH49" s="41"/>
      <c r="AI49" s="41"/>
      <c r="AJ49" s="41"/>
      <c r="AK49" s="41"/>
      <c r="AL49" s="41"/>
      <c r="AM49" s="41"/>
    </row>
    <row r="50" spans="1:39">
      <c r="A50" s="26">
        <v>0.41319444444444398</v>
      </c>
      <c r="B50" s="37"/>
      <c r="C50" s="37"/>
      <c r="E50" s="26">
        <v>0.41319444444444398</v>
      </c>
      <c r="F50" s="37"/>
      <c r="G50" s="37"/>
      <c r="H50" s="37"/>
      <c r="I50" s="37"/>
      <c r="J50" s="37"/>
      <c r="K50" s="37"/>
      <c r="L50" s="37"/>
      <c r="N50" s="26">
        <v>0.41319444444444398</v>
      </c>
      <c r="O50" s="37"/>
      <c r="P50" s="37"/>
      <c r="Q50" s="37"/>
      <c r="R50" s="37"/>
      <c r="S50" s="37"/>
      <c r="T50" s="37"/>
      <c r="U50" s="37"/>
      <c r="W50" s="34">
        <v>0.41319444444444442</v>
      </c>
      <c r="X50" s="40"/>
      <c r="Y50" s="40"/>
      <c r="Z50" s="40"/>
      <c r="AA50" s="40"/>
      <c r="AB50" s="40"/>
      <c r="AC50" s="40"/>
      <c r="AD50" s="40"/>
      <c r="AF50" s="34">
        <v>0.41319444444444442</v>
      </c>
      <c r="AG50" s="40"/>
      <c r="AH50" s="40"/>
      <c r="AI50" s="40"/>
      <c r="AJ50" s="40"/>
      <c r="AK50" s="40"/>
      <c r="AL50" s="40"/>
      <c r="AM50" s="40"/>
    </row>
    <row r="51" spans="1:39">
      <c r="A51" s="26">
        <v>0.41666666666666702</v>
      </c>
      <c r="B51" s="37"/>
      <c r="C51" s="37"/>
      <c r="E51" s="26">
        <v>0.41666666666666702</v>
      </c>
      <c r="F51" s="37"/>
      <c r="G51" s="37"/>
      <c r="H51" s="37"/>
      <c r="I51" s="37"/>
      <c r="J51" s="37"/>
      <c r="K51" s="37"/>
      <c r="L51" s="37"/>
      <c r="N51" s="26">
        <v>0.41666666666666702</v>
      </c>
      <c r="O51" s="37"/>
      <c r="P51" s="37"/>
      <c r="Q51" s="37"/>
      <c r="R51" s="37"/>
      <c r="S51" s="37"/>
      <c r="T51" s="37"/>
      <c r="U51" s="37"/>
      <c r="W51" s="34">
        <v>0.41666666666666669</v>
      </c>
      <c r="X51" s="41"/>
      <c r="Y51" s="41"/>
      <c r="Z51" s="41"/>
      <c r="AA51" s="41"/>
      <c r="AB51" s="41"/>
      <c r="AC51" s="41"/>
      <c r="AD51" s="41"/>
      <c r="AF51" s="34">
        <v>0.41666666666666669</v>
      </c>
      <c r="AG51" s="41"/>
      <c r="AH51" s="41"/>
      <c r="AI51" s="41"/>
      <c r="AJ51" s="41"/>
      <c r="AK51" s="41"/>
      <c r="AL51" s="41"/>
      <c r="AM51" s="41"/>
    </row>
    <row r="52" spans="1:39">
      <c r="A52" s="26">
        <v>0.41666666666666702</v>
      </c>
      <c r="B52" s="37"/>
      <c r="C52" s="37"/>
      <c r="E52" s="26">
        <v>0.41666666666666702</v>
      </c>
      <c r="F52" s="37"/>
      <c r="G52" s="37"/>
      <c r="H52" s="37"/>
      <c r="I52" s="37"/>
      <c r="J52" s="37"/>
      <c r="K52" s="37"/>
      <c r="L52" s="37"/>
      <c r="N52" s="26">
        <v>0.41666666666666702</v>
      </c>
      <c r="O52" s="37"/>
      <c r="P52" s="37"/>
      <c r="Q52" s="37"/>
      <c r="R52" s="37"/>
      <c r="S52" s="37"/>
      <c r="T52" s="37"/>
      <c r="U52" s="37"/>
      <c r="W52" s="34">
        <v>0.41666666666666669</v>
      </c>
      <c r="X52" s="40"/>
      <c r="Y52" s="40"/>
      <c r="Z52" s="40"/>
      <c r="AA52" s="40"/>
      <c r="AB52" s="40"/>
      <c r="AC52" s="40"/>
      <c r="AD52" s="40"/>
      <c r="AF52" s="34">
        <v>0.41666666666666669</v>
      </c>
      <c r="AG52" s="40"/>
      <c r="AH52" s="40"/>
      <c r="AI52" s="40"/>
      <c r="AJ52" s="40"/>
      <c r="AK52" s="40"/>
      <c r="AL52" s="40"/>
      <c r="AM52" s="40"/>
    </row>
    <row r="53" spans="1:39">
      <c r="A53" s="26">
        <v>0.43402777777777801</v>
      </c>
      <c r="B53" s="37"/>
      <c r="C53" s="37"/>
      <c r="E53" s="26">
        <v>0.43402777777777801</v>
      </c>
      <c r="F53" s="37"/>
      <c r="G53" s="37"/>
      <c r="H53" s="37"/>
      <c r="I53" s="37"/>
      <c r="J53" s="37"/>
      <c r="K53" s="37"/>
      <c r="L53" s="37"/>
      <c r="N53" s="26">
        <v>0.43402777777777801</v>
      </c>
      <c r="O53" s="37"/>
      <c r="P53" s="37"/>
      <c r="Q53" s="37"/>
      <c r="R53" s="37"/>
      <c r="S53" s="37"/>
      <c r="T53" s="37"/>
      <c r="U53" s="37"/>
      <c r="W53" s="34">
        <v>0.43402777777777773</v>
      </c>
      <c r="X53" s="41"/>
      <c r="Y53" s="41"/>
      <c r="Z53" s="41"/>
      <c r="AA53" s="41"/>
      <c r="AB53" s="41"/>
      <c r="AC53" s="41"/>
      <c r="AD53" s="41"/>
      <c r="AF53" s="34">
        <v>0.43402777777777773</v>
      </c>
      <c r="AG53" s="41"/>
      <c r="AH53" s="41"/>
      <c r="AI53" s="41"/>
      <c r="AJ53" s="41"/>
      <c r="AK53" s="41"/>
      <c r="AL53" s="41"/>
      <c r="AM53" s="41"/>
    </row>
    <row r="54" spans="1:39">
      <c r="A54" s="26">
        <v>0.43402777777777801</v>
      </c>
      <c r="B54" s="37"/>
      <c r="C54" s="37"/>
      <c r="E54" s="26">
        <v>0.43402777777777801</v>
      </c>
      <c r="F54" s="37"/>
      <c r="G54" s="37"/>
      <c r="H54" s="37"/>
      <c r="I54" s="37"/>
      <c r="J54" s="37"/>
      <c r="K54" s="37"/>
      <c r="L54" s="37"/>
      <c r="N54" s="26">
        <v>0.43402777777777801</v>
      </c>
      <c r="O54" s="37"/>
      <c r="P54" s="37"/>
      <c r="Q54" s="37"/>
      <c r="R54" s="37"/>
      <c r="S54" s="37"/>
      <c r="T54" s="37"/>
      <c r="U54" s="37"/>
      <c r="W54" s="34">
        <v>0.43402777777777773</v>
      </c>
      <c r="X54" s="40"/>
      <c r="Y54" s="40"/>
      <c r="Z54" s="40"/>
      <c r="AA54" s="40"/>
      <c r="AB54" s="40"/>
      <c r="AC54" s="40"/>
      <c r="AD54" s="40"/>
      <c r="AF54" s="34">
        <v>0.43402777777777773</v>
      </c>
      <c r="AG54" s="40"/>
      <c r="AH54" s="40"/>
      <c r="AI54" s="40"/>
      <c r="AJ54" s="40"/>
      <c r="AK54" s="40"/>
      <c r="AL54" s="40"/>
      <c r="AM54" s="40"/>
    </row>
    <row r="55" spans="1:39">
      <c r="A55" s="26">
        <v>0.4375</v>
      </c>
      <c r="B55" s="37"/>
      <c r="C55" s="37"/>
      <c r="E55" s="26">
        <v>0.4375</v>
      </c>
      <c r="F55" s="37"/>
      <c r="G55" s="37"/>
      <c r="H55" s="37"/>
      <c r="I55" s="37"/>
      <c r="J55" s="37"/>
      <c r="K55" s="37"/>
      <c r="L55" s="37"/>
      <c r="N55" s="26">
        <v>0.4375</v>
      </c>
      <c r="O55" s="37"/>
      <c r="P55" s="37"/>
      <c r="Q55" s="37"/>
      <c r="R55" s="37"/>
      <c r="S55" s="37"/>
      <c r="T55" s="37"/>
      <c r="U55" s="37"/>
      <c r="W55" s="34">
        <v>0.4375</v>
      </c>
      <c r="X55" s="41"/>
      <c r="Y55" s="41"/>
      <c r="Z55" s="41"/>
      <c r="AA55" s="41"/>
      <c r="AB55" s="41"/>
      <c r="AC55" s="41"/>
      <c r="AD55" s="41"/>
      <c r="AF55" s="34">
        <v>0.4375</v>
      </c>
      <c r="AG55" s="41"/>
      <c r="AH55" s="41"/>
      <c r="AI55" s="41"/>
      <c r="AJ55" s="41"/>
      <c r="AK55" s="41"/>
      <c r="AL55" s="41"/>
      <c r="AM55" s="41"/>
    </row>
    <row r="56" spans="1:39">
      <c r="A56" s="26">
        <v>0.4375</v>
      </c>
      <c r="B56" s="37"/>
      <c r="C56" s="37"/>
      <c r="E56" s="26">
        <v>0.4375</v>
      </c>
      <c r="F56" s="37"/>
      <c r="G56" s="37"/>
      <c r="H56" s="37"/>
      <c r="I56" s="37"/>
      <c r="J56" s="37"/>
      <c r="K56" s="37"/>
      <c r="L56" s="37"/>
      <c r="N56" s="26">
        <v>0.4375</v>
      </c>
      <c r="O56" s="37"/>
      <c r="P56" s="37"/>
      <c r="Q56" s="37"/>
      <c r="R56" s="37"/>
      <c r="S56" s="37"/>
      <c r="T56" s="37"/>
      <c r="U56" s="37"/>
      <c r="W56" s="34">
        <v>0.4375</v>
      </c>
      <c r="X56" s="40"/>
      <c r="Y56" s="40"/>
      <c r="Z56" s="40"/>
      <c r="AA56" s="40"/>
      <c r="AB56" s="40"/>
      <c r="AC56" s="40"/>
      <c r="AD56" s="40"/>
      <c r="AF56" s="34">
        <v>0.4375</v>
      </c>
      <c r="AG56" s="40"/>
      <c r="AH56" s="40"/>
      <c r="AI56" s="40"/>
      <c r="AJ56" s="40"/>
      <c r="AK56" s="40"/>
      <c r="AL56" s="40"/>
      <c r="AM56" s="40"/>
    </row>
    <row r="57" spans="1:39">
      <c r="A57" s="26">
        <v>0.45486111111111099</v>
      </c>
      <c r="B57" s="37"/>
      <c r="C57" s="37"/>
      <c r="E57" s="26">
        <v>0.45486111111111099</v>
      </c>
      <c r="F57" s="37"/>
      <c r="G57" s="37"/>
      <c r="H57" s="37"/>
      <c r="I57" s="37"/>
      <c r="J57" s="37"/>
      <c r="K57" s="37"/>
      <c r="L57" s="37"/>
      <c r="N57" s="26">
        <v>0.45486111111111099</v>
      </c>
      <c r="O57" s="37"/>
      <c r="P57" s="37"/>
      <c r="Q57" s="37"/>
      <c r="R57" s="37"/>
      <c r="S57" s="37"/>
      <c r="T57" s="37"/>
      <c r="U57" s="37"/>
      <c r="W57" s="34">
        <v>0.4548611111111111</v>
      </c>
      <c r="X57" s="41"/>
      <c r="Y57" s="41"/>
      <c r="Z57" s="41"/>
      <c r="AA57" s="41"/>
      <c r="AB57" s="41"/>
      <c r="AC57" s="41"/>
      <c r="AD57" s="41"/>
      <c r="AF57" s="34">
        <v>0.4548611111111111</v>
      </c>
      <c r="AG57" s="41"/>
      <c r="AH57" s="41"/>
      <c r="AI57" s="41"/>
      <c r="AJ57" s="41"/>
      <c r="AK57" s="41"/>
      <c r="AL57" s="41"/>
      <c r="AM57" s="41"/>
    </row>
    <row r="58" spans="1:39">
      <c r="A58" s="26">
        <v>0.45486111111111099</v>
      </c>
      <c r="B58" s="37"/>
      <c r="C58" s="37"/>
      <c r="E58" s="26">
        <v>0.45486111111111099</v>
      </c>
      <c r="F58" s="37"/>
      <c r="G58" s="37"/>
      <c r="H58" s="37"/>
      <c r="I58" s="37"/>
      <c r="J58" s="37"/>
      <c r="K58" s="37"/>
      <c r="L58" s="37"/>
      <c r="N58" s="26">
        <v>0.45486111111111099</v>
      </c>
      <c r="O58" s="37"/>
      <c r="P58" s="37"/>
      <c r="Q58" s="37"/>
      <c r="R58" s="37"/>
      <c r="S58" s="37"/>
      <c r="T58" s="37"/>
      <c r="U58" s="37"/>
      <c r="W58" s="34">
        <v>0.4548611111111111</v>
      </c>
      <c r="X58" s="40"/>
      <c r="Y58" s="40"/>
      <c r="Z58" s="40"/>
      <c r="AA58" s="40"/>
      <c r="AB58" s="40"/>
      <c r="AC58" s="40"/>
      <c r="AD58" s="40"/>
      <c r="AF58" s="34">
        <v>0.4548611111111111</v>
      </c>
      <c r="AG58" s="40"/>
      <c r="AH58" s="40"/>
      <c r="AI58" s="40"/>
      <c r="AJ58" s="40"/>
      <c r="AK58" s="40"/>
      <c r="AL58" s="40"/>
      <c r="AM58" s="40"/>
    </row>
    <row r="59" spans="1:39">
      <c r="A59" s="26">
        <v>0.45833333333333298</v>
      </c>
      <c r="B59" s="37"/>
      <c r="C59" s="37"/>
      <c r="E59" s="26">
        <v>0.45833333333333298</v>
      </c>
      <c r="F59" s="37"/>
      <c r="G59" s="37"/>
      <c r="H59" s="37"/>
      <c r="I59" s="37"/>
      <c r="J59" s="37"/>
      <c r="K59" s="37"/>
      <c r="L59" s="37"/>
      <c r="N59" s="26">
        <v>0.45833333333333298</v>
      </c>
      <c r="O59" s="37"/>
      <c r="P59" s="37"/>
      <c r="Q59" s="37"/>
      <c r="R59" s="37"/>
      <c r="S59" s="37"/>
      <c r="T59" s="37"/>
      <c r="U59" s="37"/>
      <c r="W59" s="34">
        <v>0.45833333333333331</v>
      </c>
      <c r="X59" s="41"/>
      <c r="Y59" s="41"/>
      <c r="Z59" s="41"/>
      <c r="AA59" s="41"/>
      <c r="AB59" s="41"/>
      <c r="AC59" s="41"/>
      <c r="AD59" s="41"/>
      <c r="AF59" s="34">
        <v>0.45833333333333331</v>
      </c>
      <c r="AG59" s="41"/>
      <c r="AH59" s="41"/>
      <c r="AI59" s="41"/>
      <c r="AJ59" s="41"/>
      <c r="AK59" s="41"/>
      <c r="AL59" s="41"/>
      <c r="AM59" s="41"/>
    </row>
    <row r="60" spans="1:39">
      <c r="A60" s="26">
        <v>0.45833333333333298</v>
      </c>
      <c r="B60" s="37"/>
      <c r="C60" s="37"/>
      <c r="E60" s="26">
        <v>0.45833333333333298</v>
      </c>
      <c r="F60" s="37"/>
      <c r="G60" s="37"/>
      <c r="H60" s="37"/>
      <c r="I60" s="37"/>
      <c r="J60" s="37"/>
      <c r="K60" s="37"/>
      <c r="L60" s="37"/>
      <c r="N60" s="26">
        <v>0.45833333333333298</v>
      </c>
      <c r="O60" s="37"/>
      <c r="P60" s="37"/>
      <c r="Q60" s="37"/>
      <c r="R60" s="37"/>
      <c r="S60" s="37"/>
      <c r="T60" s="37"/>
      <c r="U60" s="37"/>
      <c r="W60" s="34">
        <v>0.45833333333333331</v>
      </c>
      <c r="X60" s="40"/>
      <c r="Y60" s="40"/>
      <c r="Z60" s="40"/>
      <c r="AA60" s="40"/>
      <c r="AB60" s="40"/>
      <c r="AC60" s="40"/>
      <c r="AD60" s="40"/>
      <c r="AF60" s="34">
        <v>0.45833333333333331</v>
      </c>
      <c r="AG60" s="40"/>
      <c r="AH60" s="40"/>
      <c r="AI60" s="40"/>
      <c r="AJ60" s="40"/>
      <c r="AK60" s="40"/>
      <c r="AL60" s="40"/>
      <c r="AM60" s="40"/>
    </row>
    <row r="61" spans="1:39">
      <c r="A61" s="26">
        <v>0.47569444444444398</v>
      </c>
      <c r="B61" s="37"/>
      <c r="C61" s="37"/>
      <c r="E61" s="26">
        <v>0.47569444444444398</v>
      </c>
      <c r="F61" s="37"/>
      <c r="G61" s="37"/>
      <c r="H61" s="37"/>
      <c r="I61" s="37"/>
      <c r="J61" s="37"/>
      <c r="K61" s="37"/>
      <c r="L61" s="37"/>
      <c r="N61" s="26">
        <v>0.47569444444444398</v>
      </c>
      <c r="O61" s="37"/>
      <c r="P61" s="37"/>
      <c r="Q61" s="37"/>
      <c r="R61" s="37"/>
      <c r="S61" s="37"/>
      <c r="T61" s="37"/>
      <c r="U61" s="37"/>
      <c r="W61" s="34">
        <v>0.47569444444444442</v>
      </c>
      <c r="X61" s="41"/>
      <c r="Y61" s="41"/>
      <c r="Z61" s="41"/>
      <c r="AA61" s="41"/>
      <c r="AB61" s="41"/>
      <c r="AC61" s="41"/>
      <c r="AD61" s="41"/>
      <c r="AF61" s="34">
        <v>0.47569444444444442</v>
      </c>
      <c r="AG61" s="41"/>
      <c r="AH61" s="41"/>
      <c r="AI61" s="41"/>
      <c r="AJ61" s="41"/>
      <c r="AK61" s="41"/>
      <c r="AL61" s="41"/>
      <c r="AM61" s="41"/>
    </row>
    <row r="62" spans="1:39">
      <c r="A62" s="26">
        <v>0.47569444444444398</v>
      </c>
      <c r="B62" s="37"/>
      <c r="C62" s="37"/>
      <c r="E62" s="26">
        <v>0.47569444444444398</v>
      </c>
      <c r="F62" s="37"/>
      <c r="G62" s="37"/>
      <c r="H62" s="37"/>
      <c r="I62" s="37"/>
      <c r="J62" s="37"/>
      <c r="K62" s="37"/>
      <c r="L62" s="37"/>
      <c r="N62" s="26">
        <v>0.47569444444444398</v>
      </c>
      <c r="O62" s="37"/>
      <c r="P62" s="37"/>
      <c r="Q62" s="37"/>
      <c r="R62" s="37"/>
      <c r="S62" s="37"/>
      <c r="T62" s="37"/>
      <c r="U62" s="37"/>
      <c r="W62" s="34">
        <v>0.47569444444444442</v>
      </c>
      <c r="X62" s="40"/>
      <c r="Y62" s="40"/>
      <c r="Z62" s="40"/>
      <c r="AA62" s="40"/>
      <c r="AB62" s="40"/>
      <c r="AC62" s="40"/>
      <c r="AD62" s="40"/>
      <c r="AF62" s="34">
        <v>0.47569444444444442</v>
      </c>
      <c r="AG62" s="40"/>
      <c r="AH62" s="40"/>
      <c r="AI62" s="40"/>
      <c r="AJ62" s="40"/>
      <c r="AK62" s="40"/>
      <c r="AL62" s="40"/>
      <c r="AM62" s="40"/>
    </row>
    <row r="63" spans="1:39">
      <c r="A63" s="26">
        <v>0.47916666666666702</v>
      </c>
      <c r="B63" s="37"/>
      <c r="C63" s="37"/>
      <c r="E63" s="26">
        <v>0.47916666666666702</v>
      </c>
      <c r="F63" s="37"/>
      <c r="G63" s="37"/>
      <c r="H63" s="37"/>
      <c r="I63" s="37"/>
      <c r="J63" s="37"/>
      <c r="K63" s="37"/>
      <c r="L63" s="37"/>
      <c r="N63" s="26">
        <v>0.47916666666666702</v>
      </c>
      <c r="O63" s="37"/>
      <c r="P63" s="37"/>
      <c r="Q63" s="37"/>
      <c r="R63" s="37"/>
      <c r="S63" s="37"/>
      <c r="T63" s="37"/>
      <c r="U63" s="37"/>
      <c r="W63" s="34">
        <v>0.47916666666666669</v>
      </c>
      <c r="X63" s="41"/>
      <c r="Y63" s="41"/>
      <c r="Z63" s="41"/>
      <c r="AA63" s="41"/>
      <c r="AB63" s="41"/>
      <c r="AC63" s="41"/>
      <c r="AD63" s="41"/>
      <c r="AF63" s="34">
        <v>0.47916666666666669</v>
      </c>
      <c r="AG63" s="41"/>
      <c r="AH63" s="41"/>
      <c r="AI63" s="41"/>
      <c r="AJ63" s="41"/>
      <c r="AK63" s="41"/>
      <c r="AL63" s="41"/>
      <c r="AM63" s="41"/>
    </row>
    <row r="64" spans="1:39">
      <c r="A64" s="26">
        <v>0.47916666666666702</v>
      </c>
      <c r="B64" s="37"/>
      <c r="C64" s="37"/>
      <c r="E64" s="26">
        <v>0.47916666666666702</v>
      </c>
      <c r="F64" s="37"/>
      <c r="G64" s="37"/>
      <c r="H64" s="37"/>
      <c r="I64" s="37"/>
      <c r="J64" s="37"/>
      <c r="K64" s="37"/>
      <c r="L64" s="37"/>
      <c r="N64" s="26">
        <v>0.47916666666666702</v>
      </c>
      <c r="O64" s="37"/>
      <c r="P64" s="37"/>
      <c r="Q64" s="37"/>
      <c r="R64" s="37"/>
      <c r="S64" s="37"/>
      <c r="T64" s="37"/>
      <c r="U64" s="37"/>
      <c r="W64" s="34">
        <v>0.47916666666666669</v>
      </c>
      <c r="X64" s="40"/>
      <c r="Y64" s="40"/>
      <c r="Z64" s="40"/>
      <c r="AA64" s="40"/>
      <c r="AB64" s="40"/>
      <c r="AC64" s="40"/>
      <c r="AD64" s="40"/>
      <c r="AF64" s="34">
        <v>0.47916666666666669</v>
      </c>
      <c r="AG64" s="40"/>
      <c r="AH64" s="40"/>
      <c r="AI64" s="40"/>
      <c r="AJ64" s="40"/>
      <c r="AK64" s="40"/>
      <c r="AL64" s="40"/>
      <c r="AM64" s="40"/>
    </row>
    <row r="65" spans="1:39">
      <c r="A65" s="26">
        <v>0.49652777777777801</v>
      </c>
      <c r="B65" s="37"/>
      <c r="C65" s="37"/>
      <c r="E65" s="26">
        <v>0.49652777777777801</v>
      </c>
      <c r="F65" s="37"/>
      <c r="G65" s="37"/>
      <c r="H65" s="37"/>
      <c r="I65" s="37"/>
      <c r="J65" s="37"/>
      <c r="K65" s="37"/>
      <c r="L65" s="37"/>
      <c r="N65" s="26">
        <v>0.49652777777777801</v>
      </c>
      <c r="O65" s="37"/>
      <c r="P65" s="37"/>
      <c r="Q65" s="37"/>
      <c r="R65" s="37"/>
      <c r="S65" s="37"/>
      <c r="T65" s="37"/>
      <c r="U65" s="37"/>
      <c r="W65" s="34">
        <v>0.49652777777777773</v>
      </c>
      <c r="X65" s="41"/>
      <c r="Y65" s="41"/>
      <c r="Z65" s="41"/>
      <c r="AA65" s="41"/>
      <c r="AB65" s="41"/>
      <c r="AC65" s="41"/>
      <c r="AD65" s="41"/>
      <c r="AF65" s="34">
        <v>0.49652777777777773</v>
      </c>
      <c r="AG65" s="41"/>
      <c r="AH65" s="41"/>
      <c r="AI65" s="41"/>
      <c r="AJ65" s="41"/>
      <c r="AK65" s="41"/>
      <c r="AL65" s="41"/>
      <c r="AM65" s="41"/>
    </row>
    <row r="66" spans="1:39">
      <c r="A66" s="26">
        <v>0.49652777777777801</v>
      </c>
      <c r="B66" s="37"/>
      <c r="C66" s="37"/>
      <c r="E66" s="26">
        <v>0.49652777777777801</v>
      </c>
      <c r="F66" s="37"/>
      <c r="G66" s="37"/>
      <c r="H66" s="37"/>
      <c r="I66" s="37"/>
      <c r="J66" s="37"/>
      <c r="K66" s="37"/>
      <c r="L66" s="37"/>
      <c r="N66" s="26">
        <v>0.49652777777777801</v>
      </c>
      <c r="O66" s="37"/>
      <c r="P66" s="37"/>
      <c r="Q66" s="37"/>
      <c r="R66" s="37"/>
      <c r="S66" s="37"/>
      <c r="T66" s="37"/>
      <c r="U66" s="37"/>
      <c r="W66" s="34">
        <v>0.49652777777777773</v>
      </c>
      <c r="X66" s="40"/>
      <c r="Y66" s="40"/>
      <c r="Z66" s="40"/>
      <c r="AA66" s="40"/>
      <c r="AB66" s="40"/>
      <c r="AC66" s="40"/>
      <c r="AD66" s="40"/>
      <c r="AF66" s="34">
        <v>0.49652777777777773</v>
      </c>
      <c r="AG66" s="40"/>
      <c r="AH66" s="40"/>
      <c r="AI66" s="40"/>
      <c r="AJ66" s="40"/>
      <c r="AK66" s="40"/>
      <c r="AL66" s="40"/>
      <c r="AM66" s="40"/>
    </row>
    <row r="67" spans="1:39">
      <c r="A67" s="26">
        <v>0.5</v>
      </c>
      <c r="B67" s="37"/>
      <c r="C67" s="37"/>
      <c r="E67" s="26">
        <v>0.5</v>
      </c>
      <c r="F67" s="37"/>
      <c r="G67" s="37"/>
      <c r="H67" s="37"/>
      <c r="I67" s="37"/>
      <c r="J67" s="37"/>
      <c r="K67" s="37"/>
      <c r="L67" s="37"/>
      <c r="N67" s="26">
        <v>0.5</v>
      </c>
      <c r="O67" s="37"/>
      <c r="P67" s="37"/>
      <c r="Q67" s="37"/>
      <c r="R67" s="37"/>
      <c r="S67" s="37"/>
      <c r="T67" s="37"/>
      <c r="U67" s="37"/>
      <c r="W67" s="34">
        <v>0.5</v>
      </c>
      <c r="X67" s="41"/>
      <c r="Y67" s="41"/>
      <c r="Z67" s="41"/>
      <c r="AA67" s="41"/>
      <c r="AB67" s="41"/>
      <c r="AC67" s="41"/>
      <c r="AD67" s="41"/>
      <c r="AF67" s="34">
        <v>0.5</v>
      </c>
      <c r="AG67" s="41"/>
      <c r="AH67" s="41"/>
      <c r="AI67" s="41"/>
      <c r="AJ67" s="41"/>
      <c r="AK67" s="41"/>
      <c r="AL67" s="41"/>
      <c r="AM67" s="41"/>
    </row>
    <row r="68" spans="1:39">
      <c r="A68" s="26">
        <v>0.5</v>
      </c>
      <c r="B68" s="37"/>
      <c r="C68" s="37"/>
      <c r="E68" s="26">
        <v>0.5</v>
      </c>
      <c r="F68" s="37"/>
      <c r="G68" s="37"/>
      <c r="H68" s="37"/>
      <c r="I68" s="37"/>
      <c r="J68" s="37"/>
      <c r="K68" s="37"/>
      <c r="L68" s="37"/>
      <c r="N68" s="26">
        <v>0.5</v>
      </c>
      <c r="O68" s="37"/>
      <c r="P68" s="37"/>
      <c r="Q68" s="37"/>
      <c r="R68" s="37"/>
      <c r="S68" s="37"/>
      <c r="T68" s="37"/>
      <c r="U68" s="37"/>
      <c r="W68" s="34">
        <v>0.5</v>
      </c>
      <c r="X68" s="40"/>
      <c r="Y68" s="40"/>
      <c r="Z68" s="40"/>
      <c r="AA68" s="40"/>
      <c r="AB68" s="40"/>
      <c r="AC68" s="40"/>
      <c r="AD68" s="40"/>
      <c r="AF68" s="34">
        <v>0.5</v>
      </c>
      <c r="AG68" s="40"/>
      <c r="AH68" s="40"/>
      <c r="AI68" s="40"/>
      <c r="AJ68" s="40"/>
      <c r="AK68" s="40"/>
      <c r="AL68" s="40"/>
      <c r="AM68" s="40"/>
    </row>
    <row r="69" spans="1:39">
      <c r="A69" s="26">
        <v>0.51736111111111105</v>
      </c>
      <c r="B69" s="37"/>
      <c r="C69" s="37"/>
      <c r="E69" s="26">
        <v>0.51736111111111105</v>
      </c>
      <c r="F69" s="37"/>
      <c r="G69" s="37"/>
      <c r="H69" s="37"/>
      <c r="I69" s="37"/>
      <c r="J69" s="37"/>
      <c r="K69" s="37"/>
      <c r="L69" s="37"/>
      <c r="N69" s="26">
        <v>0.51736111111111105</v>
      </c>
      <c r="O69" s="37"/>
      <c r="P69" s="37"/>
      <c r="Q69" s="37"/>
      <c r="R69" s="37"/>
      <c r="S69" s="37"/>
      <c r="T69" s="37"/>
      <c r="U69" s="37"/>
      <c r="W69" s="34">
        <v>0.51736111111111105</v>
      </c>
      <c r="X69" s="41"/>
      <c r="Y69" s="41"/>
      <c r="Z69" s="41"/>
      <c r="AA69" s="41"/>
      <c r="AB69" s="41"/>
      <c r="AC69" s="41"/>
      <c r="AD69" s="41"/>
      <c r="AF69" s="34">
        <v>0.51736111111111105</v>
      </c>
      <c r="AG69" s="41"/>
      <c r="AH69" s="41"/>
      <c r="AI69" s="41"/>
      <c r="AJ69" s="41"/>
      <c r="AK69" s="41"/>
      <c r="AL69" s="41"/>
      <c r="AM69" s="41"/>
    </row>
    <row r="70" spans="1:39">
      <c r="A70" s="26">
        <v>0.51736111111111105</v>
      </c>
      <c r="B70" s="37"/>
      <c r="C70" s="37"/>
      <c r="E70" s="26">
        <v>0.51736111111111105</v>
      </c>
      <c r="F70" s="37"/>
      <c r="G70" s="37"/>
      <c r="H70" s="37"/>
      <c r="I70" s="37"/>
      <c r="J70" s="37"/>
      <c r="K70" s="37"/>
      <c r="L70" s="37"/>
      <c r="N70" s="26">
        <v>0.51736111111111105</v>
      </c>
      <c r="O70" s="37"/>
      <c r="P70" s="37"/>
      <c r="Q70" s="37"/>
      <c r="R70" s="37"/>
      <c r="S70" s="37"/>
      <c r="T70" s="37"/>
      <c r="U70" s="37"/>
      <c r="W70" s="34">
        <v>0.51736111111111105</v>
      </c>
      <c r="X70" s="40"/>
      <c r="Y70" s="40"/>
      <c r="Z70" s="40"/>
      <c r="AA70" s="40"/>
      <c r="AB70" s="40"/>
      <c r="AC70" s="40"/>
      <c r="AD70" s="40"/>
      <c r="AF70" s="34">
        <v>0.51736111111111105</v>
      </c>
      <c r="AG70" s="40"/>
      <c r="AH70" s="40"/>
      <c r="AI70" s="40"/>
      <c r="AJ70" s="40"/>
      <c r="AK70" s="40"/>
      <c r="AL70" s="40"/>
      <c r="AM70" s="40"/>
    </row>
    <row r="71" spans="1:39">
      <c r="A71" s="26">
        <v>0.52083333333333304</v>
      </c>
      <c r="B71" s="37"/>
      <c r="C71" s="37"/>
      <c r="E71" s="26">
        <v>0.52083333333333304</v>
      </c>
      <c r="F71" s="37"/>
      <c r="G71" s="37"/>
      <c r="H71" s="37"/>
      <c r="I71" s="37"/>
      <c r="J71" s="37"/>
      <c r="K71" s="37"/>
      <c r="L71" s="37"/>
      <c r="N71" s="26">
        <v>0.52083333333333304</v>
      </c>
      <c r="O71" s="37"/>
      <c r="P71" s="37"/>
      <c r="Q71" s="37"/>
      <c r="R71" s="37"/>
      <c r="S71" s="37"/>
      <c r="T71" s="37"/>
      <c r="U71" s="37"/>
      <c r="W71" s="34">
        <v>0.52083333333333337</v>
      </c>
      <c r="X71" s="41"/>
      <c r="Y71" s="41"/>
      <c r="Z71" s="41"/>
      <c r="AA71" s="41"/>
      <c r="AB71" s="41"/>
      <c r="AC71" s="41"/>
      <c r="AD71" s="41"/>
      <c r="AF71" s="34">
        <v>0.52083333333333337</v>
      </c>
      <c r="AG71" s="41"/>
      <c r="AH71" s="41"/>
      <c r="AI71" s="41"/>
      <c r="AJ71" s="41"/>
      <c r="AK71" s="41"/>
      <c r="AL71" s="41"/>
      <c r="AM71" s="41"/>
    </row>
    <row r="72" spans="1:39">
      <c r="A72" s="26">
        <v>0.52083333333333304</v>
      </c>
      <c r="B72" s="37"/>
      <c r="C72" s="37"/>
      <c r="E72" s="26">
        <v>0.52083333333333304</v>
      </c>
      <c r="F72" s="37"/>
      <c r="G72" s="37"/>
      <c r="H72" s="37"/>
      <c r="I72" s="37"/>
      <c r="J72" s="37"/>
      <c r="K72" s="37"/>
      <c r="L72" s="37"/>
      <c r="N72" s="26">
        <v>0.52083333333333304</v>
      </c>
      <c r="O72" s="37"/>
      <c r="P72" s="37"/>
      <c r="Q72" s="37"/>
      <c r="R72" s="37"/>
      <c r="S72" s="37"/>
      <c r="T72" s="37"/>
      <c r="U72" s="37"/>
      <c r="W72" s="34">
        <v>0.52083333333333337</v>
      </c>
      <c r="X72" s="40"/>
      <c r="Y72" s="40"/>
      <c r="Z72" s="40"/>
      <c r="AA72" s="40"/>
      <c r="AB72" s="40"/>
      <c r="AC72" s="40"/>
      <c r="AD72" s="40"/>
      <c r="AF72" s="34">
        <v>0.52083333333333337</v>
      </c>
      <c r="AG72" s="40"/>
      <c r="AH72" s="40"/>
      <c r="AI72" s="40"/>
      <c r="AJ72" s="40"/>
      <c r="AK72" s="40"/>
      <c r="AL72" s="40"/>
      <c r="AM72" s="40"/>
    </row>
    <row r="73" spans="1:39">
      <c r="A73" s="26">
        <v>0.53819444444444398</v>
      </c>
      <c r="B73" s="37"/>
      <c r="C73" s="37"/>
      <c r="E73" s="26">
        <v>0.53819444444444398</v>
      </c>
      <c r="F73" s="37"/>
      <c r="G73" s="37"/>
      <c r="H73" s="37"/>
      <c r="I73" s="37"/>
      <c r="J73" s="37"/>
      <c r="K73" s="37"/>
      <c r="L73" s="37"/>
      <c r="N73" s="26">
        <v>0.53819444444444398</v>
      </c>
      <c r="O73" s="37"/>
      <c r="P73" s="37"/>
      <c r="Q73" s="37"/>
      <c r="R73" s="37"/>
      <c r="S73" s="37"/>
      <c r="T73" s="37"/>
      <c r="U73" s="37"/>
      <c r="W73" s="34">
        <v>0.53819444444444442</v>
      </c>
      <c r="X73" s="41"/>
      <c r="Y73" s="41"/>
      <c r="Z73" s="41"/>
      <c r="AA73" s="41"/>
      <c r="AB73" s="41"/>
      <c r="AC73" s="41"/>
      <c r="AD73" s="41"/>
      <c r="AF73" s="34">
        <v>0.53819444444444442</v>
      </c>
      <c r="AG73" s="41"/>
      <c r="AH73" s="41"/>
      <c r="AI73" s="41"/>
      <c r="AJ73" s="41"/>
      <c r="AK73" s="41"/>
      <c r="AL73" s="41"/>
      <c r="AM73" s="41"/>
    </row>
    <row r="74" spans="1:39">
      <c r="A74" s="26">
        <v>0.53819444444444398</v>
      </c>
      <c r="B74" s="37"/>
      <c r="C74" s="37"/>
      <c r="E74" s="26">
        <v>0.53819444444444398</v>
      </c>
      <c r="F74" s="37"/>
      <c r="G74" s="37"/>
      <c r="H74" s="37"/>
      <c r="I74" s="37"/>
      <c r="J74" s="37"/>
      <c r="K74" s="37"/>
      <c r="L74" s="37"/>
      <c r="N74" s="26">
        <v>0.53819444444444398</v>
      </c>
      <c r="O74" s="37"/>
      <c r="P74" s="37"/>
      <c r="Q74" s="37"/>
      <c r="R74" s="37"/>
      <c r="S74" s="37"/>
      <c r="T74" s="37"/>
      <c r="U74" s="37"/>
      <c r="W74" s="34">
        <v>0.53819444444444442</v>
      </c>
      <c r="X74" s="40"/>
      <c r="Y74" s="40"/>
      <c r="Z74" s="40"/>
      <c r="AA74" s="40"/>
      <c r="AB74" s="40"/>
      <c r="AC74" s="40"/>
      <c r="AD74" s="40"/>
      <c r="AF74" s="34">
        <v>0.53819444444444442</v>
      </c>
      <c r="AG74" s="40"/>
      <c r="AH74" s="40"/>
      <c r="AI74" s="40"/>
      <c r="AJ74" s="40"/>
      <c r="AK74" s="40"/>
      <c r="AL74" s="40"/>
      <c r="AM74" s="40"/>
    </row>
    <row r="75" spans="1:39">
      <c r="A75" s="26">
        <v>0.54166666666666696</v>
      </c>
      <c r="B75" s="37"/>
      <c r="C75" s="37"/>
      <c r="E75" s="26">
        <v>0.54166666666666696</v>
      </c>
      <c r="F75" s="37"/>
      <c r="G75" s="37"/>
      <c r="H75" s="37"/>
      <c r="I75" s="37"/>
      <c r="J75" s="37"/>
      <c r="K75" s="37"/>
      <c r="L75" s="37"/>
      <c r="N75" s="26">
        <v>0.54166666666666696</v>
      </c>
      <c r="O75" s="37"/>
      <c r="P75" s="37"/>
      <c r="Q75" s="37"/>
      <c r="R75" s="37"/>
      <c r="S75" s="37"/>
      <c r="T75" s="37"/>
      <c r="U75" s="37"/>
      <c r="W75" s="34">
        <v>0.54166666666666663</v>
      </c>
      <c r="X75" s="41"/>
      <c r="Y75" s="41"/>
      <c r="Z75" s="41"/>
      <c r="AA75" s="41"/>
      <c r="AB75" s="41"/>
      <c r="AC75" s="41"/>
      <c r="AD75" s="41"/>
      <c r="AF75" s="34">
        <v>0.54166666666666663</v>
      </c>
      <c r="AG75" s="41"/>
      <c r="AH75" s="41"/>
      <c r="AI75" s="41"/>
      <c r="AJ75" s="41"/>
      <c r="AK75" s="41"/>
      <c r="AL75" s="41"/>
      <c r="AM75" s="41"/>
    </row>
    <row r="76" spans="1:39">
      <c r="A76" s="26">
        <v>0.54166666666666696</v>
      </c>
      <c r="B76" s="37"/>
      <c r="C76" s="37"/>
      <c r="E76" s="26">
        <v>0.54166666666666696</v>
      </c>
      <c r="F76" s="37"/>
      <c r="G76" s="37"/>
      <c r="H76" s="37"/>
      <c r="I76" s="37"/>
      <c r="J76" s="37"/>
      <c r="K76" s="37"/>
      <c r="L76" s="37"/>
      <c r="N76" s="26">
        <v>0.54166666666666696</v>
      </c>
      <c r="O76" s="37"/>
      <c r="P76" s="37"/>
      <c r="Q76" s="37"/>
      <c r="R76" s="37"/>
      <c r="S76" s="37"/>
      <c r="T76" s="37"/>
      <c r="U76" s="37"/>
      <c r="W76" s="34">
        <v>0.54166666666666663</v>
      </c>
      <c r="X76" s="40"/>
      <c r="Y76" s="40"/>
      <c r="Z76" s="40"/>
      <c r="AA76" s="40"/>
      <c r="AB76" s="40"/>
      <c r="AC76" s="40"/>
      <c r="AD76" s="40"/>
      <c r="AF76" s="34">
        <v>0.54166666666666663</v>
      </c>
      <c r="AG76" s="40"/>
      <c r="AH76" s="40"/>
      <c r="AI76" s="40"/>
      <c r="AJ76" s="40"/>
      <c r="AK76" s="40"/>
      <c r="AL76" s="40"/>
      <c r="AM76" s="40"/>
    </row>
    <row r="77" spans="1:39">
      <c r="A77" s="26">
        <v>0.55902777777777801</v>
      </c>
      <c r="B77" s="37"/>
      <c r="C77" s="37"/>
      <c r="E77" s="26">
        <v>0.55902777777777801</v>
      </c>
      <c r="F77" s="37"/>
      <c r="G77" s="37"/>
      <c r="H77" s="37"/>
      <c r="I77" s="37"/>
      <c r="J77" s="37"/>
      <c r="K77" s="37"/>
      <c r="L77" s="37"/>
      <c r="N77" s="26">
        <v>0.55902777777777801</v>
      </c>
      <c r="O77" s="37"/>
      <c r="P77" s="37"/>
      <c r="Q77" s="37"/>
      <c r="R77" s="37"/>
      <c r="S77" s="37"/>
      <c r="T77" s="37"/>
      <c r="U77" s="37"/>
      <c r="W77" s="34">
        <v>0.55902777777777779</v>
      </c>
      <c r="X77" s="41"/>
      <c r="Y77" s="41"/>
      <c r="Z77" s="41"/>
      <c r="AA77" s="41"/>
      <c r="AB77" s="41"/>
      <c r="AC77" s="41"/>
      <c r="AD77" s="41"/>
      <c r="AF77" s="34">
        <v>0.55902777777777779</v>
      </c>
      <c r="AG77" s="41"/>
      <c r="AH77" s="41"/>
      <c r="AI77" s="41"/>
      <c r="AJ77" s="41"/>
      <c r="AK77" s="41"/>
      <c r="AL77" s="41"/>
      <c r="AM77" s="41"/>
    </row>
    <row r="78" spans="1:39">
      <c r="A78" s="26">
        <v>0.55902777777777801</v>
      </c>
      <c r="B78" s="37"/>
      <c r="C78" s="37"/>
      <c r="E78" s="26">
        <v>0.55902777777777801</v>
      </c>
      <c r="F78" s="37"/>
      <c r="G78" s="37"/>
      <c r="H78" s="37"/>
      <c r="I78" s="37"/>
      <c r="J78" s="37"/>
      <c r="K78" s="37"/>
      <c r="L78" s="37"/>
      <c r="N78" s="26">
        <v>0.55902777777777801</v>
      </c>
      <c r="O78" s="37"/>
      <c r="P78" s="37"/>
      <c r="Q78" s="37"/>
      <c r="R78" s="37"/>
      <c r="S78" s="37"/>
      <c r="T78" s="37"/>
      <c r="U78" s="37"/>
      <c r="W78" s="34">
        <v>0.55902777777777779</v>
      </c>
      <c r="X78" s="40"/>
      <c r="Y78" s="40"/>
      <c r="Z78" s="40"/>
      <c r="AA78" s="40"/>
      <c r="AB78" s="40"/>
      <c r="AC78" s="40"/>
      <c r="AD78" s="40"/>
      <c r="AF78" s="34">
        <v>0.55902777777777779</v>
      </c>
      <c r="AG78" s="40"/>
      <c r="AH78" s="40"/>
      <c r="AI78" s="40"/>
      <c r="AJ78" s="40"/>
      <c r="AK78" s="40"/>
      <c r="AL78" s="40"/>
      <c r="AM78" s="40"/>
    </row>
    <row r="79" spans="1:39">
      <c r="A79" s="26">
        <v>0.5625</v>
      </c>
      <c r="B79" s="37"/>
      <c r="C79" s="37"/>
      <c r="E79" s="26">
        <v>0.5625</v>
      </c>
      <c r="F79" s="37"/>
      <c r="G79" s="37"/>
      <c r="H79" s="37"/>
      <c r="I79" s="37"/>
      <c r="J79" s="37"/>
      <c r="K79" s="37"/>
      <c r="L79" s="37"/>
      <c r="N79" s="26">
        <v>0.5625</v>
      </c>
      <c r="O79" s="37"/>
      <c r="P79" s="37"/>
      <c r="Q79" s="37"/>
      <c r="R79" s="37"/>
      <c r="S79" s="37"/>
      <c r="T79" s="37"/>
      <c r="U79" s="37"/>
      <c r="W79" s="34">
        <v>0.5625</v>
      </c>
      <c r="X79" s="41"/>
      <c r="Y79" s="41"/>
      <c r="Z79" s="41"/>
      <c r="AA79" s="41"/>
      <c r="AB79" s="41"/>
      <c r="AC79" s="41"/>
      <c r="AD79" s="41"/>
      <c r="AF79" s="34">
        <v>0.5625</v>
      </c>
      <c r="AG79" s="41"/>
      <c r="AH79" s="41"/>
      <c r="AI79" s="41"/>
      <c r="AJ79" s="41"/>
      <c r="AK79" s="41"/>
      <c r="AL79" s="41"/>
      <c r="AM79" s="41"/>
    </row>
    <row r="80" spans="1:39">
      <c r="A80" s="26">
        <v>0.5625</v>
      </c>
      <c r="B80" s="37"/>
      <c r="C80" s="37"/>
      <c r="E80" s="26">
        <v>0.5625</v>
      </c>
      <c r="F80" s="37"/>
      <c r="G80" s="37"/>
      <c r="H80" s="37"/>
      <c r="I80" s="37"/>
      <c r="J80" s="37"/>
      <c r="K80" s="37"/>
      <c r="L80" s="37"/>
      <c r="N80" s="26">
        <v>0.5625</v>
      </c>
      <c r="O80" s="37"/>
      <c r="P80" s="37"/>
      <c r="Q80" s="37"/>
      <c r="R80" s="37"/>
      <c r="S80" s="37"/>
      <c r="T80" s="37"/>
      <c r="U80" s="37"/>
      <c r="W80" s="34">
        <v>0.5625</v>
      </c>
      <c r="X80" s="40"/>
      <c r="Y80" s="40"/>
      <c r="Z80" s="40"/>
      <c r="AA80" s="40"/>
      <c r="AB80" s="40"/>
      <c r="AC80" s="40"/>
      <c r="AD80" s="40"/>
      <c r="AF80" s="34">
        <v>0.5625</v>
      </c>
      <c r="AG80" s="40"/>
      <c r="AH80" s="40"/>
      <c r="AI80" s="40"/>
      <c r="AJ80" s="40"/>
      <c r="AK80" s="40"/>
      <c r="AL80" s="40"/>
      <c r="AM80" s="40"/>
    </row>
    <row r="81" spans="1:39">
      <c r="A81" s="26">
        <v>0.57986111111111105</v>
      </c>
      <c r="B81" s="37"/>
      <c r="C81" s="37"/>
      <c r="E81" s="26">
        <v>0.57986111111111105</v>
      </c>
      <c r="F81" s="37"/>
      <c r="G81" s="37"/>
      <c r="H81" s="37"/>
      <c r="I81" s="37"/>
      <c r="J81" s="37"/>
      <c r="K81" s="37"/>
      <c r="L81" s="37"/>
      <c r="N81" s="26">
        <v>0.57986111111111105</v>
      </c>
      <c r="O81" s="37"/>
      <c r="P81" s="37"/>
      <c r="Q81" s="37"/>
      <c r="R81" s="37"/>
      <c r="S81" s="37"/>
      <c r="T81" s="37"/>
      <c r="U81" s="37"/>
      <c r="W81" s="34">
        <v>0.57986111111111105</v>
      </c>
      <c r="X81" s="41"/>
      <c r="Y81" s="41"/>
      <c r="Z81" s="41"/>
      <c r="AA81" s="41"/>
      <c r="AB81" s="41"/>
      <c r="AC81" s="41"/>
      <c r="AD81" s="41"/>
      <c r="AF81" s="34">
        <v>0.57986111111111105</v>
      </c>
      <c r="AG81" s="41"/>
      <c r="AH81" s="41"/>
      <c r="AI81" s="41"/>
      <c r="AJ81" s="41"/>
      <c r="AK81" s="41"/>
      <c r="AL81" s="41"/>
      <c r="AM81" s="41"/>
    </row>
    <row r="82" spans="1:39">
      <c r="A82" s="26">
        <v>0.57986111111111105</v>
      </c>
      <c r="B82" s="37"/>
      <c r="C82" s="37"/>
      <c r="E82" s="26">
        <v>0.57986111111111105</v>
      </c>
      <c r="F82" s="37"/>
      <c r="G82" s="37"/>
      <c r="H82" s="37"/>
      <c r="I82" s="37"/>
      <c r="J82" s="37"/>
      <c r="K82" s="37"/>
      <c r="L82" s="37"/>
      <c r="N82" s="26">
        <v>0.57986111111111105</v>
      </c>
      <c r="O82" s="37"/>
      <c r="P82" s="37"/>
      <c r="Q82" s="37"/>
      <c r="R82" s="37"/>
      <c r="S82" s="37"/>
      <c r="T82" s="37"/>
      <c r="U82" s="37"/>
      <c r="W82" s="34">
        <v>0.57986111111111105</v>
      </c>
      <c r="X82" s="40"/>
      <c r="Y82" s="40"/>
      <c r="Z82" s="40"/>
      <c r="AA82" s="40"/>
      <c r="AB82" s="40"/>
      <c r="AC82" s="40"/>
      <c r="AD82" s="40"/>
      <c r="AF82" s="34">
        <v>0.57986111111111105</v>
      </c>
      <c r="AG82" s="40"/>
      <c r="AH82" s="40"/>
      <c r="AI82" s="40"/>
      <c r="AJ82" s="40"/>
      <c r="AK82" s="40"/>
      <c r="AL82" s="40"/>
      <c r="AM82" s="40"/>
    </row>
    <row r="83" spans="1:39">
      <c r="A83" s="26">
        <v>0.58333333333333304</v>
      </c>
      <c r="B83" s="37"/>
      <c r="C83" s="37"/>
      <c r="E83" s="26">
        <v>0.58333333333333304</v>
      </c>
      <c r="F83" s="37"/>
      <c r="G83" s="37"/>
      <c r="H83" s="37"/>
      <c r="I83" s="37"/>
      <c r="J83" s="37"/>
      <c r="K83" s="37"/>
      <c r="L83" s="37"/>
      <c r="N83" s="26">
        <v>0.58333333333333304</v>
      </c>
      <c r="O83" s="37"/>
      <c r="P83" s="37"/>
      <c r="Q83" s="37"/>
      <c r="R83" s="37"/>
      <c r="S83" s="37"/>
      <c r="T83" s="37"/>
      <c r="U83" s="37"/>
      <c r="W83" s="34">
        <v>0.58333333333333337</v>
      </c>
      <c r="X83" s="41"/>
      <c r="Y83" s="41"/>
      <c r="Z83" s="41"/>
      <c r="AA83" s="41"/>
      <c r="AB83" s="41"/>
      <c r="AC83" s="41"/>
      <c r="AD83" s="41"/>
      <c r="AF83" s="34">
        <v>0.58333333333333337</v>
      </c>
      <c r="AG83" s="41"/>
      <c r="AH83" s="41"/>
      <c r="AI83" s="41"/>
      <c r="AJ83" s="41"/>
      <c r="AK83" s="41"/>
      <c r="AL83" s="41"/>
      <c r="AM83" s="41"/>
    </row>
    <row r="84" spans="1:39">
      <c r="A84" s="26">
        <v>0.58333333333333304</v>
      </c>
      <c r="B84" s="37"/>
      <c r="C84" s="37"/>
      <c r="E84" s="26">
        <v>0.58333333333333304</v>
      </c>
      <c r="F84" s="37"/>
      <c r="G84" s="37"/>
      <c r="H84" s="37"/>
      <c r="I84" s="37"/>
      <c r="J84" s="37"/>
      <c r="K84" s="37"/>
      <c r="L84" s="37"/>
      <c r="N84" s="26">
        <v>0.58333333333333304</v>
      </c>
      <c r="O84" s="37"/>
      <c r="P84" s="37"/>
      <c r="Q84" s="37"/>
      <c r="R84" s="37"/>
      <c r="S84" s="37"/>
      <c r="T84" s="37"/>
      <c r="U84" s="37"/>
      <c r="W84" s="34">
        <v>0.58333333333333337</v>
      </c>
      <c r="X84" s="40"/>
      <c r="Y84" s="40"/>
      <c r="Z84" s="40"/>
      <c r="AA84" s="40"/>
      <c r="AB84" s="40"/>
      <c r="AC84" s="40"/>
      <c r="AD84" s="40"/>
      <c r="AF84" s="34">
        <v>0.58333333333333337</v>
      </c>
      <c r="AG84" s="40"/>
      <c r="AH84" s="40"/>
      <c r="AI84" s="40"/>
      <c r="AJ84" s="40"/>
      <c r="AK84" s="40"/>
      <c r="AL84" s="40"/>
      <c r="AM84" s="40"/>
    </row>
    <row r="85" spans="1:39">
      <c r="A85" s="26">
        <v>0.60069444444444398</v>
      </c>
      <c r="B85" s="37"/>
      <c r="C85" s="37"/>
      <c r="E85" s="26">
        <v>0.60069444444444398</v>
      </c>
      <c r="F85" s="37"/>
      <c r="G85" s="37"/>
      <c r="H85" s="37"/>
      <c r="I85" s="37"/>
      <c r="J85" s="37"/>
      <c r="K85" s="37"/>
      <c r="L85" s="37"/>
      <c r="N85" s="26">
        <v>0.60069444444444398</v>
      </c>
      <c r="O85" s="37"/>
      <c r="P85" s="37"/>
      <c r="Q85" s="37"/>
      <c r="R85" s="37"/>
      <c r="S85" s="37"/>
      <c r="T85" s="37"/>
      <c r="U85" s="37"/>
      <c r="W85" s="34">
        <v>0.60069444444444442</v>
      </c>
      <c r="X85" s="41"/>
      <c r="Y85" s="41"/>
      <c r="Z85" s="41"/>
      <c r="AA85" s="41"/>
      <c r="AB85" s="41"/>
      <c r="AC85" s="41"/>
      <c r="AD85" s="41"/>
      <c r="AF85" s="34">
        <v>0.60069444444444442</v>
      </c>
      <c r="AG85" s="41"/>
      <c r="AH85" s="41"/>
      <c r="AI85" s="41"/>
      <c r="AJ85" s="41"/>
      <c r="AK85" s="41"/>
      <c r="AL85" s="41"/>
      <c r="AM85" s="41"/>
    </row>
    <row r="86" spans="1:39">
      <c r="A86" s="26">
        <v>0.60069444444444398</v>
      </c>
      <c r="B86" s="37"/>
      <c r="C86" s="37"/>
      <c r="E86" s="26">
        <v>0.60069444444444398</v>
      </c>
      <c r="F86" s="37"/>
      <c r="G86" s="37"/>
      <c r="H86" s="37"/>
      <c r="I86" s="37"/>
      <c r="J86" s="37"/>
      <c r="K86" s="37"/>
      <c r="L86" s="37"/>
      <c r="N86" s="26">
        <v>0.60069444444444398</v>
      </c>
      <c r="O86" s="37"/>
      <c r="P86" s="37"/>
      <c r="Q86" s="37"/>
      <c r="R86" s="37"/>
      <c r="S86" s="37"/>
      <c r="T86" s="37"/>
      <c r="U86" s="37"/>
      <c r="W86" s="34">
        <v>0.60069444444444442</v>
      </c>
      <c r="X86" s="40"/>
      <c r="Y86" s="40"/>
      <c r="Z86" s="40"/>
      <c r="AA86" s="40"/>
      <c r="AB86" s="40"/>
      <c r="AC86" s="40"/>
      <c r="AD86" s="40"/>
      <c r="AF86" s="34">
        <v>0.60069444444444442</v>
      </c>
      <c r="AG86" s="40"/>
      <c r="AH86" s="40"/>
      <c r="AI86" s="40"/>
      <c r="AJ86" s="40"/>
      <c r="AK86" s="40"/>
      <c r="AL86" s="40"/>
      <c r="AM86" s="40"/>
    </row>
    <row r="87" spans="1:39">
      <c r="A87" s="26">
        <v>0.60416666666666696</v>
      </c>
      <c r="B87" s="37"/>
      <c r="C87" s="37"/>
      <c r="E87" s="26">
        <v>0.60416666666666696</v>
      </c>
      <c r="F87" s="37"/>
      <c r="G87" s="37"/>
      <c r="H87" s="37"/>
      <c r="I87" s="37"/>
      <c r="J87" s="37"/>
      <c r="K87" s="37"/>
      <c r="L87" s="37"/>
      <c r="N87" s="26">
        <v>0.60416666666666696</v>
      </c>
      <c r="O87" s="37"/>
      <c r="P87" s="37"/>
      <c r="Q87" s="37"/>
      <c r="R87" s="37"/>
      <c r="S87" s="37"/>
      <c r="T87" s="37"/>
      <c r="U87" s="37"/>
      <c r="W87" s="34">
        <v>0.60416666666666663</v>
      </c>
      <c r="X87" s="41"/>
      <c r="Y87" s="41"/>
      <c r="Z87" s="41"/>
      <c r="AA87" s="41"/>
      <c r="AB87" s="41"/>
      <c r="AC87" s="41"/>
      <c r="AD87" s="41"/>
      <c r="AF87" s="34">
        <v>0.60416666666666663</v>
      </c>
      <c r="AG87" s="41"/>
      <c r="AH87" s="41"/>
      <c r="AI87" s="41"/>
      <c r="AJ87" s="41"/>
      <c r="AK87" s="41"/>
      <c r="AL87" s="41"/>
      <c r="AM87" s="41"/>
    </row>
    <row r="88" spans="1:39">
      <c r="A88" s="26">
        <v>0.60416666666666696</v>
      </c>
      <c r="B88" s="37"/>
      <c r="C88" s="37"/>
      <c r="E88" s="26">
        <v>0.60416666666666696</v>
      </c>
      <c r="F88" s="37"/>
      <c r="G88" s="37"/>
      <c r="H88" s="37"/>
      <c r="I88" s="37"/>
      <c r="J88" s="37"/>
      <c r="K88" s="37"/>
      <c r="L88" s="37"/>
      <c r="N88" s="26">
        <v>0.60416666666666696</v>
      </c>
      <c r="O88" s="37"/>
      <c r="P88" s="37"/>
      <c r="Q88" s="37"/>
      <c r="R88" s="37"/>
      <c r="S88" s="37"/>
      <c r="T88" s="37"/>
      <c r="U88" s="37"/>
      <c r="W88" s="34">
        <v>0.60416666666666663</v>
      </c>
      <c r="X88" s="40"/>
      <c r="Y88" s="40"/>
      <c r="Z88" s="40"/>
      <c r="AA88" s="40"/>
      <c r="AB88" s="40"/>
      <c r="AC88" s="40"/>
      <c r="AD88" s="40"/>
      <c r="AF88" s="34">
        <v>0.60416666666666663</v>
      </c>
      <c r="AG88" s="40"/>
      <c r="AH88" s="40"/>
      <c r="AI88" s="40"/>
      <c r="AJ88" s="40"/>
      <c r="AK88" s="40"/>
      <c r="AL88" s="40"/>
      <c r="AM88" s="40"/>
    </row>
    <row r="89" spans="1:39">
      <c r="A89" s="26">
        <v>0.62152777777777801</v>
      </c>
      <c r="B89" s="37"/>
      <c r="C89" s="37"/>
      <c r="E89" s="26">
        <v>0.62152777777777801</v>
      </c>
      <c r="F89" s="37"/>
      <c r="G89" s="37"/>
      <c r="H89" s="37"/>
      <c r="I89" s="37"/>
      <c r="J89" s="37"/>
      <c r="K89" s="37"/>
      <c r="L89" s="37"/>
      <c r="N89" s="26">
        <v>0.62152777777777801</v>
      </c>
      <c r="O89" s="37"/>
      <c r="P89" s="37"/>
      <c r="Q89" s="37"/>
      <c r="R89" s="37"/>
      <c r="S89" s="37"/>
      <c r="T89" s="37"/>
      <c r="U89" s="37"/>
      <c r="W89" s="34">
        <v>0.62152777777777779</v>
      </c>
      <c r="X89" s="41"/>
      <c r="Y89" s="41"/>
      <c r="Z89" s="41"/>
      <c r="AA89" s="41"/>
      <c r="AB89" s="41"/>
      <c r="AC89" s="41"/>
      <c r="AD89" s="41"/>
      <c r="AF89" s="34">
        <v>0.62152777777777779</v>
      </c>
      <c r="AG89" s="41"/>
      <c r="AH89" s="41"/>
      <c r="AI89" s="41"/>
      <c r="AJ89" s="41"/>
      <c r="AK89" s="41"/>
      <c r="AL89" s="41"/>
      <c r="AM89" s="41"/>
    </row>
    <row r="90" spans="1:39">
      <c r="A90" s="26">
        <v>0.62152777777777801</v>
      </c>
      <c r="B90" s="37"/>
      <c r="C90" s="37"/>
      <c r="E90" s="26">
        <v>0.62152777777777801</v>
      </c>
      <c r="F90" s="37"/>
      <c r="G90" s="37"/>
      <c r="H90" s="37"/>
      <c r="I90" s="37"/>
      <c r="J90" s="37"/>
      <c r="K90" s="37"/>
      <c r="L90" s="37"/>
      <c r="N90" s="26">
        <v>0.62152777777777801</v>
      </c>
      <c r="O90" s="37"/>
      <c r="P90" s="37"/>
      <c r="Q90" s="37"/>
      <c r="R90" s="37"/>
      <c r="S90" s="37"/>
      <c r="T90" s="37"/>
      <c r="U90" s="37"/>
      <c r="W90" s="34">
        <v>0.62152777777777779</v>
      </c>
      <c r="X90" s="40"/>
      <c r="Y90" s="40"/>
      <c r="Z90" s="40"/>
      <c r="AA90" s="40"/>
      <c r="AB90" s="40"/>
      <c r="AC90" s="40"/>
      <c r="AD90" s="40"/>
      <c r="AF90" s="34">
        <v>0.62152777777777779</v>
      </c>
      <c r="AG90" s="40"/>
      <c r="AH90" s="40"/>
      <c r="AI90" s="40"/>
      <c r="AJ90" s="40"/>
      <c r="AK90" s="40"/>
      <c r="AL90" s="40"/>
      <c r="AM90" s="40"/>
    </row>
    <row r="91" spans="1:39">
      <c r="A91" s="26">
        <v>0.625</v>
      </c>
      <c r="B91" s="37"/>
      <c r="C91" s="37"/>
      <c r="E91" s="26">
        <v>0.625</v>
      </c>
      <c r="F91" s="37"/>
      <c r="G91" s="37"/>
      <c r="H91" s="37"/>
      <c r="I91" s="37"/>
      <c r="J91" s="37"/>
      <c r="K91" s="37"/>
      <c r="L91" s="37"/>
      <c r="N91" s="26">
        <v>0.625</v>
      </c>
      <c r="O91" s="37"/>
      <c r="P91" s="37"/>
      <c r="Q91" s="37"/>
      <c r="R91" s="37"/>
      <c r="S91" s="37"/>
      <c r="T91" s="37"/>
      <c r="U91" s="37"/>
      <c r="W91" s="34">
        <v>0.625</v>
      </c>
      <c r="X91" s="41"/>
      <c r="Y91" s="41"/>
      <c r="Z91" s="41"/>
      <c r="AA91" s="41"/>
      <c r="AB91" s="41"/>
      <c r="AC91" s="41"/>
      <c r="AD91" s="41"/>
      <c r="AF91" s="34">
        <v>0.625</v>
      </c>
      <c r="AG91" s="41"/>
      <c r="AH91" s="41"/>
      <c r="AI91" s="41"/>
      <c r="AJ91" s="41"/>
      <c r="AK91" s="41"/>
      <c r="AL91" s="41"/>
      <c r="AM91" s="41"/>
    </row>
    <row r="92" spans="1:39">
      <c r="A92" s="26">
        <v>0.625</v>
      </c>
      <c r="B92" s="37"/>
      <c r="C92" s="37"/>
      <c r="E92" s="26">
        <v>0.625</v>
      </c>
      <c r="F92" s="37"/>
      <c r="G92" s="37"/>
      <c r="H92" s="37"/>
      <c r="I92" s="37"/>
      <c r="J92" s="37"/>
      <c r="K92" s="37"/>
      <c r="L92" s="37"/>
      <c r="N92" s="26">
        <v>0.625</v>
      </c>
      <c r="O92" s="37"/>
      <c r="P92" s="37"/>
      <c r="Q92" s="37"/>
      <c r="R92" s="37"/>
      <c r="S92" s="37"/>
      <c r="T92" s="37"/>
      <c r="U92" s="37"/>
      <c r="W92" s="34">
        <v>0.625</v>
      </c>
      <c r="X92" s="40"/>
      <c r="Y92" s="40"/>
      <c r="Z92" s="40"/>
      <c r="AA92" s="40"/>
      <c r="AB92" s="40"/>
      <c r="AC92" s="40"/>
      <c r="AD92" s="40"/>
      <c r="AF92" s="34">
        <v>0.625</v>
      </c>
      <c r="AG92" s="40"/>
      <c r="AH92" s="40"/>
      <c r="AI92" s="40"/>
      <c r="AJ92" s="40"/>
      <c r="AK92" s="40"/>
      <c r="AL92" s="40"/>
      <c r="AM92" s="40"/>
    </row>
    <row r="93" spans="1:39">
      <c r="A93" s="26">
        <v>0.64236111111111105</v>
      </c>
      <c r="B93" s="37"/>
      <c r="C93" s="37"/>
      <c r="E93" s="26">
        <v>0.64236111111111105</v>
      </c>
      <c r="F93" s="37"/>
      <c r="G93" s="37"/>
      <c r="H93" s="37"/>
      <c r="I93" s="37"/>
      <c r="J93" s="37"/>
      <c r="K93" s="37"/>
      <c r="L93" s="37"/>
      <c r="N93" s="26">
        <v>0.64236111111111105</v>
      </c>
      <c r="O93" s="37"/>
      <c r="P93" s="37"/>
      <c r="Q93" s="37"/>
      <c r="R93" s="37"/>
      <c r="S93" s="37"/>
      <c r="T93" s="37"/>
      <c r="U93" s="37"/>
      <c r="W93" s="34">
        <v>0.64236111111111105</v>
      </c>
      <c r="X93" s="41"/>
      <c r="Y93" s="41"/>
      <c r="Z93" s="41"/>
      <c r="AA93" s="41"/>
      <c r="AB93" s="41"/>
      <c r="AC93" s="41"/>
      <c r="AD93" s="41"/>
      <c r="AF93" s="34">
        <v>0.64236111111111105</v>
      </c>
      <c r="AG93" s="41"/>
      <c r="AH93" s="41"/>
      <c r="AI93" s="41"/>
      <c r="AJ93" s="41"/>
      <c r="AK93" s="41"/>
      <c r="AL93" s="41"/>
      <c r="AM93" s="41"/>
    </row>
    <row r="94" spans="1:39">
      <c r="A94" s="26">
        <v>0.64236111111111105</v>
      </c>
      <c r="B94" s="37"/>
      <c r="C94" s="37"/>
      <c r="E94" s="26">
        <v>0.64236111111111105</v>
      </c>
      <c r="F94" s="37"/>
      <c r="G94" s="37"/>
      <c r="H94" s="37"/>
      <c r="I94" s="37"/>
      <c r="J94" s="37"/>
      <c r="K94" s="37"/>
      <c r="L94" s="37"/>
      <c r="N94" s="26">
        <v>0.64236111111111105</v>
      </c>
      <c r="O94" s="37"/>
      <c r="P94" s="37"/>
      <c r="Q94" s="37"/>
      <c r="R94" s="37"/>
      <c r="S94" s="37"/>
      <c r="T94" s="37"/>
      <c r="U94" s="37"/>
      <c r="W94" s="34">
        <v>0.64236111111111105</v>
      </c>
      <c r="X94" s="40"/>
      <c r="Y94" s="40"/>
      <c r="Z94" s="40"/>
      <c r="AA94" s="40"/>
      <c r="AB94" s="40"/>
      <c r="AC94" s="40"/>
      <c r="AD94" s="40"/>
      <c r="AF94" s="34">
        <v>0.64236111111111105</v>
      </c>
      <c r="AG94" s="40"/>
      <c r="AH94" s="40"/>
      <c r="AI94" s="40"/>
      <c r="AJ94" s="40"/>
      <c r="AK94" s="40"/>
      <c r="AL94" s="40"/>
      <c r="AM94" s="40"/>
    </row>
    <row r="95" spans="1:39">
      <c r="A95" s="26">
        <v>0.64583333333333304</v>
      </c>
      <c r="B95" s="37"/>
      <c r="C95" s="37"/>
      <c r="E95" s="26">
        <v>0.64583333333333304</v>
      </c>
      <c r="F95" s="37"/>
      <c r="G95" s="37"/>
      <c r="H95" s="37"/>
      <c r="I95" s="37"/>
      <c r="J95" s="37"/>
      <c r="K95" s="37"/>
      <c r="L95" s="37"/>
      <c r="N95" s="26">
        <v>0.64583333333333304</v>
      </c>
      <c r="O95" s="37"/>
      <c r="P95" s="37"/>
      <c r="Q95" s="37"/>
      <c r="R95" s="37"/>
      <c r="S95" s="37"/>
      <c r="T95" s="37"/>
      <c r="U95" s="37"/>
      <c r="W95" s="34">
        <v>0.64583333333333337</v>
      </c>
      <c r="X95" s="41"/>
      <c r="Y95" s="41"/>
      <c r="Z95" s="41"/>
      <c r="AA95" s="41"/>
      <c r="AB95" s="41"/>
      <c r="AC95" s="41"/>
      <c r="AD95" s="41"/>
      <c r="AF95" s="34">
        <v>0.64583333333333337</v>
      </c>
      <c r="AG95" s="41"/>
      <c r="AH95" s="41"/>
      <c r="AI95" s="41"/>
      <c r="AJ95" s="41"/>
      <c r="AK95" s="41"/>
      <c r="AL95" s="41"/>
      <c r="AM95" s="41"/>
    </row>
    <row r="96" spans="1:39">
      <c r="A96" s="26">
        <v>0.64583333333333304</v>
      </c>
      <c r="B96" s="37"/>
      <c r="C96" s="37"/>
      <c r="E96" s="26">
        <v>0.64583333333333304</v>
      </c>
      <c r="F96" s="37"/>
      <c r="G96" s="37"/>
      <c r="H96" s="37"/>
      <c r="I96" s="37"/>
      <c r="J96" s="37"/>
      <c r="K96" s="37"/>
      <c r="L96" s="37"/>
      <c r="N96" s="26">
        <v>0.64583333333333304</v>
      </c>
      <c r="O96" s="37"/>
      <c r="P96" s="37"/>
      <c r="Q96" s="37"/>
      <c r="R96" s="37"/>
      <c r="S96" s="37"/>
      <c r="T96" s="37"/>
      <c r="U96" s="37"/>
      <c r="W96" s="34">
        <v>0.64583333333333337</v>
      </c>
      <c r="X96" s="40"/>
      <c r="Y96" s="40"/>
      <c r="Z96" s="40"/>
      <c r="AA96" s="40"/>
      <c r="AB96" s="40"/>
      <c r="AC96" s="40"/>
      <c r="AD96" s="40"/>
      <c r="AF96" s="34">
        <v>0.64583333333333337</v>
      </c>
      <c r="AG96" s="40"/>
      <c r="AH96" s="40"/>
      <c r="AI96" s="40"/>
      <c r="AJ96" s="40"/>
      <c r="AK96" s="40"/>
      <c r="AL96" s="40"/>
      <c r="AM96" s="40"/>
    </row>
    <row r="97" spans="1:39">
      <c r="A97" s="26">
        <v>0.66319444444444398</v>
      </c>
      <c r="B97" s="37"/>
      <c r="C97" s="37"/>
      <c r="E97" s="26">
        <v>0.66319444444444398</v>
      </c>
      <c r="F97" s="37"/>
      <c r="G97" s="37"/>
      <c r="H97" s="37"/>
      <c r="I97" s="37"/>
      <c r="J97" s="37"/>
      <c r="K97" s="37"/>
      <c r="L97" s="37"/>
      <c r="N97" s="26">
        <v>0.66319444444444398</v>
      </c>
      <c r="O97" s="37"/>
      <c r="P97" s="37"/>
      <c r="Q97" s="37"/>
      <c r="R97" s="37"/>
      <c r="S97" s="37"/>
      <c r="T97" s="37"/>
      <c r="U97" s="37"/>
      <c r="W97" s="34">
        <v>0.66319444444444442</v>
      </c>
      <c r="X97" s="41"/>
      <c r="Y97" s="41"/>
      <c r="Z97" s="41"/>
      <c r="AA97" s="41"/>
      <c r="AB97" s="41"/>
      <c r="AC97" s="41"/>
      <c r="AD97" s="41"/>
      <c r="AF97" s="34">
        <v>0.66319444444444442</v>
      </c>
      <c r="AG97" s="41"/>
      <c r="AH97" s="41"/>
      <c r="AI97" s="41"/>
      <c r="AJ97" s="41"/>
      <c r="AK97" s="41"/>
      <c r="AL97" s="41"/>
      <c r="AM97" s="41"/>
    </row>
    <row r="98" spans="1:39">
      <c r="A98" s="26">
        <v>0.66319444444444398</v>
      </c>
      <c r="B98" s="37"/>
      <c r="C98" s="37"/>
      <c r="E98" s="26">
        <v>0.66319444444444398</v>
      </c>
      <c r="F98" s="37"/>
      <c r="G98" s="37"/>
      <c r="H98" s="37"/>
      <c r="I98" s="37"/>
      <c r="J98" s="37"/>
      <c r="K98" s="37"/>
      <c r="L98" s="37"/>
      <c r="N98" s="26">
        <v>0.66319444444444398</v>
      </c>
      <c r="O98" s="37"/>
      <c r="P98" s="37"/>
      <c r="Q98" s="37"/>
      <c r="R98" s="37"/>
      <c r="S98" s="37"/>
      <c r="T98" s="37"/>
      <c r="U98" s="37"/>
      <c r="W98" s="34">
        <v>0.66319444444444442</v>
      </c>
      <c r="X98" s="40"/>
      <c r="Y98" s="40"/>
      <c r="Z98" s="40"/>
      <c r="AA98" s="40"/>
      <c r="AB98" s="40"/>
      <c r="AC98" s="40"/>
      <c r="AD98" s="40"/>
      <c r="AF98" s="34">
        <v>0.66319444444444442</v>
      </c>
      <c r="AG98" s="40"/>
      <c r="AH98" s="40"/>
      <c r="AI98" s="40"/>
      <c r="AJ98" s="40"/>
      <c r="AK98" s="40"/>
      <c r="AL98" s="40"/>
      <c r="AM98" s="40"/>
    </row>
    <row r="99" spans="1:39">
      <c r="A99" s="26">
        <v>0.66666666666666696</v>
      </c>
      <c r="B99" s="37"/>
      <c r="C99" s="37"/>
      <c r="E99" s="26">
        <v>0.66666666666666696</v>
      </c>
      <c r="F99" s="37"/>
      <c r="G99" s="37"/>
      <c r="H99" s="37"/>
      <c r="I99" s="37"/>
      <c r="J99" s="37"/>
      <c r="K99" s="37"/>
      <c r="L99" s="37"/>
      <c r="N99" s="26">
        <v>0.66666666666666696</v>
      </c>
      <c r="O99" s="37"/>
      <c r="P99" s="37"/>
      <c r="Q99" s="37"/>
      <c r="R99" s="37"/>
      <c r="S99" s="37"/>
      <c r="T99" s="37"/>
      <c r="U99" s="37"/>
      <c r="W99" s="34">
        <v>0.66666666666666663</v>
      </c>
      <c r="X99" s="41"/>
      <c r="Y99" s="41"/>
      <c r="Z99" s="41"/>
      <c r="AA99" s="41"/>
      <c r="AB99" s="41"/>
      <c r="AC99" s="41"/>
      <c r="AD99" s="41"/>
      <c r="AF99" s="34">
        <v>0.66666666666666663</v>
      </c>
      <c r="AG99" s="41"/>
      <c r="AH99" s="41"/>
      <c r="AI99" s="41"/>
      <c r="AJ99" s="41"/>
      <c r="AK99" s="41"/>
      <c r="AL99" s="41"/>
      <c r="AM99" s="41"/>
    </row>
    <row r="100" spans="1:39">
      <c r="A100" s="26">
        <f t="shared" ref="A100:A163" si="0">A4+0.5</f>
        <v>0.66666666666666696</v>
      </c>
      <c r="B100" s="37"/>
      <c r="C100" s="37"/>
      <c r="E100" s="26">
        <f t="shared" ref="E100:E163" si="1">E4+0.5</f>
        <v>0.66666666666666696</v>
      </c>
      <c r="F100" s="37"/>
      <c r="G100" s="37"/>
      <c r="H100" s="37"/>
      <c r="I100" s="37"/>
      <c r="J100" s="37"/>
      <c r="K100" s="37"/>
      <c r="L100" s="37"/>
      <c r="N100" s="26">
        <f t="shared" ref="N100:N163" si="2">N4+0.5</f>
        <v>0.66666666666666696</v>
      </c>
      <c r="O100" s="37"/>
      <c r="P100" s="37"/>
      <c r="Q100" s="37"/>
      <c r="R100" s="37"/>
      <c r="S100" s="37"/>
      <c r="T100" s="37"/>
      <c r="U100" s="37"/>
      <c r="W100" s="34">
        <v>0.66666666666666663</v>
      </c>
      <c r="X100" s="40"/>
      <c r="Y100" s="40"/>
      <c r="Z100" s="40"/>
      <c r="AA100" s="40"/>
      <c r="AB100" s="40"/>
      <c r="AC100" s="40"/>
      <c r="AD100" s="40"/>
      <c r="AF100" s="34">
        <v>0.66666666666666663</v>
      </c>
      <c r="AG100" s="40"/>
      <c r="AH100" s="40"/>
      <c r="AI100" s="40"/>
      <c r="AJ100" s="40"/>
      <c r="AK100" s="40"/>
      <c r="AL100" s="40"/>
      <c r="AM100" s="40"/>
    </row>
    <row r="101" spans="1:39">
      <c r="A101" s="26">
        <f t="shared" si="0"/>
        <v>0.68402777777777801</v>
      </c>
      <c r="B101" s="37"/>
      <c r="C101" s="37"/>
      <c r="E101" s="26">
        <f t="shared" si="1"/>
        <v>0.68402777777777801</v>
      </c>
      <c r="F101" s="37"/>
      <c r="G101" s="37"/>
      <c r="H101" s="37"/>
      <c r="I101" s="37"/>
      <c r="J101" s="37"/>
      <c r="K101" s="37"/>
      <c r="L101" s="37"/>
      <c r="N101" s="26">
        <f t="shared" si="2"/>
        <v>0.68402777777777801</v>
      </c>
      <c r="O101" s="37"/>
      <c r="P101" s="37"/>
      <c r="Q101" s="37"/>
      <c r="R101" s="37"/>
      <c r="S101" s="37"/>
      <c r="T101" s="37"/>
      <c r="U101" s="37"/>
      <c r="W101" s="34">
        <v>0.68402777777777779</v>
      </c>
      <c r="X101" s="41"/>
      <c r="Y101" s="41"/>
      <c r="Z101" s="41"/>
      <c r="AA101" s="41"/>
      <c r="AB101" s="41"/>
      <c r="AC101" s="41"/>
      <c r="AD101" s="41"/>
      <c r="AF101" s="34">
        <v>0.68402777777777779</v>
      </c>
      <c r="AG101" s="41"/>
      <c r="AH101" s="41"/>
      <c r="AI101" s="41"/>
      <c r="AJ101" s="41"/>
      <c r="AK101" s="41"/>
      <c r="AL101" s="41"/>
      <c r="AM101" s="41"/>
    </row>
    <row r="102" spans="1:39">
      <c r="A102" s="26">
        <f t="shared" si="0"/>
        <v>0.68402777777777801</v>
      </c>
      <c r="B102" s="37"/>
      <c r="C102" s="37"/>
      <c r="E102" s="26">
        <f t="shared" si="1"/>
        <v>0.68402777777777801</v>
      </c>
      <c r="F102" s="37"/>
      <c r="G102" s="37"/>
      <c r="H102" s="37"/>
      <c r="I102" s="37"/>
      <c r="J102" s="37"/>
      <c r="K102" s="37"/>
      <c r="L102" s="37"/>
      <c r="N102" s="26">
        <f t="shared" si="2"/>
        <v>0.68402777777777801</v>
      </c>
      <c r="O102" s="37"/>
      <c r="P102" s="37"/>
      <c r="Q102" s="37"/>
      <c r="R102" s="37"/>
      <c r="S102" s="37"/>
      <c r="T102" s="37"/>
      <c r="U102" s="37"/>
      <c r="W102" s="34">
        <v>0.68402777777777779</v>
      </c>
      <c r="X102" s="40"/>
      <c r="Y102" s="40"/>
      <c r="Z102" s="40"/>
      <c r="AA102" s="40"/>
      <c r="AB102" s="40"/>
      <c r="AC102" s="40"/>
      <c r="AD102" s="40"/>
      <c r="AF102" s="34">
        <v>0.68402777777777779</v>
      </c>
      <c r="AG102" s="40"/>
      <c r="AH102" s="40"/>
      <c r="AI102" s="40"/>
      <c r="AJ102" s="40"/>
      <c r="AK102" s="40"/>
      <c r="AL102" s="40"/>
      <c r="AM102" s="40"/>
    </row>
    <row r="103" spans="1:39">
      <c r="A103" s="26">
        <f t="shared" si="0"/>
        <v>0.6875</v>
      </c>
      <c r="B103" s="37"/>
      <c r="C103" s="37"/>
      <c r="E103" s="26">
        <f t="shared" si="1"/>
        <v>0.6875</v>
      </c>
      <c r="F103" s="37"/>
      <c r="G103" s="37"/>
      <c r="H103" s="37"/>
      <c r="I103" s="37"/>
      <c r="J103" s="37"/>
      <c r="K103" s="37"/>
      <c r="L103" s="37"/>
      <c r="N103" s="26">
        <f t="shared" si="2"/>
        <v>0.6875</v>
      </c>
      <c r="O103" s="37"/>
      <c r="P103" s="37"/>
      <c r="Q103" s="37"/>
      <c r="R103" s="37"/>
      <c r="S103" s="37"/>
      <c r="T103" s="37"/>
      <c r="U103" s="37"/>
      <c r="W103" s="34">
        <v>0.6875</v>
      </c>
      <c r="X103" s="41"/>
      <c r="Y103" s="41"/>
      <c r="Z103" s="41"/>
      <c r="AA103" s="41"/>
      <c r="AB103" s="41"/>
      <c r="AC103" s="41"/>
      <c r="AD103" s="41"/>
      <c r="AF103" s="34">
        <v>0.6875</v>
      </c>
      <c r="AG103" s="41"/>
      <c r="AH103" s="41"/>
      <c r="AI103" s="41"/>
      <c r="AJ103" s="41"/>
      <c r="AK103" s="41"/>
      <c r="AL103" s="41"/>
      <c r="AM103" s="41"/>
    </row>
    <row r="104" spans="1:39">
      <c r="A104" s="26">
        <f t="shared" si="0"/>
        <v>0.6875</v>
      </c>
      <c r="B104" s="37"/>
      <c r="C104" s="37"/>
      <c r="E104" s="26">
        <f t="shared" si="1"/>
        <v>0.6875</v>
      </c>
      <c r="F104" s="37"/>
      <c r="G104" s="37"/>
      <c r="H104" s="37"/>
      <c r="I104" s="37"/>
      <c r="J104" s="37"/>
      <c r="K104" s="37"/>
      <c r="L104" s="37"/>
      <c r="N104" s="26">
        <f t="shared" si="2"/>
        <v>0.6875</v>
      </c>
      <c r="O104" s="37"/>
      <c r="P104" s="37"/>
      <c r="Q104" s="37"/>
      <c r="R104" s="37"/>
      <c r="S104" s="37"/>
      <c r="T104" s="37"/>
      <c r="U104" s="37"/>
      <c r="W104" s="34">
        <v>0.6875</v>
      </c>
      <c r="X104" s="40"/>
      <c r="Y104" s="40"/>
      <c r="Z104" s="40"/>
      <c r="AA104" s="40"/>
      <c r="AB104" s="40"/>
      <c r="AC104" s="40"/>
      <c r="AD104" s="40"/>
      <c r="AF104" s="34">
        <v>0.6875</v>
      </c>
      <c r="AG104" s="40"/>
      <c r="AH104" s="40"/>
      <c r="AI104" s="40"/>
      <c r="AJ104" s="40"/>
      <c r="AK104" s="40"/>
      <c r="AL104" s="40"/>
      <c r="AM104" s="40"/>
    </row>
    <row r="105" spans="1:39">
      <c r="A105" s="26">
        <f t="shared" si="0"/>
        <v>0.70486111111111094</v>
      </c>
      <c r="B105" s="37"/>
      <c r="C105" s="37"/>
      <c r="E105" s="26">
        <f t="shared" si="1"/>
        <v>0.70486111111111094</v>
      </c>
      <c r="F105" s="37"/>
      <c r="G105" s="37"/>
      <c r="H105" s="37"/>
      <c r="I105" s="37"/>
      <c r="J105" s="37"/>
      <c r="K105" s="37"/>
      <c r="L105" s="37"/>
      <c r="N105" s="26">
        <f t="shared" si="2"/>
        <v>0.70486111111111094</v>
      </c>
      <c r="O105" s="37"/>
      <c r="P105" s="37"/>
      <c r="Q105" s="37"/>
      <c r="R105" s="37"/>
      <c r="S105" s="37"/>
      <c r="T105" s="37"/>
      <c r="U105" s="37"/>
      <c r="W105" s="34">
        <v>0.70486111111111116</v>
      </c>
      <c r="X105" s="41"/>
      <c r="Y105" s="41"/>
      <c r="Z105" s="41"/>
      <c r="AA105" s="41"/>
      <c r="AB105" s="41"/>
      <c r="AC105" s="41"/>
      <c r="AD105" s="41"/>
      <c r="AF105" s="34">
        <v>0.70486111111111116</v>
      </c>
      <c r="AG105" s="41"/>
      <c r="AH105" s="41"/>
      <c r="AI105" s="41"/>
      <c r="AJ105" s="41"/>
      <c r="AK105" s="41"/>
      <c r="AL105" s="41"/>
      <c r="AM105" s="41"/>
    </row>
    <row r="106" spans="1:39">
      <c r="A106" s="26">
        <f t="shared" si="0"/>
        <v>0.70486111111111094</v>
      </c>
      <c r="B106" s="37"/>
      <c r="C106" s="37"/>
      <c r="E106" s="26">
        <f t="shared" si="1"/>
        <v>0.70486111111111094</v>
      </c>
      <c r="F106" s="37"/>
      <c r="G106" s="37"/>
      <c r="H106" s="37"/>
      <c r="I106" s="37"/>
      <c r="J106" s="37"/>
      <c r="K106" s="37"/>
      <c r="L106" s="37"/>
      <c r="N106" s="26">
        <f t="shared" si="2"/>
        <v>0.70486111111111094</v>
      </c>
      <c r="O106" s="37"/>
      <c r="P106" s="37"/>
      <c r="Q106" s="37"/>
      <c r="R106" s="37"/>
      <c r="S106" s="37"/>
      <c r="T106" s="37"/>
      <c r="U106" s="37"/>
      <c r="W106" s="34">
        <v>0.70486111111111116</v>
      </c>
      <c r="X106" s="40"/>
      <c r="Y106" s="40"/>
      <c r="Z106" s="40"/>
      <c r="AA106" s="40"/>
      <c r="AB106" s="40"/>
      <c r="AC106" s="40"/>
      <c r="AD106" s="40"/>
      <c r="AF106" s="34">
        <v>0.70486111111111116</v>
      </c>
      <c r="AG106" s="40"/>
      <c r="AH106" s="40"/>
      <c r="AI106" s="40"/>
      <c r="AJ106" s="40"/>
      <c r="AK106" s="40"/>
      <c r="AL106" s="40"/>
      <c r="AM106" s="40"/>
    </row>
    <row r="107" spans="1:39">
      <c r="A107" s="26">
        <f t="shared" si="0"/>
        <v>0.70833333333333304</v>
      </c>
      <c r="B107" s="37"/>
      <c r="C107" s="37"/>
      <c r="E107" s="26">
        <f t="shared" si="1"/>
        <v>0.70833333333333304</v>
      </c>
      <c r="F107" s="37"/>
      <c r="G107" s="37"/>
      <c r="H107" s="37"/>
      <c r="I107" s="37"/>
      <c r="J107" s="37"/>
      <c r="K107" s="37"/>
      <c r="L107" s="37"/>
      <c r="N107" s="26">
        <f t="shared" si="2"/>
        <v>0.70833333333333304</v>
      </c>
      <c r="O107" s="37"/>
      <c r="P107" s="37"/>
      <c r="Q107" s="37"/>
      <c r="R107" s="37"/>
      <c r="S107" s="37"/>
      <c r="T107" s="37"/>
      <c r="U107" s="37"/>
      <c r="W107" s="34">
        <v>0.70833333333333337</v>
      </c>
      <c r="X107" s="41"/>
      <c r="Y107" s="41"/>
      <c r="Z107" s="41"/>
      <c r="AA107" s="41"/>
      <c r="AB107" s="41"/>
      <c r="AC107" s="41"/>
      <c r="AD107" s="41"/>
      <c r="AF107" s="34">
        <v>0.70833333333333337</v>
      </c>
      <c r="AG107" s="41"/>
      <c r="AH107" s="41"/>
      <c r="AI107" s="41"/>
      <c r="AJ107" s="41"/>
      <c r="AK107" s="41"/>
      <c r="AL107" s="41"/>
      <c r="AM107" s="41"/>
    </row>
    <row r="108" spans="1:39">
      <c r="A108" s="26">
        <f t="shared" si="0"/>
        <v>0.70833333333333304</v>
      </c>
      <c r="B108" s="37"/>
      <c r="C108" s="37"/>
      <c r="E108" s="26">
        <f t="shared" si="1"/>
        <v>0.70833333333333304</v>
      </c>
      <c r="F108" s="37"/>
      <c r="G108" s="37"/>
      <c r="H108" s="37"/>
      <c r="I108" s="37"/>
      <c r="J108" s="37"/>
      <c r="K108" s="37"/>
      <c r="L108" s="37"/>
      <c r="N108" s="26">
        <f t="shared" si="2"/>
        <v>0.70833333333333304</v>
      </c>
      <c r="O108" s="37"/>
      <c r="P108" s="37"/>
      <c r="Q108" s="37"/>
      <c r="R108" s="37"/>
      <c r="S108" s="37"/>
      <c r="T108" s="37"/>
      <c r="U108" s="37"/>
      <c r="W108" s="34">
        <v>0.70833333333333337</v>
      </c>
      <c r="X108" s="40"/>
      <c r="Y108" s="40"/>
      <c r="Z108" s="40"/>
      <c r="AA108" s="40"/>
      <c r="AB108" s="40"/>
      <c r="AC108" s="40"/>
      <c r="AD108" s="40"/>
      <c r="AF108" s="34">
        <v>0.70833333333333337</v>
      </c>
      <c r="AG108" s="40"/>
      <c r="AH108" s="40"/>
      <c r="AI108" s="40"/>
      <c r="AJ108" s="40"/>
      <c r="AK108" s="40"/>
      <c r="AL108" s="40"/>
      <c r="AM108" s="40"/>
    </row>
    <row r="109" spans="1:39">
      <c r="A109" s="26">
        <f t="shared" si="0"/>
        <v>0.72569444444444398</v>
      </c>
      <c r="B109" s="37"/>
      <c r="C109" s="37"/>
      <c r="E109" s="26">
        <f t="shared" si="1"/>
        <v>0.72569444444444398</v>
      </c>
      <c r="F109" s="37"/>
      <c r="G109" s="37"/>
      <c r="H109" s="37"/>
      <c r="I109" s="37"/>
      <c r="J109" s="37"/>
      <c r="K109" s="37"/>
      <c r="L109" s="37"/>
      <c r="N109" s="26">
        <f t="shared" si="2"/>
        <v>0.72569444444444398</v>
      </c>
      <c r="O109" s="37"/>
      <c r="P109" s="37"/>
      <c r="Q109" s="37"/>
      <c r="R109" s="37"/>
      <c r="S109" s="37"/>
      <c r="T109" s="37"/>
      <c r="U109" s="37"/>
      <c r="W109" s="34">
        <v>0.72569444444444453</v>
      </c>
      <c r="X109" s="41"/>
      <c r="Y109" s="41"/>
      <c r="Z109" s="41"/>
      <c r="AA109" s="41"/>
      <c r="AB109" s="41"/>
      <c r="AC109" s="41"/>
      <c r="AD109" s="41"/>
      <c r="AF109" s="34">
        <v>0.72569444444444453</v>
      </c>
      <c r="AG109" s="41"/>
      <c r="AH109" s="41"/>
      <c r="AI109" s="41"/>
      <c r="AJ109" s="41"/>
      <c r="AK109" s="41"/>
      <c r="AL109" s="41"/>
      <c r="AM109" s="41"/>
    </row>
    <row r="110" spans="1:39">
      <c r="A110" s="26">
        <f t="shared" si="0"/>
        <v>0.72569444444444398</v>
      </c>
      <c r="B110" s="37"/>
      <c r="C110" s="37"/>
      <c r="E110" s="26">
        <f t="shared" si="1"/>
        <v>0.72569444444444398</v>
      </c>
      <c r="F110" s="37"/>
      <c r="G110" s="37"/>
      <c r="H110" s="37"/>
      <c r="I110" s="37"/>
      <c r="J110" s="37"/>
      <c r="K110" s="37"/>
      <c r="L110" s="37"/>
      <c r="N110" s="26">
        <f t="shared" si="2"/>
        <v>0.72569444444444398</v>
      </c>
      <c r="O110" s="37"/>
      <c r="P110" s="37"/>
      <c r="Q110" s="37"/>
      <c r="R110" s="37"/>
      <c r="S110" s="37"/>
      <c r="T110" s="37"/>
      <c r="U110" s="37"/>
      <c r="W110" s="34">
        <v>0.72569444444444453</v>
      </c>
      <c r="X110" s="40"/>
      <c r="Y110" s="40"/>
      <c r="Z110" s="40"/>
      <c r="AA110" s="40"/>
      <c r="AB110" s="40"/>
      <c r="AC110" s="40"/>
      <c r="AD110" s="40"/>
      <c r="AF110" s="34">
        <v>0.72569444444444453</v>
      </c>
      <c r="AG110" s="40"/>
      <c r="AH110" s="40"/>
      <c r="AI110" s="40"/>
      <c r="AJ110" s="40"/>
      <c r="AK110" s="40"/>
      <c r="AL110" s="40"/>
      <c r="AM110" s="40"/>
    </row>
    <row r="111" spans="1:39">
      <c r="A111" s="26">
        <f t="shared" si="0"/>
        <v>0.72916666666666696</v>
      </c>
      <c r="B111" s="37"/>
      <c r="C111" s="37"/>
      <c r="E111" s="26">
        <f t="shared" si="1"/>
        <v>0.72916666666666696</v>
      </c>
      <c r="F111" s="37"/>
      <c r="G111" s="37"/>
      <c r="H111" s="37"/>
      <c r="I111" s="37"/>
      <c r="J111" s="37"/>
      <c r="K111" s="37"/>
      <c r="L111" s="37"/>
      <c r="N111" s="26">
        <f t="shared" si="2"/>
        <v>0.72916666666666696</v>
      </c>
      <c r="O111" s="37"/>
      <c r="P111" s="37"/>
      <c r="Q111" s="37"/>
      <c r="R111" s="37"/>
      <c r="S111" s="37"/>
      <c r="T111" s="37"/>
      <c r="U111" s="37"/>
      <c r="W111" s="34">
        <v>0.72916666666666663</v>
      </c>
      <c r="X111" s="41"/>
      <c r="Y111" s="41"/>
      <c r="Z111" s="41"/>
      <c r="AA111" s="41"/>
      <c r="AB111" s="41"/>
      <c r="AC111" s="41"/>
      <c r="AD111" s="41"/>
      <c r="AF111" s="34">
        <v>0.72916666666666663</v>
      </c>
      <c r="AG111" s="41"/>
      <c r="AH111" s="41"/>
      <c r="AI111" s="41"/>
      <c r="AJ111" s="41"/>
      <c r="AK111" s="41"/>
      <c r="AL111" s="41"/>
      <c r="AM111" s="41"/>
    </row>
    <row r="112" spans="1:39">
      <c r="A112" s="26">
        <f t="shared" si="0"/>
        <v>0.72916666666666696</v>
      </c>
      <c r="B112" s="37"/>
      <c r="C112" s="37"/>
      <c r="E112" s="26">
        <f t="shared" si="1"/>
        <v>0.72916666666666696</v>
      </c>
      <c r="F112" s="37"/>
      <c r="G112" s="37"/>
      <c r="H112" s="37"/>
      <c r="I112" s="37"/>
      <c r="J112" s="37"/>
      <c r="K112" s="37"/>
      <c r="L112" s="37"/>
      <c r="N112" s="26">
        <f t="shared" si="2"/>
        <v>0.72916666666666696</v>
      </c>
      <c r="O112" s="37"/>
      <c r="P112" s="37"/>
      <c r="Q112" s="37"/>
      <c r="R112" s="37"/>
      <c r="S112" s="37"/>
      <c r="T112" s="37"/>
      <c r="U112" s="37"/>
      <c r="W112" s="34">
        <v>0.72916666666666663</v>
      </c>
      <c r="X112" s="40"/>
      <c r="Y112" s="40"/>
      <c r="Z112" s="40"/>
      <c r="AA112" s="40"/>
      <c r="AB112" s="40"/>
      <c r="AC112" s="40"/>
      <c r="AD112" s="40"/>
      <c r="AF112" s="34">
        <v>0.72916666666666663</v>
      </c>
      <c r="AG112" s="40"/>
      <c r="AH112" s="40"/>
      <c r="AI112" s="40"/>
      <c r="AJ112" s="40"/>
      <c r="AK112" s="40"/>
      <c r="AL112" s="40"/>
      <c r="AM112" s="40"/>
    </row>
    <row r="113" spans="1:39">
      <c r="A113" s="26">
        <f t="shared" si="0"/>
        <v>0.74652777777777801</v>
      </c>
      <c r="B113" s="37"/>
      <c r="C113" s="37"/>
      <c r="E113" s="26">
        <f t="shared" si="1"/>
        <v>0.74652777777777801</v>
      </c>
      <c r="F113" s="37"/>
      <c r="G113" s="37"/>
      <c r="H113" s="37"/>
      <c r="I113" s="37"/>
      <c r="J113" s="37"/>
      <c r="K113" s="37"/>
      <c r="L113" s="37"/>
      <c r="N113" s="26">
        <f t="shared" si="2"/>
        <v>0.74652777777777801</v>
      </c>
      <c r="O113" s="37"/>
      <c r="P113" s="37"/>
      <c r="Q113" s="37"/>
      <c r="R113" s="37"/>
      <c r="S113" s="37"/>
      <c r="T113" s="37"/>
      <c r="U113" s="37"/>
      <c r="W113" s="34">
        <v>0.74652777777777779</v>
      </c>
      <c r="X113" s="41"/>
      <c r="Y113" s="41"/>
      <c r="Z113" s="41"/>
      <c r="AA113" s="41"/>
      <c r="AB113" s="41"/>
      <c r="AC113" s="41"/>
      <c r="AD113" s="41"/>
      <c r="AF113" s="34">
        <v>0.74652777777777779</v>
      </c>
      <c r="AG113" s="41"/>
      <c r="AH113" s="41"/>
      <c r="AI113" s="41"/>
      <c r="AJ113" s="41"/>
      <c r="AK113" s="41"/>
      <c r="AL113" s="41"/>
      <c r="AM113" s="41"/>
    </row>
    <row r="114" spans="1:39">
      <c r="A114" s="26">
        <f t="shared" si="0"/>
        <v>0.74652777777777801</v>
      </c>
      <c r="B114" s="37"/>
      <c r="C114" s="37"/>
      <c r="E114" s="26">
        <f t="shared" si="1"/>
        <v>0.74652777777777801</v>
      </c>
      <c r="F114" s="37"/>
      <c r="G114" s="37"/>
      <c r="H114" s="37"/>
      <c r="I114" s="37"/>
      <c r="J114" s="37"/>
      <c r="K114" s="37"/>
      <c r="L114" s="37"/>
      <c r="N114" s="26">
        <f t="shared" si="2"/>
        <v>0.74652777777777801</v>
      </c>
      <c r="O114" s="37"/>
      <c r="P114" s="37"/>
      <c r="Q114" s="37"/>
      <c r="R114" s="37"/>
      <c r="S114" s="37"/>
      <c r="T114" s="37"/>
      <c r="U114" s="37"/>
      <c r="W114" s="34">
        <v>0.74652777777777779</v>
      </c>
      <c r="X114" s="40"/>
      <c r="Y114" s="40"/>
      <c r="Z114" s="40"/>
      <c r="AA114" s="40"/>
      <c r="AB114" s="40"/>
      <c r="AC114" s="40"/>
      <c r="AD114" s="40"/>
      <c r="AF114" s="34">
        <v>0.74652777777777779</v>
      </c>
      <c r="AG114" s="40"/>
      <c r="AH114" s="40"/>
      <c r="AI114" s="40"/>
      <c r="AJ114" s="40"/>
      <c r="AK114" s="40"/>
      <c r="AL114" s="40"/>
      <c r="AM114" s="40"/>
    </row>
    <row r="115" spans="1:39">
      <c r="A115" s="26">
        <f t="shared" si="0"/>
        <v>0.75</v>
      </c>
      <c r="B115" s="37"/>
      <c r="C115" s="37"/>
      <c r="E115" s="26">
        <f t="shared" si="1"/>
        <v>0.75</v>
      </c>
      <c r="F115" s="37"/>
      <c r="G115" s="37"/>
      <c r="H115" s="37"/>
      <c r="I115" s="37"/>
      <c r="J115" s="37"/>
      <c r="K115" s="37"/>
      <c r="L115" s="37"/>
      <c r="N115" s="26">
        <f t="shared" si="2"/>
        <v>0.75</v>
      </c>
      <c r="O115" s="37"/>
      <c r="P115" s="37"/>
      <c r="Q115" s="37"/>
      <c r="R115" s="37"/>
      <c r="S115" s="37"/>
      <c r="T115" s="37"/>
      <c r="U115" s="37"/>
      <c r="W115" s="34">
        <v>0.75</v>
      </c>
      <c r="X115" s="41"/>
      <c r="Y115" s="41"/>
      <c r="Z115" s="41"/>
      <c r="AA115" s="41"/>
      <c r="AB115" s="41"/>
      <c r="AC115" s="41"/>
      <c r="AD115" s="41"/>
      <c r="AF115" s="34">
        <v>0.75</v>
      </c>
      <c r="AG115" s="41"/>
      <c r="AH115" s="41"/>
      <c r="AI115" s="41"/>
      <c r="AJ115" s="41"/>
      <c r="AK115" s="41"/>
      <c r="AL115" s="41"/>
      <c r="AM115" s="41"/>
    </row>
    <row r="116" spans="1:39">
      <c r="A116" s="26">
        <f t="shared" si="0"/>
        <v>0.75</v>
      </c>
      <c r="B116" s="37"/>
      <c r="C116" s="37"/>
      <c r="E116" s="26">
        <f t="shared" si="1"/>
        <v>0.75</v>
      </c>
      <c r="F116" s="37"/>
      <c r="G116" s="37"/>
      <c r="H116" s="37"/>
      <c r="I116" s="37"/>
      <c r="J116" s="37"/>
      <c r="K116" s="37"/>
      <c r="L116" s="37"/>
      <c r="N116" s="26">
        <f t="shared" si="2"/>
        <v>0.75</v>
      </c>
      <c r="O116" s="37"/>
      <c r="P116" s="37"/>
      <c r="Q116" s="37"/>
      <c r="R116" s="37"/>
      <c r="S116" s="37"/>
      <c r="T116" s="37"/>
      <c r="U116" s="37"/>
      <c r="W116" s="34">
        <v>0.75</v>
      </c>
      <c r="X116" s="40"/>
      <c r="Y116" s="40"/>
      <c r="Z116" s="40"/>
      <c r="AA116" s="40"/>
      <c r="AB116" s="40"/>
      <c r="AC116" s="40"/>
      <c r="AD116" s="40"/>
      <c r="AF116" s="34">
        <v>0.75</v>
      </c>
      <c r="AG116" s="40"/>
      <c r="AH116" s="40"/>
      <c r="AI116" s="40"/>
      <c r="AJ116" s="40"/>
      <c r="AK116" s="40"/>
      <c r="AL116" s="40"/>
      <c r="AM116" s="40"/>
    </row>
    <row r="117" spans="1:39">
      <c r="A117" s="26">
        <f t="shared" si="0"/>
        <v>0.76736111111111094</v>
      </c>
      <c r="B117" s="37"/>
      <c r="C117" s="37"/>
      <c r="E117" s="26">
        <f t="shared" si="1"/>
        <v>0.76736111111111094</v>
      </c>
      <c r="F117" s="37"/>
      <c r="G117" s="37"/>
      <c r="H117" s="37"/>
      <c r="I117" s="37"/>
      <c r="J117" s="37"/>
      <c r="K117" s="37"/>
      <c r="L117" s="37"/>
      <c r="N117" s="26">
        <f t="shared" si="2"/>
        <v>0.76736111111111094</v>
      </c>
      <c r="O117" s="37"/>
      <c r="P117" s="37"/>
      <c r="Q117" s="37"/>
      <c r="R117" s="37"/>
      <c r="S117" s="37"/>
      <c r="T117" s="37"/>
      <c r="U117" s="37"/>
      <c r="W117" s="34">
        <v>0.76736111111111116</v>
      </c>
      <c r="X117" s="41"/>
      <c r="Y117" s="41"/>
      <c r="Z117" s="41"/>
      <c r="AA117" s="41"/>
      <c r="AB117" s="41"/>
      <c r="AC117" s="41"/>
      <c r="AD117" s="41"/>
      <c r="AF117" s="34">
        <v>0.76736111111111116</v>
      </c>
      <c r="AG117" s="41"/>
      <c r="AH117" s="41"/>
      <c r="AI117" s="41"/>
      <c r="AJ117" s="41"/>
      <c r="AK117" s="41"/>
      <c r="AL117" s="41"/>
      <c r="AM117" s="41"/>
    </row>
    <row r="118" spans="1:39">
      <c r="A118" s="26">
        <f t="shared" si="0"/>
        <v>0.76736111111111094</v>
      </c>
      <c r="B118" s="37"/>
      <c r="C118" s="37"/>
      <c r="E118" s="26">
        <f t="shared" si="1"/>
        <v>0.76736111111111094</v>
      </c>
      <c r="F118" s="37"/>
      <c r="G118" s="37"/>
      <c r="H118" s="37"/>
      <c r="I118" s="37"/>
      <c r="J118" s="37"/>
      <c r="K118" s="37"/>
      <c r="L118" s="37"/>
      <c r="N118" s="26">
        <f t="shared" si="2"/>
        <v>0.76736111111111094</v>
      </c>
      <c r="O118" s="37"/>
      <c r="P118" s="37"/>
      <c r="Q118" s="37"/>
      <c r="R118" s="37"/>
      <c r="S118" s="37"/>
      <c r="T118" s="37"/>
      <c r="U118" s="37"/>
      <c r="W118" s="34">
        <v>0.76736111111111116</v>
      </c>
      <c r="X118" s="40"/>
      <c r="Y118" s="40"/>
      <c r="Z118" s="40"/>
      <c r="AA118" s="40"/>
      <c r="AB118" s="40"/>
      <c r="AC118" s="40"/>
      <c r="AD118" s="40"/>
      <c r="AF118" s="34">
        <v>0.76736111111111116</v>
      </c>
      <c r="AG118" s="40"/>
      <c r="AH118" s="40"/>
      <c r="AI118" s="40"/>
      <c r="AJ118" s="40"/>
      <c r="AK118" s="40"/>
      <c r="AL118" s="40"/>
      <c r="AM118" s="40"/>
    </row>
    <row r="119" spans="1:39">
      <c r="A119" s="26">
        <f t="shared" si="0"/>
        <v>0.77083333333333304</v>
      </c>
      <c r="B119" s="37"/>
      <c r="C119" s="37"/>
      <c r="E119" s="26">
        <f t="shared" si="1"/>
        <v>0.77083333333333304</v>
      </c>
      <c r="F119" s="37"/>
      <c r="G119" s="37"/>
      <c r="H119" s="37"/>
      <c r="I119" s="37"/>
      <c r="J119" s="37"/>
      <c r="K119" s="37"/>
      <c r="L119" s="37"/>
      <c r="N119" s="26">
        <f t="shared" si="2"/>
        <v>0.77083333333333304</v>
      </c>
      <c r="O119" s="37"/>
      <c r="P119" s="37"/>
      <c r="Q119" s="37"/>
      <c r="R119" s="37"/>
      <c r="S119" s="37"/>
      <c r="T119" s="37"/>
      <c r="U119" s="37"/>
      <c r="W119" s="34">
        <v>0.77083333333333337</v>
      </c>
      <c r="X119" s="41"/>
      <c r="Y119" s="41"/>
      <c r="Z119" s="41"/>
      <c r="AA119" s="41"/>
      <c r="AB119" s="41"/>
      <c r="AC119" s="41"/>
      <c r="AD119" s="41"/>
      <c r="AF119" s="34">
        <v>0.77083333333333337</v>
      </c>
      <c r="AG119" s="41"/>
      <c r="AH119" s="41"/>
      <c r="AI119" s="41"/>
      <c r="AJ119" s="41"/>
      <c r="AK119" s="41"/>
      <c r="AL119" s="41"/>
      <c r="AM119" s="41"/>
    </row>
    <row r="120" spans="1:39">
      <c r="A120" s="26">
        <f t="shared" si="0"/>
        <v>0.77083333333333304</v>
      </c>
      <c r="B120" s="37"/>
      <c r="C120" s="37"/>
      <c r="E120" s="26">
        <f t="shared" si="1"/>
        <v>0.77083333333333304</v>
      </c>
      <c r="F120" s="37"/>
      <c r="G120" s="37"/>
      <c r="H120" s="37"/>
      <c r="I120" s="37"/>
      <c r="J120" s="37"/>
      <c r="K120" s="37"/>
      <c r="L120" s="37"/>
      <c r="N120" s="26">
        <f t="shared" si="2"/>
        <v>0.77083333333333304</v>
      </c>
      <c r="O120" s="37"/>
      <c r="P120" s="37"/>
      <c r="Q120" s="37"/>
      <c r="R120" s="37"/>
      <c r="S120" s="37"/>
      <c r="T120" s="37"/>
      <c r="U120" s="37"/>
      <c r="W120" s="34">
        <v>0.77083333333333337</v>
      </c>
      <c r="X120" s="40"/>
      <c r="Y120" s="40"/>
      <c r="Z120" s="40"/>
      <c r="AA120" s="40"/>
      <c r="AB120" s="40"/>
      <c r="AC120" s="40"/>
      <c r="AD120" s="40"/>
      <c r="AF120" s="34">
        <v>0.77083333333333337</v>
      </c>
      <c r="AG120" s="40"/>
      <c r="AH120" s="40"/>
      <c r="AI120" s="40"/>
      <c r="AJ120" s="40"/>
      <c r="AK120" s="40"/>
      <c r="AL120" s="40"/>
      <c r="AM120" s="40"/>
    </row>
    <row r="121" spans="1:39">
      <c r="A121" s="26">
        <f t="shared" si="0"/>
        <v>0.78819444444444398</v>
      </c>
      <c r="B121" s="37"/>
      <c r="C121" s="37"/>
      <c r="E121" s="26">
        <f t="shared" si="1"/>
        <v>0.78819444444444398</v>
      </c>
      <c r="F121" s="37"/>
      <c r="G121" s="37"/>
      <c r="H121" s="37"/>
      <c r="I121" s="37"/>
      <c r="J121" s="37"/>
      <c r="K121" s="37"/>
      <c r="L121" s="37"/>
      <c r="N121" s="26">
        <f t="shared" si="2"/>
        <v>0.78819444444444398</v>
      </c>
      <c r="O121" s="37"/>
      <c r="P121" s="37"/>
      <c r="Q121" s="37"/>
      <c r="R121" s="37"/>
      <c r="S121" s="37"/>
      <c r="T121" s="37"/>
      <c r="U121" s="37"/>
      <c r="W121" s="34">
        <v>0.78819444444444453</v>
      </c>
      <c r="X121" s="41"/>
      <c r="Y121" s="41"/>
      <c r="Z121" s="41"/>
      <c r="AA121" s="41"/>
      <c r="AB121" s="41"/>
      <c r="AC121" s="41"/>
      <c r="AD121" s="41"/>
      <c r="AF121" s="34">
        <v>0.78819444444444453</v>
      </c>
      <c r="AG121" s="41"/>
      <c r="AH121" s="41"/>
      <c r="AI121" s="41"/>
      <c r="AJ121" s="41"/>
      <c r="AK121" s="41"/>
      <c r="AL121" s="41"/>
      <c r="AM121" s="41"/>
    </row>
    <row r="122" spans="1:39">
      <c r="A122" s="26">
        <f t="shared" si="0"/>
        <v>0.78819444444444398</v>
      </c>
      <c r="B122" s="37"/>
      <c r="C122" s="37"/>
      <c r="E122" s="26">
        <f t="shared" si="1"/>
        <v>0.78819444444444398</v>
      </c>
      <c r="F122" s="37"/>
      <c r="G122" s="37"/>
      <c r="H122" s="37"/>
      <c r="I122" s="37"/>
      <c r="J122" s="37"/>
      <c r="K122" s="37"/>
      <c r="L122" s="37"/>
      <c r="N122" s="26">
        <f t="shared" si="2"/>
        <v>0.78819444444444398</v>
      </c>
      <c r="O122" s="37"/>
      <c r="P122" s="37"/>
      <c r="Q122" s="37"/>
      <c r="R122" s="37"/>
      <c r="S122" s="37"/>
      <c r="T122" s="37"/>
      <c r="U122" s="37"/>
      <c r="W122" s="34">
        <v>0.78819444444444453</v>
      </c>
      <c r="X122" s="40"/>
      <c r="Y122" s="40"/>
      <c r="Z122" s="40"/>
      <c r="AA122" s="40"/>
      <c r="AB122" s="40"/>
      <c r="AC122" s="40"/>
      <c r="AD122" s="40"/>
      <c r="AF122" s="34">
        <v>0.78819444444444453</v>
      </c>
      <c r="AG122" s="40"/>
      <c r="AH122" s="40"/>
      <c r="AI122" s="40"/>
      <c r="AJ122" s="40"/>
      <c r="AK122" s="40"/>
      <c r="AL122" s="40"/>
      <c r="AM122" s="40"/>
    </row>
    <row r="123" spans="1:39">
      <c r="A123" s="26">
        <f t="shared" si="0"/>
        <v>0.79166666666666696</v>
      </c>
      <c r="B123" s="37"/>
      <c r="C123" s="37"/>
      <c r="E123" s="26">
        <f t="shared" si="1"/>
        <v>0.79166666666666696</v>
      </c>
      <c r="F123" s="37"/>
      <c r="G123" s="37"/>
      <c r="H123" s="37"/>
      <c r="I123" s="37"/>
      <c r="J123" s="37"/>
      <c r="K123" s="37"/>
      <c r="L123" s="37"/>
      <c r="N123" s="26">
        <f t="shared" si="2"/>
        <v>0.79166666666666696</v>
      </c>
      <c r="O123" s="37"/>
      <c r="P123" s="37"/>
      <c r="Q123" s="37"/>
      <c r="R123" s="37"/>
      <c r="S123" s="37"/>
      <c r="T123" s="37"/>
      <c r="U123" s="37"/>
      <c r="W123" s="34">
        <v>0.79166666666666663</v>
      </c>
      <c r="X123" s="41"/>
      <c r="Y123" s="41"/>
      <c r="Z123" s="41"/>
      <c r="AA123" s="41"/>
      <c r="AB123" s="41"/>
      <c r="AC123" s="41"/>
      <c r="AD123" s="41"/>
      <c r="AF123" s="34">
        <v>0.79166666666666663</v>
      </c>
      <c r="AG123" s="41"/>
      <c r="AH123" s="41"/>
      <c r="AI123" s="41"/>
      <c r="AJ123" s="41"/>
      <c r="AK123" s="41"/>
      <c r="AL123" s="41"/>
      <c r="AM123" s="41"/>
    </row>
    <row r="124" spans="1:39">
      <c r="A124" s="26">
        <f t="shared" si="0"/>
        <v>0.79166666666666696</v>
      </c>
      <c r="B124" s="37"/>
      <c r="C124" s="37"/>
      <c r="E124" s="26">
        <f t="shared" si="1"/>
        <v>0.79166666666666696</v>
      </c>
      <c r="F124" s="37"/>
      <c r="G124" s="37"/>
      <c r="H124" s="37"/>
      <c r="I124" s="37"/>
      <c r="J124" s="37"/>
      <c r="K124" s="37"/>
      <c r="L124" s="37"/>
      <c r="N124" s="26">
        <f t="shared" si="2"/>
        <v>0.79166666666666696</v>
      </c>
      <c r="O124" s="37"/>
      <c r="P124" s="37"/>
      <c r="Q124" s="37"/>
      <c r="R124" s="37"/>
      <c r="S124" s="37"/>
      <c r="T124" s="37"/>
      <c r="U124" s="37"/>
      <c r="W124" s="34">
        <v>0.79166666666666663</v>
      </c>
      <c r="X124" s="40"/>
      <c r="Y124" s="40"/>
      <c r="Z124" s="40"/>
      <c r="AA124" s="40"/>
      <c r="AB124" s="40"/>
      <c r="AC124" s="40"/>
      <c r="AD124" s="40"/>
      <c r="AF124" s="34">
        <v>0.79166666666666663</v>
      </c>
      <c r="AG124" s="40"/>
      <c r="AH124" s="40"/>
      <c r="AI124" s="40"/>
      <c r="AJ124" s="40"/>
      <c r="AK124" s="40"/>
      <c r="AL124" s="40"/>
      <c r="AM124" s="40"/>
    </row>
    <row r="125" spans="1:39">
      <c r="A125" s="26">
        <f t="shared" si="0"/>
        <v>0.80902777777777801</v>
      </c>
      <c r="B125" s="37"/>
      <c r="C125" s="37"/>
      <c r="E125" s="26">
        <f t="shared" si="1"/>
        <v>0.80902777777777801</v>
      </c>
      <c r="F125" s="37"/>
      <c r="G125" s="37"/>
      <c r="H125" s="37"/>
      <c r="I125" s="37"/>
      <c r="J125" s="37"/>
      <c r="K125" s="37"/>
      <c r="L125" s="37"/>
      <c r="N125" s="26">
        <f t="shared" si="2"/>
        <v>0.80902777777777801</v>
      </c>
      <c r="O125" s="37"/>
      <c r="P125" s="37"/>
      <c r="Q125" s="37"/>
      <c r="R125" s="37"/>
      <c r="S125" s="37"/>
      <c r="T125" s="37"/>
      <c r="U125" s="37"/>
      <c r="W125" s="34">
        <v>0.80902777777777779</v>
      </c>
      <c r="X125" s="41"/>
      <c r="Y125" s="41"/>
      <c r="Z125" s="41"/>
      <c r="AA125" s="41"/>
      <c r="AB125" s="41"/>
      <c r="AC125" s="41"/>
      <c r="AD125" s="41"/>
      <c r="AF125" s="34">
        <v>0.80902777777777779</v>
      </c>
      <c r="AG125" s="41"/>
      <c r="AH125" s="41"/>
      <c r="AI125" s="41"/>
      <c r="AJ125" s="41"/>
      <c r="AK125" s="41"/>
      <c r="AL125" s="41"/>
      <c r="AM125" s="41"/>
    </row>
    <row r="126" spans="1:39">
      <c r="A126" s="26">
        <f t="shared" si="0"/>
        <v>0.80902777777777801</v>
      </c>
      <c r="B126" s="37"/>
      <c r="C126" s="37"/>
      <c r="E126" s="26">
        <f t="shared" si="1"/>
        <v>0.80902777777777801</v>
      </c>
      <c r="F126" s="37"/>
      <c r="G126" s="37"/>
      <c r="H126" s="37"/>
      <c r="I126" s="37"/>
      <c r="J126" s="37"/>
      <c r="K126" s="37"/>
      <c r="L126" s="37"/>
      <c r="N126" s="26">
        <f t="shared" si="2"/>
        <v>0.80902777777777801</v>
      </c>
      <c r="O126" s="37"/>
      <c r="P126" s="37"/>
      <c r="Q126" s="37"/>
      <c r="R126" s="37"/>
      <c r="S126" s="37"/>
      <c r="T126" s="37"/>
      <c r="U126" s="37"/>
      <c r="W126" s="34">
        <v>0.80902777777777779</v>
      </c>
      <c r="X126" s="40"/>
      <c r="Y126" s="40"/>
      <c r="Z126" s="40"/>
      <c r="AA126" s="40"/>
      <c r="AB126" s="40"/>
      <c r="AC126" s="40"/>
      <c r="AD126" s="40"/>
      <c r="AF126" s="34">
        <v>0.80902777777777779</v>
      </c>
      <c r="AG126" s="40"/>
      <c r="AH126" s="40"/>
      <c r="AI126" s="40"/>
      <c r="AJ126" s="40"/>
      <c r="AK126" s="40"/>
      <c r="AL126" s="40"/>
      <c r="AM126" s="40"/>
    </row>
    <row r="127" spans="1:39">
      <c r="A127" s="26">
        <f t="shared" si="0"/>
        <v>0.8125</v>
      </c>
      <c r="B127" s="37"/>
      <c r="C127" s="37"/>
      <c r="E127" s="26">
        <f t="shared" si="1"/>
        <v>0.8125</v>
      </c>
      <c r="F127" s="37"/>
      <c r="G127" s="37"/>
      <c r="H127" s="37"/>
      <c r="I127" s="37"/>
      <c r="J127" s="37"/>
      <c r="K127" s="37"/>
      <c r="L127" s="37"/>
      <c r="N127" s="26">
        <f t="shared" si="2"/>
        <v>0.8125</v>
      </c>
      <c r="O127" s="37"/>
      <c r="P127" s="37"/>
      <c r="Q127" s="37"/>
      <c r="R127" s="37"/>
      <c r="S127" s="37"/>
      <c r="T127" s="37"/>
      <c r="U127" s="37"/>
      <c r="W127" s="34">
        <v>0.8125</v>
      </c>
      <c r="X127" s="41"/>
      <c r="Y127" s="41"/>
      <c r="Z127" s="41"/>
      <c r="AA127" s="41"/>
      <c r="AB127" s="41"/>
      <c r="AC127" s="41"/>
      <c r="AD127" s="41"/>
      <c r="AF127" s="34">
        <v>0.8125</v>
      </c>
      <c r="AG127" s="41"/>
      <c r="AH127" s="41"/>
      <c r="AI127" s="41"/>
      <c r="AJ127" s="41"/>
      <c r="AK127" s="41"/>
      <c r="AL127" s="41"/>
      <c r="AM127" s="41"/>
    </row>
    <row r="128" spans="1:39">
      <c r="A128" s="26">
        <f t="shared" si="0"/>
        <v>0.8125</v>
      </c>
      <c r="B128" s="37"/>
      <c r="C128" s="37"/>
      <c r="E128" s="26">
        <f t="shared" si="1"/>
        <v>0.8125</v>
      </c>
      <c r="F128" s="37"/>
      <c r="G128" s="37"/>
      <c r="H128" s="37"/>
      <c r="I128" s="37"/>
      <c r="J128" s="37"/>
      <c r="K128" s="37"/>
      <c r="L128" s="37"/>
      <c r="N128" s="26">
        <f t="shared" si="2"/>
        <v>0.8125</v>
      </c>
      <c r="O128" s="37"/>
      <c r="P128" s="37"/>
      <c r="Q128" s="37"/>
      <c r="R128" s="37"/>
      <c r="S128" s="37"/>
      <c r="T128" s="37"/>
      <c r="U128" s="37"/>
      <c r="W128" s="34">
        <v>0.8125</v>
      </c>
      <c r="X128" s="40"/>
      <c r="Y128" s="40"/>
      <c r="Z128" s="40"/>
      <c r="AA128" s="40"/>
      <c r="AB128" s="40"/>
      <c r="AC128" s="40"/>
      <c r="AD128" s="40"/>
      <c r="AF128" s="34">
        <v>0.8125</v>
      </c>
      <c r="AG128" s="40"/>
      <c r="AH128" s="40"/>
      <c r="AI128" s="40"/>
      <c r="AJ128" s="40"/>
      <c r="AK128" s="40"/>
      <c r="AL128" s="40"/>
      <c r="AM128" s="40"/>
    </row>
    <row r="129" spans="1:39">
      <c r="A129" s="26">
        <f t="shared" si="0"/>
        <v>0.82986111111111094</v>
      </c>
      <c r="B129" s="37"/>
      <c r="C129" s="37"/>
      <c r="E129" s="26">
        <f t="shared" si="1"/>
        <v>0.82986111111111094</v>
      </c>
      <c r="F129" s="37"/>
      <c r="G129" s="37"/>
      <c r="H129" s="37"/>
      <c r="I129" s="37"/>
      <c r="J129" s="37"/>
      <c r="K129" s="37"/>
      <c r="L129" s="37"/>
      <c r="N129" s="26">
        <f t="shared" si="2"/>
        <v>0.82986111111111094</v>
      </c>
      <c r="O129" s="37"/>
      <c r="P129" s="37"/>
      <c r="Q129" s="37"/>
      <c r="R129" s="37"/>
      <c r="S129" s="37"/>
      <c r="T129" s="37"/>
      <c r="U129" s="37"/>
      <c r="W129" s="34">
        <v>0.82986111111111116</v>
      </c>
      <c r="X129" s="41"/>
      <c r="Y129" s="41"/>
      <c r="Z129" s="41"/>
      <c r="AA129" s="41"/>
      <c r="AB129" s="41"/>
      <c r="AC129" s="41"/>
      <c r="AD129" s="41"/>
      <c r="AF129" s="34">
        <v>0.82986111111111116</v>
      </c>
      <c r="AG129" s="41"/>
      <c r="AH129" s="41"/>
      <c r="AI129" s="41"/>
      <c r="AJ129" s="41"/>
      <c r="AK129" s="41"/>
      <c r="AL129" s="41"/>
      <c r="AM129" s="41"/>
    </row>
    <row r="130" spans="1:39">
      <c r="A130" s="26">
        <f t="shared" si="0"/>
        <v>0.82986111111111094</v>
      </c>
      <c r="B130" s="37"/>
      <c r="C130" s="37"/>
      <c r="E130" s="26">
        <f t="shared" si="1"/>
        <v>0.82986111111111094</v>
      </c>
      <c r="F130" s="37"/>
      <c r="G130" s="37"/>
      <c r="H130" s="37"/>
      <c r="I130" s="37"/>
      <c r="J130" s="37"/>
      <c r="K130" s="37"/>
      <c r="L130" s="37"/>
      <c r="N130" s="26">
        <f t="shared" si="2"/>
        <v>0.82986111111111094</v>
      </c>
      <c r="O130" s="37"/>
      <c r="P130" s="37"/>
      <c r="Q130" s="37"/>
      <c r="R130" s="37"/>
      <c r="S130" s="37"/>
      <c r="T130" s="37"/>
      <c r="U130" s="37"/>
      <c r="W130" s="34">
        <v>0.82986111111111116</v>
      </c>
      <c r="X130" s="40"/>
      <c r="Y130" s="40"/>
      <c r="Z130" s="40"/>
      <c r="AA130" s="40"/>
      <c r="AB130" s="40"/>
      <c r="AC130" s="40"/>
      <c r="AD130" s="40"/>
      <c r="AF130" s="34">
        <v>0.82986111111111116</v>
      </c>
      <c r="AG130" s="40"/>
      <c r="AH130" s="40"/>
      <c r="AI130" s="40"/>
      <c r="AJ130" s="40"/>
      <c r="AK130" s="40"/>
      <c r="AL130" s="40"/>
      <c r="AM130" s="40"/>
    </row>
    <row r="131" spans="1:39">
      <c r="A131" s="26">
        <f t="shared" si="0"/>
        <v>0.83333333333333304</v>
      </c>
      <c r="B131" s="37"/>
      <c r="C131" s="37"/>
      <c r="E131" s="26">
        <f t="shared" si="1"/>
        <v>0.83333333333333304</v>
      </c>
      <c r="F131" s="37"/>
      <c r="G131" s="37"/>
      <c r="H131" s="37"/>
      <c r="I131" s="37"/>
      <c r="J131" s="37"/>
      <c r="K131" s="37"/>
      <c r="L131" s="37"/>
      <c r="N131" s="26">
        <f t="shared" si="2"/>
        <v>0.83333333333333304</v>
      </c>
      <c r="O131" s="37"/>
      <c r="P131" s="37"/>
      <c r="Q131" s="37"/>
      <c r="R131" s="37"/>
      <c r="S131" s="37"/>
      <c r="T131" s="37"/>
      <c r="U131" s="37"/>
      <c r="W131" s="34">
        <v>0.83333333333333337</v>
      </c>
      <c r="X131" s="41"/>
      <c r="Y131" s="41"/>
      <c r="Z131" s="41"/>
      <c r="AA131" s="41"/>
      <c r="AB131" s="41"/>
      <c r="AC131" s="41"/>
      <c r="AD131" s="41"/>
      <c r="AF131" s="34">
        <v>0.83333333333333337</v>
      </c>
      <c r="AG131" s="41"/>
      <c r="AH131" s="41"/>
      <c r="AI131" s="41"/>
      <c r="AJ131" s="41"/>
      <c r="AK131" s="41"/>
      <c r="AL131" s="41"/>
      <c r="AM131" s="41"/>
    </row>
    <row r="132" spans="1:39">
      <c r="A132" s="26">
        <f t="shared" si="0"/>
        <v>0.83333333333333304</v>
      </c>
      <c r="B132" s="37"/>
      <c r="C132" s="37"/>
      <c r="E132" s="26">
        <f t="shared" si="1"/>
        <v>0.83333333333333304</v>
      </c>
      <c r="F132" s="37"/>
      <c r="G132" s="37"/>
      <c r="H132" s="37"/>
      <c r="I132" s="37"/>
      <c r="J132" s="37"/>
      <c r="K132" s="37"/>
      <c r="L132" s="37"/>
      <c r="N132" s="26">
        <f t="shared" si="2"/>
        <v>0.83333333333333304</v>
      </c>
      <c r="O132" s="37"/>
      <c r="P132" s="37"/>
      <c r="Q132" s="37"/>
      <c r="R132" s="37"/>
      <c r="S132" s="37"/>
      <c r="T132" s="37"/>
      <c r="U132" s="37"/>
      <c r="W132" s="34">
        <v>0.83333333333333337</v>
      </c>
      <c r="X132" s="40"/>
      <c r="Y132" s="40"/>
      <c r="Z132" s="40"/>
      <c r="AA132" s="40"/>
      <c r="AB132" s="40"/>
      <c r="AC132" s="40"/>
      <c r="AD132" s="40"/>
      <c r="AF132" s="34">
        <v>0.83333333333333337</v>
      </c>
      <c r="AG132" s="40"/>
      <c r="AH132" s="40"/>
      <c r="AI132" s="40"/>
      <c r="AJ132" s="40"/>
      <c r="AK132" s="40"/>
      <c r="AL132" s="40"/>
      <c r="AM132" s="40"/>
    </row>
    <row r="133" spans="1:39">
      <c r="A133" s="26">
        <f t="shared" si="0"/>
        <v>0.85069444444444398</v>
      </c>
      <c r="B133" s="37"/>
      <c r="C133" s="37"/>
      <c r="E133" s="26">
        <f t="shared" si="1"/>
        <v>0.85069444444444398</v>
      </c>
      <c r="F133" s="37"/>
      <c r="G133" s="37"/>
      <c r="H133" s="37"/>
      <c r="I133" s="37"/>
      <c r="J133" s="37"/>
      <c r="K133" s="37"/>
      <c r="L133" s="37"/>
      <c r="N133" s="26">
        <f t="shared" si="2"/>
        <v>0.85069444444444398</v>
      </c>
      <c r="O133" s="37"/>
      <c r="P133" s="37"/>
      <c r="Q133" s="37"/>
      <c r="R133" s="37"/>
      <c r="S133" s="37"/>
      <c r="T133" s="37"/>
      <c r="U133" s="37"/>
      <c r="W133" s="34">
        <v>0.85069444444444453</v>
      </c>
      <c r="X133" s="41"/>
      <c r="Y133" s="41"/>
      <c r="Z133" s="41"/>
      <c r="AA133" s="41"/>
      <c r="AB133" s="41"/>
      <c r="AC133" s="41"/>
      <c r="AD133" s="41"/>
      <c r="AF133" s="34">
        <v>0.85069444444444453</v>
      </c>
      <c r="AG133" s="41"/>
      <c r="AH133" s="41"/>
      <c r="AI133" s="41"/>
      <c r="AJ133" s="41"/>
      <c r="AK133" s="41"/>
      <c r="AL133" s="41"/>
      <c r="AM133" s="41"/>
    </row>
    <row r="134" spans="1:39">
      <c r="A134" s="26">
        <f t="shared" si="0"/>
        <v>0.85069444444444398</v>
      </c>
      <c r="B134" s="37"/>
      <c r="C134" s="37"/>
      <c r="E134" s="26">
        <f t="shared" si="1"/>
        <v>0.85069444444444398</v>
      </c>
      <c r="F134" s="37"/>
      <c r="G134" s="37"/>
      <c r="H134" s="37"/>
      <c r="I134" s="37"/>
      <c r="J134" s="37"/>
      <c r="K134" s="37"/>
      <c r="L134" s="37"/>
      <c r="N134" s="26">
        <f t="shared" si="2"/>
        <v>0.85069444444444398</v>
      </c>
      <c r="O134" s="37"/>
      <c r="P134" s="37"/>
      <c r="Q134" s="37"/>
      <c r="R134" s="37"/>
      <c r="S134" s="37"/>
      <c r="T134" s="37"/>
      <c r="U134" s="37"/>
      <c r="W134" s="34">
        <v>0.85069444444444453</v>
      </c>
      <c r="X134" s="40"/>
      <c r="Y134" s="40"/>
      <c r="Z134" s="40"/>
      <c r="AA134" s="40"/>
      <c r="AB134" s="40"/>
      <c r="AC134" s="40"/>
      <c r="AD134" s="40"/>
      <c r="AF134" s="34">
        <v>0.85069444444444453</v>
      </c>
      <c r="AG134" s="40"/>
      <c r="AH134" s="40"/>
      <c r="AI134" s="40"/>
      <c r="AJ134" s="40"/>
      <c r="AK134" s="40"/>
      <c r="AL134" s="40"/>
      <c r="AM134" s="40"/>
    </row>
    <row r="135" spans="1:39">
      <c r="A135" s="26">
        <f t="shared" si="0"/>
        <v>0.85416666666666696</v>
      </c>
      <c r="B135" s="37"/>
      <c r="C135" s="37"/>
      <c r="E135" s="26">
        <f t="shared" si="1"/>
        <v>0.85416666666666696</v>
      </c>
      <c r="F135" s="37"/>
      <c r="G135" s="37"/>
      <c r="H135" s="37"/>
      <c r="I135" s="37"/>
      <c r="J135" s="37"/>
      <c r="K135" s="37"/>
      <c r="L135" s="37"/>
      <c r="N135" s="26">
        <f t="shared" si="2"/>
        <v>0.85416666666666696</v>
      </c>
      <c r="O135" s="37"/>
      <c r="P135" s="37"/>
      <c r="Q135" s="37"/>
      <c r="R135" s="37"/>
      <c r="S135" s="37"/>
      <c r="T135" s="37"/>
      <c r="U135" s="37"/>
      <c r="W135" s="34">
        <v>0.85416666666666663</v>
      </c>
      <c r="X135" s="41"/>
      <c r="Y135" s="41"/>
      <c r="Z135" s="41"/>
      <c r="AA135" s="41"/>
      <c r="AB135" s="41"/>
      <c r="AC135" s="41"/>
      <c r="AD135" s="41"/>
      <c r="AF135" s="34">
        <v>0.85416666666666663</v>
      </c>
      <c r="AG135" s="41"/>
      <c r="AH135" s="41"/>
      <c r="AI135" s="41"/>
      <c r="AJ135" s="41"/>
      <c r="AK135" s="41"/>
      <c r="AL135" s="41"/>
      <c r="AM135" s="41"/>
    </row>
    <row r="136" spans="1:39" ht="12" customHeight="1">
      <c r="A136" s="26">
        <f t="shared" si="0"/>
        <v>0.85416666666666696</v>
      </c>
      <c r="B136" s="37"/>
      <c r="C136" s="37"/>
      <c r="E136" s="26">
        <f t="shared" si="1"/>
        <v>0.85416666666666696</v>
      </c>
      <c r="F136" s="37"/>
      <c r="G136" s="37"/>
      <c r="H136" s="37" t="s">
        <v>13</v>
      </c>
      <c r="I136" s="37"/>
      <c r="J136" s="37"/>
      <c r="K136" s="37"/>
      <c r="L136" s="37"/>
      <c r="N136" s="26">
        <f t="shared" si="2"/>
        <v>0.85416666666666696</v>
      </c>
      <c r="O136" s="37"/>
      <c r="P136" s="37"/>
      <c r="Q136" s="37" t="s">
        <v>13</v>
      </c>
      <c r="R136" s="37"/>
      <c r="S136" s="37"/>
      <c r="T136" s="37"/>
      <c r="U136" s="37"/>
      <c r="W136" s="34">
        <v>0.85416666666666663</v>
      </c>
      <c r="X136" s="40"/>
      <c r="Y136" s="40"/>
      <c r="Z136" s="38" t="s">
        <v>13</v>
      </c>
      <c r="AA136" s="40"/>
      <c r="AB136" s="40"/>
      <c r="AC136" s="40"/>
      <c r="AD136" s="40"/>
      <c r="AF136" s="34">
        <v>0.85416666666666663</v>
      </c>
      <c r="AG136" s="40"/>
      <c r="AH136" s="40"/>
      <c r="AI136" s="38" t="s">
        <v>13</v>
      </c>
      <c r="AJ136" s="40"/>
      <c r="AK136" s="40"/>
      <c r="AL136" s="40"/>
      <c r="AM136" s="40"/>
    </row>
    <row r="137" spans="1:39">
      <c r="A137" s="26">
        <f t="shared" si="0"/>
        <v>0.87152777777777801</v>
      </c>
      <c r="B137" s="37"/>
      <c r="C137" s="37"/>
      <c r="E137" s="26">
        <f t="shared" si="1"/>
        <v>0.87152777777777801</v>
      </c>
      <c r="F137" s="37"/>
      <c r="G137" s="37"/>
      <c r="H137" s="37"/>
      <c r="I137" s="37"/>
      <c r="J137" s="37"/>
      <c r="K137" s="37"/>
      <c r="L137" s="37"/>
      <c r="N137" s="26">
        <f t="shared" si="2"/>
        <v>0.87152777777777801</v>
      </c>
      <c r="O137" s="37"/>
      <c r="P137" s="37"/>
      <c r="Q137" s="37"/>
      <c r="R137" s="37"/>
      <c r="S137" s="37"/>
      <c r="T137" s="37"/>
      <c r="U137" s="37"/>
      <c r="W137" s="34">
        <v>0.87152777777777779</v>
      </c>
      <c r="X137" s="41"/>
      <c r="Y137" s="41"/>
      <c r="Z137" s="39"/>
      <c r="AA137" s="41"/>
      <c r="AB137" s="41"/>
      <c r="AC137" s="41"/>
      <c r="AD137" s="41"/>
      <c r="AF137" s="34">
        <v>0.87152777777777779</v>
      </c>
      <c r="AG137" s="41"/>
      <c r="AH137" s="41"/>
      <c r="AI137" s="39"/>
      <c r="AJ137" s="41"/>
      <c r="AK137" s="41"/>
      <c r="AL137" s="41"/>
      <c r="AM137" s="41"/>
    </row>
    <row r="138" spans="1:39">
      <c r="A138" s="26">
        <f t="shared" si="0"/>
        <v>0.87152777777777801</v>
      </c>
      <c r="B138" s="37"/>
      <c r="C138" s="37"/>
      <c r="E138" s="26">
        <f t="shared" si="1"/>
        <v>0.87152777777777801</v>
      </c>
      <c r="F138" s="37"/>
      <c r="G138" s="37"/>
      <c r="H138" s="37" t="s">
        <v>25</v>
      </c>
      <c r="I138" s="37"/>
      <c r="J138" s="37"/>
      <c r="K138" s="37"/>
      <c r="L138" s="37"/>
      <c r="N138" s="26">
        <f t="shared" si="2"/>
        <v>0.87152777777777801</v>
      </c>
      <c r="O138" s="37"/>
      <c r="P138" s="37"/>
      <c r="Q138" s="37" t="s">
        <v>25</v>
      </c>
      <c r="R138" s="37"/>
      <c r="S138" s="37"/>
      <c r="T138" s="37"/>
      <c r="U138" s="37"/>
      <c r="W138" s="34">
        <v>0.87152777777777779</v>
      </c>
      <c r="X138" s="40"/>
      <c r="Y138" s="40"/>
      <c r="Z138" s="42" t="s">
        <v>25</v>
      </c>
      <c r="AA138" s="40"/>
      <c r="AB138" s="40"/>
      <c r="AC138" s="40"/>
      <c r="AD138" s="40"/>
      <c r="AF138" s="34">
        <v>0.87152777777777779</v>
      </c>
      <c r="AG138" s="40"/>
      <c r="AH138" s="40"/>
      <c r="AI138" s="42" t="s">
        <v>25</v>
      </c>
      <c r="AJ138" s="40"/>
      <c r="AK138" s="40"/>
      <c r="AL138" s="40"/>
      <c r="AM138" s="40"/>
    </row>
    <row r="139" spans="1:39">
      <c r="A139" s="26">
        <f t="shared" si="0"/>
        <v>0.875</v>
      </c>
      <c r="B139" s="37"/>
      <c r="C139" s="37"/>
      <c r="E139" s="26">
        <f t="shared" si="1"/>
        <v>0.875</v>
      </c>
      <c r="F139" s="37"/>
      <c r="G139" s="37"/>
      <c r="H139" s="37"/>
      <c r="I139" s="37"/>
      <c r="J139" s="37"/>
      <c r="K139" s="37"/>
      <c r="L139" s="37"/>
      <c r="N139" s="26">
        <f t="shared" si="2"/>
        <v>0.875</v>
      </c>
      <c r="O139" s="37"/>
      <c r="P139" s="37"/>
      <c r="Q139" s="37"/>
      <c r="R139" s="37"/>
      <c r="S139" s="37"/>
      <c r="T139" s="37"/>
      <c r="U139" s="37"/>
      <c r="W139" s="34">
        <v>0.875</v>
      </c>
      <c r="X139" s="41"/>
      <c r="Y139" s="41"/>
      <c r="Z139" s="43"/>
      <c r="AA139" s="41"/>
      <c r="AB139" s="41"/>
      <c r="AC139" s="41"/>
      <c r="AD139" s="41"/>
      <c r="AF139" s="34">
        <v>0.875</v>
      </c>
      <c r="AG139" s="41"/>
      <c r="AH139" s="41"/>
      <c r="AI139" s="43"/>
      <c r="AJ139" s="41"/>
      <c r="AK139" s="41"/>
      <c r="AL139" s="41"/>
      <c r="AM139" s="41"/>
    </row>
    <row r="140" spans="1:39" ht="12" customHeight="1">
      <c r="A140" s="26">
        <f t="shared" si="0"/>
        <v>0.875</v>
      </c>
      <c r="B140" s="37"/>
      <c r="C140" s="37"/>
      <c r="E140" s="26">
        <f t="shared" si="1"/>
        <v>0.875</v>
      </c>
      <c r="F140" s="37"/>
      <c r="G140" s="37" t="s">
        <v>13</v>
      </c>
      <c r="H140" s="37" t="s">
        <v>13</v>
      </c>
      <c r="I140" s="37"/>
      <c r="J140" s="37"/>
      <c r="K140" s="37"/>
      <c r="L140" s="37"/>
      <c r="N140" s="26">
        <f t="shared" si="2"/>
        <v>0.875</v>
      </c>
      <c r="O140" s="37"/>
      <c r="P140" s="37" t="s">
        <v>13</v>
      </c>
      <c r="Q140" s="37" t="s">
        <v>13</v>
      </c>
      <c r="R140" s="37"/>
      <c r="S140" s="37"/>
      <c r="T140" s="37"/>
      <c r="U140" s="37"/>
      <c r="W140" s="34">
        <v>0.875</v>
      </c>
      <c r="X140" s="40"/>
      <c r="Y140" s="38" t="s">
        <v>13</v>
      </c>
      <c r="Z140" s="38" t="s">
        <v>13</v>
      </c>
      <c r="AA140" s="40"/>
      <c r="AB140" s="40"/>
      <c r="AC140" s="40"/>
      <c r="AD140" s="40"/>
      <c r="AF140" s="34">
        <v>0.875</v>
      </c>
      <c r="AG140" s="40"/>
      <c r="AH140" s="38" t="s">
        <v>13</v>
      </c>
      <c r="AI140" s="38" t="s">
        <v>13</v>
      </c>
      <c r="AJ140" s="40"/>
      <c r="AK140" s="40"/>
      <c r="AL140" s="40"/>
      <c r="AM140" s="40"/>
    </row>
    <row r="141" spans="1:39">
      <c r="A141" s="26">
        <f t="shared" si="0"/>
        <v>0.89236111111111094</v>
      </c>
      <c r="B141" s="37"/>
      <c r="C141" s="37"/>
      <c r="E141" s="26">
        <f t="shared" si="1"/>
        <v>0.89236111111111094</v>
      </c>
      <c r="F141" s="37"/>
      <c r="G141" s="37"/>
      <c r="H141" s="37"/>
      <c r="I141" s="37"/>
      <c r="J141" s="37"/>
      <c r="K141" s="37"/>
      <c r="L141" s="37"/>
      <c r="N141" s="26">
        <f t="shared" si="2"/>
        <v>0.89236111111111094</v>
      </c>
      <c r="O141" s="37"/>
      <c r="P141" s="37"/>
      <c r="Q141" s="37"/>
      <c r="R141" s="37"/>
      <c r="S141" s="37"/>
      <c r="T141" s="37"/>
      <c r="U141" s="37"/>
      <c r="W141" s="34">
        <v>0.89236111111111116</v>
      </c>
      <c r="X141" s="41"/>
      <c r="Y141" s="39"/>
      <c r="Z141" s="39"/>
      <c r="AA141" s="41"/>
      <c r="AB141" s="41"/>
      <c r="AC141" s="41"/>
      <c r="AD141" s="41"/>
      <c r="AF141" s="34">
        <v>0.89236111111111116</v>
      </c>
      <c r="AG141" s="41"/>
      <c r="AH141" s="39"/>
      <c r="AI141" s="39"/>
      <c r="AJ141" s="41"/>
      <c r="AK141" s="41"/>
      <c r="AL141" s="41"/>
      <c r="AM141" s="41"/>
    </row>
    <row r="142" spans="1:39">
      <c r="A142" s="26">
        <f t="shared" si="0"/>
        <v>0.89236111111111094</v>
      </c>
      <c r="B142" s="37"/>
      <c r="C142" s="37"/>
      <c r="E142" s="26">
        <f t="shared" si="1"/>
        <v>0.89236111111111094</v>
      </c>
      <c r="F142" s="37"/>
      <c r="G142" s="37" t="s">
        <v>25</v>
      </c>
      <c r="H142" s="37" t="s">
        <v>25</v>
      </c>
      <c r="I142" s="37"/>
      <c r="J142" s="37"/>
      <c r="K142" s="37"/>
      <c r="L142" s="37"/>
      <c r="N142" s="26">
        <f t="shared" si="2"/>
        <v>0.89236111111111094</v>
      </c>
      <c r="O142" s="37"/>
      <c r="P142" s="37" t="s">
        <v>25</v>
      </c>
      <c r="Q142" s="37" t="s">
        <v>25</v>
      </c>
      <c r="R142" s="37"/>
      <c r="S142" s="37"/>
      <c r="T142" s="37"/>
      <c r="U142" s="37"/>
      <c r="W142" s="34">
        <v>0.89236111111111116</v>
      </c>
      <c r="X142" s="40"/>
      <c r="Y142" s="42" t="s">
        <v>25</v>
      </c>
      <c r="Z142" s="42" t="s">
        <v>25</v>
      </c>
      <c r="AA142" s="40"/>
      <c r="AB142" s="40"/>
      <c r="AC142" s="40"/>
      <c r="AD142" s="40"/>
      <c r="AF142" s="34">
        <v>0.89236111111111116</v>
      </c>
      <c r="AG142" s="40"/>
      <c r="AH142" s="42" t="s">
        <v>25</v>
      </c>
      <c r="AI142" s="42" t="s">
        <v>25</v>
      </c>
      <c r="AJ142" s="40"/>
      <c r="AK142" s="40"/>
      <c r="AL142" s="40"/>
      <c r="AM142" s="40"/>
    </row>
    <row r="143" spans="1:39">
      <c r="A143" s="26">
        <f t="shared" si="0"/>
        <v>0.89583333333333304</v>
      </c>
      <c r="B143" s="37"/>
      <c r="C143" s="37"/>
      <c r="E143" s="26">
        <f t="shared" si="1"/>
        <v>0.89583333333333304</v>
      </c>
      <c r="F143" s="37"/>
      <c r="G143" s="37"/>
      <c r="H143" s="37"/>
      <c r="I143" s="37"/>
      <c r="J143" s="37"/>
      <c r="K143" s="37"/>
      <c r="L143" s="37"/>
      <c r="N143" s="26">
        <f t="shared" si="2"/>
        <v>0.89583333333333304</v>
      </c>
      <c r="O143" s="37"/>
      <c r="P143" s="37"/>
      <c r="Q143" s="37"/>
      <c r="R143" s="37"/>
      <c r="S143" s="37"/>
      <c r="T143" s="37"/>
      <c r="U143" s="37"/>
      <c r="W143" s="34">
        <v>0.89583333333333337</v>
      </c>
      <c r="X143" s="41"/>
      <c r="Y143" s="43"/>
      <c r="Z143" s="43"/>
      <c r="AA143" s="41"/>
      <c r="AB143" s="41"/>
      <c r="AC143" s="41"/>
      <c r="AD143" s="41"/>
      <c r="AF143" s="34">
        <v>0.89583333333333337</v>
      </c>
      <c r="AG143" s="41"/>
      <c r="AH143" s="43"/>
      <c r="AI143" s="43"/>
      <c r="AJ143" s="41"/>
      <c r="AK143" s="41"/>
      <c r="AL143" s="41"/>
      <c r="AM143" s="41"/>
    </row>
    <row r="144" spans="1:39" ht="12" customHeight="1">
      <c r="A144" s="26">
        <f t="shared" si="0"/>
        <v>0.89583333333333304</v>
      </c>
      <c r="B144" s="37"/>
      <c r="C144" s="37"/>
      <c r="E144" s="26">
        <f t="shared" si="1"/>
        <v>0.89583333333333304</v>
      </c>
      <c r="F144" s="37" t="s">
        <v>13</v>
      </c>
      <c r="G144" s="37" t="s">
        <v>13</v>
      </c>
      <c r="H144" s="37" t="s">
        <v>14</v>
      </c>
      <c r="I144" s="37"/>
      <c r="J144" s="37"/>
      <c r="K144" s="37"/>
      <c r="L144" s="37"/>
      <c r="N144" s="26">
        <f t="shared" si="2"/>
        <v>0.89583333333333304</v>
      </c>
      <c r="O144" s="37" t="s">
        <v>13</v>
      </c>
      <c r="P144" s="37" t="s">
        <v>13</v>
      </c>
      <c r="Q144" s="37" t="s">
        <v>14</v>
      </c>
      <c r="R144" s="37"/>
      <c r="S144" s="37"/>
      <c r="T144" s="37"/>
      <c r="U144" s="37"/>
      <c r="W144" s="34">
        <v>0.89583333333333337</v>
      </c>
      <c r="X144" s="38" t="s">
        <v>13</v>
      </c>
      <c r="Y144" s="38" t="s">
        <v>13</v>
      </c>
      <c r="Z144" s="38" t="s">
        <v>14</v>
      </c>
      <c r="AA144" s="40"/>
      <c r="AB144" s="40"/>
      <c r="AC144" s="40"/>
      <c r="AD144" s="40"/>
      <c r="AF144" s="34">
        <v>0.89583333333333337</v>
      </c>
      <c r="AG144" s="38" t="s">
        <v>13</v>
      </c>
      <c r="AH144" s="38" t="s">
        <v>13</v>
      </c>
      <c r="AI144" s="38" t="s">
        <v>14</v>
      </c>
      <c r="AJ144" s="40"/>
      <c r="AK144" s="40"/>
      <c r="AL144" s="40"/>
      <c r="AM144" s="40"/>
    </row>
    <row r="145" spans="1:39">
      <c r="A145" s="26">
        <f t="shared" si="0"/>
        <v>0.91319444444444398</v>
      </c>
      <c r="B145" s="37"/>
      <c r="C145" s="37"/>
      <c r="E145" s="26">
        <f t="shared" si="1"/>
        <v>0.91319444444444398</v>
      </c>
      <c r="F145" s="37"/>
      <c r="G145" s="37"/>
      <c r="H145" s="37"/>
      <c r="I145" s="37"/>
      <c r="J145" s="37"/>
      <c r="K145" s="37"/>
      <c r="L145" s="37"/>
      <c r="N145" s="26">
        <f t="shared" si="2"/>
        <v>0.91319444444444398</v>
      </c>
      <c r="O145" s="37"/>
      <c r="P145" s="37"/>
      <c r="Q145" s="37"/>
      <c r="R145" s="37"/>
      <c r="S145" s="37"/>
      <c r="T145" s="37"/>
      <c r="U145" s="37"/>
      <c r="W145" s="34">
        <v>0.91319444444444453</v>
      </c>
      <c r="X145" s="39"/>
      <c r="Y145" s="39"/>
      <c r="Z145" s="39"/>
      <c r="AA145" s="41"/>
      <c r="AB145" s="41"/>
      <c r="AC145" s="41"/>
      <c r="AD145" s="41"/>
      <c r="AF145" s="34">
        <v>0.91319444444444453</v>
      </c>
      <c r="AG145" s="39"/>
      <c r="AH145" s="39"/>
      <c r="AI145" s="39"/>
      <c r="AJ145" s="41"/>
      <c r="AK145" s="41"/>
      <c r="AL145" s="41"/>
      <c r="AM145" s="41"/>
    </row>
    <row r="146" spans="1:39">
      <c r="A146" s="26">
        <f t="shared" si="0"/>
        <v>0.91319444444444398</v>
      </c>
      <c r="B146" s="37"/>
      <c r="C146" s="37"/>
      <c r="E146" s="26">
        <f t="shared" si="1"/>
        <v>0.91319444444444398</v>
      </c>
      <c r="F146" s="37" t="s">
        <v>25</v>
      </c>
      <c r="G146" s="37" t="s">
        <v>25</v>
      </c>
      <c r="H146" s="37" t="s">
        <v>25</v>
      </c>
      <c r="I146" s="37"/>
      <c r="J146" s="37"/>
      <c r="K146" s="37"/>
      <c r="L146" s="37"/>
      <c r="N146" s="26">
        <f t="shared" si="2"/>
        <v>0.91319444444444398</v>
      </c>
      <c r="O146" s="37" t="s">
        <v>25</v>
      </c>
      <c r="P146" s="37" t="s">
        <v>25</v>
      </c>
      <c r="Q146" s="37" t="s">
        <v>25</v>
      </c>
      <c r="R146" s="37"/>
      <c r="S146" s="37"/>
      <c r="T146" s="37"/>
      <c r="U146" s="37"/>
      <c r="W146" s="34">
        <v>0.91319444444444453</v>
      </c>
      <c r="X146" s="42" t="s">
        <v>25</v>
      </c>
      <c r="Y146" s="42" t="s">
        <v>25</v>
      </c>
      <c r="Z146" s="42" t="s">
        <v>25</v>
      </c>
      <c r="AA146" s="40"/>
      <c r="AB146" s="40"/>
      <c r="AC146" s="40"/>
      <c r="AD146" s="40"/>
      <c r="AF146" s="34">
        <v>0.91319444444444453</v>
      </c>
      <c r="AG146" s="42" t="s">
        <v>25</v>
      </c>
      <c r="AH146" s="42" t="s">
        <v>25</v>
      </c>
      <c r="AI146" s="42" t="s">
        <v>25</v>
      </c>
      <c r="AJ146" s="40"/>
      <c r="AK146" s="40"/>
      <c r="AL146" s="40"/>
      <c r="AM146" s="40"/>
    </row>
    <row r="147" spans="1:39">
      <c r="A147" s="26">
        <f t="shared" si="0"/>
        <v>0.91666666666666696</v>
      </c>
      <c r="B147" s="37"/>
      <c r="C147" s="37"/>
      <c r="E147" s="26">
        <f t="shared" si="1"/>
        <v>0.91666666666666696</v>
      </c>
      <c r="F147" s="37"/>
      <c r="G147" s="37"/>
      <c r="H147" s="37"/>
      <c r="I147" s="37"/>
      <c r="J147" s="37"/>
      <c r="K147" s="37"/>
      <c r="L147" s="37"/>
      <c r="N147" s="26">
        <f t="shared" si="2"/>
        <v>0.91666666666666696</v>
      </c>
      <c r="O147" s="37"/>
      <c r="P147" s="37"/>
      <c r="Q147" s="37"/>
      <c r="R147" s="37"/>
      <c r="S147" s="37"/>
      <c r="T147" s="37"/>
      <c r="U147" s="37"/>
      <c r="W147" s="34">
        <v>0.91666666666666663</v>
      </c>
      <c r="X147" s="43"/>
      <c r="Y147" s="43"/>
      <c r="Z147" s="43"/>
      <c r="AA147" s="41"/>
      <c r="AB147" s="41"/>
      <c r="AC147" s="41"/>
      <c r="AD147" s="41"/>
      <c r="AF147" s="34">
        <v>0.91666666666666663</v>
      </c>
      <c r="AG147" s="43"/>
      <c r="AH147" s="43"/>
      <c r="AI147" s="43"/>
      <c r="AJ147" s="41"/>
      <c r="AK147" s="41"/>
      <c r="AL147" s="41"/>
      <c r="AM147" s="41"/>
    </row>
    <row r="148" spans="1:39" ht="12" customHeight="1">
      <c r="A148" s="26">
        <f t="shared" si="0"/>
        <v>0.91666666666666696</v>
      </c>
      <c r="B148" s="37"/>
      <c r="C148" s="37"/>
      <c r="E148" s="26">
        <f t="shared" si="1"/>
        <v>0.91666666666666696</v>
      </c>
      <c r="F148" s="37" t="s">
        <v>13</v>
      </c>
      <c r="G148" s="37" t="s">
        <v>14</v>
      </c>
      <c r="H148" s="37" t="s">
        <v>14</v>
      </c>
      <c r="I148" s="37"/>
      <c r="J148" s="37"/>
      <c r="K148" s="37"/>
      <c r="L148" s="37"/>
      <c r="N148" s="26">
        <f t="shared" si="2"/>
        <v>0.91666666666666696</v>
      </c>
      <c r="O148" s="37" t="s">
        <v>13</v>
      </c>
      <c r="P148" s="37" t="s">
        <v>14</v>
      </c>
      <c r="Q148" s="37" t="s">
        <v>14</v>
      </c>
      <c r="R148" s="37"/>
      <c r="S148" s="37"/>
      <c r="T148" s="37"/>
      <c r="U148" s="37"/>
      <c r="W148" s="34">
        <v>0.91666666666666663</v>
      </c>
      <c r="X148" s="38" t="s">
        <v>13</v>
      </c>
      <c r="Y148" s="38" t="s">
        <v>14</v>
      </c>
      <c r="Z148" s="38" t="s">
        <v>14</v>
      </c>
      <c r="AA148" s="40"/>
      <c r="AB148" s="40"/>
      <c r="AC148" s="40"/>
      <c r="AD148" s="40"/>
      <c r="AF148" s="34">
        <v>0.91666666666666663</v>
      </c>
      <c r="AG148" s="38" t="s">
        <v>13</v>
      </c>
      <c r="AH148" s="38" t="s">
        <v>14</v>
      </c>
      <c r="AI148" s="38" t="s">
        <v>14</v>
      </c>
      <c r="AJ148" s="40"/>
      <c r="AK148" s="40"/>
      <c r="AL148" s="40"/>
      <c r="AM148" s="40"/>
    </row>
    <row r="149" spans="1:39">
      <c r="A149" s="26">
        <f t="shared" si="0"/>
        <v>0.93402777777777801</v>
      </c>
      <c r="B149" s="37"/>
      <c r="C149" s="37"/>
      <c r="E149" s="26">
        <f t="shared" si="1"/>
        <v>0.93402777777777801</v>
      </c>
      <c r="F149" s="37"/>
      <c r="G149" s="37"/>
      <c r="H149" s="37"/>
      <c r="I149" s="37"/>
      <c r="J149" s="37"/>
      <c r="K149" s="37"/>
      <c r="L149" s="37"/>
      <c r="N149" s="26">
        <f t="shared" si="2"/>
        <v>0.93402777777777801</v>
      </c>
      <c r="O149" s="37"/>
      <c r="P149" s="37"/>
      <c r="Q149" s="37"/>
      <c r="R149" s="37"/>
      <c r="S149" s="37"/>
      <c r="T149" s="37"/>
      <c r="U149" s="37"/>
      <c r="W149" s="34">
        <v>0.93402777777777779</v>
      </c>
      <c r="X149" s="39"/>
      <c r="Y149" s="39"/>
      <c r="Z149" s="39"/>
      <c r="AA149" s="41"/>
      <c r="AB149" s="41"/>
      <c r="AC149" s="41"/>
      <c r="AD149" s="41"/>
      <c r="AF149" s="34">
        <v>0.93402777777777779</v>
      </c>
      <c r="AG149" s="39"/>
      <c r="AH149" s="39"/>
      <c r="AI149" s="39"/>
      <c r="AJ149" s="41"/>
      <c r="AK149" s="41"/>
      <c r="AL149" s="41"/>
      <c r="AM149" s="41"/>
    </row>
    <row r="150" spans="1:39">
      <c r="A150" s="26">
        <f t="shared" si="0"/>
        <v>0.93402777777777801</v>
      </c>
      <c r="B150" s="37"/>
      <c r="C150" s="37"/>
      <c r="E150" s="26">
        <f t="shared" si="1"/>
        <v>0.93402777777777801</v>
      </c>
      <c r="F150" s="37" t="s">
        <v>25</v>
      </c>
      <c r="G150" s="37" t="s">
        <v>25</v>
      </c>
      <c r="H150" s="37" t="s">
        <v>25</v>
      </c>
      <c r="I150" s="37"/>
      <c r="J150" s="37"/>
      <c r="K150" s="37"/>
      <c r="L150" s="37"/>
      <c r="N150" s="26">
        <f t="shared" si="2"/>
        <v>0.93402777777777801</v>
      </c>
      <c r="O150" s="37" t="s">
        <v>25</v>
      </c>
      <c r="P150" s="37" t="s">
        <v>25</v>
      </c>
      <c r="Q150" s="37" t="s">
        <v>25</v>
      </c>
      <c r="R150" s="37"/>
      <c r="S150" s="37"/>
      <c r="T150" s="37"/>
      <c r="U150" s="37"/>
      <c r="W150" s="34">
        <v>0.93402777777777779</v>
      </c>
      <c r="X150" s="42" t="s">
        <v>25</v>
      </c>
      <c r="Y150" s="42" t="s">
        <v>25</v>
      </c>
      <c r="Z150" s="42" t="s">
        <v>25</v>
      </c>
      <c r="AA150" s="40"/>
      <c r="AB150" s="40"/>
      <c r="AC150" s="40"/>
      <c r="AD150" s="40"/>
      <c r="AF150" s="34">
        <v>0.93402777777777779</v>
      </c>
      <c r="AG150" s="42" t="s">
        <v>25</v>
      </c>
      <c r="AH150" s="42" t="s">
        <v>25</v>
      </c>
      <c r="AI150" s="42" t="s">
        <v>25</v>
      </c>
      <c r="AJ150" s="40"/>
      <c r="AK150" s="40"/>
      <c r="AL150" s="40"/>
      <c r="AM150" s="40"/>
    </row>
    <row r="151" spans="1:39">
      <c r="A151" s="26">
        <f t="shared" si="0"/>
        <v>0.9375</v>
      </c>
      <c r="B151" s="37"/>
      <c r="C151" s="37"/>
      <c r="E151" s="26">
        <f t="shared" si="1"/>
        <v>0.9375</v>
      </c>
      <c r="F151" s="37"/>
      <c r="G151" s="37"/>
      <c r="H151" s="37"/>
      <c r="I151" s="37"/>
      <c r="J151" s="37"/>
      <c r="K151" s="37"/>
      <c r="L151" s="37"/>
      <c r="N151" s="26">
        <f t="shared" si="2"/>
        <v>0.9375</v>
      </c>
      <c r="O151" s="37"/>
      <c r="P151" s="37"/>
      <c r="Q151" s="37"/>
      <c r="R151" s="37"/>
      <c r="S151" s="37"/>
      <c r="T151" s="37"/>
      <c r="U151" s="37"/>
      <c r="W151" s="34">
        <v>0.9375</v>
      </c>
      <c r="X151" s="43"/>
      <c r="Y151" s="43"/>
      <c r="Z151" s="43"/>
      <c r="AA151" s="41"/>
      <c r="AB151" s="41"/>
      <c r="AC151" s="41"/>
      <c r="AD151" s="41"/>
      <c r="AF151" s="34">
        <v>0.9375</v>
      </c>
      <c r="AG151" s="43"/>
      <c r="AH151" s="43"/>
      <c r="AI151" s="43"/>
      <c r="AJ151" s="41"/>
      <c r="AK151" s="41"/>
      <c r="AL151" s="41"/>
      <c r="AM151" s="41"/>
    </row>
    <row r="152" spans="1:39">
      <c r="A152" s="26">
        <f t="shared" si="0"/>
        <v>0.9375</v>
      </c>
      <c r="B152" s="37"/>
      <c r="C152" s="37"/>
      <c r="E152" s="26">
        <f t="shared" si="1"/>
        <v>0.9375</v>
      </c>
      <c r="F152" s="37" t="s">
        <v>14</v>
      </c>
      <c r="G152" s="37" t="s">
        <v>14</v>
      </c>
      <c r="H152" s="37" t="s">
        <v>14</v>
      </c>
      <c r="I152" s="37"/>
      <c r="J152" s="37"/>
      <c r="K152" s="37"/>
      <c r="L152" s="37"/>
      <c r="N152" s="26">
        <f t="shared" si="2"/>
        <v>0.9375</v>
      </c>
      <c r="O152" s="37" t="s">
        <v>14</v>
      </c>
      <c r="P152" s="37" t="s">
        <v>14</v>
      </c>
      <c r="Q152" s="37" t="s">
        <v>14</v>
      </c>
      <c r="R152" s="37"/>
      <c r="S152" s="37"/>
      <c r="T152" s="37"/>
      <c r="U152" s="37"/>
      <c r="W152" s="34">
        <v>0.9375</v>
      </c>
      <c r="X152" s="38" t="s">
        <v>14</v>
      </c>
      <c r="Y152" s="38" t="s">
        <v>14</v>
      </c>
      <c r="Z152" s="38" t="s">
        <v>14</v>
      </c>
      <c r="AA152" s="40"/>
      <c r="AB152" s="40"/>
      <c r="AC152" s="40"/>
      <c r="AD152" s="40"/>
      <c r="AF152" s="34">
        <v>0.9375</v>
      </c>
      <c r="AG152" s="38" t="s">
        <v>14</v>
      </c>
      <c r="AH152" s="38" t="s">
        <v>14</v>
      </c>
      <c r="AI152" s="38" t="s">
        <v>14</v>
      </c>
      <c r="AJ152" s="40"/>
      <c r="AK152" s="40"/>
      <c r="AL152" s="40"/>
      <c r="AM152" s="40"/>
    </row>
    <row r="153" spans="1:39">
      <c r="A153" s="26">
        <f t="shared" si="0"/>
        <v>0.95486111111111094</v>
      </c>
      <c r="B153" s="37"/>
      <c r="C153" s="37"/>
      <c r="E153" s="26">
        <f t="shared" si="1"/>
        <v>0.95486111111111094</v>
      </c>
      <c r="F153" s="37"/>
      <c r="G153" s="37"/>
      <c r="H153" s="37"/>
      <c r="I153" s="37"/>
      <c r="J153" s="37"/>
      <c r="K153" s="37"/>
      <c r="L153" s="37"/>
      <c r="N153" s="26">
        <f t="shared" si="2"/>
        <v>0.95486111111111094</v>
      </c>
      <c r="O153" s="37"/>
      <c r="P153" s="37"/>
      <c r="Q153" s="37"/>
      <c r="R153" s="37"/>
      <c r="S153" s="37"/>
      <c r="T153" s="37"/>
      <c r="U153" s="37"/>
      <c r="W153" s="34">
        <v>0.95486111111111116</v>
      </c>
      <c r="X153" s="39"/>
      <c r="Y153" s="39"/>
      <c r="Z153" s="39"/>
      <c r="AA153" s="41"/>
      <c r="AB153" s="41"/>
      <c r="AC153" s="41"/>
      <c r="AD153" s="41"/>
      <c r="AF153" s="34">
        <v>0.95486111111111116</v>
      </c>
      <c r="AG153" s="39"/>
      <c r="AH153" s="39"/>
      <c r="AI153" s="39"/>
      <c r="AJ153" s="41"/>
      <c r="AK153" s="41"/>
      <c r="AL153" s="41"/>
      <c r="AM153" s="41"/>
    </row>
    <row r="154" spans="1:39">
      <c r="A154" s="26">
        <f t="shared" si="0"/>
        <v>0.95486111111111094</v>
      </c>
      <c r="B154" s="37"/>
      <c r="C154" s="37"/>
      <c r="E154" s="26">
        <f t="shared" si="1"/>
        <v>0.95486111111111094</v>
      </c>
      <c r="F154" s="37" t="s">
        <v>25</v>
      </c>
      <c r="G154" s="37" t="s">
        <v>25</v>
      </c>
      <c r="H154" s="37" t="s">
        <v>25</v>
      </c>
      <c r="I154" s="37"/>
      <c r="J154" s="37"/>
      <c r="K154" s="37"/>
      <c r="L154" s="37"/>
      <c r="N154" s="26">
        <f t="shared" si="2"/>
        <v>0.95486111111111094</v>
      </c>
      <c r="O154" s="37" t="s">
        <v>25</v>
      </c>
      <c r="P154" s="37" t="s">
        <v>25</v>
      </c>
      <c r="Q154" s="37" t="s">
        <v>25</v>
      </c>
      <c r="R154" s="37"/>
      <c r="S154" s="37"/>
      <c r="T154" s="37"/>
      <c r="U154" s="37"/>
      <c r="W154" s="34">
        <v>0.95486111111111116</v>
      </c>
      <c r="X154" s="42" t="s">
        <v>25</v>
      </c>
      <c r="Y154" s="42" t="s">
        <v>25</v>
      </c>
      <c r="Z154" s="42" t="s">
        <v>25</v>
      </c>
      <c r="AA154" s="40"/>
      <c r="AB154" s="40"/>
      <c r="AC154" s="40"/>
      <c r="AD154" s="40"/>
      <c r="AF154" s="34">
        <v>0.95486111111111116</v>
      </c>
      <c r="AG154" s="42" t="s">
        <v>25</v>
      </c>
      <c r="AH154" s="42" t="s">
        <v>25</v>
      </c>
      <c r="AI154" s="42" t="s">
        <v>25</v>
      </c>
      <c r="AJ154" s="40"/>
      <c r="AK154" s="40"/>
      <c r="AL154" s="40"/>
      <c r="AM154" s="40"/>
    </row>
    <row r="155" spans="1:39">
      <c r="A155" s="26">
        <f t="shared" si="0"/>
        <v>0.95833333333333304</v>
      </c>
      <c r="B155" s="37"/>
      <c r="C155" s="37"/>
      <c r="E155" s="26">
        <f t="shared" si="1"/>
        <v>0.95833333333333304</v>
      </c>
      <c r="F155" s="37"/>
      <c r="G155" s="37"/>
      <c r="H155" s="37"/>
      <c r="I155" s="37"/>
      <c r="J155" s="37"/>
      <c r="K155" s="37"/>
      <c r="L155" s="37"/>
      <c r="N155" s="26">
        <f t="shared" si="2"/>
        <v>0.95833333333333304</v>
      </c>
      <c r="O155" s="37"/>
      <c r="P155" s="37"/>
      <c r="Q155" s="37"/>
      <c r="R155" s="37"/>
      <c r="S155" s="37"/>
      <c r="T155" s="37"/>
      <c r="U155" s="37"/>
      <c r="W155" s="34">
        <v>0.95833333333333337</v>
      </c>
      <c r="X155" s="43"/>
      <c r="Y155" s="43"/>
      <c r="Z155" s="43"/>
      <c r="AA155" s="41"/>
      <c r="AB155" s="41"/>
      <c r="AC155" s="41"/>
      <c r="AD155" s="41"/>
      <c r="AF155" s="34">
        <v>0.95833333333333337</v>
      </c>
      <c r="AG155" s="43"/>
      <c r="AH155" s="43"/>
      <c r="AI155" s="43"/>
      <c r="AJ155" s="41"/>
      <c r="AK155" s="41"/>
      <c r="AL155" s="41"/>
      <c r="AM155" s="41"/>
    </row>
    <row r="156" spans="1:39">
      <c r="A156" s="26">
        <f t="shared" si="0"/>
        <v>0.95833333333333304</v>
      </c>
      <c r="B156" s="37"/>
      <c r="C156" s="37"/>
      <c r="E156" s="26">
        <f t="shared" si="1"/>
        <v>0.95833333333333304</v>
      </c>
      <c r="F156" s="37" t="s">
        <v>14</v>
      </c>
      <c r="G156" s="37"/>
      <c r="H156" s="37" t="s">
        <v>14</v>
      </c>
      <c r="I156" s="37"/>
      <c r="J156" s="37"/>
      <c r="K156" s="37"/>
      <c r="L156" s="37"/>
      <c r="N156" s="26">
        <f t="shared" si="2"/>
        <v>0.95833333333333304</v>
      </c>
      <c r="O156" s="37" t="s">
        <v>14</v>
      </c>
      <c r="P156" s="37"/>
      <c r="Q156" s="37" t="s">
        <v>14</v>
      </c>
      <c r="R156" s="37"/>
      <c r="S156" s="37"/>
      <c r="T156" s="37"/>
      <c r="U156" s="37"/>
      <c r="W156" s="34">
        <v>0.95833333333333337</v>
      </c>
      <c r="X156" s="38" t="s">
        <v>14</v>
      </c>
      <c r="Y156" s="40"/>
      <c r="Z156" s="38" t="s">
        <v>14</v>
      </c>
      <c r="AA156" s="40"/>
      <c r="AB156" s="40"/>
      <c r="AC156" s="40"/>
      <c r="AD156" s="40"/>
      <c r="AF156" s="34">
        <v>0.95833333333333337</v>
      </c>
      <c r="AG156" s="38" t="s">
        <v>14</v>
      </c>
      <c r="AH156" s="40"/>
      <c r="AI156" s="38" t="s">
        <v>14</v>
      </c>
      <c r="AJ156" s="40"/>
      <c r="AK156" s="40"/>
      <c r="AL156" s="40"/>
      <c r="AM156" s="40"/>
    </row>
    <row r="157" spans="1:39">
      <c r="A157" s="26">
        <f t="shared" si="0"/>
        <v>0.97569444444444398</v>
      </c>
      <c r="B157" s="37"/>
      <c r="C157" s="37"/>
      <c r="E157" s="26">
        <f t="shared" si="1"/>
        <v>0.97569444444444398</v>
      </c>
      <c r="F157" s="37"/>
      <c r="G157" s="37"/>
      <c r="H157" s="37"/>
      <c r="I157" s="37"/>
      <c r="J157" s="37"/>
      <c r="K157" s="37"/>
      <c r="L157" s="37"/>
      <c r="N157" s="26">
        <f t="shared" si="2"/>
        <v>0.97569444444444398</v>
      </c>
      <c r="O157" s="37"/>
      <c r="P157" s="37"/>
      <c r="Q157" s="37"/>
      <c r="R157" s="37"/>
      <c r="S157" s="37"/>
      <c r="T157" s="37"/>
      <c r="U157" s="37"/>
      <c r="W157" s="34">
        <v>0.97569444444444453</v>
      </c>
      <c r="X157" s="39"/>
      <c r="Y157" s="41"/>
      <c r="Z157" s="39"/>
      <c r="AA157" s="41"/>
      <c r="AB157" s="41"/>
      <c r="AC157" s="41"/>
      <c r="AD157" s="41"/>
      <c r="AF157" s="34">
        <v>0.97569444444444453</v>
      </c>
      <c r="AG157" s="39"/>
      <c r="AH157" s="41"/>
      <c r="AI157" s="39"/>
      <c r="AJ157" s="41"/>
      <c r="AK157" s="41"/>
      <c r="AL157" s="41"/>
      <c r="AM157" s="41"/>
    </row>
    <row r="158" spans="1:39">
      <c r="A158" s="26">
        <f t="shared" si="0"/>
        <v>0.97569444444444398</v>
      </c>
      <c r="B158" s="37"/>
      <c r="C158" s="37"/>
      <c r="E158" s="26">
        <f t="shared" si="1"/>
        <v>0.97569444444444398</v>
      </c>
      <c r="F158" s="37" t="s">
        <v>25</v>
      </c>
      <c r="G158" s="37"/>
      <c r="H158" s="37" t="s">
        <v>25</v>
      </c>
      <c r="I158" s="37"/>
      <c r="J158" s="37"/>
      <c r="K158" s="37"/>
      <c r="L158" s="37"/>
      <c r="N158" s="26">
        <f t="shared" si="2"/>
        <v>0.97569444444444398</v>
      </c>
      <c r="O158" s="37" t="s">
        <v>25</v>
      </c>
      <c r="P158" s="37"/>
      <c r="Q158" s="37" t="s">
        <v>25</v>
      </c>
      <c r="R158" s="37"/>
      <c r="S158" s="37"/>
      <c r="T158" s="37"/>
      <c r="U158" s="37"/>
      <c r="W158" s="34">
        <v>0.97569444444444453</v>
      </c>
      <c r="X158" s="42" t="s">
        <v>25</v>
      </c>
      <c r="Y158" s="40"/>
      <c r="Z158" s="42" t="s">
        <v>25</v>
      </c>
      <c r="AA158" s="40"/>
      <c r="AB158" s="40"/>
      <c r="AC158" s="40"/>
      <c r="AD158" s="40"/>
      <c r="AF158" s="34">
        <v>0.97569444444444453</v>
      </c>
      <c r="AG158" s="42" t="s">
        <v>25</v>
      </c>
      <c r="AH158" s="40"/>
      <c r="AI158" s="42" t="s">
        <v>25</v>
      </c>
      <c r="AJ158" s="40"/>
      <c r="AK158" s="40"/>
      <c r="AL158" s="40"/>
      <c r="AM158" s="40"/>
    </row>
    <row r="159" spans="1:39">
      <c r="A159" s="26">
        <f t="shared" si="0"/>
        <v>0.97916666666666696</v>
      </c>
      <c r="B159" s="37"/>
      <c r="C159" s="37"/>
      <c r="E159" s="26">
        <f t="shared" si="1"/>
        <v>0.97916666666666696</v>
      </c>
      <c r="F159" s="37"/>
      <c r="G159" s="37"/>
      <c r="H159" s="37"/>
      <c r="I159" s="37"/>
      <c r="J159" s="37"/>
      <c r="K159" s="37"/>
      <c r="L159" s="37"/>
      <c r="N159" s="26">
        <f t="shared" si="2"/>
        <v>0.97916666666666696</v>
      </c>
      <c r="O159" s="37"/>
      <c r="P159" s="37"/>
      <c r="Q159" s="37"/>
      <c r="R159" s="37"/>
      <c r="S159" s="37"/>
      <c r="T159" s="37"/>
      <c r="U159" s="37"/>
      <c r="W159" s="34">
        <v>0.97916666666666663</v>
      </c>
      <c r="X159" s="43"/>
      <c r="Y159" s="41"/>
      <c r="Z159" s="43"/>
      <c r="AA159" s="41"/>
      <c r="AB159" s="41"/>
      <c r="AC159" s="41"/>
      <c r="AD159" s="41"/>
      <c r="AF159" s="34">
        <v>0.97916666666666663</v>
      </c>
      <c r="AG159" s="43"/>
      <c r="AH159" s="41"/>
      <c r="AI159" s="43"/>
      <c r="AJ159" s="41"/>
      <c r="AK159" s="41"/>
      <c r="AL159" s="41"/>
      <c r="AM159" s="41"/>
    </row>
    <row r="160" spans="1:39">
      <c r="A160" s="26">
        <f t="shared" si="0"/>
        <v>0.97916666666666696</v>
      </c>
      <c r="B160" s="37"/>
      <c r="C160" s="37"/>
      <c r="E160" s="26">
        <f t="shared" si="1"/>
        <v>0.97916666666666696</v>
      </c>
      <c r="F160" s="37" t="s">
        <v>14</v>
      </c>
      <c r="G160" s="37"/>
      <c r="H160" s="37"/>
      <c r="I160" s="37"/>
      <c r="J160" s="37"/>
      <c r="K160" s="37"/>
      <c r="L160" s="37"/>
      <c r="N160" s="26">
        <f t="shared" si="2"/>
        <v>0.97916666666666696</v>
      </c>
      <c r="O160" s="37" t="s">
        <v>14</v>
      </c>
      <c r="P160" s="37"/>
      <c r="Q160" s="37"/>
      <c r="R160" s="37"/>
      <c r="S160" s="37"/>
      <c r="T160" s="37"/>
      <c r="U160" s="37"/>
      <c r="W160" s="34">
        <v>0.97916666666666663</v>
      </c>
      <c r="X160" s="38" t="s">
        <v>14</v>
      </c>
      <c r="Y160" s="40"/>
      <c r="Z160" s="40"/>
      <c r="AA160" s="40"/>
      <c r="AB160" s="40"/>
      <c r="AC160" s="40"/>
      <c r="AD160" s="40"/>
      <c r="AF160" s="34">
        <v>0.97916666666666663</v>
      </c>
      <c r="AG160" s="38" t="s">
        <v>14</v>
      </c>
      <c r="AH160" s="40"/>
      <c r="AI160" s="40"/>
      <c r="AJ160" s="40"/>
      <c r="AK160" s="40"/>
      <c r="AL160" s="40"/>
      <c r="AM160" s="40"/>
    </row>
    <row r="161" spans="1:39">
      <c r="A161" s="26">
        <f t="shared" si="0"/>
        <v>0.99652777777777801</v>
      </c>
      <c r="B161" s="37"/>
      <c r="C161" s="37"/>
      <c r="E161" s="26">
        <f t="shared" si="1"/>
        <v>0.99652777777777801</v>
      </c>
      <c r="F161" s="37"/>
      <c r="G161" s="37"/>
      <c r="H161" s="37"/>
      <c r="I161" s="37"/>
      <c r="J161" s="37"/>
      <c r="K161" s="37"/>
      <c r="L161" s="37"/>
      <c r="N161" s="26">
        <f t="shared" si="2"/>
        <v>0.99652777777777801</v>
      </c>
      <c r="O161" s="37"/>
      <c r="P161" s="37"/>
      <c r="Q161" s="37"/>
      <c r="R161" s="37"/>
      <c r="S161" s="37"/>
      <c r="T161" s="37"/>
      <c r="U161" s="37"/>
      <c r="W161" s="34">
        <v>0.99652777777777779</v>
      </c>
      <c r="X161" s="39"/>
      <c r="Y161" s="41"/>
      <c r="Z161" s="41"/>
      <c r="AA161" s="41"/>
      <c r="AB161" s="41"/>
      <c r="AC161" s="41"/>
      <c r="AD161" s="41"/>
      <c r="AF161" s="34">
        <v>0.99652777777777779</v>
      </c>
      <c r="AG161" s="39"/>
      <c r="AH161" s="41"/>
      <c r="AI161" s="41"/>
      <c r="AJ161" s="41"/>
      <c r="AK161" s="41"/>
      <c r="AL161" s="41"/>
      <c r="AM161" s="41"/>
    </row>
    <row r="162" spans="1:39">
      <c r="A162" s="26">
        <f t="shared" si="0"/>
        <v>0.99652777777777801</v>
      </c>
      <c r="B162" s="37"/>
      <c r="C162" s="37"/>
      <c r="E162" s="26">
        <f t="shared" si="1"/>
        <v>0.99652777777777801</v>
      </c>
      <c r="F162" s="37" t="s">
        <v>25</v>
      </c>
      <c r="G162" s="37"/>
      <c r="H162" s="37"/>
      <c r="I162" s="37"/>
      <c r="J162" s="37"/>
      <c r="K162" s="37"/>
      <c r="L162" s="37"/>
      <c r="N162" s="26">
        <f t="shared" si="2"/>
        <v>0.99652777777777801</v>
      </c>
      <c r="O162" s="37" t="s">
        <v>25</v>
      </c>
      <c r="P162" s="37"/>
      <c r="Q162" s="37"/>
      <c r="R162" s="37"/>
      <c r="S162" s="37"/>
      <c r="T162" s="37"/>
      <c r="U162" s="37"/>
      <c r="W162" s="34">
        <v>0.99652777777777779</v>
      </c>
      <c r="X162" s="42" t="s">
        <v>25</v>
      </c>
      <c r="Y162" s="40"/>
      <c r="Z162" s="40"/>
      <c r="AA162" s="40"/>
      <c r="AB162" s="40"/>
      <c r="AC162" s="40"/>
      <c r="AD162" s="40"/>
      <c r="AF162" s="34">
        <v>0.99652777777777779</v>
      </c>
      <c r="AG162" s="42" t="s">
        <v>25</v>
      </c>
      <c r="AH162" s="40"/>
      <c r="AI162" s="40"/>
      <c r="AJ162" s="40"/>
      <c r="AK162" s="40"/>
      <c r="AL162" s="40"/>
      <c r="AM162" s="40"/>
    </row>
    <row r="163" spans="1:39">
      <c r="A163" s="26">
        <f t="shared" si="0"/>
        <v>1</v>
      </c>
      <c r="B163" s="37"/>
      <c r="C163" s="37"/>
      <c r="E163" s="26">
        <f t="shared" si="1"/>
        <v>1</v>
      </c>
      <c r="F163" s="37"/>
      <c r="G163" s="37"/>
      <c r="H163" s="37"/>
      <c r="I163" s="37"/>
      <c r="J163" s="37"/>
      <c r="K163" s="37"/>
      <c r="L163" s="37"/>
      <c r="N163" s="26">
        <f t="shared" si="2"/>
        <v>1</v>
      </c>
      <c r="O163" s="37"/>
      <c r="P163" s="37"/>
      <c r="Q163" s="37"/>
      <c r="R163" s="37"/>
      <c r="S163" s="37"/>
      <c r="T163" s="37"/>
      <c r="U163" s="37"/>
      <c r="W163" s="34">
        <v>0</v>
      </c>
      <c r="X163" s="43"/>
      <c r="Y163" s="41"/>
      <c r="Z163" s="41"/>
      <c r="AA163" s="41"/>
      <c r="AB163" s="41"/>
      <c r="AC163" s="41"/>
      <c r="AD163" s="41"/>
      <c r="AF163" s="34">
        <v>0</v>
      </c>
      <c r="AG163" s="43"/>
      <c r="AH163" s="41"/>
      <c r="AI163" s="41"/>
      <c r="AJ163" s="41"/>
      <c r="AK163" s="41"/>
      <c r="AL163" s="41"/>
      <c r="AM163" s="41"/>
    </row>
  </sheetData>
  <mergeCells count="2405">
    <mergeCell ref="T154:T155"/>
    <mergeCell ref="U154:U155"/>
    <mergeCell ref="T156:T157"/>
    <mergeCell ref="U156:U157"/>
    <mergeCell ref="O158:O159"/>
    <mergeCell ref="P158:P159"/>
    <mergeCell ref="Q158:Q159"/>
    <mergeCell ref="R158:R159"/>
    <mergeCell ref="S158:S159"/>
    <mergeCell ref="T158:T159"/>
    <mergeCell ref="U158:U159"/>
    <mergeCell ref="O160:O161"/>
    <mergeCell ref="P160:P161"/>
    <mergeCell ref="Q160:Q161"/>
    <mergeCell ref="R160:R161"/>
    <mergeCell ref="S160:S161"/>
    <mergeCell ref="T160:T161"/>
    <mergeCell ref="U160:U161"/>
    <mergeCell ref="C154:C155"/>
    <mergeCell ref="B156:B157"/>
    <mergeCell ref="C156:C157"/>
    <mergeCell ref="B154:B155"/>
    <mergeCell ref="O154:O155"/>
    <mergeCell ref="P154:P155"/>
    <mergeCell ref="Q154:Q155"/>
    <mergeCell ref="R154:R155"/>
    <mergeCell ref="S154:S155"/>
    <mergeCell ref="O156:O157"/>
    <mergeCell ref="P156:P157"/>
    <mergeCell ref="Q156:Q157"/>
    <mergeCell ref="R156:R157"/>
    <mergeCell ref="S156:S157"/>
    <mergeCell ref="C162:C163"/>
    <mergeCell ref="B162:B163"/>
    <mergeCell ref="C158:C159"/>
    <mergeCell ref="B160:B161"/>
    <mergeCell ref="C160:C161"/>
    <mergeCell ref="B158:B159"/>
    <mergeCell ref="T146:T147"/>
    <mergeCell ref="U146:U147"/>
    <mergeCell ref="T148:T149"/>
    <mergeCell ref="U148:U149"/>
    <mergeCell ref="O150:O151"/>
    <mergeCell ref="P150:P151"/>
    <mergeCell ref="Q150:Q151"/>
    <mergeCell ref="R150:R151"/>
    <mergeCell ref="S150:S151"/>
    <mergeCell ref="T150:T151"/>
    <mergeCell ref="U150:U151"/>
    <mergeCell ref="O152:O153"/>
    <mergeCell ref="P152:P153"/>
    <mergeCell ref="Q152:Q153"/>
    <mergeCell ref="R152:R153"/>
    <mergeCell ref="S152:S153"/>
    <mergeCell ref="T152:T153"/>
    <mergeCell ref="U152:U153"/>
    <mergeCell ref="C146:C147"/>
    <mergeCell ref="B148:B149"/>
    <mergeCell ref="C148:C149"/>
    <mergeCell ref="B146:B147"/>
    <mergeCell ref="O146:O147"/>
    <mergeCell ref="P146:P147"/>
    <mergeCell ref="Q146:Q147"/>
    <mergeCell ref="R146:R147"/>
    <mergeCell ref="S146:S147"/>
    <mergeCell ref="O148:O149"/>
    <mergeCell ref="P148:P149"/>
    <mergeCell ref="Q148:Q149"/>
    <mergeCell ref="R148:R149"/>
    <mergeCell ref="S148:S149"/>
    <mergeCell ref="C150:C151"/>
    <mergeCell ref="B152:B153"/>
    <mergeCell ref="C152:C153"/>
    <mergeCell ref="B150:B151"/>
    <mergeCell ref="T138:T139"/>
    <mergeCell ref="U138:U139"/>
    <mergeCell ref="T140:T141"/>
    <mergeCell ref="U140:U141"/>
    <mergeCell ref="O142:O143"/>
    <mergeCell ref="P142:P143"/>
    <mergeCell ref="Q142:Q143"/>
    <mergeCell ref="R142:R143"/>
    <mergeCell ref="S142:S143"/>
    <mergeCell ref="T142:T143"/>
    <mergeCell ref="U142:U143"/>
    <mergeCell ref="O144:O145"/>
    <mergeCell ref="P144:P145"/>
    <mergeCell ref="Q144:Q145"/>
    <mergeCell ref="R144:R145"/>
    <mergeCell ref="S144:S145"/>
    <mergeCell ref="T144:T145"/>
    <mergeCell ref="U144:U145"/>
    <mergeCell ref="C138:C139"/>
    <mergeCell ref="B140:B141"/>
    <mergeCell ref="C140:C141"/>
    <mergeCell ref="B138:B139"/>
    <mergeCell ref="O138:O139"/>
    <mergeCell ref="P138:P139"/>
    <mergeCell ref="Q138:Q139"/>
    <mergeCell ref="R138:R139"/>
    <mergeCell ref="S138:S139"/>
    <mergeCell ref="O140:O141"/>
    <mergeCell ref="P140:P141"/>
    <mergeCell ref="Q140:Q141"/>
    <mergeCell ref="R140:R141"/>
    <mergeCell ref="S140:S141"/>
    <mergeCell ref="C142:C143"/>
    <mergeCell ref="B144:B145"/>
    <mergeCell ref="C144:C145"/>
    <mergeCell ref="B142:B143"/>
    <mergeCell ref="T130:T131"/>
    <mergeCell ref="U130:U131"/>
    <mergeCell ref="T132:T133"/>
    <mergeCell ref="U132:U133"/>
    <mergeCell ref="O134:O135"/>
    <mergeCell ref="P134:P135"/>
    <mergeCell ref="Q134:Q135"/>
    <mergeCell ref="R134:R135"/>
    <mergeCell ref="S134:S135"/>
    <mergeCell ref="T134:T135"/>
    <mergeCell ref="U134:U135"/>
    <mergeCell ref="O136:O137"/>
    <mergeCell ref="P136:P137"/>
    <mergeCell ref="Q136:Q137"/>
    <mergeCell ref="R136:R137"/>
    <mergeCell ref="S136:S137"/>
    <mergeCell ref="T136:T137"/>
    <mergeCell ref="U136:U137"/>
    <mergeCell ref="C130:C131"/>
    <mergeCell ref="B132:B133"/>
    <mergeCell ref="C132:C133"/>
    <mergeCell ref="B130:B131"/>
    <mergeCell ref="O130:O131"/>
    <mergeCell ref="P130:P131"/>
    <mergeCell ref="Q130:Q131"/>
    <mergeCell ref="R130:R131"/>
    <mergeCell ref="S130:S131"/>
    <mergeCell ref="O132:O133"/>
    <mergeCell ref="P132:P133"/>
    <mergeCell ref="Q132:Q133"/>
    <mergeCell ref="R132:R133"/>
    <mergeCell ref="S132:S133"/>
    <mergeCell ref="C134:C135"/>
    <mergeCell ref="B136:B137"/>
    <mergeCell ref="C136:C137"/>
    <mergeCell ref="B134:B135"/>
    <mergeCell ref="T122:T123"/>
    <mergeCell ref="U122:U123"/>
    <mergeCell ref="T124:T125"/>
    <mergeCell ref="U124:U125"/>
    <mergeCell ref="O126:O127"/>
    <mergeCell ref="P126:P127"/>
    <mergeCell ref="Q126:Q127"/>
    <mergeCell ref="R126:R127"/>
    <mergeCell ref="S126:S127"/>
    <mergeCell ref="T126:T127"/>
    <mergeCell ref="U126:U127"/>
    <mergeCell ref="O128:O129"/>
    <mergeCell ref="P128:P129"/>
    <mergeCell ref="Q128:Q129"/>
    <mergeCell ref="R128:R129"/>
    <mergeCell ref="S128:S129"/>
    <mergeCell ref="T128:T129"/>
    <mergeCell ref="U128:U129"/>
    <mergeCell ref="C122:C123"/>
    <mergeCell ref="B124:B125"/>
    <mergeCell ref="C124:C125"/>
    <mergeCell ref="B122:B123"/>
    <mergeCell ref="O122:O123"/>
    <mergeCell ref="P122:P123"/>
    <mergeCell ref="Q122:Q123"/>
    <mergeCell ref="R122:R123"/>
    <mergeCell ref="S122:S123"/>
    <mergeCell ref="O124:O125"/>
    <mergeCell ref="P124:P125"/>
    <mergeCell ref="Q124:Q125"/>
    <mergeCell ref="R124:R125"/>
    <mergeCell ref="S124:S125"/>
    <mergeCell ref="C126:C127"/>
    <mergeCell ref="B128:B129"/>
    <mergeCell ref="C128:C129"/>
    <mergeCell ref="B126:B127"/>
    <mergeCell ref="T114:T115"/>
    <mergeCell ref="U114:U115"/>
    <mergeCell ref="T116:T117"/>
    <mergeCell ref="U116:U117"/>
    <mergeCell ref="O118:O119"/>
    <mergeCell ref="P118:P119"/>
    <mergeCell ref="Q118:Q119"/>
    <mergeCell ref="R118:R119"/>
    <mergeCell ref="S118:S119"/>
    <mergeCell ref="T118:T119"/>
    <mergeCell ref="U118:U119"/>
    <mergeCell ref="O120:O121"/>
    <mergeCell ref="P120:P121"/>
    <mergeCell ref="Q120:Q121"/>
    <mergeCell ref="R120:R121"/>
    <mergeCell ref="S120:S121"/>
    <mergeCell ref="T120:T121"/>
    <mergeCell ref="U120:U121"/>
    <mergeCell ref="C114:C115"/>
    <mergeCell ref="B116:B117"/>
    <mergeCell ref="C116:C117"/>
    <mergeCell ref="B114:B115"/>
    <mergeCell ref="O114:O115"/>
    <mergeCell ref="P114:P115"/>
    <mergeCell ref="Q114:Q115"/>
    <mergeCell ref="R114:R115"/>
    <mergeCell ref="S114:S115"/>
    <mergeCell ref="O116:O117"/>
    <mergeCell ref="P116:P117"/>
    <mergeCell ref="Q116:Q117"/>
    <mergeCell ref="R116:R117"/>
    <mergeCell ref="S116:S117"/>
    <mergeCell ref="C118:C119"/>
    <mergeCell ref="B120:B121"/>
    <mergeCell ref="C120:C121"/>
    <mergeCell ref="B118:B119"/>
    <mergeCell ref="T106:T107"/>
    <mergeCell ref="U106:U107"/>
    <mergeCell ref="T108:T109"/>
    <mergeCell ref="U108:U109"/>
    <mergeCell ref="O110:O111"/>
    <mergeCell ref="P110:P111"/>
    <mergeCell ref="Q110:Q111"/>
    <mergeCell ref="R110:R111"/>
    <mergeCell ref="S110:S111"/>
    <mergeCell ref="T110:T111"/>
    <mergeCell ref="U110:U111"/>
    <mergeCell ref="O112:O113"/>
    <mergeCell ref="P112:P113"/>
    <mergeCell ref="Q112:Q113"/>
    <mergeCell ref="R112:R113"/>
    <mergeCell ref="S112:S113"/>
    <mergeCell ref="T112:T113"/>
    <mergeCell ref="U112:U113"/>
    <mergeCell ref="C106:C107"/>
    <mergeCell ref="B108:B109"/>
    <mergeCell ref="C108:C109"/>
    <mergeCell ref="B106:B107"/>
    <mergeCell ref="O106:O107"/>
    <mergeCell ref="P106:P107"/>
    <mergeCell ref="Q106:Q107"/>
    <mergeCell ref="R106:R107"/>
    <mergeCell ref="S106:S107"/>
    <mergeCell ref="O108:O109"/>
    <mergeCell ref="P108:P109"/>
    <mergeCell ref="Q108:Q109"/>
    <mergeCell ref="R108:R109"/>
    <mergeCell ref="S108:S109"/>
    <mergeCell ref="C110:C111"/>
    <mergeCell ref="B112:B113"/>
    <mergeCell ref="C112:C113"/>
    <mergeCell ref="B110:B111"/>
    <mergeCell ref="T98:T99"/>
    <mergeCell ref="U98:U99"/>
    <mergeCell ref="T100:T101"/>
    <mergeCell ref="U100:U101"/>
    <mergeCell ref="O102:O103"/>
    <mergeCell ref="P102:P103"/>
    <mergeCell ref="Q102:Q103"/>
    <mergeCell ref="R102:R103"/>
    <mergeCell ref="S102:S103"/>
    <mergeCell ref="T102:T103"/>
    <mergeCell ref="U102:U103"/>
    <mergeCell ref="O104:O105"/>
    <mergeCell ref="P104:P105"/>
    <mergeCell ref="Q104:Q105"/>
    <mergeCell ref="R104:R105"/>
    <mergeCell ref="S104:S105"/>
    <mergeCell ref="T104:T105"/>
    <mergeCell ref="U104:U105"/>
    <mergeCell ref="C98:C99"/>
    <mergeCell ref="B100:B101"/>
    <mergeCell ref="C100:C101"/>
    <mergeCell ref="B98:B99"/>
    <mergeCell ref="O98:O99"/>
    <mergeCell ref="P98:P99"/>
    <mergeCell ref="Q98:Q99"/>
    <mergeCell ref="R98:R99"/>
    <mergeCell ref="S98:S99"/>
    <mergeCell ref="O100:O101"/>
    <mergeCell ref="P100:P101"/>
    <mergeCell ref="Q100:Q101"/>
    <mergeCell ref="R100:R101"/>
    <mergeCell ref="S100:S101"/>
    <mergeCell ref="C102:C103"/>
    <mergeCell ref="B104:B105"/>
    <mergeCell ref="C104:C105"/>
    <mergeCell ref="B102:B103"/>
    <mergeCell ref="T90:T91"/>
    <mergeCell ref="U90:U91"/>
    <mergeCell ref="T92:T93"/>
    <mergeCell ref="U92:U93"/>
    <mergeCell ref="O94:O95"/>
    <mergeCell ref="P94:P95"/>
    <mergeCell ref="Q94:Q95"/>
    <mergeCell ref="R94:R95"/>
    <mergeCell ref="S94:S95"/>
    <mergeCell ref="T94:T95"/>
    <mergeCell ref="U94:U95"/>
    <mergeCell ref="O96:O97"/>
    <mergeCell ref="P96:P97"/>
    <mergeCell ref="Q96:Q97"/>
    <mergeCell ref="R96:R97"/>
    <mergeCell ref="S96:S97"/>
    <mergeCell ref="T96:T97"/>
    <mergeCell ref="U96:U97"/>
    <mergeCell ref="C90:C91"/>
    <mergeCell ref="B92:B93"/>
    <mergeCell ref="C92:C93"/>
    <mergeCell ref="B90:B91"/>
    <mergeCell ref="O90:O91"/>
    <mergeCell ref="P90:P91"/>
    <mergeCell ref="Q90:Q91"/>
    <mergeCell ref="R90:R91"/>
    <mergeCell ref="S90:S91"/>
    <mergeCell ref="O92:O93"/>
    <mergeCell ref="P92:P93"/>
    <mergeCell ref="Q92:Q93"/>
    <mergeCell ref="R92:R93"/>
    <mergeCell ref="S92:S93"/>
    <mergeCell ref="C94:C95"/>
    <mergeCell ref="B96:B97"/>
    <mergeCell ref="C96:C97"/>
    <mergeCell ref="B94:B95"/>
    <mergeCell ref="T82:T83"/>
    <mergeCell ref="U82:U83"/>
    <mergeCell ref="T84:T85"/>
    <mergeCell ref="U84:U85"/>
    <mergeCell ref="O86:O87"/>
    <mergeCell ref="P86:P87"/>
    <mergeCell ref="Q86:Q87"/>
    <mergeCell ref="R86:R87"/>
    <mergeCell ref="S86:S87"/>
    <mergeCell ref="T86:T87"/>
    <mergeCell ref="U86:U87"/>
    <mergeCell ref="O88:O89"/>
    <mergeCell ref="P88:P89"/>
    <mergeCell ref="Q88:Q89"/>
    <mergeCell ref="R88:R89"/>
    <mergeCell ref="S88:S89"/>
    <mergeCell ref="T88:T89"/>
    <mergeCell ref="U88:U89"/>
    <mergeCell ref="C82:C83"/>
    <mergeCell ref="B84:B85"/>
    <mergeCell ref="C84:C85"/>
    <mergeCell ref="B82:B83"/>
    <mergeCell ref="O82:O83"/>
    <mergeCell ref="P82:P83"/>
    <mergeCell ref="Q82:Q83"/>
    <mergeCell ref="R82:R83"/>
    <mergeCell ref="S82:S83"/>
    <mergeCell ref="O84:O85"/>
    <mergeCell ref="P84:P85"/>
    <mergeCell ref="Q84:Q85"/>
    <mergeCell ref="R84:R85"/>
    <mergeCell ref="S84:S85"/>
    <mergeCell ref="C86:C87"/>
    <mergeCell ref="B88:B89"/>
    <mergeCell ref="C88:C89"/>
    <mergeCell ref="B86:B87"/>
    <mergeCell ref="T74:T75"/>
    <mergeCell ref="U74:U75"/>
    <mergeCell ref="T76:T77"/>
    <mergeCell ref="U76:U77"/>
    <mergeCell ref="O78:O79"/>
    <mergeCell ref="P78:P79"/>
    <mergeCell ref="Q78:Q79"/>
    <mergeCell ref="R78:R79"/>
    <mergeCell ref="S78:S79"/>
    <mergeCell ref="T78:T79"/>
    <mergeCell ref="U78:U79"/>
    <mergeCell ref="O80:O81"/>
    <mergeCell ref="P80:P81"/>
    <mergeCell ref="Q80:Q81"/>
    <mergeCell ref="R80:R81"/>
    <mergeCell ref="S80:S81"/>
    <mergeCell ref="T80:T81"/>
    <mergeCell ref="U80:U81"/>
    <mergeCell ref="C74:C75"/>
    <mergeCell ref="B76:B77"/>
    <mergeCell ref="C76:C77"/>
    <mergeCell ref="B74:B75"/>
    <mergeCell ref="O74:O75"/>
    <mergeCell ref="P74:P75"/>
    <mergeCell ref="Q74:Q75"/>
    <mergeCell ref="R74:R75"/>
    <mergeCell ref="S74:S75"/>
    <mergeCell ref="O76:O77"/>
    <mergeCell ref="P76:P77"/>
    <mergeCell ref="Q76:Q77"/>
    <mergeCell ref="R76:R77"/>
    <mergeCell ref="S76:S77"/>
    <mergeCell ref="C78:C79"/>
    <mergeCell ref="B80:B81"/>
    <mergeCell ref="C80:C81"/>
    <mergeCell ref="B78:B79"/>
    <mergeCell ref="T66:T67"/>
    <mergeCell ref="U66:U67"/>
    <mergeCell ref="T68:T69"/>
    <mergeCell ref="U68:U69"/>
    <mergeCell ref="O70:O71"/>
    <mergeCell ref="P70:P71"/>
    <mergeCell ref="Q70:Q71"/>
    <mergeCell ref="R70:R71"/>
    <mergeCell ref="S70:S71"/>
    <mergeCell ref="T70:T71"/>
    <mergeCell ref="U70:U71"/>
    <mergeCell ref="O72:O73"/>
    <mergeCell ref="P72:P73"/>
    <mergeCell ref="Q72:Q73"/>
    <mergeCell ref="R72:R73"/>
    <mergeCell ref="S72:S73"/>
    <mergeCell ref="T72:T73"/>
    <mergeCell ref="U72:U73"/>
    <mergeCell ref="C66:C67"/>
    <mergeCell ref="B68:B69"/>
    <mergeCell ref="C68:C69"/>
    <mergeCell ref="B66:B67"/>
    <mergeCell ref="O66:O67"/>
    <mergeCell ref="P66:P67"/>
    <mergeCell ref="Q66:Q67"/>
    <mergeCell ref="R66:R67"/>
    <mergeCell ref="S66:S67"/>
    <mergeCell ref="O68:O69"/>
    <mergeCell ref="P68:P69"/>
    <mergeCell ref="Q68:Q69"/>
    <mergeCell ref="R68:R69"/>
    <mergeCell ref="S68:S69"/>
    <mergeCell ref="C70:C71"/>
    <mergeCell ref="B72:B73"/>
    <mergeCell ref="C72:C73"/>
    <mergeCell ref="B70:B71"/>
    <mergeCell ref="T58:T59"/>
    <mergeCell ref="U58:U59"/>
    <mergeCell ref="T60:T61"/>
    <mergeCell ref="U60:U61"/>
    <mergeCell ref="O62:O63"/>
    <mergeCell ref="P62:P63"/>
    <mergeCell ref="Q62:Q63"/>
    <mergeCell ref="R62:R63"/>
    <mergeCell ref="S62:S63"/>
    <mergeCell ref="T62:T63"/>
    <mergeCell ref="U62:U63"/>
    <mergeCell ref="O64:O65"/>
    <mergeCell ref="P64:P65"/>
    <mergeCell ref="Q64:Q65"/>
    <mergeCell ref="R64:R65"/>
    <mergeCell ref="S64:S65"/>
    <mergeCell ref="T64:T65"/>
    <mergeCell ref="U64:U65"/>
    <mergeCell ref="C58:C59"/>
    <mergeCell ref="B60:B61"/>
    <mergeCell ref="C60:C61"/>
    <mergeCell ref="B58:B59"/>
    <mergeCell ref="O58:O59"/>
    <mergeCell ref="P58:P59"/>
    <mergeCell ref="Q58:Q59"/>
    <mergeCell ref="R58:R59"/>
    <mergeCell ref="S58:S59"/>
    <mergeCell ref="O60:O61"/>
    <mergeCell ref="P60:P61"/>
    <mergeCell ref="Q60:Q61"/>
    <mergeCell ref="R60:R61"/>
    <mergeCell ref="S60:S61"/>
    <mergeCell ref="C62:C63"/>
    <mergeCell ref="B64:B65"/>
    <mergeCell ref="C64:C65"/>
    <mergeCell ref="B62:B63"/>
    <mergeCell ref="T50:T51"/>
    <mergeCell ref="U50:U51"/>
    <mergeCell ref="T52:T53"/>
    <mergeCell ref="U52:U53"/>
    <mergeCell ref="O54:O55"/>
    <mergeCell ref="P54:P55"/>
    <mergeCell ref="Q54:Q55"/>
    <mergeCell ref="R54:R55"/>
    <mergeCell ref="S54:S55"/>
    <mergeCell ref="T54:T55"/>
    <mergeCell ref="U54:U55"/>
    <mergeCell ref="O56:O57"/>
    <mergeCell ref="P56:P57"/>
    <mergeCell ref="Q56:Q57"/>
    <mergeCell ref="R56:R57"/>
    <mergeCell ref="S56:S57"/>
    <mergeCell ref="T56:T57"/>
    <mergeCell ref="U56:U57"/>
    <mergeCell ref="C50:C51"/>
    <mergeCell ref="B52:B53"/>
    <mergeCell ref="C52:C53"/>
    <mergeCell ref="B50:B51"/>
    <mergeCell ref="O50:O51"/>
    <mergeCell ref="P50:P51"/>
    <mergeCell ref="Q50:Q51"/>
    <mergeCell ref="R50:R51"/>
    <mergeCell ref="S50:S51"/>
    <mergeCell ref="O52:O53"/>
    <mergeCell ref="P52:P53"/>
    <mergeCell ref="Q52:Q53"/>
    <mergeCell ref="R52:R53"/>
    <mergeCell ref="S52:S53"/>
    <mergeCell ref="C54:C55"/>
    <mergeCell ref="B56:B57"/>
    <mergeCell ref="C56:C57"/>
    <mergeCell ref="B54:B55"/>
    <mergeCell ref="T42:T43"/>
    <mergeCell ref="U42:U43"/>
    <mergeCell ref="T44:T45"/>
    <mergeCell ref="U44:U45"/>
    <mergeCell ref="O46:O47"/>
    <mergeCell ref="P46:P47"/>
    <mergeCell ref="Q46:Q47"/>
    <mergeCell ref="R46:R47"/>
    <mergeCell ref="S46:S47"/>
    <mergeCell ref="T46:T47"/>
    <mergeCell ref="U46:U47"/>
    <mergeCell ref="O48:O49"/>
    <mergeCell ref="P48:P49"/>
    <mergeCell ref="Q48:Q49"/>
    <mergeCell ref="R48:R49"/>
    <mergeCell ref="S48:S49"/>
    <mergeCell ref="T48:T49"/>
    <mergeCell ref="U48:U49"/>
    <mergeCell ref="C42:C43"/>
    <mergeCell ref="B44:B45"/>
    <mergeCell ref="C44:C45"/>
    <mergeCell ref="B42:B43"/>
    <mergeCell ref="O42:O43"/>
    <mergeCell ref="P42:P43"/>
    <mergeCell ref="Q42:Q43"/>
    <mergeCell ref="R42:R43"/>
    <mergeCell ref="S42:S43"/>
    <mergeCell ref="O44:O45"/>
    <mergeCell ref="P44:P45"/>
    <mergeCell ref="Q44:Q45"/>
    <mergeCell ref="R44:R45"/>
    <mergeCell ref="S44:S45"/>
    <mergeCell ref="C46:C47"/>
    <mergeCell ref="B48:B49"/>
    <mergeCell ref="C48:C49"/>
    <mergeCell ref="B46:B47"/>
    <mergeCell ref="T34:T35"/>
    <mergeCell ref="U34:U35"/>
    <mergeCell ref="T36:T37"/>
    <mergeCell ref="U36:U37"/>
    <mergeCell ref="O38:O39"/>
    <mergeCell ref="P38:P39"/>
    <mergeCell ref="Q38:Q39"/>
    <mergeCell ref="R38:R39"/>
    <mergeCell ref="S38:S39"/>
    <mergeCell ref="T38:T39"/>
    <mergeCell ref="U38:U39"/>
    <mergeCell ref="O40:O41"/>
    <mergeCell ref="P40:P41"/>
    <mergeCell ref="Q40:Q41"/>
    <mergeCell ref="R40:R41"/>
    <mergeCell ref="S40:S41"/>
    <mergeCell ref="T40:T41"/>
    <mergeCell ref="U40:U41"/>
    <mergeCell ref="C34:C35"/>
    <mergeCell ref="B36:B37"/>
    <mergeCell ref="C36:C37"/>
    <mergeCell ref="B34:B35"/>
    <mergeCell ref="O34:O35"/>
    <mergeCell ref="P34:P35"/>
    <mergeCell ref="Q34:Q35"/>
    <mergeCell ref="R34:R35"/>
    <mergeCell ref="S34:S35"/>
    <mergeCell ref="O36:O37"/>
    <mergeCell ref="P36:P37"/>
    <mergeCell ref="Q36:Q37"/>
    <mergeCell ref="R36:R37"/>
    <mergeCell ref="S36:S37"/>
    <mergeCell ref="C38:C39"/>
    <mergeCell ref="B40:B41"/>
    <mergeCell ref="C40:C41"/>
    <mergeCell ref="B38:B39"/>
    <mergeCell ref="T26:T27"/>
    <mergeCell ref="U26:U27"/>
    <mergeCell ref="T28:T29"/>
    <mergeCell ref="U28:U29"/>
    <mergeCell ref="O30:O31"/>
    <mergeCell ref="P30:P31"/>
    <mergeCell ref="Q30:Q31"/>
    <mergeCell ref="R30:R31"/>
    <mergeCell ref="S30:S31"/>
    <mergeCell ref="T30:T31"/>
    <mergeCell ref="U30:U31"/>
    <mergeCell ref="O32:O33"/>
    <mergeCell ref="P32:P33"/>
    <mergeCell ref="Q32:Q33"/>
    <mergeCell ref="R32:R33"/>
    <mergeCell ref="S32:S33"/>
    <mergeCell ref="T32:T33"/>
    <mergeCell ref="U32:U33"/>
    <mergeCell ref="C26:C27"/>
    <mergeCell ref="B28:B29"/>
    <mergeCell ref="C28:C29"/>
    <mergeCell ref="B26:B27"/>
    <mergeCell ref="O26:O27"/>
    <mergeCell ref="P26:P27"/>
    <mergeCell ref="Q26:Q27"/>
    <mergeCell ref="R26:R27"/>
    <mergeCell ref="S26:S27"/>
    <mergeCell ref="O28:O29"/>
    <mergeCell ref="P28:P29"/>
    <mergeCell ref="Q28:Q29"/>
    <mergeCell ref="R28:R29"/>
    <mergeCell ref="S28:S29"/>
    <mergeCell ref="C30:C31"/>
    <mergeCell ref="B32:B33"/>
    <mergeCell ref="C32:C33"/>
    <mergeCell ref="B30:B31"/>
    <mergeCell ref="T18:T19"/>
    <mergeCell ref="U18:U19"/>
    <mergeCell ref="T20:T21"/>
    <mergeCell ref="U20:U21"/>
    <mergeCell ref="O22:O23"/>
    <mergeCell ref="P22:P23"/>
    <mergeCell ref="Q22:Q23"/>
    <mergeCell ref="R22:R23"/>
    <mergeCell ref="S22:S23"/>
    <mergeCell ref="T22:T23"/>
    <mergeCell ref="U22:U23"/>
    <mergeCell ref="O24:O25"/>
    <mergeCell ref="P24:P25"/>
    <mergeCell ref="Q24:Q25"/>
    <mergeCell ref="R24:R25"/>
    <mergeCell ref="S24:S25"/>
    <mergeCell ref="T24:T25"/>
    <mergeCell ref="U24:U25"/>
    <mergeCell ref="C18:C19"/>
    <mergeCell ref="B20:B21"/>
    <mergeCell ref="C20:C21"/>
    <mergeCell ref="B18:B19"/>
    <mergeCell ref="O18:O19"/>
    <mergeCell ref="P18:P19"/>
    <mergeCell ref="Q18:Q19"/>
    <mergeCell ref="R18:R19"/>
    <mergeCell ref="S18:S19"/>
    <mergeCell ref="O20:O21"/>
    <mergeCell ref="P20:P21"/>
    <mergeCell ref="Q20:Q21"/>
    <mergeCell ref="R20:R21"/>
    <mergeCell ref="S20:S21"/>
    <mergeCell ref="C22:C23"/>
    <mergeCell ref="B24:B25"/>
    <mergeCell ref="C24:C25"/>
    <mergeCell ref="B22:B23"/>
    <mergeCell ref="C10:C11"/>
    <mergeCell ref="B12:B13"/>
    <mergeCell ref="C12:C13"/>
    <mergeCell ref="B10:B11"/>
    <mergeCell ref="O10:O11"/>
    <mergeCell ref="P10:P11"/>
    <mergeCell ref="Q10:Q11"/>
    <mergeCell ref="R10:R11"/>
    <mergeCell ref="S10:S11"/>
    <mergeCell ref="O12:O13"/>
    <mergeCell ref="P12:P13"/>
    <mergeCell ref="Q12:Q13"/>
    <mergeCell ref="R12:R13"/>
    <mergeCell ref="S12:S13"/>
    <mergeCell ref="C14:C15"/>
    <mergeCell ref="B16:B17"/>
    <mergeCell ref="C16:C17"/>
    <mergeCell ref="B14:B15"/>
    <mergeCell ref="O14:O15"/>
    <mergeCell ref="P14:P15"/>
    <mergeCell ref="Q14:Q15"/>
    <mergeCell ref="R14:R15"/>
    <mergeCell ref="S14:S15"/>
    <mergeCell ref="O16:O17"/>
    <mergeCell ref="P16:P17"/>
    <mergeCell ref="Q16:Q17"/>
    <mergeCell ref="R16:R17"/>
    <mergeCell ref="S16:S17"/>
    <mergeCell ref="F6:F7"/>
    <mergeCell ref="G6:G7"/>
    <mergeCell ref="H6:H7"/>
    <mergeCell ref="I6:I7"/>
    <mergeCell ref="J6:J7"/>
    <mergeCell ref="K6:K7"/>
    <mergeCell ref="L6:L7"/>
    <mergeCell ref="F8:F9"/>
    <mergeCell ref="G8:G9"/>
    <mergeCell ref="H8:H9"/>
    <mergeCell ref="I8:I9"/>
    <mergeCell ref="J8:J9"/>
    <mergeCell ref="K8:K9"/>
    <mergeCell ref="L8:L9"/>
    <mergeCell ref="B1:C1"/>
    <mergeCell ref="B4:B5"/>
    <mergeCell ref="C4:C5"/>
    <mergeCell ref="F1:L1"/>
    <mergeCell ref="F4:F5"/>
    <mergeCell ref="G4:G5"/>
    <mergeCell ref="H4:H5"/>
    <mergeCell ref="I4:I5"/>
    <mergeCell ref="J4:J5"/>
    <mergeCell ref="K4:K5"/>
    <mergeCell ref="L4:L5"/>
    <mergeCell ref="C6:C7"/>
    <mergeCell ref="B8:B9"/>
    <mergeCell ref="C8:C9"/>
    <mergeCell ref="B6:B7"/>
    <mergeCell ref="F14:F15"/>
    <mergeCell ref="G14:G15"/>
    <mergeCell ref="H14:H15"/>
    <mergeCell ref="I14:I15"/>
    <mergeCell ref="J14:J15"/>
    <mergeCell ref="K14:K15"/>
    <mergeCell ref="L14:L15"/>
    <mergeCell ref="F16:F17"/>
    <mergeCell ref="G16:G17"/>
    <mergeCell ref="H16:H17"/>
    <mergeCell ref="I16:I17"/>
    <mergeCell ref="J16:J17"/>
    <mergeCell ref="K16:K17"/>
    <mergeCell ref="L16:L17"/>
    <mergeCell ref="F10:F11"/>
    <mergeCell ref="G10:G11"/>
    <mergeCell ref="H10:H11"/>
    <mergeCell ref="I10:I11"/>
    <mergeCell ref="J10:J11"/>
    <mergeCell ref="K10:K11"/>
    <mergeCell ref="L10:L11"/>
    <mergeCell ref="F12:F13"/>
    <mergeCell ref="G12:G13"/>
    <mergeCell ref="H12:H13"/>
    <mergeCell ref="I12:I13"/>
    <mergeCell ref="J12:J13"/>
    <mergeCell ref="K12:K13"/>
    <mergeCell ref="L12:L13"/>
    <mergeCell ref="F22:F23"/>
    <mergeCell ref="G22:G23"/>
    <mergeCell ref="H22:H23"/>
    <mergeCell ref="I22:I23"/>
    <mergeCell ref="J22:J23"/>
    <mergeCell ref="K22:K23"/>
    <mergeCell ref="L22:L23"/>
    <mergeCell ref="F24:F25"/>
    <mergeCell ref="G24:G25"/>
    <mergeCell ref="H24:H25"/>
    <mergeCell ref="I24:I25"/>
    <mergeCell ref="J24:J25"/>
    <mergeCell ref="K24:K25"/>
    <mergeCell ref="L24:L25"/>
    <mergeCell ref="F18:F19"/>
    <mergeCell ref="G18:G19"/>
    <mergeCell ref="H18:H19"/>
    <mergeCell ref="I18:I19"/>
    <mergeCell ref="J18:J19"/>
    <mergeCell ref="K18:K19"/>
    <mergeCell ref="L18:L19"/>
    <mergeCell ref="F20:F21"/>
    <mergeCell ref="G20:G21"/>
    <mergeCell ref="H20:H21"/>
    <mergeCell ref="I20:I21"/>
    <mergeCell ref="J20:J21"/>
    <mergeCell ref="K20:K21"/>
    <mergeCell ref="L20:L21"/>
    <mergeCell ref="F30:F31"/>
    <mergeCell ref="G30:G31"/>
    <mergeCell ref="H30:H31"/>
    <mergeCell ref="I30:I31"/>
    <mergeCell ref="J30:J31"/>
    <mergeCell ref="K30:K31"/>
    <mergeCell ref="L30:L31"/>
    <mergeCell ref="F32:F33"/>
    <mergeCell ref="G32:G33"/>
    <mergeCell ref="H32:H33"/>
    <mergeCell ref="I32:I33"/>
    <mergeCell ref="J32:J33"/>
    <mergeCell ref="K32:K33"/>
    <mergeCell ref="L32:L33"/>
    <mergeCell ref="F26:F27"/>
    <mergeCell ref="G26:G27"/>
    <mergeCell ref="H26:H27"/>
    <mergeCell ref="I26:I27"/>
    <mergeCell ref="J26:J27"/>
    <mergeCell ref="K26:K27"/>
    <mergeCell ref="L26:L27"/>
    <mergeCell ref="F28:F29"/>
    <mergeCell ref="G28:G29"/>
    <mergeCell ref="H28:H29"/>
    <mergeCell ref="I28:I29"/>
    <mergeCell ref="J28:J29"/>
    <mergeCell ref="K28:K29"/>
    <mergeCell ref="L28:L29"/>
    <mergeCell ref="F38:F39"/>
    <mergeCell ref="G38:G39"/>
    <mergeCell ref="H38:H39"/>
    <mergeCell ref="I38:I39"/>
    <mergeCell ref="J38:J39"/>
    <mergeCell ref="K38:K39"/>
    <mergeCell ref="L38:L39"/>
    <mergeCell ref="F40:F41"/>
    <mergeCell ref="G40:G41"/>
    <mergeCell ref="H40:H41"/>
    <mergeCell ref="I40:I41"/>
    <mergeCell ref="J40:J41"/>
    <mergeCell ref="K40:K41"/>
    <mergeCell ref="L40:L41"/>
    <mergeCell ref="F34:F35"/>
    <mergeCell ref="G34:G35"/>
    <mergeCell ref="H34:H35"/>
    <mergeCell ref="I34:I35"/>
    <mergeCell ref="J34:J35"/>
    <mergeCell ref="K34:K35"/>
    <mergeCell ref="L34:L35"/>
    <mergeCell ref="F36:F37"/>
    <mergeCell ref="G36:G37"/>
    <mergeCell ref="H36:H37"/>
    <mergeCell ref="I36:I37"/>
    <mergeCell ref="J36:J37"/>
    <mergeCell ref="K36:K37"/>
    <mergeCell ref="L36:L37"/>
    <mergeCell ref="F46:F47"/>
    <mergeCell ref="G46:G47"/>
    <mergeCell ref="H46:H47"/>
    <mergeCell ref="I46:I47"/>
    <mergeCell ref="J46:J47"/>
    <mergeCell ref="K46:K47"/>
    <mergeCell ref="L46:L47"/>
    <mergeCell ref="F48:F49"/>
    <mergeCell ref="G48:G49"/>
    <mergeCell ref="H48:H49"/>
    <mergeCell ref="I48:I49"/>
    <mergeCell ref="J48:J49"/>
    <mergeCell ref="K48:K49"/>
    <mergeCell ref="L48:L49"/>
    <mergeCell ref="F42:F43"/>
    <mergeCell ref="G42:G43"/>
    <mergeCell ref="H42:H43"/>
    <mergeCell ref="I42:I43"/>
    <mergeCell ref="J42:J43"/>
    <mergeCell ref="K42:K43"/>
    <mergeCell ref="L42:L43"/>
    <mergeCell ref="F44:F45"/>
    <mergeCell ref="G44:G45"/>
    <mergeCell ref="H44:H45"/>
    <mergeCell ref="I44:I45"/>
    <mergeCell ref="J44:J45"/>
    <mergeCell ref="K44:K45"/>
    <mergeCell ref="L44:L45"/>
    <mergeCell ref="F54:F55"/>
    <mergeCell ref="G54:G55"/>
    <mergeCell ref="H54:H55"/>
    <mergeCell ref="I54:I55"/>
    <mergeCell ref="J54:J55"/>
    <mergeCell ref="K54:K55"/>
    <mergeCell ref="L54:L55"/>
    <mergeCell ref="F56:F57"/>
    <mergeCell ref="G56:G57"/>
    <mergeCell ref="H56:H57"/>
    <mergeCell ref="I56:I57"/>
    <mergeCell ref="J56:J57"/>
    <mergeCell ref="K56:K57"/>
    <mergeCell ref="L56:L57"/>
    <mergeCell ref="F50:F51"/>
    <mergeCell ref="G50:G51"/>
    <mergeCell ref="H50:H51"/>
    <mergeCell ref="I50:I51"/>
    <mergeCell ref="J50:J51"/>
    <mergeCell ref="K50:K51"/>
    <mergeCell ref="L50:L51"/>
    <mergeCell ref="F52:F53"/>
    <mergeCell ref="G52:G53"/>
    <mergeCell ref="H52:H53"/>
    <mergeCell ref="I52:I53"/>
    <mergeCell ref="J52:J53"/>
    <mergeCell ref="K52:K53"/>
    <mergeCell ref="L52:L53"/>
    <mergeCell ref="F62:F63"/>
    <mergeCell ref="G62:G63"/>
    <mergeCell ref="H62:H63"/>
    <mergeCell ref="I62:I63"/>
    <mergeCell ref="J62:J63"/>
    <mergeCell ref="K62:K63"/>
    <mergeCell ref="L62:L63"/>
    <mergeCell ref="F64:F65"/>
    <mergeCell ref="G64:G65"/>
    <mergeCell ref="H64:H65"/>
    <mergeCell ref="I64:I65"/>
    <mergeCell ref="J64:J65"/>
    <mergeCell ref="K64:K65"/>
    <mergeCell ref="L64:L65"/>
    <mergeCell ref="F58:F59"/>
    <mergeCell ref="G58:G59"/>
    <mergeCell ref="H58:H59"/>
    <mergeCell ref="I58:I59"/>
    <mergeCell ref="J58:J59"/>
    <mergeCell ref="K58:K59"/>
    <mergeCell ref="L58:L59"/>
    <mergeCell ref="F60:F61"/>
    <mergeCell ref="G60:G61"/>
    <mergeCell ref="H60:H61"/>
    <mergeCell ref="I60:I61"/>
    <mergeCell ref="J60:J61"/>
    <mergeCell ref="K60:K61"/>
    <mergeCell ref="L60:L61"/>
    <mergeCell ref="F70:F71"/>
    <mergeCell ref="G70:G71"/>
    <mergeCell ref="H70:H71"/>
    <mergeCell ref="I70:I71"/>
    <mergeCell ref="J70:J71"/>
    <mergeCell ref="K70:K71"/>
    <mergeCell ref="L70:L71"/>
    <mergeCell ref="F72:F73"/>
    <mergeCell ref="G72:G73"/>
    <mergeCell ref="H72:H73"/>
    <mergeCell ref="I72:I73"/>
    <mergeCell ref="J72:J73"/>
    <mergeCell ref="K72:K73"/>
    <mergeCell ref="L72:L73"/>
    <mergeCell ref="F66:F67"/>
    <mergeCell ref="G66:G67"/>
    <mergeCell ref="H66:H67"/>
    <mergeCell ref="I66:I67"/>
    <mergeCell ref="J66:J67"/>
    <mergeCell ref="K66:K67"/>
    <mergeCell ref="L66:L67"/>
    <mergeCell ref="F68:F69"/>
    <mergeCell ref="G68:G69"/>
    <mergeCell ref="H68:H69"/>
    <mergeCell ref="I68:I69"/>
    <mergeCell ref="J68:J69"/>
    <mergeCell ref="K68:K69"/>
    <mergeCell ref="L68:L69"/>
    <mergeCell ref="F78:F79"/>
    <mergeCell ref="G78:G79"/>
    <mergeCell ref="H78:H79"/>
    <mergeCell ref="I78:I79"/>
    <mergeCell ref="J78:J79"/>
    <mergeCell ref="K78:K79"/>
    <mergeCell ref="L78:L79"/>
    <mergeCell ref="F80:F81"/>
    <mergeCell ref="G80:G81"/>
    <mergeCell ref="H80:H81"/>
    <mergeCell ref="I80:I81"/>
    <mergeCell ref="J80:J81"/>
    <mergeCell ref="K80:K81"/>
    <mergeCell ref="L80:L81"/>
    <mergeCell ref="F74:F75"/>
    <mergeCell ref="G74:G75"/>
    <mergeCell ref="H74:H75"/>
    <mergeCell ref="I74:I75"/>
    <mergeCell ref="J74:J75"/>
    <mergeCell ref="K74:K75"/>
    <mergeCell ref="L74:L75"/>
    <mergeCell ref="F76:F77"/>
    <mergeCell ref="G76:G77"/>
    <mergeCell ref="H76:H77"/>
    <mergeCell ref="I76:I77"/>
    <mergeCell ref="J76:J77"/>
    <mergeCell ref="K76:K77"/>
    <mergeCell ref="L76:L77"/>
    <mergeCell ref="F86:F87"/>
    <mergeCell ref="G86:G87"/>
    <mergeCell ref="H86:H87"/>
    <mergeCell ref="I86:I87"/>
    <mergeCell ref="J86:J87"/>
    <mergeCell ref="K86:K87"/>
    <mergeCell ref="L86:L87"/>
    <mergeCell ref="F88:F89"/>
    <mergeCell ref="G88:G89"/>
    <mergeCell ref="H88:H89"/>
    <mergeCell ref="I88:I89"/>
    <mergeCell ref="J88:J89"/>
    <mergeCell ref="K88:K89"/>
    <mergeCell ref="L88:L89"/>
    <mergeCell ref="F82:F83"/>
    <mergeCell ref="G82:G83"/>
    <mergeCell ref="H82:H83"/>
    <mergeCell ref="I82:I83"/>
    <mergeCell ref="J82:J83"/>
    <mergeCell ref="K82:K83"/>
    <mergeCell ref="L82:L83"/>
    <mergeCell ref="F84:F85"/>
    <mergeCell ref="G84:G85"/>
    <mergeCell ref="H84:H85"/>
    <mergeCell ref="I84:I85"/>
    <mergeCell ref="J84:J85"/>
    <mergeCell ref="K84:K85"/>
    <mergeCell ref="L84:L85"/>
    <mergeCell ref="F94:F95"/>
    <mergeCell ref="G94:G95"/>
    <mergeCell ref="H94:H95"/>
    <mergeCell ref="I94:I95"/>
    <mergeCell ref="J94:J95"/>
    <mergeCell ref="K94:K95"/>
    <mergeCell ref="L94:L95"/>
    <mergeCell ref="F96:F97"/>
    <mergeCell ref="G96:G97"/>
    <mergeCell ref="H96:H97"/>
    <mergeCell ref="I96:I97"/>
    <mergeCell ref="J96:J97"/>
    <mergeCell ref="K96:K97"/>
    <mergeCell ref="L96:L97"/>
    <mergeCell ref="F90:F91"/>
    <mergeCell ref="G90:G91"/>
    <mergeCell ref="H90:H91"/>
    <mergeCell ref="I90:I91"/>
    <mergeCell ref="J90:J91"/>
    <mergeCell ref="K90:K91"/>
    <mergeCell ref="L90:L91"/>
    <mergeCell ref="F92:F93"/>
    <mergeCell ref="G92:G93"/>
    <mergeCell ref="H92:H93"/>
    <mergeCell ref="I92:I93"/>
    <mergeCell ref="J92:J93"/>
    <mergeCell ref="K92:K93"/>
    <mergeCell ref="L92:L93"/>
    <mergeCell ref="F102:F103"/>
    <mergeCell ref="G102:G103"/>
    <mergeCell ref="H102:H103"/>
    <mergeCell ref="I102:I103"/>
    <mergeCell ref="J102:J103"/>
    <mergeCell ref="K102:K103"/>
    <mergeCell ref="L102:L103"/>
    <mergeCell ref="F104:F105"/>
    <mergeCell ref="G104:G105"/>
    <mergeCell ref="H104:H105"/>
    <mergeCell ref="I104:I105"/>
    <mergeCell ref="J104:J105"/>
    <mergeCell ref="K104:K105"/>
    <mergeCell ref="L104:L105"/>
    <mergeCell ref="F98:F99"/>
    <mergeCell ref="G98:G99"/>
    <mergeCell ref="H98:H99"/>
    <mergeCell ref="I98:I99"/>
    <mergeCell ref="J98:J99"/>
    <mergeCell ref="K98:K99"/>
    <mergeCell ref="L98:L99"/>
    <mergeCell ref="F100:F101"/>
    <mergeCell ref="G100:G101"/>
    <mergeCell ref="H100:H101"/>
    <mergeCell ref="I100:I101"/>
    <mergeCell ref="J100:J101"/>
    <mergeCell ref="K100:K101"/>
    <mergeCell ref="L100:L101"/>
    <mergeCell ref="F110:F111"/>
    <mergeCell ref="G110:G111"/>
    <mergeCell ref="H110:H111"/>
    <mergeCell ref="I110:I111"/>
    <mergeCell ref="J110:J111"/>
    <mergeCell ref="K110:K111"/>
    <mergeCell ref="L110:L111"/>
    <mergeCell ref="F112:F113"/>
    <mergeCell ref="G112:G113"/>
    <mergeCell ref="H112:H113"/>
    <mergeCell ref="I112:I113"/>
    <mergeCell ref="J112:J113"/>
    <mergeCell ref="K112:K113"/>
    <mergeCell ref="L112:L113"/>
    <mergeCell ref="F106:F107"/>
    <mergeCell ref="G106:G107"/>
    <mergeCell ref="H106:H107"/>
    <mergeCell ref="I106:I107"/>
    <mergeCell ref="J106:J107"/>
    <mergeCell ref="K106:K107"/>
    <mergeCell ref="L106:L107"/>
    <mergeCell ref="F108:F109"/>
    <mergeCell ref="G108:G109"/>
    <mergeCell ref="H108:H109"/>
    <mergeCell ref="I108:I109"/>
    <mergeCell ref="J108:J109"/>
    <mergeCell ref="K108:K109"/>
    <mergeCell ref="L108:L109"/>
    <mergeCell ref="F118:F119"/>
    <mergeCell ref="G118:G119"/>
    <mergeCell ref="H118:H119"/>
    <mergeCell ref="I118:I119"/>
    <mergeCell ref="J118:J119"/>
    <mergeCell ref="K118:K119"/>
    <mergeCell ref="L118:L119"/>
    <mergeCell ref="F120:F121"/>
    <mergeCell ref="G120:G121"/>
    <mergeCell ref="H120:H121"/>
    <mergeCell ref="I120:I121"/>
    <mergeCell ref="J120:J121"/>
    <mergeCell ref="K120:K121"/>
    <mergeCell ref="L120:L121"/>
    <mergeCell ref="F114:F115"/>
    <mergeCell ref="G114:G115"/>
    <mergeCell ref="H114:H115"/>
    <mergeCell ref="I114:I115"/>
    <mergeCell ref="J114:J115"/>
    <mergeCell ref="K114:K115"/>
    <mergeCell ref="L114:L115"/>
    <mergeCell ref="F116:F117"/>
    <mergeCell ref="G116:G117"/>
    <mergeCell ref="H116:H117"/>
    <mergeCell ref="I116:I117"/>
    <mergeCell ref="J116:J117"/>
    <mergeCell ref="K116:K117"/>
    <mergeCell ref="L116:L117"/>
    <mergeCell ref="F126:F127"/>
    <mergeCell ref="G126:G127"/>
    <mergeCell ref="H126:H127"/>
    <mergeCell ref="I126:I127"/>
    <mergeCell ref="J126:J127"/>
    <mergeCell ref="K126:K127"/>
    <mergeCell ref="L126:L127"/>
    <mergeCell ref="F128:F129"/>
    <mergeCell ref="G128:G129"/>
    <mergeCell ref="H128:H129"/>
    <mergeCell ref="I128:I129"/>
    <mergeCell ref="J128:J129"/>
    <mergeCell ref="K128:K129"/>
    <mergeCell ref="L128:L129"/>
    <mergeCell ref="F122:F123"/>
    <mergeCell ref="G122:G123"/>
    <mergeCell ref="H122:H123"/>
    <mergeCell ref="I122:I123"/>
    <mergeCell ref="J122:J123"/>
    <mergeCell ref="K122:K123"/>
    <mergeCell ref="L122:L123"/>
    <mergeCell ref="F124:F125"/>
    <mergeCell ref="G124:G125"/>
    <mergeCell ref="H124:H125"/>
    <mergeCell ref="I124:I125"/>
    <mergeCell ref="J124:J125"/>
    <mergeCell ref="K124:K125"/>
    <mergeCell ref="L124:L125"/>
    <mergeCell ref="F134:F135"/>
    <mergeCell ref="G134:G135"/>
    <mergeCell ref="H134:H135"/>
    <mergeCell ref="I134:I135"/>
    <mergeCell ref="J134:J135"/>
    <mergeCell ref="K134:K135"/>
    <mergeCell ref="L134:L135"/>
    <mergeCell ref="F136:F137"/>
    <mergeCell ref="G136:G137"/>
    <mergeCell ref="H136:H137"/>
    <mergeCell ref="I136:I137"/>
    <mergeCell ref="J136:J137"/>
    <mergeCell ref="K136:K137"/>
    <mergeCell ref="L136:L137"/>
    <mergeCell ref="F130:F131"/>
    <mergeCell ref="G130:G131"/>
    <mergeCell ref="H130:H131"/>
    <mergeCell ref="I130:I131"/>
    <mergeCell ref="J130:J131"/>
    <mergeCell ref="K130:K131"/>
    <mergeCell ref="L130:L131"/>
    <mergeCell ref="F132:F133"/>
    <mergeCell ref="G132:G133"/>
    <mergeCell ref="H132:H133"/>
    <mergeCell ref="I132:I133"/>
    <mergeCell ref="J132:J133"/>
    <mergeCell ref="K132:K133"/>
    <mergeCell ref="L132:L133"/>
    <mergeCell ref="F142:F143"/>
    <mergeCell ref="G142:G143"/>
    <mergeCell ref="H142:H143"/>
    <mergeCell ref="I142:I143"/>
    <mergeCell ref="J142:J143"/>
    <mergeCell ref="K142:K143"/>
    <mergeCell ref="L142:L143"/>
    <mergeCell ref="F144:F145"/>
    <mergeCell ref="G144:G145"/>
    <mergeCell ref="H144:H145"/>
    <mergeCell ref="I144:I145"/>
    <mergeCell ref="J144:J145"/>
    <mergeCell ref="K144:K145"/>
    <mergeCell ref="L144:L145"/>
    <mergeCell ref="F138:F139"/>
    <mergeCell ref="G138:G139"/>
    <mergeCell ref="H138:H139"/>
    <mergeCell ref="I138:I139"/>
    <mergeCell ref="J138:J139"/>
    <mergeCell ref="K138:K139"/>
    <mergeCell ref="L138:L139"/>
    <mergeCell ref="F140:F141"/>
    <mergeCell ref="G140:G141"/>
    <mergeCell ref="H140:H141"/>
    <mergeCell ref="I140:I141"/>
    <mergeCell ref="J140:J141"/>
    <mergeCell ref="K140:K141"/>
    <mergeCell ref="L140:L141"/>
    <mergeCell ref="F150:F151"/>
    <mergeCell ref="G150:G151"/>
    <mergeCell ref="H150:H151"/>
    <mergeCell ref="I150:I151"/>
    <mergeCell ref="J150:J151"/>
    <mergeCell ref="K150:K151"/>
    <mergeCell ref="L150:L151"/>
    <mergeCell ref="F152:F153"/>
    <mergeCell ref="G152:G153"/>
    <mergeCell ref="H152:H153"/>
    <mergeCell ref="I152:I153"/>
    <mergeCell ref="J152:J153"/>
    <mergeCell ref="K152:K153"/>
    <mergeCell ref="L152:L153"/>
    <mergeCell ref="F146:F147"/>
    <mergeCell ref="G146:G147"/>
    <mergeCell ref="H146:H147"/>
    <mergeCell ref="I146:I147"/>
    <mergeCell ref="J146:J147"/>
    <mergeCell ref="K146:K147"/>
    <mergeCell ref="L146:L147"/>
    <mergeCell ref="F148:F149"/>
    <mergeCell ref="G148:G149"/>
    <mergeCell ref="H148:H149"/>
    <mergeCell ref="I148:I149"/>
    <mergeCell ref="J148:J149"/>
    <mergeCell ref="K148:K149"/>
    <mergeCell ref="L148:L149"/>
    <mergeCell ref="G160:G161"/>
    <mergeCell ref="H160:H161"/>
    <mergeCell ref="I160:I161"/>
    <mergeCell ref="J160:J161"/>
    <mergeCell ref="K160:K161"/>
    <mergeCell ref="L160:L161"/>
    <mergeCell ref="F154:F155"/>
    <mergeCell ref="G154:G155"/>
    <mergeCell ref="H154:H155"/>
    <mergeCell ref="I154:I155"/>
    <mergeCell ref="J154:J155"/>
    <mergeCell ref="K154:K155"/>
    <mergeCell ref="L154:L155"/>
    <mergeCell ref="F156:F157"/>
    <mergeCell ref="G156:G157"/>
    <mergeCell ref="H156:H157"/>
    <mergeCell ref="I156:I157"/>
    <mergeCell ref="J156:J157"/>
    <mergeCell ref="K156:K157"/>
    <mergeCell ref="L156:L157"/>
    <mergeCell ref="F162:F163"/>
    <mergeCell ref="G162:G163"/>
    <mergeCell ref="H162:H163"/>
    <mergeCell ref="I162:I163"/>
    <mergeCell ref="J162:J163"/>
    <mergeCell ref="K162:K163"/>
    <mergeCell ref="L162:L163"/>
    <mergeCell ref="O1:U1"/>
    <mergeCell ref="O4:O5"/>
    <mergeCell ref="P4:P5"/>
    <mergeCell ref="Q4:Q5"/>
    <mergeCell ref="R4:R5"/>
    <mergeCell ref="S4:S5"/>
    <mergeCell ref="T4:T5"/>
    <mergeCell ref="U4:U5"/>
    <mergeCell ref="O6:O7"/>
    <mergeCell ref="P6:P7"/>
    <mergeCell ref="Q6:Q7"/>
    <mergeCell ref="R6:R7"/>
    <mergeCell ref="S6:S7"/>
    <mergeCell ref="T6:T7"/>
    <mergeCell ref="U6:U7"/>
    <mergeCell ref="O8:O9"/>
    <mergeCell ref="P8:P9"/>
    <mergeCell ref="F158:F159"/>
    <mergeCell ref="G158:G159"/>
    <mergeCell ref="H158:H159"/>
    <mergeCell ref="I158:I159"/>
    <mergeCell ref="J158:J159"/>
    <mergeCell ref="K158:K159"/>
    <mergeCell ref="L158:L159"/>
    <mergeCell ref="F160:F161"/>
    <mergeCell ref="X1:AD1"/>
    <mergeCell ref="X4:X5"/>
    <mergeCell ref="Y4:Y5"/>
    <mergeCell ref="Z4:Z5"/>
    <mergeCell ref="AA4:AA5"/>
    <mergeCell ref="AB4:AB5"/>
    <mergeCell ref="AC4:AC5"/>
    <mergeCell ref="AD4:AD5"/>
    <mergeCell ref="X6:X7"/>
    <mergeCell ref="Y6:Y7"/>
    <mergeCell ref="Z6:Z7"/>
    <mergeCell ref="AA6:AA7"/>
    <mergeCell ref="AB6:AB7"/>
    <mergeCell ref="AC6:AC7"/>
    <mergeCell ref="AD6:AD7"/>
    <mergeCell ref="X8:X9"/>
    <mergeCell ref="Y8:Y9"/>
    <mergeCell ref="Z8:Z9"/>
    <mergeCell ref="AA8:AA9"/>
    <mergeCell ref="AB8:AB9"/>
    <mergeCell ref="AC8:AC9"/>
    <mergeCell ref="AD8:AD9"/>
    <mergeCell ref="X10:X11"/>
    <mergeCell ref="Y10:Y11"/>
    <mergeCell ref="Z10:Z11"/>
    <mergeCell ref="AA10:AA11"/>
    <mergeCell ref="AB10:AB11"/>
    <mergeCell ref="AC10:AC11"/>
    <mergeCell ref="AD10:AD11"/>
    <mergeCell ref="O162:O163"/>
    <mergeCell ref="P162:P163"/>
    <mergeCell ref="Q162:Q163"/>
    <mergeCell ref="R162:R163"/>
    <mergeCell ref="S162:S163"/>
    <mergeCell ref="T162:T163"/>
    <mergeCell ref="U162:U163"/>
    <mergeCell ref="Q8:Q9"/>
    <mergeCell ref="R8:R9"/>
    <mergeCell ref="S8:S9"/>
    <mergeCell ref="T8:T9"/>
    <mergeCell ref="U8:U9"/>
    <mergeCell ref="T10:T11"/>
    <mergeCell ref="U10:U11"/>
    <mergeCell ref="T12:T13"/>
    <mergeCell ref="U12:U13"/>
    <mergeCell ref="T14:T15"/>
    <mergeCell ref="U14:U15"/>
    <mergeCell ref="T16:T17"/>
    <mergeCell ref="U16:U17"/>
    <mergeCell ref="X16:X17"/>
    <mergeCell ref="Y16:Y17"/>
    <mergeCell ref="Z16:Z17"/>
    <mergeCell ref="AA16:AA17"/>
    <mergeCell ref="AB16:AB17"/>
    <mergeCell ref="AC16:AC17"/>
    <mergeCell ref="AD16:AD17"/>
    <mergeCell ref="X18:X19"/>
    <mergeCell ref="Y18:Y19"/>
    <mergeCell ref="Z18:Z19"/>
    <mergeCell ref="AA18:AA19"/>
    <mergeCell ref="AB18:AB19"/>
    <mergeCell ref="AC18:AC19"/>
    <mergeCell ref="AD18:AD19"/>
    <mergeCell ref="X12:X13"/>
    <mergeCell ref="Y12:Y13"/>
    <mergeCell ref="Z12:Z13"/>
    <mergeCell ref="AA12:AA13"/>
    <mergeCell ref="AB12:AB13"/>
    <mergeCell ref="AC12:AC13"/>
    <mergeCell ref="AD12:AD13"/>
    <mergeCell ref="X14:X15"/>
    <mergeCell ref="Y14:Y15"/>
    <mergeCell ref="Z14:Z15"/>
    <mergeCell ref="AA14:AA15"/>
    <mergeCell ref="AB14:AB15"/>
    <mergeCell ref="AC14:AC15"/>
    <mergeCell ref="AD14:AD15"/>
    <mergeCell ref="X24:X25"/>
    <mergeCell ref="Y24:Y25"/>
    <mergeCell ref="Z24:Z25"/>
    <mergeCell ref="AA24:AA25"/>
    <mergeCell ref="AB24:AB25"/>
    <mergeCell ref="AC24:AC25"/>
    <mergeCell ref="AD24:AD25"/>
    <mergeCell ref="X26:X27"/>
    <mergeCell ref="Y26:Y27"/>
    <mergeCell ref="Z26:Z27"/>
    <mergeCell ref="AA26:AA27"/>
    <mergeCell ref="AB26:AB27"/>
    <mergeCell ref="AC26:AC27"/>
    <mergeCell ref="AD26:AD27"/>
    <mergeCell ref="X20:X21"/>
    <mergeCell ref="Y20:Y21"/>
    <mergeCell ref="Z20:Z21"/>
    <mergeCell ref="AA20:AA21"/>
    <mergeCell ref="AB20:AB21"/>
    <mergeCell ref="AC20:AC21"/>
    <mergeCell ref="AD20:AD21"/>
    <mergeCell ref="X22:X23"/>
    <mergeCell ref="Y22:Y23"/>
    <mergeCell ref="Z22:Z23"/>
    <mergeCell ref="AA22:AA23"/>
    <mergeCell ref="AB22:AB23"/>
    <mergeCell ref="AC22:AC23"/>
    <mergeCell ref="AD22:AD23"/>
    <mergeCell ref="X32:X33"/>
    <mergeCell ref="Y32:Y33"/>
    <mergeCell ref="Z32:Z33"/>
    <mergeCell ref="AA32:AA33"/>
    <mergeCell ref="AB32:AB33"/>
    <mergeCell ref="AC32:AC33"/>
    <mergeCell ref="AD32:AD33"/>
    <mergeCell ref="X34:X35"/>
    <mergeCell ref="Y34:Y35"/>
    <mergeCell ref="Z34:Z35"/>
    <mergeCell ref="AA34:AA35"/>
    <mergeCell ref="AB34:AB35"/>
    <mergeCell ref="AC34:AC35"/>
    <mergeCell ref="AD34:AD35"/>
    <mergeCell ref="X28:X29"/>
    <mergeCell ref="Y28:Y29"/>
    <mergeCell ref="Z28:Z29"/>
    <mergeCell ref="AA28:AA29"/>
    <mergeCell ref="AB28:AB29"/>
    <mergeCell ref="AC28:AC29"/>
    <mergeCell ref="AD28:AD29"/>
    <mergeCell ref="X30:X31"/>
    <mergeCell ref="Y30:Y31"/>
    <mergeCell ref="Z30:Z31"/>
    <mergeCell ref="AA30:AA31"/>
    <mergeCell ref="AB30:AB31"/>
    <mergeCell ref="AC30:AC31"/>
    <mergeCell ref="AD30:AD31"/>
    <mergeCell ref="X40:X41"/>
    <mergeCell ref="Y40:Y41"/>
    <mergeCell ref="Z40:Z41"/>
    <mergeCell ref="AA40:AA41"/>
    <mergeCell ref="AB40:AB41"/>
    <mergeCell ref="AC40:AC41"/>
    <mergeCell ref="AD40:AD41"/>
    <mergeCell ref="X42:X43"/>
    <mergeCell ref="Y42:Y43"/>
    <mergeCell ref="Z42:Z43"/>
    <mergeCell ref="AA42:AA43"/>
    <mergeCell ref="AB42:AB43"/>
    <mergeCell ref="AC42:AC43"/>
    <mergeCell ref="AD42:AD43"/>
    <mergeCell ref="X36:X37"/>
    <mergeCell ref="Y36:Y37"/>
    <mergeCell ref="Z36:Z37"/>
    <mergeCell ref="AA36:AA37"/>
    <mergeCell ref="AB36:AB37"/>
    <mergeCell ref="AC36:AC37"/>
    <mergeCell ref="AD36:AD37"/>
    <mergeCell ref="X38:X39"/>
    <mergeCell ref="Y38:Y39"/>
    <mergeCell ref="Z38:Z39"/>
    <mergeCell ref="AA38:AA39"/>
    <mergeCell ref="AB38:AB39"/>
    <mergeCell ref="AC38:AC39"/>
    <mergeCell ref="AD38:AD39"/>
    <mergeCell ref="X48:X49"/>
    <mergeCell ref="Y48:Y49"/>
    <mergeCell ref="Z48:Z49"/>
    <mergeCell ref="AA48:AA49"/>
    <mergeCell ref="AB48:AB49"/>
    <mergeCell ref="AC48:AC49"/>
    <mergeCell ref="AD48:AD49"/>
    <mergeCell ref="X50:X51"/>
    <mergeCell ref="Y50:Y51"/>
    <mergeCell ref="Z50:Z51"/>
    <mergeCell ref="AA50:AA51"/>
    <mergeCell ref="AB50:AB51"/>
    <mergeCell ref="AC50:AC51"/>
    <mergeCell ref="AD50:AD51"/>
    <mergeCell ref="X44:X45"/>
    <mergeCell ref="Y44:Y45"/>
    <mergeCell ref="Z44:Z45"/>
    <mergeCell ref="AA44:AA45"/>
    <mergeCell ref="AB44:AB45"/>
    <mergeCell ref="AC44:AC45"/>
    <mergeCell ref="AD44:AD45"/>
    <mergeCell ref="X46:X47"/>
    <mergeCell ref="Y46:Y47"/>
    <mergeCell ref="Z46:Z47"/>
    <mergeCell ref="AA46:AA47"/>
    <mergeCell ref="AB46:AB47"/>
    <mergeCell ref="AC46:AC47"/>
    <mergeCell ref="AD46:AD47"/>
    <mergeCell ref="X56:X57"/>
    <mergeCell ref="Y56:Y57"/>
    <mergeCell ref="Z56:Z57"/>
    <mergeCell ref="AA56:AA57"/>
    <mergeCell ref="AB56:AB57"/>
    <mergeCell ref="AC56:AC57"/>
    <mergeCell ref="AD56:AD57"/>
    <mergeCell ref="X58:X59"/>
    <mergeCell ref="Y58:Y59"/>
    <mergeCell ref="Z58:Z59"/>
    <mergeCell ref="AA58:AA59"/>
    <mergeCell ref="AB58:AB59"/>
    <mergeCell ref="AC58:AC59"/>
    <mergeCell ref="AD58:AD59"/>
    <mergeCell ref="X52:X53"/>
    <mergeCell ref="Y52:Y53"/>
    <mergeCell ref="Z52:Z53"/>
    <mergeCell ref="AA52:AA53"/>
    <mergeCell ref="AB52:AB53"/>
    <mergeCell ref="AC52:AC53"/>
    <mergeCell ref="AD52:AD53"/>
    <mergeCell ref="X54:X55"/>
    <mergeCell ref="Y54:Y55"/>
    <mergeCell ref="Z54:Z55"/>
    <mergeCell ref="AA54:AA55"/>
    <mergeCell ref="AB54:AB55"/>
    <mergeCell ref="AC54:AC55"/>
    <mergeCell ref="AD54:AD55"/>
    <mergeCell ref="X64:X65"/>
    <mergeCell ref="Y64:Y65"/>
    <mergeCell ref="Z64:Z65"/>
    <mergeCell ref="AA64:AA65"/>
    <mergeCell ref="AB64:AB65"/>
    <mergeCell ref="AC64:AC65"/>
    <mergeCell ref="AD64:AD65"/>
    <mergeCell ref="X66:X67"/>
    <mergeCell ref="Y66:Y67"/>
    <mergeCell ref="Z66:Z67"/>
    <mergeCell ref="AA66:AA67"/>
    <mergeCell ref="AB66:AB67"/>
    <mergeCell ref="AC66:AC67"/>
    <mergeCell ref="AD66:AD67"/>
    <mergeCell ref="X60:X61"/>
    <mergeCell ref="Y60:Y61"/>
    <mergeCell ref="Z60:Z61"/>
    <mergeCell ref="AA60:AA61"/>
    <mergeCell ref="AB60:AB61"/>
    <mergeCell ref="AC60:AC61"/>
    <mergeCell ref="AD60:AD61"/>
    <mergeCell ref="X62:X63"/>
    <mergeCell ref="Y62:Y63"/>
    <mergeCell ref="Z62:Z63"/>
    <mergeCell ref="AA62:AA63"/>
    <mergeCell ref="AB62:AB63"/>
    <mergeCell ref="AC62:AC63"/>
    <mergeCell ref="AD62:AD63"/>
    <mergeCell ref="X72:X73"/>
    <mergeCell ref="Y72:Y73"/>
    <mergeCell ref="Z72:Z73"/>
    <mergeCell ref="AA72:AA73"/>
    <mergeCell ref="AB72:AB73"/>
    <mergeCell ref="AC72:AC73"/>
    <mergeCell ref="AD72:AD73"/>
    <mergeCell ref="X74:X75"/>
    <mergeCell ref="Y74:Y75"/>
    <mergeCell ref="Z74:Z75"/>
    <mergeCell ref="AA74:AA75"/>
    <mergeCell ref="AB74:AB75"/>
    <mergeCell ref="AC74:AC75"/>
    <mergeCell ref="AD74:AD75"/>
    <mergeCell ref="X68:X69"/>
    <mergeCell ref="Y68:Y69"/>
    <mergeCell ref="Z68:Z69"/>
    <mergeCell ref="AA68:AA69"/>
    <mergeCell ref="AB68:AB69"/>
    <mergeCell ref="AC68:AC69"/>
    <mergeCell ref="AD68:AD69"/>
    <mergeCell ref="X70:X71"/>
    <mergeCell ref="Y70:Y71"/>
    <mergeCell ref="Z70:Z71"/>
    <mergeCell ref="AA70:AA71"/>
    <mergeCell ref="AB70:AB71"/>
    <mergeCell ref="AC70:AC71"/>
    <mergeCell ref="AD70:AD71"/>
    <mergeCell ref="X80:X81"/>
    <mergeCell ref="Y80:Y81"/>
    <mergeCell ref="Z80:Z81"/>
    <mergeCell ref="AA80:AA81"/>
    <mergeCell ref="AB80:AB81"/>
    <mergeCell ref="AC80:AC81"/>
    <mergeCell ref="AD80:AD81"/>
    <mergeCell ref="X82:X83"/>
    <mergeCell ref="Y82:Y83"/>
    <mergeCell ref="Z82:Z83"/>
    <mergeCell ref="AA82:AA83"/>
    <mergeCell ref="AB82:AB83"/>
    <mergeCell ref="AC82:AC83"/>
    <mergeCell ref="AD82:AD83"/>
    <mergeCell ref="X76:X77"/>
    <mergeCell ref="Y76:Y77"/>
    <mergeCell ref="Z76:Z77"/>
    <mergeCell ref="AA76:AA77"/>
    <mergeCell ref="AB76:AB77"/>
    <mergeCell ref="AC76:AC77"/>
    <mergeCell ref="AD76:AD77"/>
    <mergeCell ref="X78:X79"/>
    <mergeCell ref="Y78:Y79"/>
    <mergeCell ref="Z78:Z79"/>
    <mergeCell ref="AA78:AA79"/>
    <mergeCell ref="AB78:AB79"/>
    <mergeCell ref="AC78:AC79"/>
    <mergeCell ref="AD78:AD79"/>
    <mergeCell ref="X88:X89"/>
    <mergeCell ref="Y88:Y89"/>
    <mergeCell ref="Z88:Z89"/>
    <mergeCell ref="AA88:AA89"/>
    <mergeCell ref="AB88:AB89"/>
    <mergeCell ref="AC88:AC89"/>
    <mergeCell ref="AD88:AD89"/>
    <mergeCell ref="X90:X91"/>
    <mergeCell ref="Y90:Y91"/>
    <mergeCell ref="Z90:Z91"/>
    <mergeCell ref="AA90:AA91"/>
    <mergeCell ref="AB90:AB91"/>
    <mergeCell ref="AC90:AC91"/>
    <mergeCell ref="AD90:AD91"/>
    <mergeCell ref="X84:X85"/>
    <mergeCell ref="Y84:Y85"/>
    <mergeCell ref="Z84:Z85"/>
    <mergeCell ref="AA84:AA85"/>
    <mergeCell ref="AB84:AB85"/>
    <mergeCell ref="AC84:AC85"/>
    <mergeCell ref="AD84:AD85"/>
    <mergeCell ref="X86:X87"/>
    <mergeCell ref="Y86:Y87"/>
    <mergeCell ref="Z86:Z87"/>
    <mergeCell ref="AA86:AA87"/>
    <mergeCell ref="AB86:AB87"/>
    <mergeCell ref="AC86:AC87"/>
    <mergeCell ref="AD86:AD87"/>
    <mergeCell ref="X96:X97"/>
    <mergeCell ref="Y96:Y97"/>
    <mergeCell ref="Z96:Z97"/>
    <mergeCell ref="AA96:AA97"/>
    <mergeCell ref="AB96:AB97"/>
    <mergeCell ref="AC96:AC97"/>
    <mergeCell ref="AD96:AD97"/>
    <mergeCell ref="X98:X99"/>
    <mergeCell ref="Y98:Y99"/>
    <mergeCell ref="Z98:Z99"/>
    <mergeCell ref="AA98:AA99"/>
    <mergeCell ref="AB98:AB99"/>
    <mergeCell ref="AC98:AC99"/>
    <mergeCell ref="AD98:AD99"/>
    <mergeCell ref="X92:X93"/>
    <mergeCell ref="Y92:Y93"/>
    <mergeCell ref="Z92:Z93"/>
    <mergeCell ref="AA92:AA93"/>
    <mergeCell ref="AB92:AB93"/>
    <mergeCell ref="AC92:AC93"/>
    <mergeCell ref="AD92:AD93"/>
    <mergeCell ref="X94:X95"/>
    <mergeCell ref="Y94:Y95"/>
    <mergeCell ref="Z94:Z95"/>
    <mergeCell ref="AA94:AA95"/>
    <mergeCell ref="AB94:AB95"/>
    <mergeCell ref="AC94:AC95"/>
    <mergeCell ref="AD94:AD95"/>
    <mergeCell ref="X104:X105"/>
    <mergeCell ref="Y104:Y105"/>
    <mergeCell ref="Z104:Z105"/>
    <mergeCell ref="AA104:AA105"/>
    <mergeCell ref="AB104:AB105"/>
    <mergeCell ref="AC104:AC105"/>
    <mergeCell ref="AD104:AD105"/>
    <mergeCell ref="X106:X107"/>
    <mergeCell ref="Y106:Y107"/>
    <mergeCell ref="Z106:Z107"/>
    <mergeCell ref="AA106:AA107"/>
    <mergeCell ref="AB106:AB107"/>
    <mergeCell ref="AC106:AC107"/>
    <mergeCell ref="AD106:AD107"/>
    <mergeCell ref="X100:X101"/>
    <mergeCell ref="Y100:Y101"/>
    <mergeCell ref="Z100:Z101"/>
    <mergeCell ref="AA100:AA101"/>
    <mergeCell ref="AB100:AB101"/>
    <mergeCell ref="AC100:AC101"/>
    <mergeCell ref="AD100:AD101"/>
    <mergeCell ref="X102:X103"/>
    <mergeCell ref="Y102:Y103"/>
    <mergeCell ref="Z102:Z103"/>
    <mergeCell ref="AA102:AA103"/>
    <mergeCell ref="AB102:AB103"/>
    <mergeCell ref="AC102:AC103"/>
    <mergeCell ref="AD102:AD103"/>
    <mergeCell ref="X112:X113"/>
    <mergeCell ref="Y112:Y113"/>
    <mergeCell ref="Z112:Z113"/>
    <mergeCell ref="AA112:AA113"/>
    <mergeCell ref="AB112:AB113"/>
    <mergeCell ref="AC112:AC113"/>
    <mergeCell ref="AD112:AD113"/>
    <mergeCell ref="X114:X115"/>
    <mergeCell ref="Y114:Y115"/>
    <mergeCell ref="Z114:Z115"/>
    <mergeCell ref="AA114:AA115"/>
    <mergeCell ref="AB114:AB115"/>
    <mergeCell ref="AC114:AC115"/>
    <mergeCell ref="AD114:AD115"/>
    <mergeCell ref="X108:X109"/>
    <mergeCell ref="Y108:Y109"/>
    <mergeCell ref="Z108:Z109"/>
    <mergeCell ref="AA108:AA109"/>
    <mergeCell ref="AB108:AB109"/>
    <mergeCell ref="AC108:AC109"/>
    <mergeCell ref="AD108:AD109"/>
    <mergeCell ref="X110:X111"/>
    <mergeCell ref="Y110:Y111"/>
    <mergeCell ref="Z110:Z111"/>
    <mergeCell ref="AA110:AA111"/>
    <mergeCell ref="AB110:AB111"/>
    <mergeCell ref="AC110:AC111"/>
    <mergeCell ref="AD110:AD111"/>
    <mergeCell ref="X120:X121"/>
    <mergeCell ref="Y120:Y121"/>
    <mergeCell ref="Z120:Z121"/>
    <mergeCell ref="AA120:AA121"/>
    <mergeCell ref="AB120:AB121"/>
    <mergeCell ref="AC120:AC121"/>
    <mergeCell ref="AD120:AD121"/>
    <mergeCell ref="X122:X123"/>
    <mergeCell ref="Y122:Y123"/>
    <mergeCell ref="Z122:Z123"/>
    <mergeCell ref="AA122:AA123"/>
    <mergeCell ref="AB122:AB123"/>
    <mergeCell ref="AC122:AC123"/>
    <mergeCell ref="AD122:AD123"/>
    <mergeCell ref="X116:X117"/>
    <mergeCell ref="Y116:Y117"/>
    <mergeCell ref="Z116:Z117"/>
    <mergeCell ref="AA116:AA117"/>
    <mergeCell ref="AB116:AB117"/>
    <mergeCell ref="AC116:AC117"/>
    <mergeCell ref="AD116:AD117"/>
    <mergeCell ref="X118:X119"/>
    <mergeCell ref="Y118:Y119"/>
    <mergeCell ref="Z118:Z119"/>
    <mergeCell ref="AA118:AA119"/>
    <mergeCell ref="AB118:AB119"/>
    <mergeCell ref="AC118:AC119"/>
    <mergeCell ref="AD118:AD119"/>
    <mergeCell ref="X128:X129"/>
    <mergeCell ref="Y128:Y129"/>
    <mergeCell ref="Z128:Z129"/>
    <mergeCell ref="AA128:AA129"/>
    <mergeCell ref="AB128:AB129"/>
    <mergeCell ref="AC128:AC129"/>
    <mergeCell ref="AD128:AD129"/>
    <mergeCell ref="X130:X131"/>
    <mergeCell ref="Y130:Y131"/>
    <mergeCell ref="Z130:Z131"/>
    <mergeCell ref="AA130:AA131"/>
    <mergeCell ref="AB130:AB131"/>
    <mergeCell ref="AC130:AC131"/>
    <mergeCell ref="AD130:AD131"/>
    <mergeCell ref="X124:X125"/>
    <mergeCell ref="Y124:Y125"/>
    <mergeCell ref="Z124:Z125"/>
    <mergeCell ref="AA124:AA125"/>
    <mergeCell ref="AB124:AB125"/>
    <mergeCell ref="AC124:AC125"/>
    <mergeCell ref="AD124:AD125"/>
    <mergeCell ref="X126:X127"/>
    <mergeCell ref="Y126:Y127"/>
    <mergeCell ref="Z126:Z127"/>
    <mergeCell ref="AA126:AA127"/>
    <mergeCell ref="AB126:AB127"/>
    <mergeCell ref="AC126:AC127"/>
    <mergeCell ref="AD126:AD127"/>
    <mergeCell ref="X136:X137"/>
    <mergeCell ref="Y136:Y137"/>
    <mergeCell ref="Z136:Z137"/>
    <mergeCell ref="AA136:AA137"/>
    <mergeCell ref="AB136:AB137"/>
    <mergeCell ref="AC136:AC137"/>
    <mergeCell ref="AD136:AD137"/>
    <mergeCell ref="X138:X139"/>
    <mergeCell ref="Y138:Y139"/>
    <mergeCell ref="Z138:Z139"/>
    <mergeCell ref="AA138:AA139"/>
    <mergeCell ref="AB138:AB139"/>
    <mergeCell ref="AC138:AC139"/>
    <mergeCell ref="AD138:AD139"/>
    <mergeCell ref="X132:X133"/>
    <mergeCell ref="Y132:Y133"/>
    <mergeCell ref="Z132:Z133"/>
    <mergeCell ref="AA132:AA133"/>
    <mergeCell ref="AB132:AB133"/>
    <mergeCell ref="AC132:AC133"/>
    <mergeCell ref="AD132:AD133"/>
    <mergeCell ref="X134:X135"/>
    <mergeCell ref="Y134:Y135"/>
    <mergeCell ref="Z134:Z135"/>
    <mergeCell ref="AA134:AA135"/>
    <mergeCell ref="AB134:AB135"/>
    <mergeCell ref="AC134:AC135"/>
    <mergeCell ref="AD134:AD135"/>
    <mergeCell ref="X144:X145"/>
    <mergeCell ref="Y144:Y145"/>
    <mergeCell ref="Z144:Z145"/>
    <mergeCell ref="AA144:AA145"/>
    <mergeCell ref="AB144:AB145"/>
    <mergeCell ref="AC144:AC145"/>
    <mergeCell ref="AD144:AD145"/>
    <mergeCell ref="X146:X147"/>
    <mergeCell ref="Y146:Y147"/>
    <mergeCell ref="Z146:Z147"/>
    <mergeCell ref="AA146:AA147"/>
    <mergeCell ref="AB146:AB147"/>
    <mergeCell ref="AC146:AC147"/>
    <mergeCell ref="AD146:AD147"/>
    <mergeCell ref="X140:X141"/>
    <mergeCell ref="Y140:Y141"/>
    <mergeCell ref="Z140:Z141"/>
    <mergeCell ref="AA140:AA141"/>
    <mergeCell ref="AB140:AB141"/>
    <mergeCell ref="AC140:AC141"/>
    <mergeCell ref="AD140:AD141"/>
    <mergeCell ref="X142:X143"/>
    <mergeCell ref="Y142:Y143"/>
    <mergeCell ref="Z142:Z143"/>
    <mergeCell ref="AA142:AA143"/>
    <mergeCell ref="AB142:AB143"/>
    <mergeCell ref="AC142:AC143"/>
    <mergeCell ref="AD142:AD143"/>
    <mergeCell ref="X152:X153"/>
    <mergeCell ref="Y152:Y153"/>
    <mergeCell ref="Z152:Z153"/>
    <mergeCell ref="AA152:AA153"/>
    <mergeCell ref="AB152:AB153"/>
    <mergeCell ref="AC152:AC153"/>
    <mergeCell ref="AD152:AD153"/>
    <mergeCell ref="X154:X155"/>
    <mergeCell ref="Y154:Y155"/>
    <mergeCell ref="Z154:Z155"/>
    <mergeCell ref="AA154:AA155"/>
    <mergeCell ref="AB154:AB155"/>
    <mergeCell ref="AC154:AC155"/>
    <mergeCell ref="AD154:AD155"/>
    <mergeCell ref="X148:X149"/>
    <mergeCell ref="Y148:Y149"/>
    <mergeCell ref="Z148:Z149"/>
    <mergeCell ref="AA148:AA149"/>
    <mergeCell ref="AB148:AB149"/>
    <mergeCell ref="AC148:AC149"/>
    <mergeCell ref="AD148:AD149"/>
    <mergeCell ref="X150:X151"/>
    <mergeCell ref="Y150:Y151"/>
    <mergeCell ref="Z150:Z151"/>
    <mergeCell ref="AA150:AA151"/>
    <mergeCell ref="AB150:AB151"/>
    <mergeCell ref="AC150:AC151"/>
    <mergeCell ref="AD150:AD151"/>
    <mergeCell ref="X160:X161"/>
    <mergeCell ref="Y160:Y161"/>
    <mergeCell ref="Z160:Z161"/>
    <mergeCell ref="AA160:AA161"/>
    <mergeCell ref="AB160:AB161"/>
    <mergeCell ref="AC160:AC161"/>
    <mergeCell ref="AD160:AD161"/>
    <mergeCell ref="X162:X163"/>
    <mergeCell ref="Y162:Y163"/>
    <mergeCell ref="Z162:Z163"/>
    <mergeCell ref="AA162:AA163"/>
    <mergeCell ref="AB162:AB163"/>
    <mergeCell ref="AC162:AC163"/>
    <mergeCell ref="AD162:AD163"/>
    <mergeCell ref="X156:X157"/>
    <mergeCell ref="Y156:Y157"/>
    <mergeCell ref="Z156:Z157"/>
    <mergeCell ref="AA156:AA157"/>
    <mergeCell ref="AB156:AB157"/>
    <mergeCell ref="AC156:AC157"/>
    <mergeCell ref="AD156:AD157"/>
    <mergeCell ref="X158:X159"/>
    <mergeCell ref="Y158:Y159"/>
    <mergeCell ref="Z158:Z159"/>
    <mergeCell ref="AA158:AA159"/>
    <mergeCell ref="AB158:AB159"/>
    <mergeCell ref="AC158:AC159"/>
    <mergeCell ref="AD158:AD159"/>
    <mergeCell ref="AG8:AG9"/>
    <mergeCell ref="AH8:AH9"/>
    <mergeCell ref="AI8:AI9"/>
    <mergeCell ref="AJ8:AJ9"/>
    <mergeCell ref="AK8:AK9"/>
    <mergeCell ref="AL8:AL9"/>
    <mergeCell ref="AM8:AM9"/>
    <mergeCell ref="AG10:AG11"/>
    <mergeCell ref="AH10:AH11"/>
    <mergeCell ref="AI10:AI11"/>
    <mergeCell ref="AJ10:AJ11"/>
    <mergeCell ref="AK10:AK11"/>
    <mergeCell ref="AL10:AL11"/>
    <mergeCell ref="AM10:AM11"/>
    <mergeCell ref="AG1:AM1"/>
    <mergeCell ref="AG4:AG5"/>
    <mergeCell ref="AH4:AH5"/>
    <mergeCell ref="AI4:AI5"/>
    <mergeCell ref="AJ4:AJ5"/>
    <mergeCell ref="AK4:AK5"/>
    <mergeCell ref="AL4:AL5"/>
    <mergeCell ref="AM4:AM5"/>
    <mergeCell ref="AG6:AG7"/>
    <mergeCell ref="AH6:AH7"/>
    <mergeCell ref="AI6:AI7"/>
    <mergeCell ref="AJ6:AJ7"/>
    <mergeCell ref="AK6:AK7"/>
    <mergeCell ref="AL6:AL7"/>
    <mergeCell ref="AM6:AM7"/>
    <mergeCell ref="AG16:AG17"/>
    <mergeCell ref="AH16:AH17"/>
    <mergeCell ref="AI16:AI17"/>
    <mergeCell ref="AJ16:AJ17"/>
    <mergeCell ref="AK16:AK17"/>
    <mergeCell ref="AL16:AL17"/>
    <mergeCell ref="AM16:AM17"/>
    <mergeCell ref="AG18:AG19"/>
    <mergeCell ref="AH18:AH19"/>
    <mergeCell ref="AI18:AI19"/>
    <mergeCell ref="AJ18:AJ19"/>
    <mergeCell ref="AK18:AK19"/>
    <mergeCell ref="AL18:AL19"/>
    <mergeCell ref="AM18:AM19"/>
    <mergeCell ref="AG12:AG13"/>
    <mergeCell ref="AH12:AH13"/>
    <mergeCell ref="AI12:AI13"/>
    <mergeCell ref="AJ12:AJ13"/>
    <mergeCell ref="AK12:AK13"/>
    <mergeCell ref="AL12:AL13"/>
    <mergeCell ref="AM12:AM13"/>
    <mergeCell ref="AG14:AG15"/>
    <mergeCell ref="AH14:AH15"/>
    <mergeCell ref="AI14:AI15"/>
    <mergeCell ref="AJ14:AJ15"/>
    <mergeCell ref="AK14:AK15"/>
    <mergeCell ref="AL14:AL15"/>
    <mergeCell ref="AM14:AM15"/>
    <mergeCell ref="AG24:AG25"/>
    <mergeCell ref="AH24:AH25"/>
    <mergeCell ref="AI24:AI25"/>
    <mergeCell ref="AJ24:AJ25"/>
    <mergeCell ref="AK24:AK25"/>
    <mergeCell ref="AL24:AL25"/>
    <mergeCell ref="AM24:AM25"/>
    <mergeCell ref="AG26:AG27"/>
    <mergeCell ref="AH26:AH27"/>
    <mergeCell ref="AI26:AI27"/>
    <mergeCell ref="AJ26:AJ27"/>
    <mergeCell ref="AK26:AK27"/>
    <mergeCell ref="AL26:AL27"/>
    <mergeCell ref="AM26:AM27"/>
    <mergeCell ref="AG20:AG21"/>
    <mergeCell ref="AH20:AH21"/>
    <mergeCell ref="AI20:AI21"/>
    <mergeCell ref="AJ20:AJ21"/>
    <mergeCell ref="AK20:AK21"/>
    <mergeCell ref="AL20:AL21"/>
    <mergeCell ref="AM20:AM21"/>
    <mergeCell ref="AG22:AG23"/>
    <mergeCell ref="AH22:AH23"/>
    <mergeCell ref="AI22:AI23"/>
    <mergeCell ref="AJ22:AJ23"/>
    <mergeCell ref="AK22:AK23"/>
    <mergeCell ref="AL22:AL23"/>
    <mergeCell ref="AM22:AM23"/>
    <mergeCell ref="AG32:AG33"/>
    <mergeCell ref="AH32:AH33"/>
    <mergeCell ref="AI32:AI33"/>
    <mergeCell ref="AJ32:AJ33"/>
    <mergeCell ref="AK32:AK33"/>
    <mergeCell ref="AL32:AL33"/>
    <mergeCell ref="AM32:AM33"/>
    <mergeCell ref="AG34:AG35"/>
    <mergeCell ref="AH34:AH35"/>
    <mergeCell ref="AI34:AI35"/>
    <mergeCell ref="AJ34:AJ35"/>
    <mergeCell ref="AK34:AK35"/>
    <mergeCell ref="AL34:AL35"/>
    <mergeCell ref="AM34:AM35"/>
    <mergeCell ref="AG28:AG29"/>
    <mergeCell ref="AH28:AH29"/>
    <mergeCell ref="AI28:AI29"/>
    <mergeCell ref="AJ28:AJ29"/>
    <mergeCell ref="AK28:AK29"/>
    <mergeCell ref="AL28:AL29"/>
    <mergeCell ref="AM28:AM29"/>
    <mergeCell ref="AG30:AG31"/>
    <mergeCell ref="AH30:AH31"/>
    <mergeCell ref="AI30:AI31"/>
    <mergeCell ref="AJ30:AJ31"/>
    <mergeCell ref="AK30:AK31"/>
    <mergeCell ref="AL30:AL31"/>
    <mergeCell ref="AM30:AM31"/>
    <mergeCell ref="AG40:AG41"/>
    <mergeCell ref="AH40:AH41"/>
    <mergeCell ref="AI40:AI41"/>
    <mergeCell ref="AJ40:AJ41"/>
    <mergeCell ref="AK40:AK41"/>
    <mergeCell ref="AL40:AL41"/>
    <mergeCell ref="AM40:AM41"/>
    <mergeCell ref="AG42:AG43"/>
    <mergeCell ref="AH42:AH43"/>
    <mergeCell ref="AI42:AI43"/>
    <mergeCell ref="AJ42:AJ43"/>
    <mergeCell ref="AK42:AK43"/>
    <mergeCell ref="AL42:AL43"/>
    <mergeCell ref="AM42:AM43"/>
    <mergeCell ref="AG36:AG37"/>
    <mergeCell ref="AH36:AH37"/>
    <mergeCell ref="AI36:AI37"/>
    <mergeCell ref="AJ36:AJ37"/>
    <mergeCell ref="AK36:AK37"/>
    <mergeCell ref="AL36:AL37"/>
    <mergeCell ref="AM36:AM37"/>
    <mergeCell ref="AG38:AG39"/>
    <mergeCell ref="AH38:AH39"/>
    <mergeCell ref="AI38:AI39"/>
    <mergeCell ref="AJ38:AJ39"/>
    <mergeCell ref="AK38:AK39"/>
    <mergeCell ref="AL38:AL39"/>
    <mergeCell ref="AM38:AM39"/>
    <mergeCell ref="AG48:AG49"/>
    <mergeCell ref="AH48:AH49"/>
    <mergeCell ref="AI48:AI49"/>
    <mergeCell ref="AJ48:AJ49"/>
    <mergeCell ref="AK48:AK49"/>
    <mergeCell ref="AL48:AL49"/>
    <mergeCell ref="AM48:AM49"/>
    <mergeCell ref="AG50:AG51"/>
    <mergeCell ref="AH50:AH51"/>
    <mergeCell ref="AI50:AI51"/>
    <mergeCell ref="AJ50:AJ51"/>
    <mergeCell ref="AK50:AK51"/>
    <mergeCell ref="AL50:AL51"/>
    <mergeCell ref="AM50:AM51"/>
    <mergeCell ref="AG44:AG45"/>
    <mergeCell ref="AH44:AH45"/>
    <mergeCell ref="AI44:AI45"/>
    <mergeCell ref="AJ44:AJ45"/>
    <mergeCell ref="AK44:AK45"/>
    <mergeCell ref="AL44:AL45"/>
    <mergeCell ref="AM44:AM45"/>
    <mergeCell ref="AG46:AG47"/>
    <mergeCell ref="AH46:AH47"/>
    <mergeCell ref="AI46:AI47"/>
    <mergeCell ref="AJ46:AJ47"/>
    <mergeCell ref="AK46:AK47"/>
    <mergeCell ref="AL46:AL47"/>
    <mergeCell ref="AM46:AM47"/>
    <mergeCell ref="AG56:AG57"/>
    <mergeCell ref="AH56:AH57"/>
    <mergeCell ref="AI56:AI57"/>
    <mergeCell ref="AJ56:AJ57"/>
    <mergeCell ref="AK56:AK57"/>
    <mergeCell ref="AL56:AL57"/>
    <mergeCell ref="AM56:AM57"/>
    <mergeCell ref="AG58:AG59"/>
    <mergeCell ref="AH58:AH59"/>
    <mergeCell ref="AI58:AI59"/>
    <mergeCell ref="AJ58:AJ59"/>
    <mergeCell ref="AK58:AK59"/>
    <mergeCell ref="AL58:AL59"/>
    <mergeCell ref="AM58:AM59"/>
    <mergeCell ref="AG52:AG53"/>
    <mergeCell ref="AH52:AH53"/>
    <mergeCell ref="AI52:AI53"/>
    <mergeCell ref="AJ52:AJ53"/>
    <mergeCell ref="AK52:AK53"/>
    <mergeCell ref="AL52:AL53"/>
    <mergeCell ref="AM52:AM53"/>
    <mergeCell ref="AG54:AG55"/>
    <mergeCell ref="AH54:AH55"/>
    <mergeCell ref="AI54:AI55"/>
    <mergeCell ref="AJ54:AJ55"/>
    <mergeCell ref="AK54:AK55"/>
    <mergeCell ref="AL54:AL55"/>
    <mergeCell ref="AM54:AM55"/>
    <mergeCell ref="AG64:AG65"/>
    <mergeCell ref="AH64:AH65"/>
    <mergeCell ref="AI64:AI65"/>
    <mergeCell ref="AJ64:AJ65"/>
    <mergeCell ref="AK64:AK65"/>
    <mergeCell ref="AL64:AL65"/>
    <mergeCell ref="AM64:AM65"/>
    <mergeCell ref="AG66:AG67"/>
    <mergeCell ref="AH66:AH67"/>
    <mergeCell ref="AI66:AI67"/>
    <mergeCell ref="AJ66:AJ67"/>
    <mergeCell ref="AK66:AK67"/>
    <mergeCell ref="AL66:AL67"/>
    <mergeCell ref="AM66:AM67"/>
    <mergeCell ref="AG60:AG61"/>
    <mergeCell ref="AH60:AH61"/>
    <mergeCell ref="AI60:AI61"/>
    <mergeCell ref="AJ60:AJ61"/>
    <mergeCell ref="AK60:AK61"/>
    <mergeCell ref="AL60:AL61"/>
    <mergeCell ref="AM60:AM61"/>
    <mergeCell ref="AG62:AG63"/>
    <mergeCell ref="AH62:AH63"/>
    <mergeCell ref="AI62:AI63"/>
    <mergeCell ref="AJ62:AJ63"/>
    <mergeCell ref="AK62:AK63"/>
    <mergeCell ref="AL62:AL63"/>
    <mergeCell ref="AM62:AM63"/>
    <mergeCell ref="AG72:AG73"/>
    <mergeCell ref="AH72:AH73"/>
    <mergeCell ref="AI72:AI73"/>
    <mergeCell ref="AJ72:AJ73"/>
    <mergeCell ref="AK72:AK73"/>
    <mergeCell ref="AL72:AL73"/>
    <mergeCell ref="AM72:AM73"/>
    <mergeCell ref="AG74:AG75"/>
    <mergeCell ref="AH74:AH75"/>
    <mergeCell ref="AI74:AI75"/>
    <mergeCell ref="AJ74:AJ75"/>
    <mergeCell ref="AK74:AK75"/>
    <mergeCell ref="AL74:AL75"/>
    <mergeCell ref="AM74:AM75"/>
    <mergeCell ref="AG68:AG69"/>
    <mergeCell ref="AH68:AH69"/>
    <mergeCell ref="AI68:AI69"/>
    <mergeCell ref="AJ68:AJ69"/>
    <mergeCell ref="AK68:AK69"/>
    <mergeCell ref="AL68:AL69"/>
    <mergeCell ref="AM68:AM69"/>
    <mergeCell ref="AG70:AG71"/>
    <mergeCell ref="AH70:AH71"/>
    <mergeCell ref="AI70:AI71"/>
    <mergeCell ref="AJ70:AJ71"/>
    <mergeCell ref="AK70:AK71"/>
    <mergeCell ref="AL70:AL71"/>
    <mergeCell ref="AM70:AM71"/>
    <mergeCell ref="AG80:AG81"/>
    <mergeCell ref="AH80:AH81"/>
    <mergeCell ref="AI80:AI81"/>
    <mergeCell ref="AJ80:AJ81"/>
    <mergeCell ref="AK80:AK81"/>
    <mergeCell ref="AL80:AL81"/>
    <mergeCell ref="AM80:AM81"/>
    <mergeCell ref="AG82:AG83"/>
    <mergeCell ref="AH82:AH83"/>
    <mergeCell ref="AI82:AI83"/>
    <mergeCell ref="AJ82:AJ83"/>
    <mergeCell ref="AK82:AK83"/>
    <mergeCell ref="AL82:AL83"/>
    <mergeCell ref="AM82:AM83"/>
    <mergeCell ref="AG76:AG77"/>
    <mergeCell ref="AH76:AH77"/>
    <mergeCell ref="AI76:AI77"/>
    <mergeCell ref="AJ76:AJ77"/>
    <mergeCell ref="AK76:AK77"/>
    <mergeCell ref="AL76:AL77"/>
    <mergeCell ref="AM76:AM77"/>
    <mergeCell ref="AG78:AG79"/>
    <mergeCell ref="AH78:AH79"/>
    <mergeCell ref="AI78:AI79"/>
    <mergeCell ref="AJ78:AJ79"/>
    <mergeCell ref="AK78:AK79"/>
    <mergeCell ref="AL78:AL79"/>
    <mergeCell ref="AM78:AM79"/>
    <mergeCell ref="AG88:AG89"/>
    <mergeCell ref="AH88:AH89"/>
    <mergeCell ref="AI88:AI89"/>
    <mergeCell ref="AJ88:AJ89"/>
    <mergeCell ref="AK88:AK89"/>
    <mergeCell ref="AL88:AL89"/>
    <mergeCell ref="AM88:AM89"/>
    <mergeCell ref="AG90:AG91"/>
    <mergeCell ref="AH90:AH91"/>
    <mergeCell ref="AI90:AI91"/>
    <mergeCell ref="AJ90:AJ91"/>
    <mergeCell ref="AK90:AK91"/>
    <mergeCell ref="AL90:AL91"/>
    <mergeCell ref="AM90:AM91"/>
    <mergeCell ref="AG84:AG85"/>
    <mergeCell ref="AH84:AH85"/>
    <mergeCell ref="AI84:AI85"/>
    <mergeCell ref="AJ84:AJ85"/>
    <mergeCell ref="AK84:AK85"/>
    <mergeCell ref="AL84:AL85"/>
    <mergeCell ref="AM84:AM85"/>
    <mergeCell ref="AG86:AG87"/>
    <mergeCell ref="AH86:AH87"/>
    <mergeCell ref="AI86:AI87"/>
    <mergeCell ref="AJ86:AJ87"/>
    <mergeCell ref="AK86:AK87"/>
    <mergeCell ref="AL86:AL87"/>
    <mergeCell ref="AM86:AM87"/>
    <mergeCell ref="AG96:AG97"/>
    <mergeCell ref="AH96:AH97"/>
    <mergeCell ref="AI96:AI97"/>
    <mergeCell ref="AJ96:AJ97"/>
    <mergeCell ref="AK96:AK97"/>
    <mergeCell ref="AL96:AL97"/>
    <mergeCell ref="AM96:AM97"/>
    <mergeCell ref="AG98:AG99"/>
    <mergeCell ref="AH98:AH99"/>
    <mergeCell ref="AI98:AI99"/>
    <mergeCell ref="AJ98:AJ99"/>
    <mergeCell ref="AK98:AK99"/>
    <mergeCell ref="AL98:AL99"/>
    <mergeCell ref="AM98:AM99"/>
    <mergeCell ref="AG92:AG93"/>
    <mergeCell ref="AH92:AH93"/>
    <mergeCell ref="AI92:AI93"/>
    <mergeCell ref="AJ92:AJ93"/>
    <mergeCell ref="AK92:AK93"/>
    <mergeCell ref="AL92:AL93"/>
    <mergeCell ref="AM92:AM93"/>
    <mergeCell ref="AG94:AG95"/>
    <mergeCell ref="AH94:AH95"/>
    <mergeCell ref="AI94:AI95"/>
    <mergeCell ref="AJ94:AJ95"/>
    <mergeCell ref="AK94:AK95"/>
    <mergeCell ref="AL94:AL95"/>
    <mergeCell ref="AM94:AM95"/>
    <mergeCell ref="AG104:AG105"/>
    <mergeCell ref="AH104:AH105"/>
    <mergeCell ref="AI104:AI105"/>
    <mergeCell ref="AJ104:AJ105"/>
    <mergeCell ref="AK104:AK105"/>
    <mergeCell ref="AL104:AL105"/>
    <mergeCell ref="AM104:AM105"/>
    <mergeCell ref="AG106:AG107"/>
    <mergeCell ref="AH106:AH107"/>
    <mergeCell ref="AI106:AI107"/>
    <mergeCell ref="AJ106:AJ107"/>
    <mergeCell ref="AK106:AK107"/>
    <mergeCell ref="AL106:AL107"/>
    <mergeCell ref="AM106:AM107"/>
    <mergeCell ref="AG100:AG101"/>
    <mergeCell ref="AH100:AH101"/>
    <mergeCell ref="AI100:AI101"/>
    <mergeCell ref="AJ100:AJ101"/>
    <mergeCell ref="AK100:AK101"/>
    <mergeCell ref="AL100:AL101"/>
    <mergeCell ref="AM100:AM101"/>
    <mergeCell ref="AG102:AG103"/>
    <mergeCell ref="AH102:AH103"/>
    <mergeCell ref="AI102:AI103"/>
    <mergeCell ref="AJ102:AJ103"/>
    <mergeCell ref="AK102:AK103"/>
    <mergeCell ref="AL102:AL103"/>
    <mergeCell ref="AM102:AM103"/>
    <mergeCell ref="AG112:AG113"/>
    <mergeCell ref="AH112:AH113"/>
    <mergeCell ref="AI112:AI113"/>
    <mergeCell ref="AJ112:AJ113"/>
    <mergeCell ref="AK112:AK113"/>
    <mergeCell ref="AL112:AL113"/>
    <mergeCell ref="AM112:AM113"/>
    <mergeCell ref="AG114:AG115"/>
    <mergeCell ref="AH114:AH115"/>
    <mergeCell ref="AI114:AI115"/>
    <mergeCell ref="AJ114:AJ115"/>
    <mergeCell ref="AK114:AK115"/>
    <mergeCell ref="AL114:AL115"/>
    <mergeCell ref="AM114:AM115"/>
    <mergeCell ref="AG108:AG109"/>
    <mergeCell ref="AH108:AH109"/>
    <mergeCell ref="AI108:AI109"/>
    <mergeCell ref="AJ108:AJ109"/>
    <mergeCell ref="AK108:AK109"/>
    <mergeCell ref="AL108:AL109"/>
    <mergeCell ref="AM108:AM109"/>
    <mergeCell ref="AG110:AG111"/>
    <mergeCell ref="AH110:AH111"/>
    <mergeCell ref="AI110:AI111"/>
    <mergeCell ref="AJ110:AJ111"/>
    <mergeCell ref="AK110:AK111"/>
    <mergeCell ref="AL110:AL111"/>
    <mergeCell ref="AM110:AM111"/>
    <mergeCell ref="AG120:AG121"/>
    <mergeCell ref="AH120:AH121"/>
    <mergeCell ref="AI120:AI121"/>
    <mergeCell ref="AJ120:AJ121"/>
    <mergeCell ref="AK120:AK121"/>
    <mergeCell ref="AL120:AL121"/>
    <mergeCell ref="AM120:AM121"/>
    <mergeCell ref="AG122:AG123"/>
    <mergeCell ref="AH122:AH123"/>
    <mergeCell ref="AI122:AI123"/>
    <mergeCell ref="AJ122:AJ123"/>
    <mergeCell ref="AK122:AK123"/>
    <mergeCell ref="AL122:AL123"/>
    <mergeCell ref="AM122:AM123"/>
    <mergeCell ref="AG116:AG117"/>
    <mergeCell ref="AH116:AH117"/>
    <mergeCell ref="AI116:AI117"/>
    <mergeCell ref="AJ116:AJ117"/>
    <mergeCell ref="AK116:AK117"/>
    <mergeCell ref="AL116:AL117"/>
    <mergeCell ref="AM116:AM117"/>
    <mergeCell ref="AG118:AG119"/>
    <mergeCell ref="AH118:AH119"/>
    <mergeCell ref="AI118:AI119"/>
    <mergeCell ref="AJ118:AJ119"/>
    <mergeCell ref="AK118:AK119"/>
    <mergeCell ref="AL118:AL119"/>
    <mergeCell ref="AM118:AM119"/>
    <mergeCell ref="AG128:AG129"/>
    <mergeCell ref="AH128:AH129"/>
    <mergeCell ref="AI128:AI129"/>
    <mergeCell ref="AJ128:AJ129"/>
    <mergeCell ref="AK128:AK129"/>
    <mergeCell ref="AL128:AL129"/>
    <mergeCell ref="AM128:AM129"/>
    <mergeCell ref="AG130:AG131"/>
    <mergeCell ref="AH130:AH131"/>
    <mergeCell ref="AI130:AI131"/>
    <mergeCell ref="AJ130:AJ131"/>
    <mergeCell ref="AK130:AK131"/>
    <mergeCell ref="AL130:AL131"/>
    <mergeCell ref="AM130:AM131"/>
    <mergeCell ref="AG124:AG125"/>
    <mergeCell ref="AH124:AH125"/>
    <mergeCell ref="AI124:AI125"/>
    <mergeCell ref="AJ124:AJ125"/>
    <mergeCell ref="AK124:AK125"/>
    <mergeCell ref="AL124:AL125"/>
    <mergeCell ref="AM124:AM125"/>
    <mergeCell ref="AG126:AG127"/>
    <mergeCell ref="AH126:AH127"/>
    <mergeCell ref="AI126:AI127"/>
    <mergeCell ref="AJ126:AJ127"/>
    <mergeCell ref="AK126:AK127"/>
    <mergeCell ref="AL126:AL127"/>
    <mergeCell ref="AM126:AM127"/>
    <mergeCell ref="AG136:AG137"/>
    <mergeCell ref="AH136:AH137"/>
    <mergeCell ref="AI136:AI137"/>
    <mergeCell ref="AJ136:AJ137"/>
    <mergeCell ref="AK136:AK137"/>
    <mergeCell ref="AL136:AL137"/>
    <mergeCell ref="AM136:AM137"/>
    <mergeCell ref="AG138:AG139"/>
    <mergeCell ref="AH138:AH139"/>
    <mergeCell ref="AI138:AI139"/>
    <mergeCell ref="AJ138:AJ139"/>
    <mergeCell ref="AK138:AK139"/>
    <mergeCell ref="AL138:AL139"/>
    <mergeCell ref="AM138:AM139"/>
    <mergeCell ref="AG132:AG133"/>
    <mergeCell ref="AH132:AH133"/>
    <mergeCell ref="AI132:AI133"/>
    <mergeCell ref="AJ132:AJ133"/>
    <mergeCell ref="AK132:AK133"/>
    <mergeCell ref="AL132:AL133"/>
    <mergeCell ref="AM132:AM133"/>
    <mergeCell ref="AG134:AG135"/>
    <mergeCell ref="AH134:AH135"/>
    <mergeCell ref="AI134:AI135"/>
    <mergeCell ref="AJ134:AJ135"/>
    <mergeCell ref="AK134:AK135"/>
    <mergeCell ref="AL134:AL135"/>
    <mergeCell ref="AM134:AM135"/>
    <mergeCell ref="AG144:AG145"/>
    <mergeCell ref="AH144:AH145"/>
    <mergeCell ref="AI144:AI145"/>
    <mergeCell ref="AJ144:AJ145"/>
    <mergeCell ref="AK144:AK145"/>
    <mergeCell ref="AL144:AL145"/>
    <mergeCell ref="AM144:AM145"/>
    <mergeCell ref="AG146:AG147"/>
    <mergeCell ref="AH146:AH147"/>
    <mergeCell ref="AI146:AI147"/>
    <mergeCell ref="AJ146:AJ147"/>
    <mergeCell ref="AK146:AK147"/>
    <mergeCell ref="AL146:AL147"/>
    <mergeCell ref="AM146:AM147"/>
    <mergeCell ref="AG140:AG141"/>
    <mergeCell ref="AH140:AH141"/>
    <mergeCell ref="AI140:AI141"/>
    <mergeCell ref="AJ140:AJ141"/>
    <mergeCell ref="AK140:AK141"/>
    <mergeCell ref="AL140:AL141"/>
    <mergeCell ref="AM140:AM141"/>
    <mergeCell ref="AG142:AG143"/>
    <mergeCell ref="AH142:AH143"/>
    <mergeCell ref="AI142:AI143"/>
    <mergeCell ref="AJ142:AJ143"/>
    <mergeCell ref="AK142:AK143"/>
    <mergeCell ref="AL142:AL143"/>
    <mergeCell ref="AM142:AM143"/>
    <mergeCell ref="AG152:AG153"/>
    <mergeCell ref="AH152:AH153"/>
    <mergeCell ref="AI152:AI153"/>
    <mergeCell ref="AJ152:AJ153"/>
    <mergeCell ref="AK152:AK153"/>
    <mergeCell ref="AL152:AL153"/>
    <mergeCell ref="AM152:AM153"/>
    <mergeCell ref="AG154:AG155"/>
    <mergeCell ref="AH154:AH155"/>
    <mergeCell ref="AI154:AI155"/>
    <mergeCell ref="AJ154:AJ155"/>
    <mergeCell ref="AK154:AK155"/>
    <mergeCell ref="AL154:AL155"/>
    <mergeCell ref="AM154:AM155"/>
    <mergeCell ref="AG148:AG149"/>
    <mergeCell ref="AH148:AH149"/>
    <mergeCell ref="AI148:AI149"/>
    <mergeCell ref="AJ148:AJ149"/>
    <mergeCell ref="AK148:AK149"/>
    <mergeCell ref="AL148:AL149"/>
    <mergeCell ref="AM148:AM149"/>
    <mergeCell ref="AG150:AG151"/>
    <mergeCell ref="AH150:AH151"/>
    <mergeCell ref="AI150:AI151"/>
    <mergeCell ref="AJ150:AJ151"/>
    <mergeCell ref="AK150:AK151"/>
    <mergeCell ref="AL150:AL151"/>
    <mergeCell ref="AM150:AM151"/>
    <mergeCell ref="AG160:AG161"/>
    <mergeCell ref="AH160:AH161"/>
    <mergeCell ref="AI160:AI161"/>
    <mergeCell ref="AJ160:AJ161"/>
    <mergeCell ref="AK160:AK161"/>
    <mergeCell ref="AL160:AL161"/>
    <mergeCell ref="AM160:AM161"/>
    <mergeCell ref="AG162:AG163"/>
    <mergeCell ref="AH162:AH163"/>
    <mergeCell ref="AI162:AI163"/>
    <mergeCell ref="AJ162:AJ163"/>
    <mergeCell ref="AK162:AK163"/>
    <mergeCell ref="AL162:AL163"/>
    <mergeCell ref="AM162:AM163"/>
    <mergeCell ref="AG156:AG157"/>
    <mergeCell ref="AH156:AH157"/>
    <mergeCell ref="AI156:AI157"/>
    <mergeCell ref="AJ156:AJ157"/>
    <mergeCell ref="AK156:AK157"/>
    <mergeCell ref="AL156:AL157"/>
    <mergeCell ref="AM156:AM157"/>
    <mergeCell ref="AG158:AG159"/>
    <mergeCell ref="AH158:AH159"/>
    <mergeCell ref="AI158:AI159"/>
    <mergeCell ref="AJ158:AJ159"/>
    <mergeCell ref="AK158:AK159"/>
    <mergeCell ref="AL158:AL159"/>
    <mergeCell ref="AM158:AM159"/>
  </mergeCells>
  <conditionalFormatting sqref="B1:C1048576">
    <cfRule type="cellIs" dxfId="14" priority="11" operator="equal">
      <formula>"Data Mining"</formula>
    </cfRule>
  </conditionalFormatting>
  <conditionalFormatting sqref="A2:C163">
    <cfRule type="cellIs" dxfId="13" priority="12" operator="equal">
      <formula>"A Byte Of Python"</formula>
    </cfRule>
  </conditionalFormatting>
  <conditionalFormatting sqref="A2:C163">
    <cfRule type="cellIs" dxfId="12" priority="13" operator="equal">
      <formula>"Pbreak"</formula>
    </cfRule>
  </conditionalFormatting>
  <conditionalFormatting sqref="A2:C163">
    <cfRule type="cellIs" dxfId="11" priority="14" operator="equal">
      <formula>"Operating System"</formula>
    </cfRule>
  </conditionalFormatting>
  <conditionalFormatting sqref="A2:C163">
    <cfRule type="cellIs" dxfId="10" priority="15" operator="equal">
      <formula>"MIT 6.046J"</formula>
    </cfRule>
  </conditionalFormatting>
  <conditionalFormatting sqref="F1:L1048576">
    <cfRule type="cellIs" dxfId="9" priority="6" operator="equal">
      <formula>"Data Mining"</formula>
    </cfRule>
  </conditionalFormatting>
  <conditionalFormatting sqref="E2:L163">
    <cfRule type="cellIs" dxfId="8" priority="7" operator="equal">
      <formula>"A Byte Of Python"</formula>
    </cfRule>
  </conditionalFormatting>
  <conditionalFormatting sqref="E2:L163">
    <cfRule type="cellIs" dxfId="7" priority="8" operator="equal">
      <formula>"Pbreak"</formula>
    </cfRule>
  </conditionalFormatting>
  <conditionalFormatting sqref="E2:L163">
    <cfRule type="cellIs" dxfId="6" priority="9" operator="equal">
      <formula>"Operating System"</formula>
    </cfRule>
  </conditionalFormatting>
  <conditionalFormatting sqref="E2:L163">
    <cfRule type="cellIs" dxfId="5" priority="10" operator="equal">
      <formula>"MIT 6.046J"</formula>
    </cfRule>
  </conditionalFormatting>
  <conditionalFormatting sqref="O1:U1048576">
    <cfRule type="cellIs" dxfId="4" priority="1" operator="equal">
      <formula>"Data Mining"</formula>
    </cfRule>
  </conditionalFormatting>
  <conditionalFormatting sqref="N2:U163">
    <cfRule type="cellIs" dxfId="3" priority="2" operator="equal">
      <formula>"A Byte Of Python"</formula>
    </cfRule>
  </conditionalFormatting>
  <conditionalFormatting sqref="N2:U163">
    <cfRule type="cellIs" dxfId="2" priority="3" operator="equal">
      <formula>"Pbreak"</formula>
    </cfRule>
  </conditionalFormatting>
  <conditionalFormatting sqref="N2:U163">
    <cfRule type="cellIs" dxfId="1" priority="4" operator="equal">
      <formula>"Operating System"</formula>
    </cfRule>
  </conditionalFormatting>
  <conditionalFormatting sqref="N2:U163">
    <cfRule type="cellIs" dxfId="0" priority="5" operator="equal">
      <formula>"MIT 6.046J"</formula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showErrorMessage="1">
          <x14:formula1>
            <xm:f>Subject!$A$1:$A$120</xm:f>
          </x14:formula1>
          <x14:formula2>
            <xm:f>0</xm:f>
          </x14:formula2>
          <xm:sqref>F4:L163 B4:C163 O4:U163</xm:sqref>
        </x14:dataValidation>
        <x14:dataValidation type="list" allowBlank="1" showInputMessage="1" showErrorMessage="1">
          <x14:formula1>
            <xm:f>Subject!$A$1:$A$9</xm:f>
          </x14:formula1>
          <xm:sqref>W1:AM1048576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baseColWidth="10" defaultColWidth="8.83203125" defaultRowHeight="12" x14ac:dyDescent="0"/>
  <sheetData>
    <row r="1" spans="1:1">
      <c r="A1" s="27" t="s">
        <v>12</v>
      </c>
    </row>
    <row r="2" spans="1:1">
      <c r="A2" s="28" t="s">
        <v>10</v>
      </c>
    </row>
    <row r="3" spans="1:1">
      <c r="A3" s="29" t="s">
        <v>25</v>
      </c>
    </row>
    <row r="4" spans="1:1">
      <c r="A4" s="15" t="s">
        <v>16</v>
      </c>
    </row>
    <row r="5" spans="1:1">
      <c r="A5" s="10" t="s">
        <v>11</v>
      </c>
    </row>
    <row r="6" spans="1:1" ht="24">
      <c r="A6" s="12" t="s">
        <v>13</v>
      </c>
    </row>
    <row r="7" spans="1:1" ht="24">
      <c r="A7" s="13" t="s">
        <v>14</v>
      </c>
    </row>
    <row r="8" spans="1:1" ht="24">
      <c r="A8" s="16" t="s">
        <v>19</v>
      </c>
    </row>
    <row r="9" spans="1:1">
      <c r="A9" t="s">
        <v>7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46808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TimeTable</vt:lpstr>
      <vt:lpstr>October</vt:lpstr>
      <vt:lpstr>November</vt:lpstr>
      <vt:lpstr>Subject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Animesh Bhadra</cp:lastModifiedBy>
  <cp:revision>105</cp:revision>
  <dcterms:created xsi:type="dcterms:W3CDTF">2014-10-22T14:59:48Z</dcterms:created>
  <dcterms:modified xsi:type="dcterms:W3CDTF">2014-11-03T15:04:03Z</dcterms:modified>
  <dc:language>en-IN</dc:language>
</cp:coreProperties>
</file>