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ha\Desktop\datn\Define program\"/>
    </mc:Choice>
  </mc:AlternateContent>
  <bookViews>
    <workbookView xWindow="0" yWindow="0" windowWidth="23040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2" i="1" l="1"/>
  <c r="AL13" i="1" s="1"/>
  <c r="Z12" i="1"/>
  <c r="Z13" i="1" s="1"/>
  <c r="N12" i="1"/>
  <c r="N13" i="1" s="1"/>
  <c r="B11" i="1"/>
  <c r="B12" i="1" s="1"/>
  <c r="B13" i="1" s="1"/>
  <c r="AL10" i="1"/>
  <c r="Z8" i="1"/>
  <c r="Z9" i="1" s="1"/>
  <c r="Z10" i="1" s="1"/>
  <c r="N8" i="1"/>
  <c r="N9" i="1" s="1"/>
  <c r="N10" i="1" s="1"/>
  <c r="B8" i="1"/>
  <c r="B9" i="1" s="1"/>
  <c r="B10" i="1" s="1"/>
  <c r="AL6" i="1"/>
  <c r="AL7" i="1" s="1"/>
  <c r="AL8" i="1" s="1"/>
  <c r="Z5" i="1"/>
  <c r="Z6" i="1" s="1"/>
  <c r="Z7" i="1" s="1"/>
  <c r="N5" i="1"/>
  <c r="N6" i="1" s="1"/>
  <c r="N7" i="1" s="1"/>
  <c r="B5" i="1"/>
  <c r="B6" i="1" s="1"/>
  <c r="B7" i="1" s="1"/>
  <c r="AL2" i="1"/>
  <c r="AL3" i="1" s="1"/>
  <c r="AL4" i="1" s="1"/>
  <c r="Z2" i="1"/>
  <c r="Z3" i="1" s="1"/>
  <c r="Z4" i="1" s="1"/>
  <c r="N2" i="1"/>
  <c r="N3" i="1" s="1"/>
  <c r="N4" i="1" s="1"/>
  <c r="B2" i="1"/>
  <c r="B3" i="1" s="1"/>
  <c r="B4" i="1" s="1"/>
</calcChain>
</file>

<file path=xl/sharedStrings.xml><?xml version="1.0" encoding="utf-8"?>
<sst xmlns="http://schemas.openxmlformats.org/spreadsheetml/2006/main" count="48" uniqueCount="15">
  <si>
    <t>n</t>
  </si>
  <si>
    <t>m</t>
  </si>
  <si>
    <t>n1</t>
  </si>
  <si>
    <t>m1</t>
  </si>
  <si>
    <t>Algo.1</t>
  </si>
  <si>
    <t>Algo.2</t>
  </si>
  <si>
    <t>Matrix2</t>
  </si>
  <si>
    <t>Least2</t>
  </si>
  <si>
    <t>Algo.3</t>
  </si>
  <si>
    <t>Matrix3</t>
  </si>
  <si>
    <t>Least3</t>
  </si>
  <si>
    <t>- Intel Core i7-6800K &lt;3.4 GHz/14nm/Cores = 6/ Threads = 12/ Cache = 15 MB&gt;
- Tem TED48GM2400C16-S &lt;DDR-2400 DIMM/8GB&gt;
- ASUS X99-E WS &lt;Intel X99&gt;</t>
  </si>
  <si>
    <t>- Realtek ALC1150 8ch HD
- Intel I210-AT, Intel I218LM
- ELSA GD710-2GERL &lt;GeForce GT710/DDR3 2GB/PCI-Ex16&gt;</t>
  </si>
  <si>
    <t>- Manli M-NGTX1070TI/5RGHDPPP-BL &lt;GeForce GTX 1070 Ti/GGDR5 8GB/ PCI-Ex16&gt;
- Linux Ubuntu 16.04 LTS 64bit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</si>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</sst>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9"/>
  <sheetViews>
    <sheetView tabSelected="1" topLeftCell="X1" workbookViewId="0">
      <selection activeCell="F20" sqref="F20"/>
    </sheetView>
  </sheetViews>
  <sheetFormatPr defaultRowHeight="15" x14ac:dyDescent="0.25"/>
  <cols>
    <col min="6" max="6" width="8.28515625" customWidth="1"/>
    <col min="7" max="7" width="7.85546875" customWidth="1"/>
    <col min="23" max="23" width="10.28515625" customWidth="1"/>
    <col min="42" max="42" width="10" bestFit="1" customWidth="1"/>
    <col min="61" max="61" width="11.5703125" bestFit="1" customWidth="1"/>
  </cols>
  <sheetData>
    <row r="1" spans="1:4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7</v>
      </c>
      <c r="H1" t="s">
        <v>5</v>
      </c>
      <c r="I1" t="s">
        <v>9</v>
      </c>
      <c r="J1" t="s">
        <v>10</v>
      </c>
      <c r="K1" t="s">
        <v>8</v>
      </c>
      <c r="M1" t="s">
        <v>0</v>
      </c>
      <c r="N1" t="s">
        <v>1</v>
      </c>
      <c r="O1" t="s">
        <v>4</v>
      </c>
      <c r="P1" t="s">
        <v>2</v>
      </c>
      <c r="Q1" t="s">
        <v>3</v>
      </c>
      <c r="R1" t="s">
        <v>6</v>
      </c>
      <c r="S1" t="s">
        <v>7</v>
      </c>
      <c r="T1" t="s">
        <v>5</v>
      </c>
      <c r="U1" t="s">
        <v>9</v>
      </c>
      <c r="V1" t="s">
        <v>10</v>
      </c>
      <c r="W1" t="s">
        <v>8</v>
      </c>
      <c r="Y1" t="s">
        <v>0</v>
      </c>
      <c r="Z1" t="s">
        <v>1</v>
      </c>
      <c r="AA1" t="s">
        <v>4</v>
      </c>
      <c r="AB1" t="s">
        <v>2</v>
      </c>
      <c r="AC1" t="s">
        <v>3</v>
      </c>
      <c r="AD1" t="s">
        <v>6</v>
      </c>
      <c r="AE1" t="s">
        <v>7</v>
      </c>
      <c r="AF1" t="s">
        <v>5</v>
      </c>
      <c r="AG1" t="s">
        <v>9</v>
      </c>
      <c r="AH1" t="s">
        <v>10</v>
      </c>
      <c r="AI1" t="s">
        <v>8</v>
      </c>
      <c r="AK1" t="s">
        <v>0</v>
      </c>
      <c r="AL1" t="s">
        <v>1</v>
      </c>
      <c r="AM1" t="s">
        <v>4</v>
      </c>
      <c r="AN1" t="s">
        <v>2</v>
      </c>
      <c r="AO1" t="s">
        <v>3</v>
      </c>
      <c r="AP1" t="s">
        <v>6</v>
      </c>
      <c r="AQ1" t="s">
        <v>7</v>
      </c>
      <c r="AR1" t="s">
        <v>5</v>
      </c>
      <c r="AS1" t="s">
        <v>9</v>
      </c>
      <c r="AT1" t="s">
        <v>10</v>
      </c>
      <c r="AU1" t="s">
        <v>8</v>
      </c>
    </row>
    <row r="2" spans="1:47" x14ac:dyDescent="0.25">
      <c r="A2">
        <v>20</v>
      </c>
      <c r="B2">
        <f>A2*2</f>
        <v>40</v>
      </c>
      <c r="C2">
        <v>0</v>
      </c>
      <c r="D2">
        <v>44</v>
      </c>
      <c r="E2">
        <v>40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v>50</v>
      </c>
      <c r="N2">
        <f>M2*2</f>
        <v>100</v>
      </c>
      <c r="O2">
        <v>0</v>
      </c>
      <c r="P2">
        <v>129</v>
      </c>
      <c r="Q2">
        <v>124</v>
      </c>
      <c r="R2">
        <v>0</v>
      </c>
      <c r="S2">
        <v>0</v>
      </c>
      <c r="T2">
        <v>1.4999999999999999E-2</v>
      </c>
      <c r="U2">
        <v>0</v>
      </c>
      <c r="V2">
        <v>0</v>
      </c>
      <c r="W2">
        <v>0</v>
      </c>
      <c r="Y2">
        <v>100</v>
      </c>
      <c r="Z2">
        <f>Y2*2</f>
        <v>200</v>
      </c>
      <c r="AA2">
        <v>0</v>
      </c>
      <c r="AB2">
        <v>238</v>
      </c>
      <c r="AC2">
        <v>227</v>
      </c>
      <c r="AD2">
        <v>1.4999999999999999E-2</v>
      </c>
      <c r="AE2">
        <v>1.6E-2</v>
      </c>
      <c r="AF2">
        <v>1.6E-2</v>
      </c>
      <c r="AG2">
        <v>1.4999999999999999E-2</v>
      </c>
      <c r="AH2">
        <v>1.6E-2</v>
      </c>
      <c r="AI2">
        <v>3.1E-2</v>
      </c>
      <c r="AK2">
        <v>200</v>
      </c>
      <c r="AL2">
        <f>AK2*2</f>
        <v>400</v>
      </c>
      <c r="AM2">
        <v>1.6E-2</v>
      </c>
      <c r="AN2">
        <v>395</v>
      </c>
      <c r="AO2">
        <v>365</v>
      </c>
      <c r="AP2">
        <v>0</v>
      </c>
      <c r="AQ2">
        <v>7.8E-2</v>
      </c>
      <c r="AR2">
        <v>9.4E-2</v>
      </c>
      <c r="AS2">
        <v>3.1E-2</v>
      </c>
      <c r="AT2">
        <v>1.6E-2</v>
      </c>
      <c r="AU2">
        <v>4.7E-2</v>
      </c>
    </row>
    <row r="3" spans="1:47" x14ac:dyDescent="0.25">
      <c r="A3">
        <v>20</v>
      </c>
      <c r="B3">
        <f>B2</f>
        <v>40</v>
      </c>
      <c r="C3">
        <v>0</v>
      </c>
      <c r="D3">
        <v>43</v>
      </c>
      <c r="E3">
        <v>39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50</v>
      </c>
      <c r="N3">
        <f>N2</f>
        <v>100</v>
      </c>
      <c r="O3">
        <v>0</v>
      </c>
      <c r="P3">
        <v>135</v>
      </c>
      <c r="Q3">
        <v>131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v>100</v>
      </c>
      <c r="Z3">
        <f>Z2</f>
        <v>200</v>
      </c>
      <c r="AA3">
        <v>0</v>
      </c>
      <c r="AB3">
        <v>228</v>
      </c>
      <c r="AC3">
        <v>219</v>
      </c>
      <c r="AD3">
        <v>1.6E-2</v>
      </c>
      <c r="AE3">
        <v>1.4999999999999999E-2</v>
      </c>
      <c r="AF3">
        <v>3.1E-2</v>
      </c>
      <c r="AG3">
        <v>1.4999999999999999E-2</v>
      </c>
      <c r="AH3">
        <v>1.6E-2</v>
      </c>
      <c r="AI3">
        <v>3.1E-2</v>
      </c>
      <c r="AK3">
        <v>200</v>
      </c>
      <c r="AL3">
        <f>AL2</f>
        <v>400</v>
      </c>
      <c r="AM3">
        <v>0</v>
      </c>
      <c r="AN3">
        <v>464</v>
      </c>
      <c r="AO3">
        <v>437</v>
      </c>
      <c r="AP3">
        <v>0</v>
      </c>
      <c r="AQ3">
        <v>4.7E-2</v>
      </c>
      <c r="AR3">
        <v>4.7E-2</v>
      </c>
      <c r="AS3">
        <v>9.4E-2</v>
      </c>
      <c r="AT3">
        <v>1.6E-2</v>
      </c>
      <c r="AU3">
        <v>0.11</v>
      </c>
    </row>
    <row r="4" spans="1:47" x14ac:dyDescent="0.25">
      <c r="A4">
        <v>20</v>
      </c>
      <c r="B4">
        <f>B3</f>
        <v>40</v>
      </c>
      <c r="C4">
        <v>0</v>
      </c>
      <c r="D4">
        <v>50</v>
      </c>
      <c r="E4">
        <v>49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50</v>
      </c>
      <c r="N4">
        <f>N3</f>
        <v>100</v>
      </c>
      <c r="O4">
        <v>0</v>
      </c>
      <c r="P4">
        <v>127</v>
      </c>
      <c r="Q4">
        <v>118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v>100</v>
      </c>
      <c r="Z4">
        <f>Z3</f>
        <v>200</v>
      </c>
      <c r="AA4">
        <v>0</v>
      </c>
      <c r="AB4">
        <v>244</v>
      </c>
      <c r="AC4">
        <v>230</v>
      </c>
      <c r="AD4">
        <v>0</v>
      </c>
      <c r="AE4">
        <v>3.2000000000000001E-2</v>
      </c>
      <c r="AF4">
        <v>3.2000000000000001E-2</v>
      </c>
      <c r="AG4">
        <v>1.6E-2</v>
      </c>
      <c r="AH4">
        <v>9.2999999999999999E-2</v>
      </c>
      <c r="AI4">
        <v>0.109</v>
      </c>
      <c r="AK4">
        <v>200</v>
      </c>
      <c r="AL4">
        <f>AL3</f>
        <v>400</v>
      </c>
      <c r="AM4">
        <v>1.6E-2</v>
      </c>
      <c r="AN4">
        <v>515</v>
      </c>
      <c r="AO4">
        <v>491</v>
      </c>
      <c r="AP4">
        <v>0</v>
      </c>
      <c r="AQ4">
        <v>1.6E-2</v>
      </c>
      <c r="AR4">
        <v>1.6E-2</v>
      </c>
      <c r="AS4">
        <v>4.7E-2</v>
      </c>
      <c r="AT4">
        <v>0</v>
      </c>
      <c r="AU4">
        <v>6.2E-2</v>
      </c>
    </row>
    <row r="5" spans="1:47" s="7" customFormat="1" x14ac:dyDescent="0.25">
      <c r="A5" s="7">
        <v>20</v>
      </c>
      <c r="B5" s="7">
        <f>A2^2/2</f>
        <v>200</v>
      </c>
      <c r="C5" s="7">
        <v>0</v>
      </c>
      <c r="D5" s="7">
        <v>198</v>
      </c>
      <c r="E5" s="7">
        <v>198</v>
      </c>
      <c r="F5" s="7">
        <v>0</v>
      </c>
      <c r="G5" s="7">
        <v>1.6E-2</v>
      </c>
      <c r="H5" s="7">
        <v>1.6E-2</v>
      </c>
      <c r="I5" s="7">
        <v>0</v>
      </c>
      <c r="J5" s="7">
        <v>0</v>
      </c>
      <c r="K5" s="7">
        <v>0</v>
      </c>
      <c r="M5" s="7">
        <v>50</v>
      </c>
      <c r="N5" s="7">
        <f>M2^2/2</f>
        <v>1250</v>
      </c>
      <c r="O5" s="7">
        <v>4.7E-2</v>
      </c>
      <c r="P5" s="7">
        <v>1061</v>
      </c>
      <c r="Q5" s="7">
        <v>1061</v>
      </c>
      <c r="R5" s="7">
        <v>0</v>
      </c>
      <c r="S5" s="7">
        <v>1.157</v>
      </c>
      <c r="T5" s="7">
        <v>1.157</v>
      </c>
      <c r="U5" s="7">
        <v>3.2000000000000001E-2</v>
      </c>
      <c r="V5" s="7">
        <v>4.5999999999999999E-2</v>
      </c>
      <c r="W5" s="7">
        <v>7.8E-2</v>
      </c>
      <c r="Y5" s="7">
        <v>100</v>
      </c>
      <c r="Z5" s="7">
        <f>Y2^2/2</f>
        <v>5000</v>
      </c>
      <c r="AA5" s="7">
        <v>0.28199999999999997</v>
      </c>
      <c r="AB5" s="7">
        <v>4499</v>
      </c>
      <c r="AC5" s="7">
        <v>4499</v>
      </c>
      <c r="AD5" s="7">
        <v>6.3E-2</v>
      </c>
      <c r="AE5" s="7">
        <v>26.5</v>
      </c>
      <c r="AF5" s="7">
        <v>26.577999999999999</v>
      </c>
      <c r="AG5" s="7">
        <v>0.26500000000000001</v>
      </c>
      <c r="AH5" s="7">
        <v>0.5</v>
      </c>
      <c r="AI5" s="7">
        <v>0.76500000000000001</v>
      </c>
      <c r="AK5" s="7">
        <v>200</v>
      </c>
      <c r="AL5" s="7">
        <v>13300</v>
      </c>
      <c r="AM5" s="7">
        <v>1.7190000000000001</v>
      </c>
      <c r="AN5" s="7">
        <v>9925</v>
      </c>
      <c r="AO5" s="7">
        <v>9925</v>
      </c>
      <c r="AP5" s="7">
        <v>0.29699999999999999</v>
      </c>
      <c r="AQ5" s="7">
        <v>177.422</v>
      </c>
      <c r="AR5" s="7">
        <v>177.73400000000001</v>
      </c>
      <c r="AS5" s="7">
        <v>1.4530000000000001</v>
      </c>
      <c r="AT5" s="7">
        <v>1.641</v>
      </c>
      <c r="AU5" s="7">
        <v>3.0939999999999999</v>
      </c>
    </row>
    <row r="6" spans="1:47" s="7" customFormat="1" x14ac:dyDescent="0.25">
      <c r="A6" s="7">
        <v>20</v>
      </c>
      <c r="B6" s="7">
        <f>B5</f>
        <v>200</v>
      </c>
      <c r="C6" s="7">
        <v>0</v>
      </c>
      <c r="D6" s="7">
        <v>211</v>
      </c>
      <c r="E6" s="7">
        <v>211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M6" s="7">
        <v>50</v>
      </c>
      <c r="N6" s="7">
        <f>N5</f>
        <v>1250</v>
      </c>
      <c r="O6" s="7">
        <v>3.2000000000000001E-2</v>
      </c>
      <c r="P6" s="7">
        <v>995</v>
      </c>
      <c r="Q6" s="7">
        <v>995</v>
      </c>
      <c r="R6" s="7">
        <v>1.6E-2</v>
      </c>
      <c r="S6" s="7">
        <v>0.98399999999999999</v>
      </c>
      <c r="T6" s="7">
        <v>1</v>
      </c>
      <c r="U6" s="7">
        <v>3.1E-2</v>
      </c>
      <c r="V6" s="7">
        <v>4.7E-2</v>
      </c>
      <c r="W6" s="7">
        <v>7.8E-2</v>
      </c>
      <c r="Y6" s="7">
        <v>100</v>
      </c>
      <c r="Z6" s="7">
        <f>Z5</f>
        <v>5000</v>
      </c>
      <c r="AA6" s="7">
        <v>0.28100000000000003</v>
      </c>
      <c r="AB6" s="7">
        <v>4459</v>
      </c>
      <c r="AC6" s="7">
        <v>4459</v>
      </c>
      <c r="AD6" s="7">
        <v>6.3E-2</v>
      </c>
      <c r="AE6" s="7">
        <v>27.047000000000001</v>
      </c>
      <c r="AF6" s="7">
        <v>27.11</v>
      </c>
      <c r="AG6" s="7">
        <v>0.26600000000000001</v>
      </c>
      <c r="AH6" s="7">
        <v>0.46800000000000003</v>
      </c>
      <c r="AI6" s="7">
        <v>0.75</v>
      </c>
      <c r="AK6" s="7">
        <v>200</v>
      </c>
      <c r="AL6" s="7">
        <f>AL5</f>
        <v>13300</v>
      </c>
      <c r="AM6" s="7">
        <v>2.5790000000000002</v>
      </c>
      <c r="AN6" s="7">
        <v>11470</v>
      </c>
      <c r="AO6" s="7">
        <v>11470</v>
      </c>
      <c r="AP6" s="7">
        <v>0.42199999999999999</v>
      </c>
      <c r="AQ6" s="7">
        <v>368.31299999999999</v>
      </c>
      <c r="AR6" s="7">
        <v>368.75</v>
      </c>
      <c r="AS6" s="7">
        <v>1.64</v>
      </c>
      <c r="AT6" s="7">
        <v>2.3290000000000002</v>
      </c>
      <c r="AU6" s="7">
        <v>3.9689999999999999</v>
      </c>
    </row>
    <row r="7" spans="1:47" s="7" customFormat="1" x14ac:dyDescent="0.25">
      <c r="A7" s="7">
        <v>20</v>
      </c>
      <c r="B7" s="7">
        <f>B6</f>
        <v>200</v>
      </c>
      <c r="C7" s="7">
        <v>0</v>
      </c>
      <c r="D7" s="7">
        <v>155</v>
      </c>
      <c r="E7" s="7">
        <v>155</v>
      </c>
      <c r="F7" s="7">
        <v>0</v>
      </c>
      <c r="G7" s="7">
        <v>4.7E-2</v>
      </c>
      <c r="H7" s="7">
        <v>4.7E-2</v>
      </c>
      <c r="I7" s="7">
        <v>0</v>
      </c>
      <c r="J7" s="7">
        <v>0</v>
      </c>
      <c r="K7" s="7">
        <v>0</v>
      </c>
      <c r="M7" s="7">
        <v>50</v>
      </c>
      <c r="N7" s="7">
        <f>N6</f>
        <v>1250</v>
      </c>
      <c r="O7" s="7">
        <v>3.1E-2</v>
      </c>
      <c r="P7" s="7">
        <v>1085</v>
      </c>
      <c r="Q7" s="7">
        <v>1085</v>
      </c>
      <c r="R7" s="7">
        <v>1.6E-2</v>
      </c>
      <c r="S7" s="7">
        <v>1.141</v>
      </c>
      <c r="T7" s="7">
        <v>1.157</v>
      </c>
      <c r="U7" s="7">
        <v>4.9000000000000002E-2</v>
      </c>
      <c r="V7" s="7">
        <v>4.7E-2</v>
      </c>
      <c r="W7" s="7">
        <v>9.2999999999999999E-2</v>
      </c>
      <c r="Y7" s="7">
        <v>100</v>
      </c>
      <c r="Z7" s="7">
        <f>Z6</f>
        <v>5000</v>
      </c>
      <c r="AA7" s="7">
        <v>0.29699999999999999</v>
      </c>
      <c r="AB7" s="7">
        <v>4565</v>
      </c>
      <c r="AC7" s="7">
        <v>4565</v>
      </c>
      <c r="AD7" s="7">
        <v>6.2E-2</v>
      </c>
      <c r="AE7" s="7">
        <v>26.734999999999999</v>
      </c>
      <c r="AF7" s="7">
        <v>26.797000000000001</v>
      </c>
      <c r="AG7" s="7">
        <v>0.28100000000000003</v>
      </c>
      <c r="AH7" s="7">
        <v>0.53100000000000003</v>
      </c>
      <c r="AI7" s="7">
        <v>0.81200000000000006</v>
      </c>
      <c r="AK7" s="7">
        <v>200</v>
      </c>
      <c r="AL7" s="7">
        <f>AL6</f>
        <v>13300</v>
      </c>
      <c r="AM7" s="7">
        <v>1.39</v>
      </c>
      <c r="AN7" s="7">
        <v>10805</v>
      </c>
      <c r="AO7" s="7">
        <v>10805</v>
      </c>
      <c r="AP7" s="7">
        <v>0.42199999999999999</v>
      </c>
      <c r="AQ7" s="7">
        <v>244.70400000000001</v>
      </c>
      <c r="AR7" s="7">
        <v>245.15700000000001</v>
      </c>
      <c r="AS7" s="7">
        <v>1.7809999999999999</v>
      </c>
      <c r="AT7" s="7">
        <v>1.5469999999999999</v>
      </c>
      <c r="AU7" s="7">
        <v>3.343</v>
      </c>
    </row>
    <row r="8" spans="1:47" x14ac:dyDescent="0.25">
      <c r="A8">
        <v>20</v>
      </c>
      <c r="B8">
        <f>A2^2</f>
        <v>400</v>
      </c>
      <c r="C8">
        <v>1.6E-2</v>
      </c>
      <c r="D8">
        <v>355</v>
      </c>
      <c r="E8">
        <v>355</v>
      </c>
      <c r="F8">
        <v>0</v>
      </c>
      <c r="G8">
        <v>0.156</v>
      </c>
      <c r="H8">
        <v>0.156</v>
      </c>
      <c r="I8">
        <v>0</v>
      </c>
      <c r="J8">
        <v>0</v>
      </c>
      <c r="K8">
        <v>1.6E-2</v>
      </c>
      <c r="M8">
        <v>50</v>
      </c>
      <c r="N8">
        <f>M2^2</f>
        <v>2500</v>
      </c>
      <c r="O8">
        <v>7.9000000000000001E-2</v>
      </c>
      <c r="P8">
        <v>2451</v>
      </c>
      <c r="Q8">
        <v>2451</v>
      </c>
      <c r="R8">
        <v>3.1E-2</v>
      </c>
      <c r="S8">
        <v>7.141</v>
      </c>
      <c r="T8">
        <v>7.1719999999999997</v>
      </c>
      <c r="U8">
        <v>7.8E-2</v>
      </c>
      <c r="V8">
        <v>0.11</v>
      </c>
      <c r="W8">
        <v>0.188</v>
      </c>
      <c r="Y8">
        <v>100</v>
      </c>
      <c r="Z8">
        <f>Y2^2</f>
        <v>10000</v>
      </c>
      <c r="AA8">
        <v>0.64</v>
      </c>
      <c r="AB8">
        <v>8018</v>
      </c>
      <c r="AC8">
        <v>8018</v>
      </c>
      <c r="AD8">
        <v>0.17100000000000001</v>
      </c>
      <c r="AE8">
        <v>101.797</v>
      </c>
      <c r="AF8">
        <v>101.968</v>
      </c>
      <c r="AG8">
        <v>0.57499999999999996</v>
      </c>
      <c r="AH8">
        <v>0.67200000000000004</v>
      </c>
      <c r="AI8">
        <v>1.25</v>
      </c>
      <c r="AK8">
        <v>200</v>
      </c>
      <c r="AL8">
        <f>AL7</f>
        <v>13300</v>
      </c>
      <c r="AM8">
        <v>2.2970000000000002</v>
      </c>
      <c r="AN8">
        <v>11032</v>
      </c>
      <c r="AO8">
        <v>11032</v>
      </c>
      <c r="AP8">
        <v>0.40600000000000003</v>
      </c>
      <c r="AQ8">
        <v>337.84399999999999</v>
      </c>
      <c r="AR8">
        <v>338.26600000000002</v>
      </c>
      <c r="AS8">
        <v>1.7649999999999999</v>
      </c>
      <c r="AT8">
        <v>2.3439999999999999</v>
      </c>
      <c r="AU8">
        <v>4.125</v>
      </c>
    </row>
    <row r="9" spans="1:47" x14ac:dyDescent="0.25">
      <c r="A9">
        <v>20</v>
      </c>
      <c r="B9">
        <f t="shared" ref="B9:B13" si="0">B8</f>
        <v>400</v>
      </c>
      <c r="C9">
        <v>0</v>
      </c>
      <c r="D9">
        <v>381</v>
      </c>
      <c r="E9">
        <v>381</v>
      </c>
      <c r="F9">
        <v>1.6E-2</v>
      </c>
      <c r="G9">
        <v>1.4999999999999999E-2</v>
      </c>
      <c r="H9">
        <v>3.1E-2</v>
      </c>
      <c r="I9">
        <v>0</v>
      </c>
      <c r="J9">
        <v>0</v>
      </c>
      <c r="K9">
        <v>1.4999999999999999E-2</v>
      </c>
      <c r="M9">
        <v>50</v>
      </c>
      <c r="N9">
        <f t="shared" ref="N9:N10" si="1">N8</f>
        <v>2500</v>
      </c>
      <c r="O9">
        <v>6.3E-2</v>
      </c>
      <c r="P9">
        <v>2349</v>
      </c>
      <c r="Q9">
        <v>2349</v>
      </c>
      <c r="R9">
        <v>3.1E-2</v>
      </c>
      <c r="S9">
        <v>5.8440000000000003</v>
      </c>
      <c r="T9">
        <v>5.875</v>
      </c>
      <c r="U9">
        <v>6.3E-2</v>
      </c>
      <c r="V9">
        <v>9.4E-2</v>
      </c>
      <c r="W9">
        <v>0.157</v>
      </c>
      <c r="Y9">
        <v>100</v>
      </c>
      <c r="Z9">
        <f t="shared" ref="Z9:Z10" si="2">Z8</f>
        <v>10000</v>
      </c>
      <c r="AA9">
        <v>0.84399999999999997</v>
      </c>
      <c r="AB9">
        <v>7510</v>
      </c>
      <c r="AC9">
        <v>7510</v>
      </c>
      <c r="AD9">
        <v>0.188</v>
      </c>
      <c r="AE9">
        <v>73.703000000000003</v>
      </c>
      <c r="AF9">
        <v>73.906000000000006</v>
      </c>
      <c r="AG9">
        <v>0.64100000000000001</v>
      </c>
      <c r="AH9">
        <v>1.0780000000000001</v>
      </c>
      <c r="AI9">
        <v>1.7190000000000001</v>
      </c>
      <c r="AK9">
        <v>200</v>
      </c>
      <c r="AL9">
        <v>40000</v>
      </c>
    </row>
    <row r="10" spans="1:47" x14ac:dyDescent="0.25">
      <c r="A10">
        <v>20</v>
      </c>
      <c r="B10">
        <f t="shared" si="0"/>
        <v>400</v>
      </c>
      <c r="C10">
        <v>1.6E-2</v>
      </c>
      <c r="D10">
        <v>307</v>
      </c>
      <c r="E10">
        <v>307</v>
      </c>
      <c r="F10">
        <v>0</v>
      </c>
      <c r="G10">
        <v>0.125</v>
      </c>
      <c r="H10">
        <v>0.14099999999999999</v>
      </c>
      <c r="I10">
        <v>0</v>
      </c>
      <c r="J10">
        <v>0</v>
      </c>
      <c r="K10">
        <v>0</v>
      </c>
      <c r="M10">
        <v>50</v>
      </c>
      <c r="N10">
        <f t="shared" si="1"/>
        <v>2500</v>
      </c>
      <c r="O10">
        <v>7.8E-2</v>
      </c>
      <c r="P10">
        <v>2502</v>
      </c>
      <c r="Q10">
        <v>2502</v>
      </c>
      <c r="R10">
        <v>1.4999999999999999E-2</v>
      </c>
      <c r="S10">
        <v>10.375</v>
      </c>
      <c r="T10">
        <v>10.39</v>
      </c>
      <c r="U10">
        <v>7.8E-2</v>
      </c>
      <c r="V10">
        <v>0.125</v>
      </c>
      <c r="W10">
        <v>0.20300000000000001</v>
      </c>
      <c r="Y10">
        <v>100</v>
      </c>
      <c r="Z10">
        <f t="shared" si="2"/>
        <v>10000</v>
      </c>
      <c r="AA10">
        <v>0.79700000000000004</v>
      </c>
      <c r="AB10">
        <v>7231</v>
      </c>
      <c r="AC10">
        <v>7231</v>
      </c>
      <c r="AD10">
        <v>0.20399999999999999</v>
      </c>
      <c r="AE10">
        <v>65.546000000000006</v>
      </c>
      <c r="AF10">
        <v>65.765000000000001</v>
      </c>
      <c r="AG10">
        <v>0.51600000000000001</v>
      </c>
      <c r="AH10">
        <v>0.57799999999999996</v>
      </c>
      <c r="AI10">
        <v>1.1100000000000001</v>
      </c>
      <c r="AK10">
        <v>200</v>
      </c>
      <c r="AL10">
        <f t="shared" ref="AL10" si="3">AL9</f>
        <v>40000</v>
      </c>
    </row>
    <row r="11" spans="1:47" s="7" customFormat="1" x14ac:dyDescent="0.25">
      <c r="A11" s="7">
        <v>20</v>
      </c>
      <c r="B11" s="7">
        <f>A2^3</f>
        <v>8000</v>
      </c>
      <c r="C11" s="7">
        <v>7.8E-2</v>
      </c>
      <c r="D11" s="7">
        <v>6446</v>
      </c>
      <c r="E11" s="7">
        <v>6446</v>
      </c>
      <c r="F11" s="7">
        <v>0.17100000000000001</v>
      </c>
      <c r="G11" s="7">
        <v>27.984999999999999</v>
      </c>
      <c r="H11" s="7">
        <v>28.155999999999999</v>
      </c>
      <c r="I11" s="7">
        <v>0.125</v>
      </c>
      <c r="J11" s="7">
        <v>7.9000000000000001E-2</v>
      </c>
      <c r="K11" s="7">
        <v>0.219</v>
      </c>
      <c r="M11" s="7">
        <v>50</v>
      </c>
      <c r="N11" s="7">
        <v>12500</v>
      </c>
      <c r="O11" s="7">
        <v>0.48399999999999999</v>
      </c>
      <c r="P11" s="7">
        <v>10564</v>
      </c>
      <c r="Q11" s="7">
        <v>10564</v>
      </c>
      <c r="R11" s="7">
        <v>0.32800000000000001</v>
      </c>
      <c r="S11" s="7">
        <v>217.828</v>
      </c>
      <c r="T11" s="7">
        <v>218.15600000000001</v>
      </c>
      <c r="U11" s="7">
        <v>0.54700000000000004</v>
      </c>
      <c r="V11" s="7">
        <v>0.5</v>
      </c>
      <c r="W11" s="7">
        <v>1.0629999999999999</v>
      </c>
      <c r="Y11" s="7">
        <v>100</v>
      </c>
      <c r="Z11" s="7">
        <v>300000</v>
      </c>
      <c r="AK11" s="7">
        <v>200</v>
      </c>
      <c r="AL11" s="7">
        <v>2500000</v>
      </c>
    </row>
    <row r="12" spans="1:47" s="7" customFormat="1" x14ac:dyDescent="0.25">
      <c r="A12" s="7">
        <v>20</v>
      </c>
      <c r="B12" s="7">
        <f t="shared" si="0"/>
        <v>8000</v>
      </c>
      <c r="C12" s="7">
        <v>0.14000000000000001</v>
      </c>
      <c r="D12" s="7">
        <v>6795</v>
      </c>
      <c r="E12" s="7">
        <v>6795</v>
      </c>
      <c r="F12" s="7">
        <v>0.17199999999999999</v>
      </c>
      <c r="G12" s="7">
        <v>48.530999999999999</v>
      </c>
      <c r="H12" s="7">
        <v>48.703000000000003</v>
      </c>
      <c r="I12" s="7">
        <v>0.125</v>
      </c>
      <c r="J12" s="7">
        <v>0.14000000000000001</v>
      </c>
      <c r="K12" s="7">
        <v>0.26500000000000001</v>
      </c>
      <c r="M12" s="7">
        <v>50</v>
      </c>
      <c r="N12" s="7">
        <f t="shared" ref="N12:N13" si="4">N11</f>
        <v>12500</v>
      </c>
      <c r="O12" s="7">
        <v>0.25</v>
      </c>
      <c r="P12" s="7">
        <v>8584</v>
      </c>
      <c r="Q12" s="7">
        <v>8584</v>
      </c>
      <c r="R12" s="7">
        <v>0.187</v>
      </c>
      <c r="S12" s="7">
        <v>73.531000000000006</v>
      </c>
      <c r="T12" s="7">
        <v>73.718000000000004</v>
      </c>
      <c r="U12" s="7">
        <v>0.42199999999999999</v>
      </c>
      <c r="V12" s="7">
        <v>0.23499999999999999</v>
      </c>
      <c r="W12" s="7">
        <v>0.65700000000000003</v>
      </c>
      <c r="Y12" s="7">
        <v>100</v>
      </c>
      <c r="Z12" s="7">
        <f t="shared" ref="Z12:Z13" si="5">Z11</f>
        <v>300000</v>
      </c>
      <c r="AK12" s="7">
        <v>200</v>
      </c>
      <c r="AL12" s="7">
        <f t="shared" ref="AL12:AL13" si="6">AL11</f>
        <v>2500000</v>
      </c>
    </row>
    <row r="13" spans="1:47" s="7" customFormat="1" x14ac:dyDescent="0.25">
      <c r="A13" s="7">
        <v>20</v>
      </c>
      <c r="B13" s="7">
        <f t="shared" si="0"/>
        <v>8000</v>
      </c>
      <c r="C13" s="7">
        <v>7.8E-2</v>
      </c>
      <c r="D13" s="7">
        <v>6429</v>
      </c>
      <c r="E13" s="7">
        <v>6429</v>
      </c>
      <c r="F13" s="7">
        <v>0.17199999999999999</v>
      </c>
      <c r="G13" s="7">
        <v>28.797000000000001</v>
      </c>
      <c r="H13" s="7">
        <v>28.969000000000001</v>
      </c>
      <c r="I13" s="7">
        <v>0.109</v>
      </c>
      <c r="J13" s="7">
        <v>9.4E-2</v>
      </c>
      <c r="K13" s="7">
        <v>0.219</v>
      </c>
      <c r="M13" s="7">
        <v>50</v>
      </c>
      <c r="N13" s="7">
        <f t="shared" si="4"/>
        <v>12500</v>
      </c>
      <c r="O13" s="7">
        <v>0.25</v>
      </c>
      <c r="P13" s="7">
        <v>8875</v>
      </c>
      <c r="Q13" s="7">
        <v>8875</v>
      </c>
      <c r="R13" s="7">
        <v>0.26600000000000001</v>
      </c>
      <c r="S13" s="7">
        <v>85.703000000000003</v>
      </c>
      <c r="T13" s="7">
        <v>85.968999999999994</v>
      </c>
      <c r="U13" s="7">
        <v>0.40600000000000003</v>
      </c>
      <c r="V13" s="7">
        <v>0.23400000000000001</v>
      </c>
      <c r="W13" s="7">
        <v>0.65600000000000003</v>
      </c>
      <c r="Y13" s="7">
        <v>100</v>
      </c>
      <c r="Z13" s="7">
        <f t="shared" si="5"/>
        <v>300000</v>
      </c>
      <c r="AK13" s="7">
        <v>200</v>
      </c>
      <c r="AL13" s="7">
        <f t="shared" si="6"/>
        <v>2500000</v>
      </c>
    </row>
    <row r="15" spans="1:47" ht="14.45" customHeight="1" x14ac:dyDescent="0.25">
      <c r="A15" s="8" t="s">
        <v>14</v>
      </c>
      <c r="B15" s="8"/>
      <c r="C15" s="8"/>
      <c r="D15" s="8"/>
      <c r="E15" s="9" t="s">
        <v>11</v>
      </c>
      <c r="F15" s="9"/>
      <c r="G15" s="9"/>
      <c r="H15" s="9"/>
      <c r="I15" s="9"/>
      <c r="J15" s="9"/>
      <c r="K15" s="9"/>
      <c r="L15" s="9"/>
      <c r="M15" s="9"/>
      <c r="N15" s="9" t="s">
        <v>12</v>
      </c>
      <c r="O15" s="9"/>
      <c r="P15" s="9"/>
      <c r="Q15" s="9"/>
      <c r="R15" s="9"/>
      <c r="S15" s="9"/>
      <c r="T15" s="9"/>
      <c r="U15" s="9" t="s">
        <v>13</v>
      </c>
      <c r="V15" s="9"/>
      <c r="W15" s="9"/>
      <c r="X15" s="9"/>
      <c r="Y15" s="9"/>
      <c r="Z15" s="9"/>
      <c r="AA15" s="9"/>
      <c r="AB15" s="9"/>
      <c r="AC15" s="9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ht="14.45" customHeight="1" x14ac:dyDescent="0.25">
      <c r="A16" s="8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ht="14.45" customHeight="1" thickBot="1" x14ac:dyDescent="0.3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ht="15.75" thickBot="1" x14ac:dyDescent="0.3">
      <c r="M18" s="1"/>
      <c r="N18" s="2"/>
      <c r="Q18" s="1"/>
      <c r="R18" s="2"/>
      <c r="U18" s="1"/>
      <c r="V18" s="2"/>
    </row>
    <row r="19" spans="1:47" ht="15.75" thickBot="1" x14ac:dyDescent="0.3">
      <c r="M19" s="3"/>
      <c r="N19" s="4"/>
      <c r="Q19" s="3"/>
      <c r="R19" s="4"/>
      <c r="U19" s="3"/>
      <c r="V19" s="4"/>
    </row>
    <row r="20" spans="1:47" ht="15.75" thickBot="1" x14ac:dyDescent="0.3">
      <c r="M20" s="3"/>
      <c r="N20" s="4"/>
      <c r="Q20" s="3"/>
      <c r="R20" s="4"/>
      <c r="U20" s="3"/>
      <c r="V20" s="4"/>
    </row>
    <row r="21" spans="1:47" ht="15.75" thickBot="1" x14ac:dyDescent="0.3">
      <c r="M21" s="3"/>
      <c r="N21" s="4"/>
      <c r="Q21" s="3"/>
      <c r="R21" s="4"/>
      <c r="U21" s="3"/>
      <c r="V21" s="4"/>
    </row>
    <row r="22" spans="1:47" ht="15.75" thickBot="1" x14ac:dyDescent="0.3">
      <c r="M22" s="3"/>
      <c r="N22" s="4"/>
      <c r="Q22" s="3"/>
      <c r="R22" s="4"/>
      <c r="U22" s="3"/>
      <c r="V22" s="4"/>
    </row>
    <row r="23" spans="1:47" ht="15.75" thickBot="1" x14ac:dyDescent="0.3">
      <c r="M23" s="3"/>
      <c r="N23" s="4"/>
      <c r="Q23" s="3"/>
      <c r="R23" s="4"/>
      <c r="U23" s="3"/>
      <c r="V23" s="4"/>
    </row>
    <row r="24" spans="1:47" ht="15.75" thickBot="1" x14ac:dyDescent="0.3">
      <c r="M24" s="3"/>
      <c r="N24" s="4"/>
      <c r="Q24" s="3"/>
      <c r="R24" s="4"/>
      <c r="U24" s="3"/>
      <c r="V24" s="4"/>
    </row>
    <row r="25" spans="1:47" ht="15.75" thickBot="1" x14ac:dyDescent="0.3">
      <c r="Q25" s="3"/>
      <c r="R25" s="4"/>
      <c r="U25" s="3"/>
      <c r="V25" s="4"/>
    </row>
    <row r="149" spans="20:20" x14ac:dyDescent="0.25">
      <c r="T149" s="6"/>
    </row>
  </sheetData>
  <sortState ref="AK112:AP117">
    <sortCondition ref="AL112:AL117"/>
  </sortState>
  <mergeCells count="4">
    <mergeCell ref="A15:D17"/>
    <mergeCell ref="E15:M17"/>
    <mergeCell ref="N15:T17"/>
    <mergeCell ref="U15:A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Clevo</dc:creator>
  <cp:lastModifiedBy>Kha Trương Ngọc</cp:lastModifiedBy>
  <dcterms:created xsi:type="dcterms:W3CDTF">2017-06-23T05:10:46Z</dcterms:created>
  <dcterms:modified xsi:type="dcterms:W3CDTF">2018-05-10T15:08:52Z</dcterms:modified>
</cp:coreProperties>
</file>