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Kha\Desktop\datn\"/>
    </mc:Choice>
  </mc:AlternateContent>
  <bookViews>
    <workbookView xWindow="0" yWindow="0" windowWidth="19425" windowHeight="93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L34" i="1" l="1"/>
  <c r="L35" i="1" s="1"/>
  <c r="B33" i="1"/>
  <c r="B34" i="1" s="1"/>
  <c r="B35" i="1" s="1"/>
  <c r="V30" i="1"/>
  <c r="V31" i="1" s="1"/>
  <c r="V32" i="1" s="1"/>
  <c r="L30" i="1"/>
  <c r="L31" i="1" s="1"/>
  <c r="L32" i="1" s="1"/>
  <c r="B30" i="1"/>
  <c r="B31" i="1" s="1"/>
  <c r="B32" i="1" s="1"/>
  <c r="AF28" i="1"/>
  <c r="AF29" i="1" s="1"/>
  <c r="V28" i="1"/>
  <c r="V29" i="1" s="1"/>
  <c r="B28" i="1"/>
  <c r="B29" i="1" s="1"/>
  <c r="V27" i="1"/>
  <c r="L27" i="1"/>
  <c r="L28" i="1" s="1"/>
  <c r="L29" i="1" s="1"/>
  <c r="B27" i="1"/>
  <c r="AF24" i="1"/>
  <c r="AF25" i="1" s="1"/>
  <c r="AF26" i="1" s="1"/>
  <c r="V24" i="1"/>
  <c r="V25" i="1" s="1"/>
  <c r="V26" i="1" s="1"/>
  <c r="L24" i="1"/>
  <c r="L25" i="1" s="1"/>
  <c r="L26" i="1" s="1"/>
  <c r="B24" i="1"/>
  <c r="B25" i="1" s="1"/>
  <c r="B26" i="1" s="1"/>
  <c r="L14" i="1" l="1"/>
  <c r="L15" i="1" s="1"/>
  <c r="B13" i="1"/>
  <c r="B14" i="1" s="1"/>
  <c r="B15" i="1" s="1"/>
  <c r="V10" i="1"/>
  <c r="V11" i="1" s="1"/>
  <c r="V12" i="1" s="1"/>
  <c r="L10" i="1"/>
  <c r="L11" i="1" s="1"/>
  <c r="L12" i="1" s="1"/>
  <c r="B11" i="1"/>
  <c r="B12" i="1" s="1"/>
  <c r="AF8" i="1"/>
  <c r="AF9" i="1" s="1"/>
  <c r="V7" i="1"/>
  <c r="V8" i="1" s="1"/>
  <c r="V9" i="1" s="1"/>
  <c r="L7" i="1"/>
  <c r="L8" i="1" s="1"/>
  <c r="L9" i="1" s="1"/>
  <c r="B7" i="1"/>
  <c r="B8" i="1" s="1"/>
  <c r="B9" i="1" s="1"/>
  <c r="AF4" i="1"/>
  <c r="AF5" i="1" s="1"/>
  <c r="AF6" i="1" s="1"/>
  <c r="V4" i="1"/>
  <c r="V5" i="1" s="1"/>
  <c r="V6" i="1" s="1"/>
  <c r="L4" i="1"/>
  <c r="L5" i="1" s="1"/>
  <c r="L6" i="1" s="1"/>
  <c r="B4" i="1"/>
  <c r="B5" i="1" s="1"/>
  <c r="B6" i="1" s="1"/>
</calcChain>
</file>

<file path=xl/sharedStrings.xml><?xml version="1.0" encoding="utf-8"?>
<sst xmlns="http://schemas.openxmlformats.org/spreadsheetml/2006/main" count="61" uniqueCount="12">
  <si>
    <t>n</t>
  </si>
  <si>
    <t>m</t>
  </si>
  <si>
    <t>n1</t>
  </si>
  <si>
    <t>m1</t>
  </si>
  <si>
    <t>Algo.1</t>
  </si>
  <si>
    <t>Cach 1</t>
  </si>
  <si>
    <t>Cach 2</t>
  </si>
  <si>
    <t>GPU</t>
  </si>
  <si>
    <t>- Intel Core i7-6800K &lt;3.4 GHz/14nm/Cores = 6/ Threads = 12/ Cache = 15 MB&gt;
- Tem TED48GM2400C16-S &lt;DDR-2400 DIMM/8GB&gt;
- ASUS X99-E WS &lt;Intel X99&gt;</t>
  </si>
  <si>
    <t>- Realtek ALC1150 8ch HD
- Intel I210-AT, Intel I218LM
- ELSA GD710-2GERL &lt;GeForce GT710/DDR3 2GB/PCI-Ex16&gt;</t>
  </si>
  <si>
    <t>- Manli M-NGTX1070TI/5RGHDPPP-BL &lt;GeForce GTX 1070 Ti/GGDR5 8GB/ PCI-Ex16&gt;
- Linux Ubuntu 16.04 LTS 64bit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</si>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</sst>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  <xf numFmtId="0" fontId="1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7"/>
  <sheetViews>
    <sheetView tabSelected="1" topLeftCell="AD1" workbookViewId="0">
      <selection activeCell="AG7" sqref="AG7"/>
    </sheetView>
  </sheetViews>
  <sheetFormatPr defaultRowHeight="15" x14ac:dyDescent="0.25"/>
  <cols>
    <col min="6" max="6" width="8.140625" customWidth="1"/>
    <col min="7" max="7" width="7.85546875" customWidth="1"/>
    <col min="23" max="23" width="10.140625" customWidth="1"/>
    <col min="42" max="42" width="10" bestFit="1" customWidth="1"/>
    <col min="61" max="61" width="11.5703125" bestFit="1" customWidth="1"/>
  </cols>
  <sheetData>
    <row r="1" spans="1:38" x14ac:dyDescent="0.25">
      <c r="A1" s="6" t="s">
        <v>11</v>
      </c>
      <c r="B1" s="6"/>
      <c r="C1" s="6"/>
    </row>
    <row r="2" spans="1:38" x14ac:dyDescent="0.25">
      <c r="A2" s="6"/>
      <c r="B2" s="6"/>
      <c r="C2" s="6"/>
      <c r="G2" s="5">
        <v>3.3</v>
      </c>
      <c r="H2" s="5"/>
      <c r="Q2" s="5">
        <v>3.3</v>
      </c>
      <c r="R2" s="5"/>
      <c r="AA2" s="5">
        <v>3.3</v>
      </c>
      <c r="AB2" s="5"/>
      <c r="AK2" s="5">
        <v>3.3</v>
      </c>
      <c r="AL2" s="5"/>
    </row>
    <row r="3" spans="1:38" x14ac:dyDescent="0.25">
      <c r="A3" t="s">
        <v>0</v>
      </c>
      <c r="B3" t="s">
        <v>1</v>
      </c>
      <c r="C3" t="s">
        <v>4</v>
      </c>
      <c r="D3" t="s">
        <v>2</v>
      </c>
      <c r="E3" t="s">
        <v>3</v>
      </c>
      <c r="F3">
        <v>3.1</v>
      </c>
      <c r="G3" t="s">
        <v>5</v>
      </c>
      <c r="H3" t="s">
        <v>6</v>
      </c>
      <c r="K3" t="s">
        <v>0</v>
      </c>
      <c r="L3" t="s">
        <v>1</v>
      </c>
      <c r="M3" t="s">
        <v>4</v>
      </c>
      <c r="N3" t="s">
        <v>2</v>
      </c>
      <c r="O3" t="s">
        <v>3</v>
      </c>
      <c r="P3">
        <v>3.1</v>
      </c>
      <c r="Q3" t="s">
        <v>5</v>
      </c>
      <c r="R3" t="s">
        <v>6</v>
      </c>
      <c r="U3" t="s">
        <v>0</v>
      </c>
      <c r="V3" t="s">
        <v>1</v>
      </c>
      <c r="W3" t="s">
        <v>4</v>
      </c>
      <c r="X3" t="s">
        <v>2</v>
      </c>
      <c r="Y3" t="s">
        <v>3</v>
      </c>
      <c r="Z3">
        <v>3.1</v>
      </c>
      <c r="AA3" t="s">
        <v>5</v>
      </c>
      <c r="AB3" t="s">
        <v>6</v>
      </c>
      <c r="AE3" t="s">
        <v>0</v>
      </c>
      <c r="AF3" t="s">
        <v>1</v>
      </c>
      <c r="AG3" t="s">
        <v>4</v>
      </c>
      <c r="AH3" t="s">
        <v>2</v>
      </c>
      <c r="AI3" t="s">
        <v>3</v>
      </c>
      <c r="AJ3">
        <v>3.1</v>
      </c>
      <c r="AK3" t="s">
        <v>5</v>
      </c>
      <c r="AL3" t="s">
        <v>6</v>
      </c>
    </row>
    <row r="4" spans="1:38" s="2" customFormat="1" x14ac:dyDescent="0.25">
      <c r="A4" s="2">
        <v>20</v>
      </c>
      <c r="B4" s="2">
        <f>A4*2</f>
        <v>40</v>
      </c>
      <c r="C4" s="2">
        <v>0</v>
      </c>
      <c r="D4" s="2">
        <v>55</v>
      </c>
      <c r="E4" s="2">
        <v>71</v>
      </c>
      <c r="F4" s="2">
        <v>0</v>
      </c>
      <c r="G4" s="2">
        <v>0</v>
      </c>
      <c r="H4" s="2">
        <v>0</v>
      </c>
      <c r="K4" s="2">
        <v>50</v>
      </c>
      <c r="L4" s="2">
        <f>K4*2</f>
        <v>100</v>
      </c>
      <c r="M4" s="2">
        <v>0</v>
      </c>
      <c r="N4" s="2">
        <v>144</v>
      </c>
      <c r="O4" s="2">
        <v>191</v>
      </c>
      <c r="P4" s="2">
        <v>1.6E-2</v>
      </c>
      <c r="Q4" s="2">
        <v>0</v>
      </c>
      <c r="R4" s="2">
        <v>0</v>
      </c>
      <c r="U4" s="2">
        <v>100</v>
      </c>
      <c r="V4" s="2">
        <f>U4*2</f>
        <v>200</v>
      </c>
      <c r="W4" s="2">
        <v>0</v>
      </c>
      <c r="X4" s="2">
        <v>286</v>
      </c>
      <c r="Y4" s="2">
        <v>379</v>
      </c>
      <c r="Z4" s="2">
        <v>4.7E-2</v>
      </c>
      <c r="AA4" s="2">
        <v>0</v>
      </c>
      <c r="AB4" s="2">
        <v>0</v>
      </c>
      <c r="AE4" s="2">
        <v>200</v>
      </c>
      <c r="AF4" s="2">
        <f>AE4*2</f>
        <v>400</v>
      </c>
      <c r="AG4" s="2">
        <v>1.6E-2</v>
      </c>
      <c r="AH4" s="2">
        <v>521</v>
      </c>
      <c r="AI4" s="2">
        <v>655</v>
      </c>
      <c r="AJ4" s="2">
        <v>0.156</v>
      </c>
      <c r="AK4" s="2">
        <v>7.8E-2</v>
      </c>
      <c r="AL4" s="2">
        <v>0.26500000000000001</v>
      </c>
    </row>
    <row r="5" spans="1:38" s="2" customFormat="1" x14ac:dyDescent="0.25">
      <c r="A5" s="2">
        <v>20</v>
      </c>
      <c r="B5" s="2">
        <f>B4</f>
        <v>40</v>
      </c>
      <c r="C5" s="2">
        <v>0</v>
      </c>
      <c r="D5" s="2">
        <v>58</v>
      </c>
      <c r="E5" s="2">
        <v>77</v>
      </c>
      <c r="F5" s="2">
        <v>0</v>
      </c>
      <c r="G5" s="2">
        <v>0</v>
      </c>
      <c r="H5" s="2">
        <v>0</v>
      </c>
      <c r="K5" s="2">
        <v>50</v>
      </c>
      <c r="L5" s="2">
        <f>L4</f>
        <v>100</v>
      </c>
      <c r="M5" s="2">
        <v>0</v>
      </c>
      <c r="N5" s="2">
        <v>139</v>
      </c>
      <c r="O5" s="2">
        <v>181</v>
      </c>
      <c r="P5" s="2">
        <v>1.4999999999999999E-2</v>
      </c>
      <c r="Q5" s="2">
        <v>0</v>
      </c>
      <c r="R5" s="2">
        <v>0</v>
      </c>
      <c r="U5" s="2">
        <v>100</v>
      </c>
      <c r="V5" s="2">
        <f>V4</f>
        <v>200</v>
      </c>
      <c r="W5" s="2">
        <v>0</v>
      </c>
      <c r="X5" s="2">
        <v>265</v>
      </c>
      <c r="Y5" s="2">
        <v>336</v>
      </c>
      <c r="Z5" s="2">
        <v>3.1E-2</v>
      </c>
      <c r="AA5" s="2">
        <v>0</v>
      </c>
      <c r="AB5" s="2">
        <v>0</v>
      </c>
      <c r="AE5" s="2">
        <v>200</v>
      </c>
      <c r="AF5" s="2">
        <f>AF4</f>
        <v>400</v>
      </c>
      <c r="AG5" s="2">
        <v>1.6E-2</v>
      </c>
      <c r="AH5" s="2">
        <v>568</v>
      </c>
      <c r="AI5" s="2">
        <v>751</v>
      </c>
      <c r="AJ5" s="2">
        <v>0.17199999999999999</v>
      </c>
      <c r="AK5" s="2">
        <v>0</v>
      </c>
      <c r="AL5" s="2">
        <v>0.157</v>
      </c>
    </row>
    <row r="6" spans="1:38" s="2" customFormat="1" x14ac:dyDescent="0.25">
      <c r="A6" s="2">
        <v>20</v>
      </c>
      <c r="B6" s="2">
        <f>B5</f>
        <v>40</v>
      </c>
      <c r="C6" s="2">
        <v>0</v>
      </c>
      <c r="D6" s="2">
        <v>54</v>
      </c>
      <c r="E6" s="2">
        <v>69</v>
      </c>
      <c r="F6" s="2">
        <v>0</v>
      </c>
      <c r="G6" s="2">
        <v>0</v>
      </c>
      <c r="H6" s="2">
        <v>0</v>
      </c>
      <c r="K6" s="2">
        <v>50</v>
      </c>
      <c r="L6" s="2">
        <f>L5</f>
        <v>100</v>
      </c>
      <c r="M6" s="2">
        <v>0</v>
      </c>
      <c r="N6" s="2">
        <v>140</v>
      </c>
      <c r="O6" s="2">
        <v>183</v>
      </c>
      <c r="P6" s="2">
        <v>0</v>
      </c>
      <c r="Q6" s="2">
        <v>0</v>
      </c>
      <c r="R6" s="2">
        <v>0</v>
      </c>
      <c r="U6" s="2">
        <v>100</v>
      </c>
      <c r="V6" s="2">
        <f>V5</f>
        <v>200</v>
      </c>
      <c r="W6" s="2">
        <v>1.6E-2</v>
      </c>
      <c r="X6" s="2">
        <v>288</v>
      </c>
      <c r="Y6" s="2">
        <v>383</v>
      </c>
      <c r="Z6" s="2">
        <v>3.1E-2</v>
      </c>
      <c r="AA6" s="2">
        <v>0</v>
      </c>
      <c r="AB6" s="2">
        <v>0</v>
      </c>
      <c r="AE6" s="2">
        <v>200</v>
      </c>
      <c r="AF6" s="2">
        <f>AF5</f>
        <v>400</v>
      </c>
      <c r="AG6" s="2">
        <v>1.6E-2</v>
      </c>
      <c r="AH6" s="2">
        <v>535</v>
      </c>
      <c r="AI6" s="2">
        <v>683</v>
      </c>
      <c r="AJ6" s="2">
        <v>0.17199999999999999</v>
      </c>
      <c r="AK6" s="2">
        <v>4.5999999999999999E-2</v>
      </c>
      <c r="AL6" s="2">
        <v>0.17199999999999999</v>
      </c>
    </row>
    <row r="7" spans="1:38" x14ac:dyDescent="0.25">
      <c r="A7">
        <v>20</v>
      </c>
      <c r="B7">
        <f>A4^2/2</f>
        <v>200</v>
      </c>
      <c r="C7">
        <v>1.6E-2</v>
      </c>
      <c r="D7">
        <v>208</v>
      </c>
      <c r="E7">
        <v>383</v>
      </c>
      <c r="F7">
        <v>3.1E-2</v>
      </c>
      <c r="G7">
        <v>1.6E-2</v>
      </c>
      <c r="H7">
        <v>0</v>
      </c>
      <c r="K7">
        <v>50</v>
      </c>
      <c r="L7">
        <f>K4^2/2</f>
        <v>1250</v>
      </c>
      <c r="M7">
        <v>4.7E-2</v>
      </c>
      <c r="N7">
        <v>1237</v>
      </c>
      <c r="O7">
        <v>2423</v>
      </c>
      <c r="P7">
        <v>1.39</v>
      </c>
      <c r="Q7">
        <v>0.438</v>
      </c>
      <c r="R7">
        <v>0.36</v>
      </c>
      <c r="U7">
        <v>100</v>
      </c>
      <c r="V7">
        <f>U4^2/2</f>
        <v>5000</v>
      </c>
      <c r="W7">
        <v>0.67200000000000004</v>
      </c>
      <c r="X7">
        <v>4872</v>
      </c>
      <c r="Y7">
        <v>9742</v>
      </c>
      <c r="Z7">
        <v>30.609000000000002</v>
      </c>
      <c r="AA7">
        <v>5.782</v>
      </c>
      <c r="AB7">
        <v>2.7029999999999998</v>
      </c>
      <c r="AE7">
        <v>200</v>
      </c>
      <c r="AF7">
        <v>13300</v>
      </c>
      <c r="AG7">
        <v>2.875</v>
      </c>
      <c r="AH7">
        <v>12938</v>
      </c>
      <c r="AI7">
        <v>26006</v>
      </c>
      <c r="AJ7">
        <v>329.54700000000003</v>
      </c>
      <c r="AK7">
        <v>28.234999999999999</v>
      </c>
      <c r="AL7">
        <v>9.5150000000000006</v>
      </c>
    </row>
    <row r="8" spans="1:38" x14ac:dyDescent="0.25">
      <c r="A8">
        <v>20</v>
      </c>
      <c r="B8">
        <f>B7</f>
        <v>200</v>
      </c>
      <c r="C8">
        <v>0</v>
      </c>
      <c r="D8">
        <v>209</v>
      </c>
      <c r="E8">
        <v>395</v>
      </c>
      <c r="F8">
        <v>3.2000000000000001E-2</v>
      </c>
      <c r="G8">
        <v>0</v>
      </c>
      <c r="H8">
        <v>0</v>
      </c>
      <c r="K8">
        <v>50</v>
      </c>
      <c r="L8">
        <f>L7</f>
        <v>1250</v>
      </c>
      <c r="M8">
        <v>6.3E-2</v>
      </c>
      <c r="N8">
        <v>1236</v>
      </c>
      <c r="O8">
        <v>2421</v>
      </c>
      <c r="P8">
        <v>1.4530000000000001</v>
      </c>
      <c r="Q8">
        <v>0.54600000000000004</v>
      </c>
      <c r="R8">
        <v>0.46899999999999997</v>
      </c>
      <c r="U8">
        <v>100</v>
      </c>
      <c r="V8">
        <f>V7</f>
        <v>5000</v>
      </c>
      <c r="W8">
        <v>0.437</v>
      </c>
      <c r="X8">
        <v>4871</v>
      </c>
      <c r="Y8">
        <v>9740</v>
      </c>
      <c r="Z8">
        <v>30.765000000000001</v>
      </c>
      <c r="AA8">
        <v>6.1719999999999997</v>
      </c>
      <c r="AB8">
        <v>2.8130000000000002</v>
      </c>
      <c r="AE8">
        <v>200</v>
      </c>
      <c r="AF8">
        <f>AF7</f>
        <v>13300</v>
      </c>
      <c r="AG8">
        <v>2.1560000000000001</v>
      </c>
      <c r="AH8">
        <v>12950</v>
      </c>
      <c r="AI8">
        <v>26031</v>
      </c>
      <c r="AJ8">
        <v>327.84399999999999</v>
      </c>
      <c r="AK8">
        <v>23.047000000000001</v>
      </c>
      <c r="AL8">
        <v>9.2970000000000006</v>
      </c>
    </row>
    <row r="9" spans="1:38" x14ac:dyDescent="0.25">
      <c r="A9">
        <v>20</v>
      </c>
      <c r="B9">
        <f>B8</f>
        <v>200</v>
      </c>
      <c r="C9">
        <v>1.4999999999999999E-2</v>
      </c>
      <c r="D9">
        <v>212</v>
      </c>
      <c r="E9">
        <v>391</v>
      </c>
      <c r="F9">
        <v>3.1E-2</v>
      </c>
      <c r="G9">
        <v>0</v>
      </c>
      <c r="H9">
        <v>0</v>
      </c>
      <c r="K9">
        <v>50</v>
      </c>
      <c r="L9">
        <f>L8</f>
        <v>1250</v>
      </c>
      <c r="M9">
        <v>7.8E-2</v>
      </c>
      <c r="N9">
        <v>1246</v>
      </c>
      <c r="O9">
        <v>2441</v>
      </c>
      <c r="P9">
        <v>1.4370000000000001</v>
      </c>
      <c r="Q9">
        <v>0.73399999999999999</v>
      </c>
      <c r="R9">
        <v>0.42099999999999999</v>
      </c>
      <c r="U9">
        <v>100</v>
      </c>
      <c r="V9">
        <f>V8</f>
        <v>5000</v>
      </c>
      <c r="W9">
        <v>0.51600000000000001</v>
      </c>
      <c r="X9">
        <v>4872</v>
      </c>
      <c r="Y9">
        <v>9742</v>
      </c>
      <c r="Z9">
        <v>25.515999999999998</v>
      </c>
      <c r="AA9">
        <v>5.86</v>
      </c>
      <c r="AB9">
        <v>2.859</v>
      </c>
      <c r="AE9">
        <v>200</v>
      </c>
      <c r="AF9">
        <f>AF8</f>
        <v>13300</v>
      </c>
      <c r="AG9">
        <v>2.2970000000000002</v>
      </c>
      <c r="AH9">
        <v>12920</v>
      </c>
      <c r="AI9">
        <v>25969</v>
      </c>
      <c r="AJ9">
        <v>330.31200000000001</v>
      </c>
      <c r="AK9">
        <v>21.640999999999998</v>
      </c>
      <c r="AL9">
        <v>10.39</v>
      </c>
    </row>
    <row r="10" spans="1:38" s="2" customFormat="1" x14ac:dyDescent="0.25">
      <c r="A10" s="2">
        <v>20</v>
      </c>
      <c r="B10" s="2">
        <f>A4^2</f>
        <v>400</v>
      </c>
      <c r="C10" s="2">
        <v>0</v>
      </c>
      <c r="D10" s="2">
        <v>402</v>
      </c>
      <c r="E10" s="2">
        <v>779</v>
      </c>
      <c r="F10" s="2">
        <v>0.11</v>
      </c>
      <c r="G10" s="2">
        <v>0.109</v>
      </c>
      <c r="H10" s="2">
        <v>1.6E-2</v>
      </c>
      <c r="K10" s="2">
        <v>50</v>
      </c>
      <c r="L10" s="2">
        <f>K4^2</f>
        <v>2500</v>
      </c>
      <c r="M10" s="2">
        <v>0.109</v>
      </c>
      <c r="N10" s="2">
        <v>2435</v>
      </c>
      <c r="O10" s="2">
        <v>4869</v>
      </c>
      <c r="P10" s="2">
        <v>5.766</v>
      </c>
      <c r="Q10" s="2">
        <v>1.516</v>
      </c>
      <c r="R10" s="2">
        <v>0.60899999999999999</v>
      </c>
      <c r="U10" s="2">
        <v>100</v>
      </c>
      <c r="V10" s="2">
        <f>U4^2</f>
        <v>10000</v>
      </c>
      <c r="W10" s="2">
        <v>1.016</v>
      </c>
      <c r="X10" s="2">
        <v>9681</v>
      </c>
      <c r="Y10" s="2">
        <v>19561</v>
      </c>
      <c r="Z10" s="2">
        <v>143.09399999999999</v>
      </c>
      <c r="AA10" s="2">
        <v>12.516</v>
      </c>
      <c r="AB10" s="2">
        <v>4.7030000000000003</v>
      </c>
      <c r="AE10" s="2">
        <v>200</v>
      </c>
    </row>
    <row r="11" spans="1:38" s="2" customFormat="1" x14ac:dyDescent="0.25">
      <c r="A11" s="2">
        <v>20</v>
      </c>
      <c r="B11" s="2">
        <f t="shared" ref="B11:B15" si="0">B10</f>
        <v>400</v>
      </c>
      <c r="C11" s="2">
        <v>1.4999999999999999E-2</v>
      </c>
      <c r="D11" s="2">
        <v>402</v>
      </c>
      <c r="E11" s="2">
        <v>779</v>
      </c>
      <c r="F11" s="2">
        <v>0.14099999999999999</v>
      </c>
      <c r="G11" s="2">
        <v>9.4E-2</v>
      </c>
      <c r="H11" s="2">
        <v>1.4999999999999999E-2</v>
      </c>
      <c r="K11" s="2">
        <v>50</v>
      </c>
      <c r="L11" s="2">
        <f t="shared" ref="L11:L12" si="1">L10</f>
        <v>2500</v>
      </c>
      <c r="M11" s="2">
        <v>0.20300000000000001</v>
      </c>
      <c r="N11" s="2">
        <v>2439</v>
      </c>
      <c r="O11" s="2">
        <v>4877</v>
      </c>
      <c r="P11" s="2">
        <v>6.0149999999999997</v>
      </c>
      <c r="Q11" s="2">
        <v>1.4690000000000001</v>
      </c>
      <c r="R11" s="2">
        <v>0.64</v>
      </c>
      <c r="U11" s="2">
        <v>100</v>
      </c>
      <c r="V11" s="2">
        <f t="shared" ref="V11:V12" si="2">V10</f>
        <v>10000</v>
      </c>
      <c r="W11" s="2">
        <v>1</v>
      </c>
      <c r="X11" s="2">
        <v>9674</v>
      </c>
      <c r="Y11" s="2">
        <v>19546</v>
      </c>
      <c r="Z11" s="2">
        <v>142.93700000000001</v>
      </c>
      <c r="AA11" s="2">
        <v>12.172000000000001</v>
      </c>
      <c r="AB11" s="2">
        <v>4.9530000000000003</v>
      </c>
      <c r="AE11" s="2">
        <v>200</v>
      </c>
    </row>
    <row r="12" spans="1:38" s="2" customFormat="1" x14ac:dyDescent="0.25">
      <c r="A12" s="2">
        <v>20</v>
      </c>
      <c r="B12" s="2">
        <f t="shared" si="0"/>
        <v>400</v>
      </c>
      <c r="C12" s="2">
        <v>1.6E-2</v>
      </c>
      <c r="D12" s="2">
        <v>401</v>
      </c>
      <c r="E12" s="2">
        <v>777</v>
      </c>
      <c r="F12" s="2">
        <v>0.17100000000000001</v>
      </c>
      <c r="G12" s="2">
        <v>7.8E-2</v>
      </c>
      <c r="H12" s="2">
        <v>1.6E-2</v>
      </c>
      <c r="K12" s="2">
        <v>50</v>
      </c>
      <c r="L12" s="2">
        <f t="shared" si="1"/>
        <v>2500</v>
      </c>
      <c r="M12" s="2">
        <v>0.188</v>
      </c>
      <c r="N12" s="2">
        <v>2441</v>
      </c>
      <c r="O12" s="2">
        <v>4881</v>
      </c>
      <c r="P12" s="2">
        <v>5.4850000000000003</v>
      </c>
      <c r="Q12" s="2">
        <v>1.4850000000000001</v>
      </c>
      <c r="R12" s="2">
        <v>0.85899999999999999</v>
      </c>
      <c r="U12" s="2">
        <v>100</v>
      </c>
      <c r="V12" s="2">
        <f t="shared" si="2"/>
        <v>10000</v>
      </c>
      <c r="W12" s="2">
        <v>1.0629999999999999</v>
      </c>
      <c r="X12" s="2">
        <v>6976</v>
      </c>
      <c r="Y12" s="2">
        <v>19550</v>
      </c>
      <c r="Z12" s="2">
        <v>144.09399999999999</v>
      </c>
      <c r="AA12" s="2">
        <v>11.031000000000001</v>
      </c>
      <c r="AB12" s="2">
        <v>5.2190000000000003</v>
      </c>
      <c r="AE12" s="2">
        <v>200</v>
      </c>
    </row>
    <row r="13" spans="1:38" x14ac:dyDescent="0.25">
      <c r="A13">
        <v>20</v>
      </c>
      <c r="B13">
        <f>A4^3</f>
        <v>8000</v>
      </c>
      <c r="C13">
        <v>0.187</v>
      </c>
      <c r="D13">
        <v>7696</v>
      </c>
      <c r="E13">
        <v>15671</v>
      </c>
      <c r="F13">
        <v>78.718000000000004</v>
      </c>
      <c r="G13">
        <v>4.9530000000000003</v>
      </c>
      <c r="H13">
        <v>0.42199999999999999</v>
      </c>
      <c r="K13">
        <v>50</v>
      </c>
      <c r="L13">
        <v>12500</v>
      </c>
      <c r="M13">
        <v>0.46899999999999997</v>
      </c>
      <c r="N13">
        <v>12036</v>
      </c>
      <c r="O13">
        <v>24471</v>
      </c>
      <c r="P13">
        <v>225.68799999999999</v>
      </c>
      <c r="Q13">
        <v>13.827999999999999</v>
      </c>
      <c r="R13">
        <v>4.266</v>
      </c>
      <c r="U13">
        <v>100</v>
      </c>
      <c r="AE13">
        <v>200</v>
      </c>
    </row>
    <row r="14" spans="1:38" x14ac:dyDescent="0.25">
      <c r="A14">
        <v>20</v>
      </c>
      <c r="B14">
        <f t="shared" si="0"/>
        <v>8000</v>
      </c>
      <c r="C14">
        <v>0.20300000000000001</v>
      </c>
      <c r="D14">
        <v>7700</v>
      </c>
      <c r="E14">
        <v>15679</v>
      </c>
      <c r="F14">
        <v>78.406000000000006</v>
      </c>
      <c r="G14">
        <v>7.0309999999999997</v>
      </c>
      <c r="H14">
        <v>0.187</v>
      </c>
      <c r="K14">
        <v>50</v>
      </c>
      <c r="L14">
        <f t="shared" ref="L14:L15" si="3">L13</f>
        <v>12500</v>
      </c>
      <c r="M14">
        <v>0.59299999999999997</v>
      </c>
      <c r="N14">
        <v>12037</v>
      </c>
      <c r="O14">
        <v>24473</v>
      </c>
      <c r="P14">
        <v>228.79599999999999</v>
      </c>
      <c r="Q14">
        <v>14.968999999999999</v>
      </c>
      <c r="R14">
        <v>3.9060000000000001</v>
      </c>
      <c r="U14">
        <v>100</v>
      </c>
      <c r="AE14">
        <v>200</v>
      </c>
    </row>
    <row r="15" spans="1:38" x14ac:dyDescent="0.25">
      <c r="A15">
        <v>20</v>
      </c>
      <c r="B15">
        <f t="shared" si="0"/>
        <v>8000</v>
      </c>
      <c r="C15">
        <v>0.11</v>
      </c>
      <c r="D15">
        <v>7698</v>
      </c>
      <c r="E15">
        <v>15675</v>
      </c>
      <c r="F15">
        <v>76.186999999999998</v>
      </c>
      <c r="G15">
        <v>5</v>
      </c>
      <c r="H15">
        <v>0.53100000000000003</v>
      </c>
      <c r="K15">
        <v>50</v>
      </c>
      <c r="L15">
        <f t="shared" si="3"/>
        <v>12500</v>
      </c>
      <c r="M15">
        <v>0.437</v>
      </c>
      <c r="N15">
        <v>12040</v>
      </c>
      <c r="O15">
        <v>24479</v>
      </c>
      <c r="P15">
        <v>234.45400000000001</v>
      </c>
      <c r="Q15">
        <v>12.093999999999999</v>
      </c>
      <c r="R15">
        <v>3.5630000000000002</v>
      </c>
      <c r="U15">
        <v>100</v>
      </c>
      <c r="AE15">
        <v>200</v>
      </c>
    </row>
    <row r="19" spans="1:47" ht="14.45" customHeight="1" x14ac:dyDescent="0.25">
      <c r="A19" s="3" t="s">
        <v>7</v>
      </c>
      <c r="B19" s="3"/>
      <c r="C19" s="3"/>
      <c r="D19" s="3"/>
      <c r="E19" s="4" t="s">
        <v>8</v>
      </c>
      <c r="F19" s="4"/>
      <c r="G19" s="4"/>
      <c r="H19" s="4"/>
      <c r="I19" s="4"/>
      <c r="J19" s="4"/>
      <c r="K19" s="4"/>
      <c r="L19" s="4"/>
      <c r="M19" s="4"/>
      <c r="N19" s="4" t="s">
        <v>9</v>
      </c>
      <c r="O19" s="4"/>
      <c r="P19" s="4"/>
      <c r="Q19" s="4"/>
      <c r="R19" s="4"/>
      <c r="S19" s="4"/>
      <c r="T19" s="4"/>
      <c r="U19" s="4" t="s">
        <v>10</v>
      </c>
      <c r="V19" s="4"/>
      <c r="W19" s="4"/>
      <c r="X19" s="4"/>
      <c r="Y19" s="4"/>
      <c r="Z19" s="4"/>
      <c r="AA19" s="4"/>
      <c r="AB19" s="4"/>
      <c r="AC19" s="4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ht="14.45" customHeight="1" x14ac:dyDescent="0.25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ht="14.45" customHeight="1" x14ac:dyDescent="0.25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G22" s="5">
        <v>3.3</v>
      </c>
      <c r="H22" s="5"/>
      <c r="Q22" s="5">
        <v>3.3</v>
      </c>
      <c r="R22" s="5"/>
      <c r="AA22" s="5">
        <v>3.3</v>
      </c>
      <c r="AB22" s="5"/>
      <c r="AK22" s="5">
        <v>3.3</v>
      </c>
      <c r="AL22" s="5"/>
    </row>
    <row r="23" spans="1:47" x14ac:dyDescent="0.25">
      <c r="A23" t="s">
        <v>0</v>
      </c>
      <c r="B23" t="s">
        <v>1</v>
      </c>
      <c r="C23" t="s">
        <v>4</v>
      </c>
      <c r="D23" t="s">
        <v>2</v>
      </c>
      <c r="E23" t="s">
        <v>3</v>
      </c>
      <c r="F23">
        <v>3.1</v>
      </c>
      <c r="G23" t="s">
        <v>5</v>
      </c>
      <c r="H23" t="s">
        <v>6</v>
      </c>
      <c r="K23" t="s">
        <v>0</v>
      </c>
      <c r="L23" t="s">
        <v>1</v>
      </c>
      <c r="M23" t="s">
        <v>4</v>
      </c>
      <c r="N23" t="s">
        <v>2</v>
      </c>
      <c r="O23" t="s">
        <v>3</v>
      </c>
      <c r="P23">
        <v>3.1</v>
      </c>
      <c r="Q23" t="s">
        <v>5</v>
      </c>
      <c r="R23" t="s">
        <v>6</v>
      </c>
      <c r="U23" t="s">
        <v>0</v>
      </c>
      <c r="V23" t="s">
        <v>1</v>
      </c>
      <c r="W23" t="s">
        <v>4</v>
      </c>
      <c r="X23" t="s">
        <v>2</v>
      </c>
      <c r="Y23" t="s">
        <v>3</v>
      </c>
      <c r="Z23">
        <v>3.1</v>
      </c>
      <c r="AA23" t="s">
        <v>5</v>
      </c>
      <c r="AB23" t="s">
        <v>6</v>
      </c>
      <c r="AE23" t="s">
        <v>0</v>
      </c>
      <c r="AF23" t="s">
        <v>1</v>
      </c>
      <c r="AG23" t="s">
        <v>4</v>
      </c>
      <c r="AH23" t="s">
        <v>2</v>
      </c>
      <c r="AI23" t="s">
        <v>3</v>
      </c>
      <c r="AJ23">
        <v>3.1</v>
      </c>
      <c r="AK23" t="s">
        <v>5</v>
      </c>
      <c r="AL23" t="s">
        <v>6</v>
      </c>
    </row>
    <row r="24" spans="1:47" s="2" customFormat="1" x14ac:dyDescent="0.25">
      <c r="A24" s="2">
        <v>20</v>
      </c>
      <c r="B24" s="2">
        <f>A24*2</f>
        <v>40</v>
      </c>
      <c r="C24" s="2">
        <v>0</v>
      </c>
      <c r="D24" s="2">
        <v>56</v>
      </c>
      <c r="E24" s="2">
        <v>73</v>
      </c>
      <c r="F24" s="2">
        <v>2E-3</v>
      </c>
      <c r="G24" s="2">
        <v>0</v>
      </c>
      <c r="H24" s="2">
        <v>1E-3</v>
      </c>
      <c r="K24" s="2">
        <v>50</v>
      </c>
      <c r="L24" s="2">
        <f>K24*2</f>
        <v>100</v>
      </c>
      <c r="M24" s="2">
        <v>3.0000000000000001E-3</v>
      </c>
      <c r="N24" s="2">
        <v>139</v>
      </c>
      <c r="O24" s="2">
        <v>181</v>
      </c>
      <c r="P24" s="2">
        <v>1.2999999999999999E-2</v>
      </c>
      <c r="Q24" s="2">
        <v>3.0000000000000001E-3</v>
      </c>
      <c r="R24" s="2">
        <v>2E-3</v>
      </c>
      <c r="U24" s="2">
        <v>100</v>
      </c>
      <c r="V24" s="2">
        <f>U24*2</f>
        <v>200</v>
      </c>
      <c r="W24" s="2">
        <v>1.6E-2</v>
      </c>
      <c r="X24" s="2">
        <v>292</v>
      </c>
      <c r="Y24" s="2">
        <v>391</v>
      </c>
      <c r="Z24" s="2">
        <v>0.27400000000000002</v>
      </c>
      <c r="AA24" s="2">
        <v>0.13</v>
      </c>
      <c r="AB24" s="2">
        <v>0.111</v>
      </c>
      <c r="AE24" s="2">
        <v>200</v>
      </c>
      <c r="AF24" s="2">
        <f>AE24*2</f>
        <v>400</v>
      </c>
      <c r="AG24" s="2">
        <v>0.121</v>
      </c>
      <c r="AH24" s="2">
        <v>525</v>
      </c>
      <c r="AI24" s="2">
        <v>663</v>
      </c>
      <c r="AJ24" s="2">
        <v>0.27400000000000002</v>
      </c>
      <c r="AK24" s="2">
        <v>0.11700000000000001</v>
      </c>
      <c r="AL24" s="2">
        <v>0.26800000000000002</v>
      </c>
    </row>
    <row r="25" spans="1:47" s="2" customFormat="1" x14ac:dyDescent="0.25">
      <c r="A25" s="2">
        <v>20</v>
      </c>
      <c r="B25" s="2">
        <f>B24</f>
        <v>40</v>
      </c>
      <c r="C25" s="2">
        <v>0</v>
      </c>
      <c r="D25" s="2">
        <v>57</v>
      </c>
      <c r="E25" s="2">
        <v>75</v>
      </c>
      <c r="F25" s="2">
        <v>4.0000000000000001E-3</v>
      </c>
      <c r="G25" s="2">
        <v>0</v>
      </c>
      <c r="H25" s="2">
        <v>0</v>
      </c>
      <c r="K25" s="2">
        <v>50</v>
      </c>
      <c r="L25" s="2">
        <f>L24</f>
        <v>100</v>
      </c>
      <c r="M25" s="2">
        <v>4.0000000000000001E-3</v>
      </c>
      <c r="N25" s="2">
        <v>138</v>
      </c>
      <c r="O25" s="2">
        <v>179</v>
      </c>
      <c r="P25" s="2">
        <v>1.7000000000000001E-2</v>
      </c>
      <c r="Q25" s="2">
        <v>8.0000000000000002E-3</v>
      </c>
      <c r="R25" s="2">
        <v>2E-3</v>
      </c>
      <c r="U25" s="2">
        <v>100</v>
      </c>
      <c r="V25" s="2">
        <f>V24</f>
        <v>200</v>
      </c>
      <c r="W25" s="2">
        <v>6.5000000000000002E-2</v>
      </c>
      <c r="X25" s="2">
        <v>261</v>
      </c>
      <c r="Y25" s="2">
        <v>328</v>
      </c>
      <c r="Z25" s="2">
        <v>4.5999999999999999E-2</v>
      </c>
      <c r="AA25" s="2">
        <v>2.4E-2</v>
      </c>
      <c r="AB25" s="2">
        <v>0.155</v>
      </c>
      <c r="AE25" s="2">
        <v>200</v>
      </c>
      <c r="AF25" s="2">
        <f>AF24</f>
        <v>400</v>
      </c>
      <c r="AG25" s="2">
        <v>0.17</v>
      </c>
      <c r="AH25" s="2">
        <v>536</v>
      </c>
      <c r="AI25" s="2">
        <v>686</v>
      </c>
      <c r="AJ25" s="2">
        <v>0.245</v>
      </c>
      <c r="AK25" s="2">
        <v>0.15</v>
      </c>
      <c r="AL25" s="2">
        <v>0.33400000000000002</v>
      </c>
    </row>
    <row r="26" spans="1:47" s="2" customFormat="1" x14ac:dyDescent="0.25">
      <c r="A26" s="2">
        <v>20</v>
      </c>
      <c r="B26" s="2">
        <f>B25</f>
        <v>40</v>
      </c>
      <c r="C26" s="2">
        <v>1E-3</v>
      </c>
      <c r="D26" s="2">
        <v>55</v>
      </c>
      <c r="E26" s="2">
        <v>71</v>
      </c>
      <c r="F26" s="2">
        <v>5.0000000000000001E-3</v>
      </c>
      <c r="G26" s="2">
        <v>0</v>
      </c>
      <c r="H26" s="2">
        <v>2E-3</v>
      </c>
      <c r="K26" s="2">
        <v>50</v>
      </c>
      <c r="L26" s="2">
        <f>L25</f>
        <v>100</v>
      </c>
      <c r="M26" s="2">
        <v>7.0000000000000001E-3</v>
      </c>
      <c r="N26" s="2">
        <v>140</v>
      </c>
      <c r="O26" s="2">
        <v>183</v>
      </c>
      <c r="P26" s="2">
        <v>1.4E-2</v>
      </c>
      <c r="Q26" s="2">
        <v>6.0000000000000001E-3</v>
      </c>
      <c r="R26" s="2">
        <v>4.0000000000000001E-3</v>
      </c>
      <c r="U26" s="2">
        <v>100</v>
      </c>
      <c r="V26" s="2">
        <f>V25</f>
        <v>200</v>
      </c>
      <c r="W26" s="2">
        <v>0.01</v>
      </c>
      <c r="X26" s="2">
        <v>280</v>
      </c>
      <c r="Y26" s="2">
        <v>367</v>
      </c>
      <c r="Z26" s="2">
        <v>8.7999999999999995E-2</v>
      </c>
      <c r="AA26" s="2">
        <v>0.105</v>
      </c>
      <c r="AB26" s="2">
        <v>5.3999999999999999E-2</v>
      </c>
      <c r="AE26" s="2">
        <v>200</v>
      </c>
      <c r="AF26" s="2">
        <f>AF25</f>
        <v>400</v>
      </c>
      <c r="AG26" s="2">
        <v>0.123</v>
      </c>
      <c r="AH26" s="2">
        <v>540</v>
      </c>
      <c r="AI26" s="2">
        <v>696</v>
      </c>
      <c r="AJ26" s="2">
        <v>0.27600000000000002</v>
      </c>
      <c r="AK26" s="2">
        <v>7.2999999999999995E-2</v>
      </c>
      <c r="AL26" s="2">
        <v>0.28899999999999998</v>
      </c>
    </row>
    <row r="27" spans="1:47" x14ac:dyDescent="0.25">
      <c r="A27">
        <v>20</v>
      </c>
      <c r="B27">
        <f>A24^2/2</f>
        <v>200</v>
      </c>
      <c r="C27">
        <v>6.0000000000000001E-3</v>
      </c>
      <c r="D27">
        <v>209</v>
      </c>
      <c r="E27">
        <v>385</v>
      </c>
      <c r="F27">
        <v>0.04</v>
      </c>
      <c r="G27">
        <v>1.0999999999999999E-2</v>
      </c>
      <c r="H27">
        <v>6.0000000000000001E-3</v>
      </c>
      <c r="K27">
        <v>50</v>
      </c>
      <c r="L27">
        <f>K24^2/2</f>
        <v>1250</v>
      </c>
      <c r="M27">
        <v>0.61199999999999999</v>
      </c>
      <c r="N27">
        <v>1249</v>
      </c>
      <c r="O27">
        <v>2447</v>
      </c>
      <c r="P27">
        <v>1.7749999999999999</v>
      </c>
      <c r="Q27">
        <v>2.4809999999999999</v>
      </c>
      <c r="R27">
        <v>0.83499999999999996</v>
      </c>
      <c r="U27">
        <v>100</v>
      </c>
      <c r="V27">
        <f>U24^2/2</f>
        <v>5000</v>
      </c>
      <c r="W27">
        <v>0.53400000000000003</v>
      </c>
      <c r="X27">
        <v>4888</v>
      </c>
      <c r="Y27">
        <v>9775</v>
      </c>
      <c r="Z27">
        <v>35.335000000000001</v>
      </c>
      <c r="AA27">
        <v>9.8179999999999996</v>
      </c>
      <c r="AB27">
        <v>5.0190000000000001</v>
      </c>
      <c r="AE27">
        <v>200</v>
      </c>
      <c r="AF27">
        <v>13300</v>
      </c>
      <c r="AG27">
        <v>2.4350000000000001</v>
      </c>
      <c r="AH27">
        <v>12951</v>
      </c>
      <c r="AI27">
        <v>26033</v>
      </c>
      <c r="AJ27">
        <v>317.43799999999999</v>
      </c>
      <c r="AK27">
        <v>27.545999999999999</v>
      </c>
      <c r="AL27">
        <v>12.739000000000001</v>
      </c>
    </row>
    <row r="28" spans="1:47" x14ac:dyDescent="0.25">
      <c r="A28">
        <v>20</v>
      </c>
      <c r="B28">
        <f>B27</f>
        <v>200</v>
      </c>
      <c r="C28">
        <v>1.4E-2</v>
      </c>
      <c r="D28">
        <v>211</v>
      </c>
      <c r="E28">
        <v>389</v>
      </c>
      <c r="F28">
        <v>4.2000000000000003E-2</v>
      </c>
      <c r="G28">
        <v>1.0999999999999999E-2</v>
      </c>
      <c r="H28">
        <v>5.0000000000000001E-3</v>
      </c>
      <c r="K28">
        <v>50</v>
      </c>
      <c r="L28">
        <f>L27</f>
        <v>1250</v>
      </c>
      <c r="M28">
        <v>0.502</v>
      </c>
      <c r="N28">
        <v>1241</v>
      </c>
      <c r="O28">
        <v>2431</v>
      </c>
      <c r="P28">
        <v>1.853</v>
      </c>
      <c r="Q28">
        <v>1.3120000000000001</v>
      </c>
      <c r="R28">
        <v>0.77</v>
      </c>
      <c r="U28">
        <v>100</v>
      </c>
      <c r="V28">
        <f>V27</f>
        <v>5000</v>
      </c>
      <c r="W28">
        <v>0.33400000000000002</v>
      </c>
      <c r="X28">
        <v>4890</v>
      </c>
      <c r="Y28">
        <v>9779</v>
      </c>
      <c r="Z28">
        <v>31.131</v>
      </c>
      <c r="AA28">
        <v>11.657</v>
      </c>
      <c r="AB28">
        <v>4.0389999999999997</v>
      </c>
      <c r="AE28">
        <v>200</v>
      </c>
      <c r="AF28">
        <f>AF27</f>
        <v>13300</v>
      </c>
      <c r="AG28">
        <v>2.032</v>
      </c>
      <c r="AH28">
        <v>12920</v>
      </c>
      <c r="AI28">
        <v>25970</v>
      </c>
      <c r="AJ28">
        <v>312.00700000000001</v>
      </c>
      <c r="AK28">
        <v>21.491</v>
      </c>
      <c r="AL28">
        <v>8.125</v>
      </c>
    </row>
    <row r="29" spans="1:47" x14ac:dyDescent="0.25">
      <c r="A29">
        <v>20</v>
      </c>
      <c r="B29">
        <f>B28</f>
        <v>200</v>
      </c>
      <c r="C29">
        <v>8.1000000000000003E-2</v>
      </c>
      <c r="D29">
        <v>207</v>
      </c>
      <c r="E29">
        <v>381</v>
      </c>
      <c r="F29">
        <v>4.7E-2</v>
      </c>
      <c r="G29">
        <v>6.7000000000000004E-2</v>
      </c>
      <c r="H29">
        <v>1.6E-2</v>
      </c>
      <c r="K29">
        <v>50</v>
      </c>
      <c r="L29">
        <f>L28</f>
        <v>1250</v>
      </c>
      <c r="M29">
        <v>0.42799999999999999</v>
      </c>
      <c r="N29">
        <v>1250</v>
      </c>
      <c r="O29">
        <v>2449</v>
      </c>
      <c r="P29">
        <v>1.9630000000000001</v>
      </c>
      <c r="Q29">
        <v>3.9319999999999999</v>
      </c>
      <c r="R29">
        <v>0.88300000000000001</v>
      </c>
      <c r="U29">
        <v>100</v>
      </c>
      <c r="V29">
        <f>V28</f>
        <v>5000</v>
      </c>
      <c r="W29">
        <v>0.51300000000000001</v>
      </c>
      <c r="X29">
        <v>4884</v>
      </c>
      <c r="Y29">
        <v>9767</v>
      </c>
      <c r="Z29">
        <v>30.341999999999999</v>
      </c>
      <c r="AA29">
        <v>9.5259999999999998</v>
      </c>
      <c r="AB29">
        <v>4.3170000000000002</v>
      </c>
      <c r="AE29">
        <v>200</v>
      </c>
      <c r="AF29">
        <f>AF28</f>
        <v>13300</v>
      </c>
      <c r="AG29">
        <v>2.4529999999999998</v>
      </c>
      <c r="AH29">
        <v>12909</v>
      </c>
      <c r="AI29">
        <v>25947</v>
      </c>
      <c r="AJ29">
        <v>312.315</v>
      </c>
      <c r="AK29">
        <v>23.355</v>
      </c>
      <c r="AL29">
        <v>10.311</v>
      </c>
    </row>
    <row r="30" spans="1:47" s="2" customFormat="1" x14ac:dyDescent="0.25">
      <c r="A30" s="2">
        <v>20</v>
      </c>
      <c r="B30" s="2">
        <f>A24^2</f>
        <v>400</v>
      </c>
      <c r="C30" s="2">
        <v>0.09</v>
      </c>
      <c r="D30" s="2">
        <v>403</v>
      </c>
      <c r="E30" s="2">
        <v>781</v>
      </c>
      <c r="F30" s="2">
        <v>0.218</v>
      </c>
      <c r="G30" s="2">
        <v>3.7999999999999999E-2</v>
      </c>
      <c r="H30" s="2">
        <v>6.0000000000000001E-3</v>
      </c>
      <c r="K30" s="2">
        <v>50</v>
      </c>
      <c r="L30" s="2">
        <f>K24^2</f>
        <v>2500</v>
      </c>
      <c r="M30" s="2">
        <v>0.75</v>
      </c>
      <c r="N30" s="2">
        <v>2449</v>
      </c>
      <c r="O30" s="2">
        <v>4897</v>
      </c>
      <c r="P30" s="2">
        <v>6.9249999999999998</v>
      </c>
      <c r="Q30" s="2">
        <v>8.4860000000000007</v>
      </c>
      <c r="R30" s="2">
        <v>1.498</v>
      </c>
      <c r="U30" s="2">
        <v>100</v>
      </c>
      <c r="V30" s="2">
        <f>U24^2</f>
        <v>10000</v>
      </c>
      <c r="W30" s="2">
        <v>0.76500000000000001</v>
      </c>
      <c r="X30" s="2">
        <v>9699</v>
      </c>
      <c r="Y30" s="2">
        <v>19597</v>
      </c>
      <c r="Z30" s="2">
        <v>156.465</v>
      </c>
      <c r="AA30" s="2">
        <v>20.794</v>
      </c>
      <c r="AB30" s="2">
        <v>9.2880000000000003</v>
      </c>
      <c r="AE30" s="2">
        <v>200</v>
      </c>
      <c r="AG30" s="2">
        <v>2.9689999999999999</v>
      </c>
      <c r="AH30" s="2">
        <v>12944</v>
      </c>
      <c r="AI30" s="2">
        <v>26019</v>
      </c>
      <c r="AJ30" s="2">
        <v>314.654</v>
      </c>
      <c r="AK30" s="2">
        <v>26.132000000000001</v>
      </c>
      <c r="AL30" s="2">
        <v>22.928000000000001</v>
      </c>
    </row>
    <row r="31" spans="1:47" s="2" customFormat="1" x14ac:dyDescent="0.25">
      <c r="A31" s="2">
        <v>20</v>
      </c>
      <c r="B31" s="2">
        <f t="shared" ref="B31:B35" si="4">B30</f>
        <v>400</v>
      </c>
      <c r="C31" s="2">
        <v>6.5000000000000002E-2</v>
      </c>
      <c r="D31" s="2">
        <v>399</v>
      </c>
      <c r="E31" s="2">
        <v>773</v>
      </c>
      <c r="F31" s="2">
        <v>0.153</v>
      </c>
      <c r="G31" s="2">
        <v>0.13300000000000001</v>
      </c>
      <c r="H31" s="2">
        <v>1.7999999999999999E-2</v>
      </c>
      <c r="K31" s="2">
        <v>50</v>
      </c>
      <c r="L31" s="2">
        <f t="shared" ref="L31:L32" si="5">L30</f>
        <v>2500</v>
      </c>
      <c r="M31" s="2">
        <v>0.80400000000000005</v>
      </c>
      <c r="N31" s="2">
        <v>2438</v>
      </c>
      <c r="O31" s="2">
        <v>4875</v>
      </c>
      <c r="P31" s="2">
        <v>6.8639999999999999</v>
      </c>
      <c r="Q31" s="2">
        <v>3.7730000000000001</v>
      </c>
      <c r="R31" s="2">
        <v>0.90500000000000003</v>
      </c>
      <c r="U31" s="2">
        <v>100</v>
      </c>
      <c r="V31" s="2">
        <f t="shared" ref="V31:V32" si="6">V30</f>
        <v>10000</v>
      </c>
      <c r="W31" s="2">
        <v>0.73799999999999999</v>
      </c>
      <c r="X31" s="2">
        <v>9683</v>
      </c>
      <c r="Y31" s="2">
        <v>19565</v>
      </c>
      <c r="Z31" s="2">
        <v>156.994</v>
      </c>
      <c r="AA31" s="2">
        <v>13.706</v>
      </c>
      <c r="AB31" s="2">
        <v>6.63</v>
      </c>
      <c r="AE31" s="2">
        <v>200</v>
      </c>
      <c r="AG31" s="2">
        <v>1.827</v>
      </c>
      <c r="AH31" s="2">
        <v>12942</v>
      </c>
      <c r="AI31" s="2">
        <v>26014</v>
      </c>
      <c r="AJ31" s="2">
        <v>418.21</v>
      </c>
      <c r="AK31" s="2">
        <v>27.263000000000002</v>
      </c>
      <c r="AL31" s="2">
        <v>14.263999999999999</v>
      </c>
    </row>
    <row r="32" spans="1:47" s="2" customFormat="1" x14ac:dyDescent="0.25">
      <c r="A32" s="2">
        <v>20</v>
      </c>
      <c r="B32" s="2">
        <f t="shared" si="4"/>
        <v>400</v>
      </c>
      <c r="C32" s="2">
        <v>8.0000000000000002E-3</v>
      </c>
      <c r="D32" s="2">
        <v>404</v>
      </c>
      <c r="E32" s="2">
        <v>783</v>
      </c>
      <c r="F32" s="2">
        <v>0.14499999999999999</v>
      </c>
      <c r="G32" s="2">
        <v>2.4E-2</v>
      </c>
      <c r="H32" s="2">
        <v>5.0000000000000001E-3</v>
      </c>
      <c r="K32" s="2">
        <v>50</v>
      </c>
      <c r="L32" s="2">
        <f t="shared" si="5"/>
        <v>2500</v>
      </c>
      <c r="M32" s="2">
        <v>0.79700000000000004</v>
      </c>
      <c r="N32" s="2">
        <v>2442</v>
      </c>
      <c r="O32" s="2">
        <v>4883</v>
      </c>
      <c r="P32" s="2">
        <v>7.5529999999999999</v>
      </c>
      <c r="Q32" s="2">
        <v>5.3879999999999999</v>
      </c>
      <c r="R32" s="2">
        <v>1.177</v>
      </c>
      <c r="U32" s="2">
        <v>100</v>
      </c>
      <c r="V32" s="2">
        <f t="shared" si="6"/>
        <v>10000</v>
      </c>
      <c r="W32" s="2">
        <v>0.97499999999999998</v>
      </c>
      <c r="X32" s="2">
        <v>9672</v>
      </c>
      <c r="Y32" s="2">
        <v>19542</v>
      </c>
      <c r="Z32" s="2">
        <v>154.399</v>
      </c>
      <c r="AA32" s="2">
        <v>15.113</v>
      </c>
      <c r="AB32" s="2">
        <v>6.8440000000000003</v>
      </c>
      <c r="AE32" s="2">
        <v>200</v>
      </c>
    </row>
    <row r="33" spans="1:31" x14ac:dyDescent="0.25">
      <c r="A33">
        <v>20</v>
      </c>
      <c r="B33">
        <f>A24^3</f>
        <v>8000</v>
      </c>
      <c r="C33">
        <v>0.16</v>
      </c>
      <c r="D33">
        <v>7700</v>
      </c>
      <c r="E33">
        <v>15679</v>
      </c>
      <c r="F33">
        <v>93.174999999999997</v>
      </c>
      <c r="G33">
        <v>8.9499999999999993</v>
      </c>
      <c r="H33">
        <v>0.26700000000000002</v>
      </c>
      <c r="K33">
        <v>50</v>
      </c>
      <c r="L33">
        <v>12500</v>
      </c>
      <c r="M33">
        <v>0.65700000000000003</v>
      </c>
      <c r="N33">
        <v>12040</v>
      </c>
      <c r="O33">
        <v>24479</v>
      </c>
      <c r="P33">
        <v>253.18700000000001</v>
      </c>
      <c r="Q33">
        <v>13.897</v>
      </c>
      <c r="R33">
        <v>4.7809999999999997</v>
      </c>
      <c r="U33">
        <v>100</v>
      </c>
      <c r="W33">
        <v>0.60299999999999998</v>
      </c>
      <c r="X33">
        <v>9690</v>
      </c>
      <c r="Y33">
        <v>19579</v>
      </c>
      <c r="Z33">
        <v>160.19999999999999</v>
      </c>
      <c r="AA33">
        <v>14.778</v>
      </c>
      <c r="AB33">
        <v>9.1120000000000001</v>
      </c>
      <c r="AE33">
        <v>200</v>
      </c>
    </row>
    <row r="34" spans="1:31" x14ac:dyDescent="0.25">
      <c r="A34">
        <v>20</v>
      </c>
      <c r="B34">
        <f t="shared" si="4"/>
        <v>8000</v>
      </c>
      <c r="C34">
        <v>0.114</v>
      </c>
      <c r="D34">
        <v>7695</v>
      </c>
      <c r="E34">
        <v>15669</v>
      </c>
      <c r="F34">
        <v>94.643000000000001</v>
      </c>
      <c r="G34">
        <v>7.165</v>
      </c>
      <c r="H34">
        <v>0.19500000000000001</v>
      </c>
      <c r="K34">
        <v>50</v>
      </c>
      <c r="L34">
        <f t="shared" ref="L34:L35" si="7">L33</f>
        <v>12500</v>
      </c>
      <c r="M34">
        <v>0.67900000000000005</v>
      </c>
      <c r="N34">
        <v>12039</v>
      </c>
      <c r="O34">
        <v>24477</v>
      </c>
      <c r="P34">
        <v>249.173</v>
      </c>
      <c r="Q34">
        <v>15.728999999999999</v>
      </c>
      <c r="R34">
        <v>5.7729999999999997</v>
      </c>
      <c r="U34">
        <v>100</v>
      </c>
      <c r="AE34">
        <v>200</v>
      </c>
    </row>
    <row r="35" spans="1:31" x14ac:dyDescent="0.25">
      <c r="A35">
        <v>20</v>
      </c>
      <c r="B35">
        <f t="shared" si="4"/>
        <v>8000</v>
      </c>
      <c r="C35">
        <v>0.107</v>
      </c>
      <c r="D35">
        <v>7697</v>
      </c>
      <c r="E35">
        <v>15673</v>
      </c>
      <c r="F35">
        <v>81.772999999999996</v>
      </c>
      <c r="G35">
        <v>6.1349999999999998</v>
      </c>
      <c r="H35">
        <v>0.18</v>
      </c>
      <c r="K35">
        <v>50</v>
      </c>
      <c r="L35">
        <f t="shared" si="7"/>
        <v>12500</v>
      </c>
      <c r="M35">
        <v>0.58699999999999997</v>
      </c>
      <c r="N35">
        <v>12042</v>
      </c>
      <c r="O35">
        <v>24483</v>
      </c>
      <c r="P35">
        <v>321.47000000000003</v>
      </c>
      <c r="Q35">
        <v>13.531000000000001</v>
      </c>
      <c r="R35">
        <v>5.609</v>
      </c>
      <c r="U35">
        <v>100</v>
      </c>
      <c r="AE35">
        <v>200</v>
      </c>
    </row>
    <row r="36" spans="1:31" s="2" customFormat="1" x14ac:dyDescent="0.25">
      <c r="C36" s="2">
        <v>0.10299999999999999</v>
      </c>
      <c r="D36" s="2">
        <v>7697</v>
      </c>
      <c r="E36" s="2">
        <v>15673</v>
      </c>
      <c r="F36" s="2">
        <v>80.866</v>
      </c>
      <c r="G36" s="2">
        <v>5.55</v>
      </c>
      <c r="H36" s="2">
        <v>0.53300000000000003</v>
      </c>
      <c r="M36" s="2">
        <v>0.68100000000000005</v>
      </c>
      <c r="N36" s="2">
        <v>12041</v>
      </c>
      <c r="O36" s="2">
        <v>24481</v>
      </c>
      <c r="P36" s="2">
        <v>315.81200000000001</v>
      </c>
      <c r="Q36" s="2">
        <v>14.573</v>
      </c>
      <c r="R36" s="2">
        <v>5.7750000000000004</v>
      </c>
    </row>
    <row r="37" spans="1:31" s="2" customFormat="1" x14ac:dyDescent="0.25">
      <c r="C37" s="2">
        <v>9.6000000000000002E-2</v>
      </c>
      <c r="D37" s="2">
        <v>7698</v>
      </c>
      <c r="E37" s="2">
        <v>15675</v>
      </c>
      <c r="F37" s="2">
        <v>81.218000000000004</v>
      </c>
      <c r="G37" s="2">
        <v>5.1740000000000004</v>
      </c>
      <c r="H37" s="2">
        <v>0.54900000000000004</v>
      </c>
      <c r="M37" s="2">
        <v>0.56499999999999995</v>
      </c>
      <c r="N37" s="2">
        <v>12043</v>
      </c>
      <c r="O37" s="2">
        <v>24485</v>
      </c>
      <c r="P37" s="2">
        <v>317.16899999999998</v>
      </c>
      <c r="Q37" s="2">
        <v>15.401</v>
      </c>
      <c r="R37" s="2">
        <v>5.96</v>
      </c>
    </row>
  </sheetData>
  <sortState ref="AG112:AL117">
    <sortCondition ref="AH112:AH117"/>
  </sortState>
  <mergeCells count="13">
    <mergeCell ref="AK2:AL2"/>
    <mergeCell ref="G22:H22"/>
    <mergeCell ref="Q22:R22"/>
    <mergeCell ref="AA22:AB22"/>
    <mergeCell ref="AK22:AL22"/>
    <mergeCell ref="A19:D21"/>
    <mergeCell ref="E19:M21"/>
    <mergeCell ref="N19:T21"/>
    <mergeCell ref="U19:AC21"/>
    <mergeCell ref="G2:H2"/>
    <mergeCell ref="Q2:R2"/>
    <mergeCell ref="AA2:AB2"/>
    <mergeCell ref="A1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Clevo</dc:creator>
  <cp:lastModifiedBy>Kha Trương Ngọc</cp:lastModifiedBy>
  <dcterms:created xsi:type="dcterms:W3CDTF">2017-06-23T05:10:46Z</dcterms:created>
  <dcterms:modified xsi:type="dcterms:W3CDTF">2018-04-04T13:25:08Z</dcterms:modified>
</cp:coreProperties>
</file>