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ha\Desktop\datn\"/>
    </mc:Choice>
  </mc:AlternateContent>
  <bookViews>
    <workbookView xWindow="0" yWindow="0" windowWidth="19410" windowHeight="93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4" i="1" s="1"/>
  <c r="N10" i="1"/>
  <c r="N11" i="1" s="1"/>
  <c r="N7" i="1"/>
  <c r="N8" i="1" s="1"/>
  <c r="N3" i="1"/>
  <c r="N4" i="1" s="1"/>
  <c r="N5" i="1" s="1"/>
  <c r="B13" i="1"/>
  <c r="B14" i="1" s="1"/>
  <c r="B10" i="1"/>
  <c r="B8" i="1"/>
  <c r="B3" i="1"/>
  <c r="B4" i="1" s="1"/>
  <c r="B5" i="1" s="1"/>
</calcChain>
</file>

<file path=xl/sharedStrings.xml><?xml version="1.0" encoding="utf-8"?>
<sst xmlns="http://schemas.openxmlformats.org/spreadsheetml/2006/main" count="63" uniqueCount="22">
  <si>
    <t>n</t>
  </si>
  <si>
    <t>m</t>
  </si>
  <si>
    <t>n1</t>
  </si>
  <si>
    <t>m1</t>
  </si>
  <si>
    <t>Algo.1</t>
  </si>
  <si>
    <t>Cach 1</t>
  </si>
  <si>
    <t>Cach 2</t>
  </si>
  <si>
    <t>k</t>
  </si>
  <si>
    <t>Step 2</t>
  </si>
  <si>
    <t>DLV</t>
  </si>
  <si>
    <t>Case 1</t>
  </si>
  <si>
    <t>Case 2</t>
  </si>
  <si>
    <t>Step 4</t>
  </si>
  <si>
    <t>Tp-operator</t>
  </si>
  <si>
    <t>PC</t>
  </si>
  <si>
    <t>- Intel Core i5-8400 &lt;2.8GHz Max 4.0 GHz/14nm/Cores = 6/ Threads = 6/ Cache = 9 MB&gt;
- Ram Corsair &lt;DDR4-2400 DIMM/8GB&gt;
- ASRock Z370m Pro4 &lt;Intel LGA 1151v2&gt;</t>
  </si>
  <si>
    <t xml:space="preserve">- GPU Colorful NVIDIA GeForce GTX 1060 6GB GDDR5
- Windows 10 ver 1709
</t>
  </si>
  <si>
    <t xml:space="preserve">Bước 3.3 của thuật toán 4.1 </t>
  </si>
  <si>
    <t>(giây)</t>
  </si>
  <si>
    <t>Tỷ lệ nhanh hơn giữa Phương pháp 2 và 1</t>
  </si>
  <si>
    <t>Phương pháp 1</t>
  </si>
  <si>
    <t>Phương pháp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</si>
</sst>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9"/>
      <color rgb="FFFFFFFF"/>
      <name val="Times New Roman"/>
      <family val="1"/>
    </font>
    <font>
      <b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A53010"/>
        <bgColor indexed="64"/>
      </patternFill>
    </fill>
    <fill>
      <patternFill patternType="solid">
        <fgColor rgb="FFE1CDCC"/>
        <bgColor indexed="64"/>
      </patternFill>
    </fill>
    <fill>
      <patternFill patternType="solid">
        <fgColor rgb="FFF0E8E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NumberForma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 readingOrder="1"/>
    </xf>
    <xf numFmtId="0" fontId="6" fillId="2" borderId="7" xfId="0" applyFont="1" applyFill="1" applyBorder="1" applyAlignment="1">
      <alignment horizontal="center" wrapText="1" readingOrder="1"/>
    </xf>
    <xf numFmtId="0" fontId="4" fillId="3" borderId="8" xfId="0" applyFont="1" applyFill="1" applyBorder="1" applyAlignment="1">
      <alignment horizontal="center" vertical="center" wrapText="1" readingOrder="1"/>
    </xf>
    <xf numFmtId="0" fontId="4" fillId="3" borderId="8" xfId="0" applyFont="1" applyFill="1" applyBorder="1" applyAlignment="1">
      <alignment horizontal="center" wrapText="1" readingOrder="1"/>
    </xf>
    <xf numFmtId="0" fontId="4" fillId="4" borderId="9" xfId="0" applyFont="1" applyFill="1" applyBorder="1" applyAlignment="1">
      <alignment horizontal="center" vertical="center" wrapText="1" readingOrder="1"/>
    </xf>
    <xf numFmtId="3" fontId="4" fillId="4" borderId="9" xfId="0" applyNumberFormat="1" applyFont="1" applyFill="1" applyBorder="1" applyAlignment="1">
      <alignment horizontal="center" vertical="center" wrapText="1" readingOrder="1"/>
    </xf>
    <xf numFmtId="0" fontId="4" fillId="4" borderId="9" xfId="0" applyFont="1" applyFill="1" applyBorder="1" applyAlignment="1">
      <alignment horizontal="center" wrapText="1" readingOrder="1"/>
    </xf>
    <xf numFmtId="0" fontId="4" fillId="3" borderId="9" xfId="0" applyFont="1" applyFill="1" applyBorder="1" applyAlignment="1">
      <alignment horizontal="center" vertical="center" wrapText="1" readingOrder="1"/>
    </xf>
    <xf numFmtId="3" fontId="4" fillId="3" borderId="9" xfId="0" applyNumberFormat="1" applyFont="1" applyFill="1" applyBorder="1" applyAlignment="1">
      <alignment horizontal="center" vertical="center" wrapText="1" readingOrder="1"/>
    </xf>
    <xf numFmtId="0" fontId="4" fillId="3" borderId="9" xfId="0" applyFont="1" applyFill="1" applyBorder="1" applyAlignment="1">
      <alignment horizontal="center" wrapText="1" readingOrder="1"/>
    </xf>
    <xf numFmtId="0" fontId="8" fillId="0" borderId="0" xfId="0" applyFont="1" applyAlignment="1">
      <alignment vertical="center"/>
    </xf>
    <xf numFmtId="0" fontId="0" fillId="5" borderId="0" xfId="0" applyFill="1"/>
    <xf numFmtId="0" fontId="0" fillId="6" borderId="0" xfId="0" applyFill="1"/>
    <xf numFmtId="0" fontId="8" fillId="6" borderId="0" xfId="0" applyFont="1" applyFill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quotePrefix="1" applyFont="1" applyAlignment="1">
      <alignment horizontal="left" vertical="center" wrapText="1"/>
    </xf>
    <xf numFmtId="9" fontId="10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2"/>
          <c:order val="2"/>
          <c:tx>
            <c:strRef>
              <c:f>Sheet2!$D$23</c:f>
              <c:strCache>
                <c:ptCount val="1"/>
                <c:pt idx="0">
                  <c:v>Case 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Sheet2!$B$3:$B$13</c15:sqref>
                  </c15:fullRef>
                </c:ext>
              </c:extLst>
              <c:f>Sheet2!$B$4:$B$13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Sheet2!$D$4:$D$13</c15:sqref>
                  </c15:fullRef>
                </c:ext>
              </c:extLst>
              <c:f>Sheet2!$D$5:$D$13</c:f>
              <c:numCache>
                <c:formatCode>General</c:formatCode>
                <c:ptCount val="9"/>
                <c:pt idx="0">
                  <c:v>0.25</c:v>
                </c:pt>
                <c:pt idx="1">
                  <c:v>30.672000000000001</c:v>
                </c:pt>
                <c:pt idx="2">
                  <c:v>1.8120000000000001</c:v>
                </c:pt>
                <c:pt idx="3">
                  <c:v>4.9059999999999997</c:v>
                </c:pt>
                <c:pt idx="4">
                  <c:v>171.172</c:v>
                </c:pt>
                <c:pt idx="5">
                  <c:v>24.625</c:v>
                </c:pt>
                <c:pt idx="6">
                  <c:v>93.63</c:v>
                </c:pt>
                <c:pt idx="7">
                  <c:v>0.156</c:v>
                </c:pt>
                <c:pt idx="8">
                  <c:v>313.57799999999997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D-4CDE-ACA0-97DCE17AC3EE}"/>
            </c:ext>
          </c:extLst>
        </c:ser>
        <c:ser>
          <c:idx val="3"/>
          <c:order val="3"/>
          <c:tx>
            <c:strRef>
              <c:f>Sheet2!$E$23</c:f>
              <c:strCache>
                <c:ptCount val="1"/>
                <c:pt idx="0">
                  <c:v>Case 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Sheet2!$B$3:$B$13</c15:sqref>
                  </c15:fullRef>
                </c:ext>
              </c:extLst>
              <c:f>Sheet2!$B$4:$B$13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Sheet2!$E$4:$E$13</c15:sqref>
                  </c15:fullRef>
                </c:ext>
              </c:extLst>
              <c:f>Sheet2!$E$5:$E$13</c:f>
              <c:numCache>
                <c:formatCode>General</c:formatCode>
                <c:ptCount val="9"/>
                <c:pt idx="0">
                  <c:v>1.6E-2</c:v>
                </c:pt>
                <c:pt idx="1">
                  <c:v>0.28100000000000003</c:v>
                </c:pt>
                <c:pt idx="2">
                  <c:v>0.11</c:v>
                </c:pt>
                <c:pt idx="3">
                  <c:v>0.188</c:v>
                </c:pt>
                <c:pt idx="4">
                  <c:v>1.7969999999999999</c:v>
                </c:pt>
                <c:pt idx="5">
                  <c:v>1.1399999999999999</c:v>
                </c:pt>
                <c:pt idx="6">
                  <c:v>1.859</c:v>
                </c:pt>
                <c:pt idx="7">
                  <c:v>6.2E-2</c:v>
                </c:pt>
                <c:pt idx="8">
                  <c:v>6.7030000000000003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D-4CDE-ACA0-97DCE17A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10000"/>
        <c:axId val="744206736"/>
        <c:axId val="64071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Sheet2!$B$23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uri="{02D57815-91ED-43cb-92C2-25804820EDAC}">
                        <c15:fullRef>
                          <c15:sqref>Sheet2!$B$3:$B$13</c15:sqref>
                        </c15:fullRef>
                        <c15:formulaRef>
                          <c15:sqref>Sheet2!$B$4:$B$13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200</c:v>
                      </c:pt>
                      <c:pt idx="9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Sheet2!$B$4:$B$13</c15:sqref>
                        </c15:fullRef>
                        <c15:formulaRef>
                          <c15:sqref>Sheet2!$B$5:$B$13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200</c:v>
                      </c:pt>
                      <c:pt idx="8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C7D-4CDE-ACA0-97DCE17AC3E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Sheet2!$C$23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Sheet2!$B$3:$B$13</c15:sqref>
                        </c15:fullRef>
                        <c15:formulaRef>
                          <c15:sqref>Sheet2!$B$4:$B$13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200</c:v>
                      </c:pt>
                      <c:pt idx="9">
                        <c:v>200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Sheet2!$C$4:$C$13</c15:sqref>
                        </c15:fullRef>
                        <c15:formulaRef>
                          <c15:sqref>Sheet2!$C$5:$C$13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400</c:v>
                      </c:pt>
                      <c:pt idx="1" formatCode="#,##0">
                        <c:v>8000</c:v>
                      </c:pt>
                      <c:pt idx="2" formatCode="#,##0">
                        <c:v>1250</c:v>
                      </c:pt>
                      <c:pt idx="3" formatCode="#,##0">
                        <c:v>2500</c:v>
                      </c:pt>
                      <c:pt idx="4" formatCode="#,##0">
                        <c:v>12500</c:v>
                      </c:pt>
                      <c:pt idx="5" formatCode="#,##0">
                        <c:v>5000</c:v>
                      </c:pt>
                      <c:pt idx="6" formatCode="#,##0">
                        <c:v>8000</c:v>
                      </c:pt>
                      <c:pt idx="7">
                        <c:v>400</c:v>
                      </c:pt>
                      <c:pt idx="8" formatCode="#,##0">
                        <c:v>13300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7D-4CDE-ACA0-97DCE17AC3EE}"/>
                  </c:ext>
                </c:extLst>
              </c15:ser>
            </c15:filteredLineSeries>
          </c:ext>
        </c:extLst>
      </c:line3DChart>
      <c:catAx>
        <c:axId val="7442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52816994750656165"/>
              <c:y val="0.632518078097380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06736"/>
        <c:crosses val="autoZero"/>
        <c:auto val="1"/>
        <c:lblAlgn val="ctr"/>
        <c:lblOffset val="100"/>
        <c:noMultiLvlLbl val="0"/>
      </c:catAx>
      <c:valAx>
        <c:axId val="7442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10000"/>
        <c:crosses val="autoZero"/>
        <c:crossBetween val="between"/>
      </c:valAx>
      <c:serAx>
        <c:axId val="640712896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0.91523884514435683"/>
              <c:y val="0.42768117232518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74420673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8057742782152"/>
          <c:y val="0.68381773706858073"/>
          <c:w val="0.26838823272090989"/>
          <c:h val="0.16389960748577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2"/>
          <c:order val="2"/>
          <c:tx>
            <c:strRef>
              <c:f>Sheet2!$R$3</c:f>
              <c:strCache>
                <c:ptCount val="1"/>
                <c:pt idx="0">
                  <c:v>Tp-operator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Sheet2!$P$4:$P$13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</c:numCache>
            </c:numRef>
          </c:cat>
          <c:val>
            <c:numRef>
              <c:f>Sheet2!$R$5:$R$13</c:f>
              <c:numCache>
                <c:formatCode>General</c:formatCode>
                <c:ptCount val="9"/>
                <c:pt idx="0">
                  <c:v>1.6E-2</c:v>
                </c:pt>
                <c:pt idx="1">
                  <c:v>0.20300000000000001</c:v>
                </c:pt>
                <c:pt idx="2">
                  <c:v>6.3E-2</c:v>
                </c:pt>
                <c:pt idx="3">
                  <c:v>0.109</c:v>
                </c:pt>
                <c:pt idx="4">
                  <c:v>0.59299999999999997</c:v>
                </c:pt>
                <c:pt idx="5">
                  <c:v>0.51600000000000001</c:v>
                </c:pt>
                <c:pt idx="6">
                  <c:v>1</c:v>
                </c:pt>
                <c:pt idx="7">
                  <c:v>1.6E-2</c:v>
                </c:pt>
                <c:pt idx="8">
                  <c:v>2.1560000000000001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FA79-4045-BFB1-BDC520809BB1}"/>
            </c:ext>
          </c:extLst>
        </c:ser>
        <c:ser>
          <c:idx val="3"/>
          <c:order val="3"/>
          <c:tx>
            <c:strRef>
              <c:f>Sheet2!$S$3</c:f>
              <c:strCache>
                <c:ptCount val="1"/>
                <c:pt idx="0">
                  <c:v>Case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Sheet2!$P$4:$P$13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</c:numCache>
            </c:numRef>
          </c:cat>
          <c:val>
            <c:numRef>
              <c:f>Sheet2!$S$5:$S$13</c:f>
              <c:numCache>
                <c:formatCode>General</c:formatCode>
                <c:ptCount val="9"/>
                <c:pt idx="0">
                  <c:v>0.25</c:v>
                </c:pt>
                <c:pt idx="1">
                  <c:v>30.672000000000001</c:v>
                </c:pt>
                <c:pt idx="2">
                  <c:v>1.8120000000000001</c:v>
                </c:pt>
                <c:pt idx="3">
                  <c:v>4.9059999999999997</c:v>
                </c:pt>
                <c:pt idx="4">
                  <c:v>171.172</c:v>
                </c:pt>
                <c:pt idx="5">
                  <c:v>24.625</c:v>
                </c:pt>
                <c:pt idx="6">
                  <c:v>93.63</c:v>
                </c:pt>
                <c:pt idx="7">
                  <c:v>0.156</c:v>
                </c:pt>
                <c:pt idx="8">
                  <c:v>313.57799999999997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FA79-4045-BFB1-BDC520809BB1}"/>
            </c:ext>
          </c:extLst>
        </c:ser>
        <c:ser>
          <c:idx val="4"/>
          <c:order val="4"/>
          <c:tx>
            <c:strRef>
              <c:f>Sheet2!$T$3</c:f>
              <c:strCache>
                <c:ptCount val="1"/>
                <c:pt idx="0">
                  <c:v>Case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Sheet2!$P$4:$P$13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200</c:v>
                </c:pt>
              </c:numCache>
            </c:numRef>
          </c:cat>
          <c:val>
            <c:numRef>
              <c:f>Sheet2!$T$5:$T$13</c:f>
              <c:numCache>
                <c:formatCode>General</c:formatCode>
                <c:ptCount val="9"/>
                <c:pt idx="0">
                  <c:v>1.6E-2</c:v>
                </c:pt>
                <c:pt idx="1">
                  <c:v>0.28100000000000003</c:v>
                </c:pt>
                <c:pt idx="2">
                  <c:v>0.11</c:v>
                </c:pt>
                <c:pt idx="3">
                  <c:v>0.188</c:v>
                </c:pt>
                <c:pt idx="4">
                  <c:v>1.7969999999999999</c:v>
                </c:pt>
                <c:pt idx="5">
                  <c:v>1.1399999999999999</c:v>
                </c:pt>
                <c:pt idx="6">
                  <c:v>1.859</c:v>
                </c:pt>
                <c:pt idx="7">
                  <c:v>6.2E-2</c:v>
                </c:pt>
                <c:pt idx="8">
                  <c:v>6.7030000000000003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FA79-4045-BFB1-BDC520809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15984"/>
        <c:axId val="744214896"/>
        <c:axId val="640721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Sheet2!$P$3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uri="{02D57815-91ED-43cb-92C2-25804820EDAC}">
                        <c15:formulaRef>
                          <c15:sqref>Sheet2!$P$4:$P$13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200</c:v>
                      </c:pt>
                      <c:pt idx="9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Sheet2!$P$5:$P$13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200</c:v>
                      </c:pt>
                      <c:pt idx="8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79-4045-BFB1-BDC520809BB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Sheet2!$Q$3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Sheet2!$P$4:$P$13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200</c:v>
                      </c:pt>
                      <c:pt idx="9">
                        <c:v>200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Sheet2!$Q$5:$Q$13</c15:sqref>
                        </c15:formulaRef>
                      </c:ext>
                    </c:extLst>
                    <c:numCache>
                      <c:formatCode>#,##0</c:formatCode>
                      <c:ptCount val="9"/>
                      <c:pt idx="0" formatCode="General">
                        <c:v>400</c:v>
                      </c:pt>
                      <c:pt idx="1">
                        <c:v>8000</c:v>
                      </c:pt>
                      <c:pt idx="2">
                        <c:v>1250</c:v>
                      </c:pt>
                      <c:pt idx="3">
                        <c:v>2500</c:v>
                      </c:pt>
                      <c:pt idx="4">
                        <c:v>12500</c:v>
                      </c:pt>
                      <c:pt idx="5">
                        <c:v>5000</c:v>
                      </c:pt>
                      <c:pt idx="6">
                        <c:v>8000</c:v>
                      </c:pt>
                      <c:pt idx="7" formatCode="General">
                        <c:v>400</c:v>
                      </c:pt>
                      <c:pt idx="8">
                        <c:v>13300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79-4045-BFB1-BDC520809BB1}"/>
                  </c:ext>
                </c:extLst>
              </c15:ser>
            </c15:filteredLineSeries>
          </c:ext>
        </c:extLst>
      </c:line3DChart>
      <c:catAx>
        <c:axId val="74421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46485848643919508"/>
              <c:y val="0.6617286380869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14896"/>
        <c:crosses val="autoZero"/>
        <c:auto val="1"/>
        <c:lblAlgn val="ctr"/>
        <c:lblOffset val="100"/>
        <c:noMultiLvlLbl val="0"/>
      </c:catAx>
      <c:valAx>
        <c:axId val="74421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0054934993590918E-2"/>
              <c:y val="0.21395444600802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15984"/>
        <c:crosses val="autoZero"/>
        <c:crossBetween val="between"/>
      </c:valAx>
      <c:serAx>
        <c:axId val="640721008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0.89510081588638635"/>
              <c:y val="0.54518752336574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74421489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60741825876415"/>
          <c:y val="0.77319182305486034"/>
          <c:w val="0.38368633509418915"/>
          <c:h val="8.2599697064298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2"/>
          <c:order val="2"/>
          <c:tx>
            <c:strRef>
              <c:f>Sheet2!$D$23</c:f>
              <c:strCache>
                <c:ptCount val="1"/>
                <c:pt idx="0">
                  <c:v>Case 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Sheet2!$B$24:$B$39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cat>
          <c:val>
            <c:numRef>
              <c:f>Sheet2!$D$24:$D$39</c:f>
              <c:numCache>
                <c:formatCode>General</c:formatCode>
                <c:ptCount val="16"/>
                <c:pt idx="0">
                  <c:v>5.4059999999999997</c:v>
                </c:pt>
                <c:pt idx="1">
                  <c:v>48.671999999999997</c:v>
                </c:pt>
                <c:pt idx="2">
                  <c:v>142.797</c:v>
                </c:pt>
                <c:pt idx="3">
                  <c:v>1317.45</c:v>
                </c:pt>
                <c:pt idx="4">
                  <c:v>13.047000000000001</c:v>
                </c:pt>
                <c:pt idx="5">
                  <c:v>230.48400000000001</c:v>
                </c:pt>
                <c:pt idx="6">
                  <c:v>1388.922</c:v>
                </c:pt>
                <c:pt idx="7">
                  <c:v>3866.5309999999999</c:v>
                </c:pt>
                <c:pt idx="8">
                  <c:v>35.843000000000004</c:v>
                </c:pt>
                <c:pt idx="9">
                  <c:v>346.85899999999998</c:v>
                </c:pt>
                <c:pt idx="10">
                  <c:v>1624.75</c:v>
                </c:pt>
                <c:pt idx="11">
                  <c:v>2221.797</c:v>
                </c:pt>
                <c:pt idx="12">
                  <c:v>153.34399999999999</c:v>
                </c:pt>
                <c:pt idx="13">
                  <c:v>916.42200000000003</c:v>
                </c:pt>
                <c:pt idx="14">
                  <c:v>2505.4380000000001</c:v>
                </c:pt>
                <c:pt idx="15">
                  <c:v>8279.2810000000009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7-4C92-B8DA-9C2B37692A81}"/>
            </c:ext>
          </c:extLst>
        </c:ser>
        <c:ser>
          <c:idx val="3"/>
          <c:order val="3"/>
          <c:tx>
            <c:strRef>
              <c:f>Sheet2!$E$23</c:f>
              <c:strCache>
                <c:ptCount val="1"/>
                <c:pt idx="0">
                  <c:v>Case 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Sheet2!$B$24:$B$39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</c:numCache>
            </c:numRef>
          </c:cat>
          <c:val>
            <c:numRef>
              <c:f>Sheet2!$E$24:$E$39</c:f>
              <c:numCache>
                <c:formatCode>General</c:formatCode>
                <c:ptCount val="16"/>
                <c:pt idx="0">
                  <c:v>7.1559999999999997</c:v>
                </c:pt>
                <c:pt idx="1">
                  <c:v>22.594000000000001</c:v>
                </c:pt>
                <c:pt idx="2">
                  <c:v>33.655999999999999</c:v>
                </c:pt>
                <c:pt idx="3">
                  <c:v>82.296000000000006</c:v>
                </c:pt>
                <c:pt idx="4">
                  <c:v>18.219000000000001</c:v>
                </c:pt>
                <c:pt idx="5">
                  <c:v>45.094000000000001</c:v>
                </c:pt>
                <c:pt idx="6">
                  <c:v>196.84399999999999</c:v>
                </c:pt>
                <c:pt idx="7">
                  <c:v>506.875</c:v>
                </c:pt>
                <c:pt idx="8">
                  <c:v>90.921999999999997</c:v>
                </c:pt>
                <c:pt idx="9">
                  <c:v>378.78199999999998</c:v>
                </c:pt>
                <c:pt idx="10">
                  <c:v>563.10900000000004</c:v>
                </c:pt>
                <c:pt idx="11">
                  <c:v>553</c:v>
                </c:pt>
                <c:pt idx="12">
                  <c:v>616.28200000000004</c:v>
                </c:pt>
                <c:pt idx="13">
                  <c:v>784.96900000000005</c:v>
                </c:pt>
                <c:pt idx="14">
                  <c:v>1644.4059999999999</c:v>
                </c:pt>
                <c:pt idx="15">
                  <c:v>1898.625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7-4C92-B8DA-9C2B37692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04016"/>
        <c:axId val="744215440"/>
        <c:axId val="640709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Sheet2!$B$23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uri="{02D57815-91ED-43cb-92C2-25804820EDAC}">
                        <c15:formulaRef>
                          <c15:sqref>Sheet2!$B$24:$B$39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Sheet2!$B$24:$B$39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AE7-4C92-B8DA-9C2B37692A8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Sheet2!$C$23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Sheet2!$B$24:$B$39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200</c:v>
                      </c:pt>
                      <c:pt idx="13">
                        <c:v>200</c:v>
                      </c:pt>
                      <c:pt idx="14">
                        <c:v>200</c:v>
                      </c:pt>
                      <c:pt idx="15">
                        <c:v>200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Sheet2!$C$24:$C$39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40</c:v>
                      </c:pt>
                      <c:pt idx="1">
                        <c:v>100</c:v>
                      </c:pt>
                      <c:pt idx="2">
                        <c:v>300</c:v>
                      </c:pt>
                      <c:pt idx="3">
                        <c:v>500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400</c:v>
                      </c:pt>
                      <c:pt idx="7">
                        <c:v>600</c:v>
                      </c:pt>
                      <c:pt idx="8">
                        <c:v>200</c:v>
                      </c:pt>
                      <c:pt idx="9">
                        <c:v>400</c:v>
                      </c:pt>
                      <c:pt idx="10">
                        <c:v>600</c:v>
                      </c:pt>
                      <c:pt idx="11">
                        <c:v>750</c:v>
                      </c:pt>
                      <c:pt idx="12">
                        <c:v>400</c:v>
                      </c:pt>
                      <c:pt idx="13">
                        <c:v>600</c:v>
                      </c:pt>
                      <c:pt idx="14">
                        <c:v>750</c:v>
                      </c:pt>
                      <c:pt idx="15">
                        <c:v>850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E7-4C92-B8DA-9C2B37692A81}"/>
                  </c:ext>
                </c:extLst>
              </c15:ser>
            </c15:filteredLineSeries>
          </c:ext>
        </c:extLst>
      </c:line3DChart>
      <c:catAx>
        <c:axId val="74420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43792316565524853"/>
              <c:y val="0.60046952464275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15440"/>
        <c:crosses val="autoZero"/>
        <c:auto val="1"/>
        <c:lblAlgn val="ctr"/>
        <c:lblOffset val="100"/>
        <c:noMultiLvlLbl val="0"/>
      </c:catAx>
      <c:valAx>
        <c:axId val="7442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9444663167104115E-2"/>
              <c:y val="0.21697142023913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04016"/>
        <c:crosses val="autoZero"/>
        <c:crossBetween val="between"/>
      </c:valAx>
      <c:serAx>
        <c:axId val="640709152"/>
        <c:scaling>
          <c:orientation val="minMax"/>
        </c:scaling>
        <c:delete val="1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0.9102495625546807"/>
              <c:y val="0.49783865558471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744215440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302037882207397"/>
          <c:y val="0.68576334208223977"/>
          <c:w val="0.2139590333851580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8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5</xdr:row>
      <xdr:rowOff>102870</xdr:rowOff>
    </xdr:from>
    <xdr:to>
      <xdr:col>13</xdr:col>
      <xdr:colOff>0</xdr:colOff>
      <xdr:row>20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13</xdr:row>
      <xdr:rowOff>148590</xdr:rowOff>
    </xdr:from>
    <xdr:to>
      <xdr:col>23</xdr:col>
      <xdr:colOff>243840</xdr:colOff>
      <xdr:row>27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</xdr:colOff>
      <xdr:row>18</xdr:row>
      <xdr:rowOff>11430</xdr:rowOff>
    </xdr:from>
    <xdr:to>
      <xdr:col>14</xdr:col>
      <xdr:colOff>22860</xdr:colOff>
      <xdr:row>32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"/>
  <sheetViews>
    <sheetView tabSelected="1" topLeftCell="AI1" zoomScaleNormal="100" workbookViewId="0">
      <selection activeCell="AT21" sqref="AT21"/>
    </sheetView>
  </sheetViews>
  <sheetFormatPr defaultRowHeight="15" x14ac:dyDescent="0.25"/>
  <cols>
    <col min="7" max="7" width="8.28515625" customWidth="1"/>
    <col min="8" max="8" width="7.85546875" customWidth="1"/>
    <col min="28" max="28" width="10.28515625" customWidth="1"/>
    <col min="46" max="46" width="10.140625" customWidth="1"/>
    <col min="49" max="49" width="13.85546875" customWidth="1"/>
    <col min="50" max="50" width="14.28515625" customWidth="1"/>
    <col min="52" max="52" width="13.5703125" customWidth="1"/>
    <col min="53" max="53" width="15.7109375" customWidth="1"/>
    <col min="54" max="54" width="15.140625" customWidth="1"/>
    <col min="69" max="69" width="11.5703125" bestFit="1" customWidth="1"/>
  </cols>
  <sheetData>
    <row r="1" spans="1:54" ht="22.5" customHeight="1" x14ac:dyDescent="0.25">
      <c r="H1" s="40">
        <v>3.3</v>
      </c>
      <c r="I1" s="40"/>
      <c r="T1" s="40">
        <v>3.3</v>
      </c>
      <c r="U1" s="40"/>
      <c r="AF1" s="40">
        <v>3.3</v>
      </c>
      <c r="AG1" s="40"/>
      <c r="AR1" s="40">
        <v>3.3</v>
      </c>
      <c r="AS1" s="40"/>
      <c r="AW1" s="33" t="s">
        <v>0</v>
      </c>
      <c r="AX1" s="33" t="s">
        <v>1</v>
      </c>
      <c r="AY1" s="33" t="s">
        <v>7</v>
      </c>
      <c r="AZ1" s="36" t="s">
        <v>17</v>
      </c>
      <c r="BA1" s="37"/>
      <c r="BB1" s="30" t="s">
        <v>19</v>
      </c>
    </row>
    <row r="2" spans="1:54" ht="15.75" thickBot="1" x14ac:dyDescent="0.3">
      <c r="A2" t="s">
        <v>0</v>
      </c>
      <c r="B2" t="s">
        <v>1</v>
      </c>
      <c r="C2" t="s">
        <v>7</v>
      </c>
      <c r="D2" t="s">
        <v>4</v>
      </c>
      <c r="E2" t="s">
        <v>2</v>
      </c>
      <c r="F2" t="s">
        <v>3</v>
      </c>
      <c r="G2" t="s">
        <v>8</v>
      </c>
      <c r="H2" t="s">
        <v>5</v>
      </c>
      <c r="I2" t="s">
        <v>6</v>
      </c>
      <c r="J2" t="s">
        <v>9</v>
      </c>
      <c r="K2" t="s">
        <v>12</v>
      </c>
      <c r="M2" t="s">
        <v>0</v>
      </c>
      <c r="N2" t="s">
        <v>1</v>
      </c>
      <c r="O2" t="s">
        <v>7</v>
      </c>
      <c r="P2" t="s">
        <v>4</v>
      </c>
      <c r="Q2" t="s">
        <v>2</v>
      </c>
      <c r="R2" t="s">
        <v>3</v>
      </c>
      <c r="S2" t="s">
        <v>8</v>
      </c>
      <c r="T2" t="s">
        <v>5</v>
      </c>
      <c r="U2" t="s">
        <v>6</v>
      </c>
      <c r="V2" t="s">
        <v>9</v>
      </c>
      <c r="W2" t="s">
        <v>12</v>
      </c>
      <c r="Y2" t="s">
        <v>0</v>
      </c>
      <c r="Z2" t="s">
        <v>1</v>
      </c>
      <c r="AA2" t="s">
        <v>7</v>
      </c>
      <c r="AB2" t="s">
        <v>4</v>
      </c>
      <c r="AC2" t="s">
        <v>2</v>
      </c>
      <c r="AD2" t="s">
        <v>3</v>
      </c>
      <c r="AE2" t="s">
        <v>8</v>
      </c>
      <c r="AF2" t="s">
        <v>5</v>
      </c>
      <c r="AG2" t="s">
        <v>6</v>
      </c>
      <c r="AH2" t="s">
        <v>9</v>
      </c>
      <c r="AI2" t="s">
        <v>12</v>
      </c>
      <c r="AK2" t="s">
        <v>0</v>
      </c>
      <c r="AL2" t="s">
        <v>1</v>
      </c>
      <c r="AM2" t="s">
        <v>7</v>
      </c>
      <c r="AN2" t="s">
        <v>4</v>
      </c>
      <c r="AO2" t="s">
        <v>2</v>
      </c>
      <c r="AP2" t="s">
        <v>3</v>
      </c>
      <c r="AQ2" t="s">
        <v>8</v>
      </c>
      <c r="AR2" t="s">
        <v>5</v>
      </c>
      <c r="AS2" t="s">
        <v>6</v>
      </c>
      <c r="AT2" t="s">
        <v>9</v>
      </c>
      <c r="AW2" s="34"/>
      <c r="AX2" s="34"/>
      <c r="AY2" s="34"/>
      <c r="AZ2" s="38" t="s">
        <v>18</v>
      </c>
      <c r="BA2" s="39"/>
      <c r="BB2" s="31"/>
    </row>
    <row r="3" spans="1:54" s="25" customFormat="1" ht="30.75" thickBot="1" x14ac:dyDescent="0.3">
      <c r="A3" s="25">
        <v>20</v>
      </c>
      <c r="B3" s="25">
        <f>A3*2</f>
        <v>40</v>
      </c>
      <c r="C3" s="25">
        <v>1536</v>
      </c>
      <c r="D3" s="25">
        <v>0.125</v>
      </c>
      <c r="E3" s="25">
        <v>59</v>
      </c>
      <c r="F3" s="25">
        <v>78</v>
      </c>
      <c r="G3" s="25">
        <v>2.61</v>
      </c>
      <c r="H3" s="25">
        <v>1</v>
      </c>
      <c r="I3" s="25">
        <v>2.891</v>
      </c>
      <c r="J3" s="25">
        <v>3.3000000000000002E-2</v>
      </c>
      <c r="K3" s="25">
        <v>3</v>
      </c>
      <c r="M3" s="25">
        <v>50</v>
      </c>
      <c r="N3" s="25">
        <f>M3*2</f>
        <v>100</v>
      </c>
      <c r="O3" s="25">
        <v>1728</v>
      </c>
      <c r="P3" s="25">
        <v>0.64100000000000001</v>
      </c>
      <c r="Q3" s="25">
        <v>136</v>
      </c>
      <c r="R3" s="25">
        <v>172</v>
      </c>
      <c r="S3" s="25">
        <v>17.187999999999999</v>
      </c>
      <c r="T3" s="25">
        <v>10.484</v>
      </c>
      <c r="U3" s="25">
        <v>13.438000000000001</v>
      </c>
      <c r="V3" s="25">
        <v>3.4000000000000002E-2</v>
      </c>
      <c r="W3" s="25">
        <v>2.6880000000000002</v>
      </c>
      <c r="Y3" s="25">
        <v>100</v>
      </c>
      <c r="Z3" s="25">
        <v>200</v>
      </c>
      <c r="AA3" s="25">
        <v>1152</v>
      </c>
      <c r="AB3" s="25">
        <v>2.891</v>
      </c>
      <c r="AC3" s="25">
        <v>267</v>
      </c>
      <c r="AD3" s="25">
        <v>334</v>
      </c>
      <c r="AE3" s="25">
        <v>69.968000000000004</v>
      </c>
      <c r="AF3" s="25">
        <v>63.015000000000001</v>
      </c>
      <c r="AG3" s="25">
        <v>200.90700000000001</v>
      </c>
      <c r="AH3" s="25">
        <v>4.7E-2</v>
      </c>
      <c r="AI3" s="25">
        <v>24.077999999999999</v>
      </c>
      <c r="AK3" s="25">
        <v>200</v>
      </c>
      <c r="AL3" s="25">
        <v>400</v>
      </c>
      <c r="AM3" s="25">
        <v>512</v>
      </c>
      <c r="AN3" s="25">
        <v>2.6560000000000001</v>
      </c>
      <c r="AO3" s="25">
        <v>566</v>
      </c>
      <c r="AP3" s="25">
        <v>732</v>
      </c>
      <c r="AQ3" s="25">
        <v>185.96799999999999</v>
      </c>
      <c r="AR3" s="25">
        <v>37.609000000000002</v>
      </c>
      <c r="AS3" s="25">
        <v>548.26599999999996</v>
      </c>
      <c r="AT3" s="25">
        <v>3.7999999999999999E-2</v>
      </c>
      <c r="AU3" s="25">
        <v>64.656999999999996</v>
      </c>
      <c r="AW3" s="35"/>
      <c r="AX3" s="35"/>
      <c r="AY3" s="35"/>
      <c r="AZ3" s="28" t="s">
        <v>20</v>
      </c>
      <c r="BA3" s="28" t="s">
        <v>21</v>
      </c>
      <c r="BB3" s="32"/>
    </row>
    <row r="4" spans="1:54" s="25" customFormat="1" ht="15.75" thickBot="1" x14ac:dyDescent="0.3">
      <c r="A4" s="25">
        <v>20</v>
      </c>
      <c r="B4" s="25">
        <f>B3</f>
        <v>40</v>
      </c>
      <c r="C4" s="25">
        <v>3456</v>
      </c>
      <c r="D4" s="25">
        <v>0.219</v>
      </c>
      <c r="E4" s="25">
        <v>58</v>
      </c>
      <c r="F4" s="25">
        <v>76</v>
      </c>
      <c r="G4" s="25">
        <v>6.4059999999999997</v>
      </c>
      <c r="H4" s="25">
        <v>1.4690000000000001</v>
      </c>
      <c r="I4" s="25">
        <v>5.14</v>
      </c>
      <c r="J4" s="25">
        <v>3.4000000000000002E-2</v>
      </c>
      <c r="K4" s="25">
        <v>3.3290000000000002</v>
      </c>
      <c r="M4" s="25">
        <v>50</v>
      </c>
      <c r="N4" s="25">
        <f>N3</f>
        <v>100</v>
      </c>
      <c r="O4" s="25">
        <v>1152</v>
      </c>
      <c r="P4" s="25">
        <v>0.313</v>
      </c>
      <c r="Q4" s="25">
        <v>134</v>
      </c>
      <c r="R4" s="25">
        <v>168</v>
      </c>
      <c r="S4" s="25">
        <v>11.11</v>
      </c>
      <c r="T4" s="25">
        <v>6.0309999999999997</v>
      </c>
      <c r="U4" s="25">
        <v>9.0619999999999994</v>
      </c>
      <c r="V4" s="25">
        <v>3.6999999999999998E-2</v>
      </c>
      <c r="W4" s="25">
        <v>6.2190000000000003</v>
      </c>
      <c r="Y4" s="25">
        <v>100</v>
      </c>
      <c r="Z4" s="25">
        <v>200</v>
      </c>
      <c r="AA4" s="25">
        <v>768</v>
      </c>
      <c r="AB4" s="25">
        <v>0.67200000000000004</v>
      </c>
      <c r="AC4" s="25">
        <v>180</v>
      </c>
      <c r="AD4" s="25">
        <v>360</v>
      </c>
      <c r="AE4" s="25">
        <v>42</v>
      </c>
      <c r="AF4" s="25">
        <v>22.094000000000001</v>
      </c>
      <c r="AG4" s="25">
        <v>52.968000000000004</v>
      </c>
      <c r="AH4" s="25">
        <v>4.7E-2</v>
      </c>
      <c r="AI4" s="25">
        <v>10.545999999999999</v>
      </c>
      <c r="AK4" s="25">
        <v>200</v>
      </c>
      <c r="AL4" s="25">
        <v>400</v>
      </c>
      <c r="AM4" s="25">
        <v>512</v>
      </c>
      <c r="AN4" s="25">
        <v>0.75</v>
      </c>
      <c r="AO4" s="25">
        <v>589</v>
      </c>
      <c r="AP4" s="25">
        <v>778</v>
      </c>
      <c r="AQ4" s="25">
        <v>179.875</v>
      </c>
      <c r="AR4" s="25">
        <v>26.280999999999999</v>
      </c>
      <c r="AS4" s="25">
        <v>240.93700000000001</v>
      </c>
      <c r="AT4" s="25">
        <v>4.5999999999999999E-2</v>
      </c>
      <c r="AU4" s="25">
        <v>64.078000000000003</v>
      </c>
      <c r="AW4" s="29">
        <v>20</v>
      </c>
      <c r="AX4" s="28">
        <v>40</v>
      </c>
      <c r="AY4" s="28">
        <v>3456</v>
      </c>
      <c r="AZ4" s="28">
        <v>1</v>
      </c>
      <c r="BA4" s="28">
        <v>2.891</v>
      </c>
      <c r="BB4" s="43">
        <v>-1.89</v>
      </c>
    </row>
    <row r="5" spans="1:54" s="25" customFormat="1" ht="15.75" thickBot="1" x14ac:dyDescent="0.3">
      <c r="A5" s="25">
        <v>20</v>
      </c>
      <c r="B5" s="25">
        <f>B4</f>
        <v>40</v>
      </c>
      <c r="C5" s="25">
        <v>768</v>
      </c>
      <c r="D5" s="25">
        <v>0.23499999999999999</v>
      </c>
      <c r="E5" s="25">
        <v>55</v>
      </c>
      <c r="F5" s="25">
        <v>70</v>
      </c>
      <c r="G5" s="25">
        <v>1.0620000000000001</v>
      </c>
      <c r="H5" s="25">
        <v>0.312</v>
      </c>
      <c r="I5" s="25">
        <v>1.641</v>
      </c>
      <c r="J5" s="25">
        <v>3.1E-2</v>
      </c>
      <c r="K5" s="25">
        <v>1.5</v>
      </c>
      <c r="M5" s="25">
        <v>50</v>
      </c>
      <c r="N5" s="25">
        <f>N4</f>
        <v>100</v>
      </c>
      <c r="O5" s="25">
        <v>768</v>
      </c>
      <c r="P5" s="25">
        <v>1.1879999999999999</v>
      </c>
      <c r="Q5" s="25">
        <v>134</v>
      </c>
      <c r="R5" s="25">
        <v>168</v>
      </c>
      <c r="S5" s="25">
        <v>7.375</v>
      </c>
      <c r="T5" s="25">
        <v>5.7649999999999997</v>
      </c>
      <c r="U5" s="25">
        <v>9.2970000000000006</v>
      </c>
      <c r="V5" s="25">
        <v>3.5999999999999997E-2</v>
      </c>
      <c r="W5" s="25">
        <v>2.7349999999999999</v>
      </c>
      <c r="Y5" s="25">
        <v>100</v>
      </c>
      <c r="Z5" s="25">
        <v>200</v>
      </c>
      <c r="AA5" s="25">
        <v>768</v>
      </c>
      <c r="AB5" s="25">
        <v>4.718</v>
      </c>
      <c r="AC5" s="25">
        <v>267</v>
      </c>
      <c r="AD5" s="25">
        <v>334</v>
      </c>
      <c r="AE5" s="25">
        <v>32.953000000000003</v>
      </c>
      <c r="AF5" s="25">
        <v>52.015999999999998</v>
      </c>
      <c r="AG5" s="25">
        <v>70.641000000000005</v>
      </c>
      <c r="AH5" s="25">
        <v>3.9E-2</v>
      </c>
      <c r="AI5" s="25">
        <v>11.422000000000001</v>
      </c>
      <c r="AK5" s="25">
        <v>200</v>
      </c>
      <c r="AL5" s="25">
        <v>400</v>
      </c>
      <c r="AM5" s="25">
        <v>512</v>
      </c>
      <c r="AN5" s="25">
        <v>3.0939999999999999</v>
      </c>
      <c r="AO5" s="25">
        <v>556</v>
      </c>
      <c r="AP5" s="25">
        <v>712</v>
      </c>
      <c r="AQ5" s="25">
        <v>169.078</v>
      </c>
      <c r="AR5" s="25">
        <v>33.453000000000003</v>
      </c>
      <c r="AS5" s="25">
        <v>288.64100000000002</v>
      </c>
      <c r="AT5" s="25">
        <v>4.5999999999999999E-2</v>
      </c>
      <c r="AU5" s="25">
        <v>66.36</v>
      </c>
      <c r="AW5" s="29">
        <v>20</v>
      </c>
      <c r="AX5" s="28">
        <v>100</v>
      </c>
      <c r="AY5" s="28">
        <v>2304</v>
      </c>
      <c r="AZ5" s="28">
        <v>16.11</v>
      </c>
      <c r="BA5" s="28">
        <v>14.89</v>
      </c>
      <c r="BB5" s="43">
        <v>0.08</v>
      </c>
    </row>
    <row r="6" spans="1:54" ht="15.75" thickBot="1" x14ac:dyDescent="0.3">
      <c r="A6">
        <v>20</v>
      </c>
      <c r="B6">
        <v>100</v>
      </c>
      <c r="C6">
        <v>2304</v>
      </c>
      <c r="D6">
        <v>0.93700000000000006</v>
      </c>
      <c r="E6">
        <v>116</v>
      </c>
      <c r="F6">
        <v>192</v>
      </c>
      <c r="G6">
        <v>25.343</v>
      </c>
      <c r="H6">
        <v>16.11</v>
      </c>
      <c r="I6">
        <v>14.89</v>
      </c>
      <c r="J6">
        <v>3.6999999999999998E-2</v>
      </c>
      <c r="K6">
        <v>5.266</v>
      </c>
      <c r="M6">
        <v>50</v>
      </c>
      <c r="N6">
        <v>200</v>
      </c>
      <c r="O6">
        <v>1152</v>
      </c>
      <c r="P6">
        <v>0.875</v>
      </c>
      <c r="Q6">
        <v>244</v>
      </c>
      <c r="R6">
        <v>388</v>
      </c>
      <c r="S6">
        <v>50.765999999999998</v>
      </c>
      <c r="T6">
        <v>12.25</v>
      </c>
      <c r="U6">
        <v>25.780999999999999</v>
      </c>
      <c r="V6">
        <v>3.7999999999999999E-2</v>
      </c>
      <c r="W6">
        <v>4.125</v>
      </c>
      <c r="Y6">
        <v>100</v>
      </c>
      <c r="Z6">
        <v>400</v>
      </c>
      <c r="AA6">
        <v>1152</v>
      </c>
      <c r="AB6">
        <v>4.0780000000000003</v>
      </c>
      <c r="AC6">
        <v>490</v>
      </c>
      <c r="AD6">
        <v>780</v>
      </c>
      <c r="AE6">
        <v>542.54700000000003</v>
      </c>
      <c r="AF6">
        <v>123.985</v>
      </c>
      <c r="AG6">
        <v>970.39</v>
      </c>
      <c r="AH6">
        <v>5.8999999999999997E-2</v>
      </c>
      <c r="AI6">
        <v>17.625</v>
      </c>
      <c r="AK6">
        <v>200</v>
      </c>
      <c r="AL6">
        <v>600</v>
      </c>
      <c r="AM6">
        <v>256</v>
      </c>
      <c r="AN6">
        <v>3.141</v>
      </c>
      <c r="AO6">
        <v>747</v>
      </c>
      <c r="AP6">
        <v>1094</v>
      </c>
      <c r="AQ6">
        <v>197.90700000000001</v>
      </c>
      <c r="AR6">
        <v>32.359000000000002</v>
      </c>
      <c r="AS6">
        <v>397.20299999999997</v>
      </c>
      <c r="AT6">
        <v>6.4000000000000001E-2</v>
      </c>
      <c r="AU6">
        <v>20.5</v>
      </c>
      <c r="AW6" s="29">
        <v>20</v>
      </c>
      <c r="AX6" s="28">
        <v>300</v>
      </c>
      <c r="AY6" s="28">
        <v>768</v>
      </c>
      <c r="AZ6" s="28">
        <v>81.046999999999997</v>
      </c>
      <c r="BA6" s="28">
        <v>21.187000000000001</v>
      </c>
      <c r="BB6" s="43">
        <v>0.74</v>
      </c>
    </row>
    <row r="7" spans="1:54" ht="15.75" thickBot="1" x14ac:dyDescent="0.3">
      <c r="A7">
        <v>20</v>
      </c>
      <c r="B7">
        <v>100</v>
      </c>
      <c r="C7">
        <v>3456</v>
      </c>
      <c r="D7">
        <v>0.625</v>
      </c>
      <c r="E7">
        <v>119</v>
      </c>
      <c r="F7">
        <v>198</v>
      </c>
      <c r="G7">
        <v>36.844000000000001</v>
      </c>
      <c r="H7">
        <v>35.905999999999999</v>
      </c>
      <c r="I7">
        <v>13.406000000000001</v>
      </c>
      <c r="J7">
        <v>3.7999999999999999E-2</v>
      </c>
      <c r="K7">
        <v>5.1870000000000003</v>
      </c>
      <c r="M7">
        <v>50</v>
      </c>
      <c r="N7">
        <f>N6</f>
        <v>200</v>
      </c>
      <c r="O7">
        <v>768</v>
      </c>
      <c r="P7">
        <v>2.1720000000000002</v>
      </c>
      <c r="Q7">
        <v>238</v>
      </c>
      <c r="R7">
        <v>376</v>
      </c>
      <c r="S7">
        <v>31.187999999999999</v>
      </c>
      <c r="T7">
        <v>21.187000000000001</v>
      </c>
      <c r="U7">
        <v>27.922000000000001</v>
      </c>
      <c r="V7">
        <v>4.5999999999999999E-2</v>
      </c>
      <c r="W7">
        <v>9.4060000000000006</v>
      </c>
      <c r="Y7">
        <v>100</v>
      </c>
      <c r="Z7">
        <v>400</v>
      </c>
      <c r="AA7">
        <v>576</v>
      </c>
      <c r="AB7">
        <v>1.6719999999999999</v>
      </c>
      <c r="AC7">
        <v>487</v>
      </c>
      <c r="AD7">
        <v>774</v>
      </c>
      <c r="AE7">
        <v>170.78100000000001</v>
      </c>
      <c r="AF7">
        <v>35.094000000000001</v>
      </c>
      <c r="AG7">
        <v>225.48400000000001</v>
      </c>
      <c r="AH7">
        <v>4.9000000000000002E-2</v>
      </c>
      <c r="AI7">
        <v>7.5</v>
      </c>
      <c r="AK7">
        <v>200</v>
      </c>
      <c r="AL7">
        <v>600</v>
      </c>
      <c r="AM7">
        <v>256</v>
      </c>
      <c r="AN7">
        <v>0.95299999999999996</v>
      </c>
      <c r="AO7">
        <v>790</v>
      </c>
      <c r="AP7">
        <v>1180</v>
      </c>
      <c r="AQ7">
        <v>235.09299999999999</v>
      </c>
      <c r="AR7">
        <v>35.375</v>
      </c>
      <c r="AS7">
        <v>402.81299999999999</v>
      </c>
      <c r="AT7">
        <v>8.3000000000000004E-2</v>
      </c>
      <c r="AU7">
        <v>21.155999999999999</v>
      </c>
      <c r="AW7" s="29">
        <v>20</v>
      </c>
      <c r="AX7" s="28">
        <v>500</v>
      </c>
      <c r="AY7" s="28">
        <v>576</v>
      </c>
      <c r="AZ7" s="28">
        <v>130.09399999999999</v>
      </c>
      <c r="BA7" s="28">
        <v>51.796999999999997</v>
      </c>
      <c r="BB7" s="43">
        <v>0.6</v>
      </c>
    </row>
    <row r="8" spans="1:54" ht="15.75" thickBot="1" x14ac:dyDescent="0.3">
      <c r="A8">
        <v>20</v>
      </c>
      <c r="B8">
        <f>B7</f>
        <v>100</v>
      </c>
      <c r="C8">
        <v>3456</v>
      </c>
      <c r="D8">
        <v>1.359</v>
      </c>
      <c r="E8">
        <v>115</v>
      </c>
      <c r="F8">
        <v>192</v>
      </c>
      <c r="G8">
        <v>34.36</v>
      </c>
      <c r="H8">
        <v>31.297000000000001</v>
      </c>
      <c r="I8">
        <v>25.64</v>
      </c>
      <c r="J8">
        <v>3.5999999999999997E-2</v>
      </c>
      <c r="K8">
        <v>2.64</v>
      </c>
      <c r="M8">
        <v>50</v>
      </c>
      <c r="N8">
        <f>N7</f>
        <v>200</v>
      </c>
      <c r="O8">
        <v>1728</v>
      </c>
      <c r="P8">
        <v>6.6719999999999997</v>
      </c>
      <c r="Q8">
        <v>234</v>
      </c>
      <c r="R8">
        <v>368</v>
      </c>
      <c r="S8">
        <v>75.046999999999997</v>
      </c>
      <c r="T8">
        <v>273.79700000000003</v>
      </c>
      <c r="U8">
        <v>82.686999999999998</v>
      </c>
      <c r="V8">
        <v>4.2999999999999997E-2</v>
      </c>
      <c r="W8">
        <v>9.2970000000000006</v>
      </c>
      <c r="Y8">
        <v>100</v>
      </c>
      <c r="Z8">
        <v>400</v>
      </c>
      <c r="AA8">
        <v>576</v>
      </c>
      <c r="AB8">
        <v>4.875</v>
      </c>
      <c r="AC8">
        <v>467</v>
      </c>
      <c r="AD8">
        <v>734</v>
      </c>
      <c r="AE8">
        <v>152.89099999999999</v>
      </c>
      <c r="AF8">
        <v>53.296999999999997</v>
      </c>
      <c r="AG8">
        <v>243.84399999999999</v>
      </c>
      <c r="AH8">
        <v>6.9000000000000006E-2</v>
      </c>
      <c r="AI8">
        <v>7.5309999999999997</v>
      </c>
      <c r="AK8">
        <v>200</v>
      </c>
      <c r="AL8">
        <v>600</v>
      </c>
      <c r="AM8">
        <v>256</v>
      </c>
      <c r="AN8">
        <v>2.9689999999999999</v>
      </c>
      <c r="AO8">
        <v>747</v>
      </c>
      <c r="AP8">
        <v>1094</v>
      </c>
      <c r="AQ8">
        <v>192.40600000000001</v>
      </c>
      <c r="AR8">
        <v>28.89</v>
      </c>
      <c r="AS8">
        <v>391.96899999999999</v>
      </c>
      <c r="AT8">
        <v>5.0999999999999997E-2</v>
      </c>
      <c r="AU8">
        <v>20.14</v>
      </c>
      <c r="AW8" s="29">
        <v>50</v>
      </c>
      <c r="AX8" s="28">
        <v>100</v>
      </c>
      <c r="AY8" s="28">
        <v>1152</v>
      </c>
      <c r="AZ8" s="28">
        <v>6.0309999999999997</v>
      </c>
      <c r="BA8" s="28">
        <v>9.0619999999999994</v>
      </c>
      <c r="BB8" s="43">
        <v>-0.5</v>
      </c>
    </row>
    <row r="9" spans="1:54" s="25" customFormat="1" ht="15.75" thickBot="1" x14ac:dyDescent="0.3">
      <c r="A9" s="25">
        <v>20</v>
      </c>
      <c r="B9" s="25">
        <v>300</v>
      </c>
      <c r="C9" s="25">
        <v>768</v>
      </c>
      <c r="D9" s="25">
        <v>5.9690000000000003</v>
      </c>
      <c r="E9" s="25">
        <v>315</v>
      </c>
      <c r="F9" s="25">
        <v>590</v>
      </c>
      <c r="G9" s="25">
        <v>70.218999999999994</v>
      </c>
      <c r="H9" s="25">
        <v>81.046999999999997</v>
      </c>
      <c r="I9" s="25">
        <v>21.187000000000001</v>
      </c>
      <c r="J9" s="25">
        <v>0.03</v>
      </c>
      <c r="K9" s="25">
        <v>12.047000000000001</v>
      </c>
      <c r="M9" s="25">
        <v>50</v>
      </c>
      <c r="N9" s="25">
        <v>400</v>
      </c>
      <c r="O9" s="25">
        <v>1152</v>
      </c>
      <c r="P9" s="25">
        <v>11.047000000000001</v>
      </c>
      <c r="Q9" s="25">
        <v>439</v>
      </c>
      <c r="R9" s="25">
        <v>778</v>
      </c>
      <c r="S9" s="25">
        <v>282.39100000000002</v>
      </c>
      <c r="T9" s="25">
        <v>207.89099999999999</v>
      </c>
      <c r="U9" s="25">
        <v>176.40600000000001</v>
      </c>
      <c r="V9" s="25">
        <v>3.7999999999999999E-2</v>
      </c>
      <c r="W9" s="25">
        <v>16.734000000000002</v>
      </c>
      <c r="Y9" s="25">
        <v>100</v>
      </c>
      <c r="Z9" s="25">
        <v>600</v>
      </c>
      <c r="AA9" s="25">
        <v>512</v>
      </c>
      <c r="AB9" s="25">
        <v>0.56200000000000006</v>
      </c>
      <c r="AC9" s="25">
        <v>699</v>
      </c>
      <c r="AD9" s="25">
        <v>1198</v>
      </c>
      <c r="AE9" s="25">
        <v>497.125</v>
      </c>
      <c r="AF9" s="25">
        <v>36.030999999999999</v>
      </c>
      <c r="AG9" s="25">
        <v>275.65699999999998</v>
      </c>
      <c r="AH9" s="25">
        <v>4.1000000000000002E-2</v>
      </c>
      <c r="AI9" s="25">
        <v>23.344000000000001</v>
      </c>
      <c r="AK9" s="25">
        <v>200</v>
      </c>
      <c r="AL9" s="25">
        <v>750</v>
      </c>
      <c r="AM9" s="25">
        <v>256</v>
      </c>
      <c r="AN9" s="25">
        <v>8.0470000000000006</v>
      </c>
      <c r="AO9" s="25">
        <v>897</v>
      </c>
      <c r="AP9" s="25">
        <v>1394</v>
      </c>
      <c r="AQ9" s="25">
        <v>349.93700000000001</v>
      </c>
      <c r="AR9" s="25">
        <v>885.21900000000005</v>
      </c>
      <c r="AS9" s="25">
        <v>704.01599999999996</v>
      </c>
      <c r="AT9" s="25">
        <v>4.2999999999999997E-2</v>
      </c>
      <c r="AU9" s="25">
        <v>23.344000000000001</v>
      </c>
      <c r="AW9" s="29">
        <v>50</v>
      </c>
      <c r="AX9" s="28">
        <v>200</v>
      </c>
      <c r="AY9" s="28">
        <v>768</v>
      </c>
      <c r="AZ9" s="28">
        <v>21.187000000000001</v>
      </c>
      <c r="BA9" s="28">
        <v>27.922000000000001</v>
      </c>
      <c r="BB9" s="43">
        <v>-0.32</v>
      </c>
    </row>
    <row r="10" spans="1:54" s="25" customFormat="1" ht="15.75" thickBot="1" x14ac:dyDescent="0.3">
      <c r="A10" s="25">
        <v>20</v>
      </c>
      <c r="B10" s="25">
        <f t="shared" ref="B10:B14" si="0">B9</f>
        <v>300</v>
      </c>
      <c r="C10" s="25">
        <v>1153</v>
      </c>
      <c r="D10" s="25">
        <v>8.609</v>
      </c>
      <c r="E10" s="25">
        <v>314</v>
      </c>
      <c r="F10" s="25">
        <v>588</v>
      </c>
      <c r="G10" s="25">
        <v>119.578</v>
      </c>
      <c r="H10" s="25">
        <v>81.688000000000002</v>
      </c>
      <c r="I10" s="25">
        <v>44.296999999999997</v>
      </c>
      <c r="J10" s="25">
        <v>4.1000000000000002E-2</v>
      </c>
      <c r="K10" s="25">
        <v>5.39</v>
      </c>
      <c r="M10" s="25">
        <v>50</v>
      </c>
      <c r="N10" s="25">
        <f t="shared" ref="N10:N11" si="1">N9</f>
        <v>400</v>
      </c>
      <c r="O10" s="25">
        <v>768</v>
      </c>
      <c r="P10" s="25">
        <v>0.59299999999999997</v>
      </c>
      <c r="Q10" s="25">
        <v>449</v>
      </c>
      <c r="R10" s="25">
        <v>798</v>
      </c>
      <c r="S10" s="25">
        <v>176.625</v>
      </c>
      <c r="T10" s="25">
        <v>22.422000000000001</v>
      </c>
      <c r="U10" s="25">
        <v>43.921999999999997</v>
      </c>
      <c r="V10" s="25">
        <v>5.6000000000000001E-2</v>
      </c>
      <c r="W10" s="25">
        <v>16.329000000000001</v>
      </c>
      <c r="Y10" s="25">
        <v>100</v>
      </c>
      <c r="Z10" s="25">
        <v>600</v>
      </c>
      <c r="AA10" s="25">
        <v>512</v>
      </c>
      <c r="AB10" s="25">
        <v>2.766</v>
      </c>
      <c r="AC10" s="25">
        <v>693</v>
      </c>
      <c r="AD10" s="25">
        <v>1186</v>
      </c>
      <c r="AE10" s="25">
        <v>489.98500000000001</v>
      </c>
      <c r="AF10" s="25">
        <v>90.125</v>
      </c>
      <c r="AG10" s="25">
        <v>517.89</v>
      </c>
      <c r="AH10" s="25">
        <v>0.05</v>
      </c>
      <c r="AI10" s="25">
        <v>25.692</v>
      </c>
      <c r="AK10" s="25">
        <v>200</v>
      </c>
      <c r="AL10" s="25">
        <v>750</v>
      </c>
      <c r="AM10" s="25">
        <v>256</v>
      </c>
      <c r="AN10" s="25">
        <v>8.0150000000000006</v>
      </c>
      <c r="AO10" s="25">
        <v>897</v>
      </c>
      <c r="AP10" s="25">
        <v>1394</v>
      </c>
      <c r="AQ10" s="25">
        <v>348.31200000000001</v>
      </c>
      <c r="AR10" s="25">
        <v>868.14099999999996</v>
      </c>
      <c r="AS10" s="25">
        <v>694.31200000000001</v>
      </c>
      <c r="AT10" s="25">
        <v>6.9000000000000006E-2</v>
      </c>
      <c r="AU10" s="25">
        <v>24.594000000000001</v>
      </c>
      <c r="AW10" s="29">
        <v>50</v>
      </c>
      <c r="AX10" s="28">
        <v>400</v>
      </c>
      <c r="AY10" s="28">
        <v>768</v>
      </c>
      <c r="AZ10" s="28">
        <v>22.422000000000001</v>
      </c>
      <c r="BA10" s="28">
        <v>43.921999999999997</v>
      </c>
      <c r="BB10" s="43">
        <v>-0.96</v>
      </c>
    </row>
    <row r="11" spans="1:54" s="25" customFormat="1" ht="15.75" thickBot="1" x14ac:dyDescent="0.3">
      <c r="A11" s="25">
        <v>20</v>
      </c>
      <c r="B11" s="25">
        <v>300</v>
      </c>
      <c r="C11" s="25">
        <v>1728</v>
      </c>
      <c r="D11" s="25">
        <v>1.641</v>
      </c>
      <c r="E11" s="25">
        <v>319</v>
      </c>
      <c r="F11" s="25">
        <v>598</v>
      </c>
      <c r="G11" s="25">
        <v>219.59399999999999</v>
      </c>
      <c r="H11" s="25">
        <v>123.078</v>
      </c>
      <c r="I11" s="25">
        <v>68.078000000000003</v>
      </c>
      <c r="J11" s="25">
        <v>4.2999999999999997E-2</v>
      </c>
      <c r="K11" s="25">
        <v>12.156000000000001</v>
      </c>
      <c r="M11" s="25">
        <v>50</v>
      </c>
      <c r="N11" s="25">
        <f t="shared" si="1"/>
        <v>400</v>
      </c>
      <c r="O11" s="25">
        <v>1728</v>
      </c>
      <c r="P11" s="25">
        <v>3.2970000000000002</v>
      </c>
      <c r="Q11" s="25">
        <v>443</v>
      </c>
      <c r="R11" s="25">
        <v>786</v>
      </c>
      <c r="S11" s="25">
        <v>685.42200000000003</v>
      </c>
      <c r="T11" s="25">
        <v>82.625</v>
      </c>
      <c r="U11" s="25">
        <v>336.56299999999999</v>
      </c>
      <c r="V11" s="25">
        <v>9.4E-2</v>
      </c>
      <c r="W11" s="25">
        <v>16.812999999999999</v>
      </c>
      <c r="Y11" s="25">
        <v>100</v>
      </c>
      <c r="Z11" s="25">
        <v>600</v>
      </c>
      <c r="AA11" s="25">
        <v>512</v>
      </c>
      <c r="AB11" s="25">
        <v>1.6719999999999999</v>
      </c>
      <c r="AC11" s="25">
        <v>692</v>
      </c>
      <c r="AD11" s="25">
        <v>1184</v>
      </c>
      <c r="AE11" s="25">
        <v>312.86</v>
      </c>
      <c r="AF11" s="25">
        <v>50.811999999999998</v>
      </c>
      <c r="AG11" s="25">
        <v>276.89100000000002</v>
      </c>
      <c r="AH11" s="25">
        <v>4.3999999999999997E-2</v>
      </c>
      <c r="AI11" s="25">
        <v>27.771000000000001</v>
      </c>
      <c r="AK11" s="25">
        <v>200</v>
      </c>
      <c r="AL11" s="25">
        <v>750</v>
      </c>
      <c r="AM11" s="25">
        <v>256</v>
      </c>
      <c r="AN11" s="25">
        <v>7.7649999999999997</v>
      </c>
      <c r="AO11" s="25">
        <v>897</v>
      </c>
      <c r="AP11" s="25">
        <v>1394</v>
      </c>
      <c r="AQ11" s="25">
        <v>343.17200000000003</v>
      </c>
      <c r="AR11" s="25">
        <v>863.26599999999996</v>
      </c>
      <c r="AS11" s="25">
        <v>688.28099999999995</v>
      </c>
      <c r="AT11" s="25">
        <v>6.7000000000000004E-2</v>
      </c>
      <c r="AU11" s="25">
        <v>24.375</v>
      </c>
      <c r="AW11" s="29">
        <v>50</v>
      </c>
      <c r="AX11" s="28">
        <v>600</v>
      </c>
      <c r="AY11" s="28">
        <v>576</v>
      </c>
      <c r="AZ11" s="28">
        <v>50.563000000000002</v>
      </c>
      <c r="BA11" s="28">
        <v>233.21899999999999</v>
      </c>
      <c r="BB11" s="43">
        <v>-3.61</v>
      </c>
    </row>
    <row r="12" spans="1:54" ht="15.75" thickBot="1" x14ac:dyDescent="0.3">
      <c r="A12">
        <v>20</v>
      </c>
      <c r="B12">
        <v>500</v>
      </c>
      <c r="C12">
        <v>384</v>
      </c>
      <c r="D12">
        <v>4.375</v>
      </c>
      <c r="E12">
        <v>516</v>
      </c>
      <c r="F12">
        <v>992</v>
      </c>
      <c r="G12">
        <v>138.922</v>
      </c>
      <c r="H12">
        <v>66.936999999999998</v>
      </c>
      <c r="I12">
        <v>27.984999999999999</v>
      </c>
      <c r="J12">
        <v>4.2999999999999997E-2</v>
      </c>
      <c r="K12">
        <v>5.0609999999999999</v>
      </c>
      <c r="M12">
        <v>50</v>
      </c>
      <c r="N12">
        <v>600</v>
      </c>
      <c r="O12">
        <v>576</v>
      </c>
      <c r="P12">
        <v>23.452999999999999</v>
      </c>
      <c r="Q12">
        <v>638</v>
      </c>
      <c r="R12">
        <v>1176</v>
      </c>
      <c r="S12">
        <v>371.76499999999999</v>
      </c>
      <c r="T12">
        <v>271.42200000000003</v>
      </c>
      <c r="U12">
        <v>218.203</v>
      </c>
      <c r="V12">
        <v>5.6000000000000001E-2</v>
      </c>
      <c r="W12">
        <v>22.404</v>
      </c>
      <c r="Y12">
        <v>100</v>
      </c>
      <c r="Z12">
        <v>750</v>
      </c>
      <c r="AA12">
        <v>512</v>
      </c>
      <c r="AB12">
        <v>0.84299999999999997</v>
      </c>
      <c r="AC12">
        <v>849</v>
      </c>
      <c r="AD12">
        <v>1498</v>
      </c>
      <c r="AE12">
        <v>978.96900000000005</v>
      </c>
      <c r="AF12">
        <v>55.203000000000003</v>
      </c>
      <c r="AG12">
        <v>446.17200000000003</v>
      </c>
      <c r="AH12">
        <v>5.3999999999999999E-2</v>
      </c>
      <c r="AI12">
        <v>29.312000000000001</v>
      </c>
      <c r="AK12">
        <v>200</v>
      </c>
      <c r="AL12">
        <v>850</v>
      </c>
      <c r="AM12">
        <v>256</v>
      </c>
      <c r="AN12">
        <v>19.312999999999999</v>
      </c>
      <c r="AO12">
        <v>997</v>
      </c>
      <c r="AP12">
        <v>1594</v>
      </c>
      <c r="AQ12">
        <v>495.36</v>
      </c>
      <c r="AR12">
        <v>2262.5160000000001</v>
      </c>
      <c r="AS12">
        <v>935.78099999999995</v>
      </c>
      <c r="AT12">
        <v>5.5E-2</v>
      </c>
      <c r="AU12">
        <v>26.265999999999998</v>
      </c>
      <c r="AW12" s="29">
        <v>100</v>
      </c>
      <c r="AX12" s="28">
        <v>200</v>
      </c>
      <c r="AY12" s="28">
        <v>768</v>
      </c>
      <c r="AZ12" s="28">
        <v>22.094000000000001</v>
      </c>
      <c r="BA12" s="28">
        <v>52.968000000000004</v>
      </c>
      <c r="BB12" s="43">
        <v>-1.4</v>
      </c>
    </row>
    <row r="13" spans="1:54" ht="15.75" thickBot="1" x14ac:dyDescent="0.3">
      <c r="A13">
        <v>20</v>
      </c>
      <c r="B13">
        <f t="shared" si="0"/>
        <v>500</v>
      </c>
      <c r="C13">
        <v>576</v>
      </c>
      <c r="D13">
        <v>5.89</v>
      </c>
      <c r="E13">
        <v>519</v>
      </c>
      <c r="F13">
        <v>998</v>
      </c>
      <c r="G13">
        <v>257.14</v>
      </c>
      <c r="H13">
        <v>130.09399999999999</v>
      </c>
      <c r="I13">
        <v>51.796999999999997</v>
      </c>
      <c r="J13">
        <v>3.5999999999999997E-2</v>
      </c>
      <c r="K13">
        <v>17.922000000000001</v>
      </c>
      <c r="M13">
        <v>50</v>
      </c>
      <c r="N13">
        <f t="shared" ref="N13:N14" si="2">N12</f>
        <v>600</v>
      </c>
      <c r="O13">
        <v>576</v>
      </c>
      <c r="P13">
        <v>22.64</v>
      </c>
      <c r="Q13">
        <v>635</v>
      </c>
      <c r="R13">
        <v>1170</v>
      </c>
      <c r="S13">
        <v>391.23500000000001</v>
      </c>
      <c r="T13">
        <v>50.563000000000002</v>
      </c>
      <c r="U13">
        <v>233.21899999999999</v>
      </c>
      <c r="V13">
        <v>6.5000000000000002E-2</v>
      </c>
      <c r="W13">
        <v>23.625</v>
      </c>
      <c r="Y13">
        <v>100</v>
      </c>
      <c r="Z13">
        <v>750</v>
      </c>
      <c r="AA13">
        <v>432</v>
      </c>
      <c r="AB13">
        <v>53.125</v>
      </c>
      <c r="AC13">
        <v>818</v>
      </c>
      <c r="AD13">
        <v>1436</v>
      </c>
      <c r="AE13">
        <v>657.68799999999999</v>
      </c>
      <c r="AF13">
        <v>426.95299999999997</v>
      </c>
      <c r="AG13">
        <v>697.45299999999997</v>
      </c>
      <c r="AH13">
        <v>6.0999999999999999E-2</v>
      </c>
      <c r="AI13">
        <v>28.594000000000001</v>
      </c>
      <c r="AK13">
        <v>200</v>
      </c>
      <c r="AL13">
        <v>850</v>
      </c>
      <c r="AM13">
        <v>256</v>
      </c>
      <c r="AN13">
        <v>19375</v>
      </c>
      <c r="AO13">
        <v>997</v>
      </c>
      <c r="AP13">
        <v>1594</v>
      </c>
      <c r="AQ13">
        <v>489.51600000000002</v>
      </c>
      <c r="AR13">
        <v>2172.1709999999998</v>
      </c>
      <c r="AS13">
        <v>915.40700000000004</v>
      </c>
      <c r="AT13">
        <v>8.8999999999999996E-2</v>
      </c>
      <c r="AU13">
        <v>27.545999999999999</v>
      </c>
      <c r="AW13" s="29">
        <v>100</v>
      </c>
      <c r="AX13" s="28">
        <v>400</v>
      </c>
      <c r="AY13" s="28">
        <v>576</v>
      </c>
      <c r="AZ13" s="28">
        <v>35.094000000000001</v>
      </c>
      <c r="BA13" s="28">
        <v>225.48400000000001</v>
      </c>
      <c r="BB13" s="43">
        <v>-5.43</v>
      </c>
    </row>
    <row r="14" spans="1:54" ht="15.75" thickBot="1" x14ac:dyDescent="0.3">
      <c r="A14">
        <v>20</v>
      </c>
      <c r="B14">
        <f t="shared" si="0"/>
        <v>500</v>
      </c>
      <c r="C14">
        <v>864</v>
      </c>
      <c r="D14">
        <v>4.3440000000000003</v>
      </c>
      <c r="E14">
        <v>519</v>
      </c>
      <c r="F14">
        <v>998</v>
      </c>
      <c r="G14">
        <v>392.18700000000001</v>
      </c>
      <c r="H14">
        <v>162.23400000000001</v>
      </c>
      <c r="I14">
        <v>79.375</v>
      </c>
      <c r="J14">
        <v>4.5999999999999999E-2</v>
      </c>
      <c r="K14">
        <v>18.532</v>
      </c>
      <c r="M14">
        <v>50</v>
      </c>
      <c r="N14">
        <f t="shared" si="2"/>
        <v>600</v>
      </c>
      <c r="O14">
        <v>384</v>
      </c>
      <c r="P14">
        <v>9.968</v>
      </c>
      <c r="Q14">
        <v>634</v>
      </c>
      <c r="R14">
        <v>1168</v>
      </c>
      <c r="S14">
        <v>256.53100000000001</v>
      </c>
      <c r="T14">
        <v>116.71899999999999</v>
      </c>
      <c r="U14">
        <v>137.03100000000001</v>
      </c>
      <c r="V14">
        <v>5.8000000000000003E-2</v>
      </c>
      <c r="Y14">
        <v>100</v>
      </c>
      <c r="Z14">
        <v>750</v>
      </c>
      <c r="AA14">
        <v>432</v>
      </c>
      <c r="AB14">
        <v>54.468000000000004</v>
      </c>
      <c r="AC14">
        <v>818</v>
      </c>
      <c r="AD14">
        <v>1436</v>
      </c>
      <c r="AE14">
        <v>647.82799999999997</v>
      </c>
      <c r="AF14">
        <v>421.95299999999997</v>
      </c>
      <c r="AG14">
        <v>694.17200000000003</v>
      </c>
      <c r="AH14">
        <v>5.1999999999999998E-2</v>
      </c>
      <c r="AI14">
        <v>28.844000000000001</v>
      </c>
      <c r="AK14">
        <v>200</v>
      </c>
      <c r="AL14">
        <v>850</v>
      </c>
      <c r="AM14">
        <v>256</v>
      </c>
      <c r="AN14">
        <v>32.234999999999999</v>
      </c>
      <c r="AO14">
        <v>988</v>
      </c>
      <c r="AP14">
        <v>1576</v>
      </c>
      <c r="AQ14">
        <v>474.92200000000003</v>
      </c>
      <c r="AR14">
        <v>2965.875</v>
      </c>
      <c r="AS14">
        <v>928.71799999999996</v>
      </c>
      <c r="AT14">
        <v>6.0999999999999999E-2</v>
      </c>
      <c r="AU14">
        <v>26.890999999999998</v>
      </c>
      <c r="AW14" s="29">
        <v>100</v>
      </c>
      <c r="AX14" s="28">
        <v>600</v>
      </c>
      <c r="AY14" s="28">
        <v>512</v>
      </c>
      <c r="AZ14" s="28">
        <v>36.030999999999999</v>
      </c>
      <c r="BA14" s="28">
        <v>275.65699999999998</v>
      </c>
      <c r="BB14" s="43">
        <v>-6.65</v>
      </c>
    </row>
    <row r="15" spans="1:54" ht="15.75" thickBot="1" x14ac:dyDescent="0.3">
      <c r="AW15" s="29">
        <v>100</v>
      </c>
      <c r="AX15" s="28">
        <v>750</v>
      </c>
      <c r="AY15" s="28">
        <v>512</v>
      </c>
      <c r="AZ15" s="28">
        <v>55.203000000000003</v>
      </c>
      <c r="BA15" s="28">
        <v>446.17200000000003</v>
      </c>
      <c r="BB15" s="43">
        <v>-7.08</v>
      </c>
    </row>
    <row r="16" spans="1:54" ht="15.75" thickBot="1" x14ac:dyDescent="0.3">
      <c r="AW16" s="29">
        <v>200</v>
      </c>
      <c r="AX16" s="28">
        <v>400</v>
      </c>
      <c r="AY16" s="28">
        <v>512</v>
      </c>
      <c r="AZ16" s="28">
        <v>26.280999999999999</v>
      </c>
      <c r="BA16" s="28">
        <v>240.93700000000001</v>
      </c>
      <c r="BB16" s="43">
        <v>-8.17</v>
      </c>
    </row>
    <row r="17" spans="1:54" ht="15.75" thickBot="1" x14ac:dyDescent="0.3">
      <c r="AW17" s="29">
        <v>200</v>
      </c>
      <c r="AX17" s="28">
        <v>600</v>
      </c>
      <c r="AY17" s="28">
        <v>256</v>
      </c>
      <c r="AZ17" s="28">
        <v>28.89</v>
      </c>
      <c r="BA17" s="28">
        <v>391.96899999999999</v>
      </c>
      <c r="BB17" s="43">
        <v>-12.57</v>
      </c>
    </row>
    <row r="18" spans="1:54" ht="15.75" thickBot="1" x14ac:dyDescent="0.3">
      <c r="AW18" s="29">
        <v>200</v>
      </c>
      <c r="AX18" s="28">
        <v>750</v>
      </c>
      <c r="AY18" s="28">
        <v>256</v>
      </c>
      <c r="AZ18" s="28">
        <v>868.14099999999996</v>
      </c>
      <c r="BA18" s="28">
        <v>694.31200000000001</v>
      </c>
      <c r="BB18" s="43">
        <v>0.2</v>
      </c>
    </row>
    <row r="19" spans="1:54" ht="15.75" thickBot="1" x14ac:dyDescent="0.3">
      <c r="AW19" s="29">
        <v>200</v>
      </c>
      <c r="AX19" s="28">
        <v>850</v>
      </c>
      <c r="AY19" s="28">
        <v>256</v>
      </c>
      <c r="AZ19" s="28">
        <v>2172.1709999999998</v>
      </c>
      <c r="BA19" s="28">
        <v>915.40700000000004</v>
      </c>
      <c r="BB19" s="43">
        <v>0.57999999999999996</v>
      </c>
    </row>
    <row r="20" spans="1:54" ht="14.45" customHeight="1" x14ac:dyDescent="0.25">
      <c r="A20" s="41" t="s">
        <v>14</v>
      </c>
      <c r="B20" s="41"/>
      <c r="C20" s="41"/>
      <c r="D20" s="41"/>
      <c r="E20" s="42" t="s">
        <v>15</v>
      </c>
      <c r="F20" s="42"/>
      <c r="G20" s="42"/>
      <c r="H20" s="42"/>
      <c r="I20" s="42"/>
      <c r="J20" s="42"/>
      <c r="K20" s="42"/>
      <c r="L20" s="42"/>
      <c r="M20" s="42"/>
      <c r="N20" s="42" t="s">
        <v>16</v>
      </c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</row>
    <row r="21" spans="1:54" ht="14.45" customHeight="1" x14ac:dyDescent="0.25">
      <c r="A21" s="41"/>
      <c r="B21" s="41"/>
      <c r="C21" s="41"/>
      <c r="D21" s="4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</row>
    <row r="22" spans="1:54" ht="42" customHeight="1" x14ac:dyDescent="0.25">
      <c r="A22" s="41"/>
      <c r="B22" s="41"/>
      <c r="C22" s="41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</row>
    <row r="23" spans="1:54" x14ac:dyDescent="0.25">
      <c r="H23" s="40"/>
      <c r="I23" s="40"/>
      <c r="T23" s="40"/>
      <c r="U23" s="40"/>
      <c r="AF23" s="40"/>
      <c r="AG23" s="40"/>
      <c r="AR23" s="40"/>
      <c r="AS23" s="40"/>
    </row>
    <row r="25" spans="1:54" x14ac:dyDescent="0.25"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</row>
    <row r="26" spans="1:54" x14ac:dyDescent="0.25"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</row>
    <row r="27" spans="1:54" ht="15.75" x14ac:dyDescent="0.25"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7"/>
      <c r="AU27" s="24"/>
    </row>
    <row r="28" spans="1:54" ht="15.75" x14ac:dyDescent="0.25"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7"/>
      <c r="AU28" s="24"/>
    </row>
    <row r="29" spans="1:54" ht="15.75" x14ac:dyDescent="0.25"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7"/>
      <c r="AU29" s="24"/>
    </row>
    <row r="30" spans="1:54" x14ac:dyDescent="0.25"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</row>
    <row r="31" spans="1:54" x14ac:dyDescent="0.25"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</row>
    <row r="32" spans="1:54" x14ac:dyDescent="0.25"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</row>
    <row r="33" spans="25:47" ht="15.75" x14ac:dyDescent="0.25"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7"/>
      <c r="AU33" s="24"/>
    </row>
    <row r="34" spans="25:47" ht="15.75" x14ac:dyDescent="0.25"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7"/>
      <c r="AU34" s="24"/>
    </row>
    <row r="35" spans="25:47" ht="15.75" x14ac:dyDescent="0.25"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7"/>
      <c r="AU35" s="24"/>
    </row>
    <row r="36" spans="25:47" x14ac:dyDescent="0.25"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</row>
    <row r="37" spans="25:47" x14ac:dyDescent="0.25"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</row>
    <row r="38" spans="25:47" x14ac:dyDescent="0.25"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</row>
    <row r="39" spans="25:47" ht="15.75" x14ac:dyDescent="0.25"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7"/>
      <c r="AU39" s="24"/>
    </row>
    <row r="40" spans="25:47" ht="15.75" x14ac:dyDescent="0.25"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7"/>
      <c r="AU40" s="24"/>
    </row>
    <row r="41" spans="25:47" ht="15.75" x14ac:dyDescent="0.25"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7"/>
      <c r="AU41" s="24"/>
    </row>
    <row r="42" spans="25:47" x14ac:dyDescent="0.25"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</row>
    <row r="43" spans="25:47" x14ac:dyDescent="0.25"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</row>
  </sheetData>
  <sortState ref="AN112:AS117">
    <sortCondition ref="AO112:AO117"/>
  </sortState>
  <mergeCells count="18">
    <mergeCell ref="A20:D22"/>
    <mergeCell ref="E20:M22"/>
    <mergeCell ref="N20:T22"/>
    <mergeCell ref="U20:AC22"/>
    <mergeCell ref="H1:I1"/>
    <mergeCell ref="T1:U1"/>
    <mergeCell ref="AR1:AS1"/>
    <mergeCell ref="AF1:AG1"/>
    <mergeCell ref="H23:I23"/>
    <mergeCell ref="T23:U23"/>
    <mergeCell ref="AF23:AG23"/>
    <mergeCell ref="AR23:AS23"/>
    <mergeCell ref="BB1:BB3"/>
    <mergeCell ref="AW1:AW3"/>
    <mergeCell ref="AX1:AX3"/>
    <mergeCell ref="AY1:AY3"/>
    <mergeCell ref="AZ1:BA1"/>
    <mergeCell ref="AZ2:B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9"/>
  <sheetViews>
    <sheetView topLeftCell="A11" workbookViewId="0">
      <selection activeCell="N35" sqref="N35"/>
    </sheetView>
  </sheetViews>
  <sheetFormatPr defaultRowHeight="15" x14ac:dyDescent="0.25"/>
  <cols>
    <col min="9" max="9" width="18" bestFit="1" customWidth="1"/>
    <col min="10" max="11" width="12.7109375" bestFit="1" customWidth="1"/>
  </cols>
  <sheetData>
    <row r="3" spans="2:20" ht="30.75" thickBot="1" x14ac:dyDescent="0.3">
      <c r="P3" s="5" t="s">
        <v>0</v>
      </c>
      <c r="Q3" s="5" t="s">
        <v>1</v>
      </c>
      <c r="R3" s="6" t="s">
        <v>13</v>
      </c>
      <c r="S3" s="6" t="s">
        <v>10</v>
      </c>
      <c r="T3" s="7" t="s">
        <v>11</v>
      </c>
    </row>
    <row r="4" spans="2:20" ht="15.75" thickBot="1" x14ac:dyDescent="0.3">
      <c r="B4" s="9">
        <v>20</v>
      </c>
      <c r="C4" s="10">
        <v>200</v>
      </c>
      <c r="D4" s="11">
        <v>6.3E-2</v>
      </c>
      <c r="E4" s="11">
        <v>1.6E-2</v>
      </c>
      <c r="P4" s="14">
        <v>20</v>
      </c>
      <c r="Q4" s="14">
        <v>200</v>
      </c>
      <c r="R4" s="15">
        <v>1.4999999999999999E-2</v>
      </c>
      <c r="S4" s="15">
        <v>6.3E-2</v>
      </c>
      <c r="T4" s="15">
        <v>1.6E-2</v>
      </c>
    </row>
    <row r="5" spans="2:20" ht="16.5" thickTop="1" thickBot="1" x14ac:dyDescent="0.3">
      <c r="B5" s="2">
        <v>20</v>
      </c>
      <c r="C5" s="1">
        <v>400</v>
      </c>
      <c r="D5" s="3">
        <v>0.25</v>
      </c>
      <c r="E5" s="3">
        <v>1.6E-2</v>
      </c>
      <c r="P5" s="16">
        <v>20</v>
      </c>
      <c r="Q5" s="16">
        <v>400</v>
      </c>
      <c r="R5" s="17">
        <v>1.6E-2</v>
      </c>
      <c r="S5" s="17">
        <v>0.25</v>
      </c>
      <c r="T5" s="17">
        <v>1.6E-2</v>
      </c>
    </row>
    <row r="6" spans="2:20" ht="15.75" thickBot="1" x14ac:dyDescent="0.3">
      <c r="B6" s="2">
        <v>20</v>
      </c>
      <c r="C6" s="4">
        <v>8000</v>
      </c>
      <c r="D6" s="3">
        <v>30.672000000000001</v>
      </c>
      <c r="E6" s="3">
        <v>0.28100000000000003</v>
      </c>
      <c r="P6" s="18">
        <v>20</v>
      </c>
      <c r="Q6" s="19">
        <v>8000</v>
      </c>
      <c r="R6" s="20">
        <v>0.20300000000000001</v>
      </c>
      <c r="S6" s="20">
        <v>30.672000000000001</v>
      </c>
      <c r="T6" s="20">
        <v>0.28100000000000003</v>
      </c>
    </row>
    <row r="7" spans="2:20" ht="15.75" thickBot="1" x14ac:dyDescent="0.3">
      <c r="B7" s="2">
        <v>50</v>
      </c>
      <c r="C7" s="4">
        <v>1250</v>
      </c>
      <c r="D7" s="3">
        <v>1.8120000000000001</v>
      </c>
      <c r="E7" s="3">
        <v>0.11</v>
      </c>
      <c r="P7" s="21">
        <v>50</v>
      </c>
      <c r="Q7" s="22">
        <v>1250</v>
      </c>
      <c r="R7" s="23">
        <v>6.3E-2</v>
      </c>
      <c r="S7" s="23">
        <v>1.8120000000000001</v>
      </c>
      <c r="T7" s="23">
        <v>0.11</v>
      </c>
    </row>
    <row r="8" spans="2:20" ht="15.75" thickBot="1" x14ac:dyDescent="0.3">
      <c r="B8" s="2">
        <v>50</v>
      </c>
      <c r="C8" s="4">
        <v>2500</v>
      </c>
      <c r="D8" s="3">
        <v>4.9059999999999997</v>
      </c>
      <c r="E8" s="3">
        <v>0.188</v>
      </c>
      <c r="P8" s="18">
        <v>50</v>
      </c>
      <c r="Q8" s="19">
        <v>2500</v>
      </c>
      <c r="R8" s="20">
        <v>0.109</v>
      </c>
      <c r="S8" s="20">
        <v>4.9059999999999997</v>
      </c>
      <c r="T8" s="20">
        <v>0.188</v>
      </c>
    </row>
    <row r="9" spans="2:20" ht="15.75" thickBot="1" x14ac:dyDescent="0.3">
      <c r="B9" s="2">
        <v>50</v>
      </c>
      <c r="C9" s="4">
        <v>12500</v>
      </c>
      <c r="D9" s="3">
        <v>171.172</v>
      </c>
      <c r="E9" s="3">
        <v>1.7969999999999999</v>
      </c>
      <c r="P9" s="21">
        <v>50</v>
      </c>
      <c r="Q9" s="22">
        <v>12500</v>
      </c>
      <c r="R9" s="23">
        <v>0.59299999999999997</v>
      </c>
      <c r="S9" s="23">
        <v>171.172</v>
      </c>
      <c r="T9" s="23">
        <v>1.7969999999999999</v>
      </c>
    </row>
    <row r="10" spans="2:20" ht="15.75" thickBot="1" x14ac:dyDescent="0.3">
      <c r="B10" s="2">
        <v>100</v>
      </c>
      <c r="C10" s="4">
        <v>5000</v>
      </c>
      <c r="D10" s="3">
        <v>24.625</v>
      </c>
      <c r="E10" s="3">
        <v>1.1399999999999999</v>
      </c>
      <c r="P10" s="18">
        <v>100</v>
      </c>
      <c r="Q10" s="19">
        <v>5000</v>
      </c>
      <c r="R10" s="20">
        <v>0.51600000000000001</v>
      </c>
      <c r="S10" s="20">
        <v>24.625</v>
      </c>
      <c r="T10" s="20">
        <v>1.1399999999999999</v>
      </c>
    </row>
    <row r="11" spans="2:20" ht="15.75" thickBot="1" x14ac:dyDescent="0.3">
      <c r="B11" s="2">
        <v>100</v>
      </c>
      <c r="C11" s="4">
        <v>8000</v>
      </c>
      <c r="D11" s="3">
        <v>93.63</v>
      </c>
      <c r="E11" s="3">
        <v>1.859</v>
      </c>
      <c r="P11" s="21">
        <v>100</v>
      </c>
      <c r="Q11" s="22">
        <v>8000</v>
      </c>
      <c r="R11" s="23">
        <v>1</v>
      </c>
      <c r="S11" s="23">
        <v>93.63</v>
      </c>
      <c r="T11" s="23">
        <v>1.859</v>
      </c>
    </row>
    <row r="12" spans="2:20" ht="15.75" thickBot="1" x14ac:dyDescent="0.3">
      <c r="B12" s="2">
        <v>200</v>
      </c>
      <c r="C12" s="1">
        <v>400</v>
      </c>
      <c r="D12" s="3">
        <v>0.156</v>
      </c>
      <c r="E12" s="3">
        <v>6.2E-2</v>
      </c>
      <c r="P12" s="18">
        <v>200</v>
      </c>
      <c r="Q12" s="18">
        <v>400</v>
      </c>
      <c r="R12" s="20">
        <v>1.6E-2</v>
      </c>
      <c r="S12" s="20">
        <v>0.156</v>
      </c>
      <c r="T12" s="20">
        <v>6.2E-2</v>
      </c>
    </row>
    <row r="13" spans="2:20" ht="15.75" thickBot="1" x14ac:dyDescent="0.3">
      <c r="B13" s="2">
        <v>200</v>
      </c>
      <c r="C13" s="4">
        <v>13300</v>
      </c>
      <c r="D13" s="3">
        <v>313.57799999999997</v>
      </c>
      <c r="E13" s="3">
        <v>6.7030000000000003</v>
      </c>
      <c r="P13" s="21">
        <v>200</v>
      </c>
      <c r="Q13" s="22">
        <v>13300</v>
      </c>
      <c r="R13" s="23">
        <v>2.1560000000000001</v>
      </c>
      <c r="S13" s="23">
        <v>313.57799999999997</v>
      </c>
      <c r="T13" s="23">
        <v>6.7030000000000003</v>
      </c>
    </row>
    <row r="15" spans="2:20" x14ac:dyDescent="0.25">
      <c r="I15" s="8"/>
      <c r="J15" s="8"/>
      <c r="K15" s="8"/>
    </row>
    <row r="23" spans="2:5" ht="15.75" thickBot="1" x14ac:dyDescent="0.3">
      <c r="B23" s="5" t="s">
        <v>0</v>
      </c>
      <c r="C23" s="5" t="s">
        <v>1</v>
      </c>
      <c r="D23" s="6" t="s">
        <v>10</v>
      </c>
      <c r="E23" s="7" t="s">
        <v>11</v>
      </c>
    </row>
    <row r="24" spans="2:5" ht="15.75" thickBot="1" x14ac:dyDescent="0.3">
      <c r="B24" s="9">
        <v>20</v>
      </c>
      <c r="C24" s="10">
        <v>40</v>
      </c>
      <c r="D24" s="12">
        <v>5.4059999999999997</v>
      </c>
      <c r="E24" s="12">
        <v>7.1559999999999997</v>
      </c>
    </row>
    <row r="25" spans="2:5" ht="15.75" thickBot="1" x14ac:dyDescent="0.3">
      <c r="B25" s="2">
        <v>20</v>
      </c>
      <c r="C25" s="1">
        <v>100</v>
      </c>
      <c r="D25" s="13">
        <v>48.671999999999997</v>
      </c>
      <c r="E25" s="13">
        <v>22.594000000000001</v>
      </c>
    </row>
    <row r="26" spans="2:5" ht="15.75" thickBot="1" x14ac:dyDescent="0.3">
      <c r="B26" s="2">
        <v>20</v>
      </c>
      <c r="C26" s="1">
        <v>300</v>
      </c>
      <c r="D26" s="13">
        <v>142.797</v>
      </c>
      <c r="E26" s="13">
        <v>33.655999999999999</v>
      </c>
    </row>
    <row r="27" spans="2:5" ht="15.75" thickBot="1" x14ac:dyDescent="0.3">
      <c r="B27" s="2">
        <v>20</v>
      </c>
      <c r="C27" s="1">
        <v>500</v>
      </c>
      <c r="D27" s="13">
        <v>1317.45</v>
      </c>
      <c r="E27" s="13">
        <v>82.296000000000006</v>
      </c>
    </row>
    <row r="28" spans="2:5" ht="15.75" thickBot="1" x14ac:dyDescent="0.3">
      <c r="B28" s="2">
        <v>50</v>
      </c>
      <c r="C28" s="1">
        <v>100</v>
      </c>
      <c r="D28" s="13">
        <v>13.047000000000001</v>
      </c>
      <c r="E28" s="13">
        <v>18.219000000000001</v>
      </c>
    </row>
    <row r="29" spans="2:5" ht="15.75" thickBot="1" x14ac:dyDescent="0.3">
      <c r="B29" s="2">
        <v>50</v>
      </c>
      <c r="C29" s="1">
        <v>200</v>
      </c>
      <c r="D29" s="13">
        <v>230.48400000000001</v>
      </c>
      <c r="E29" s="13">
        <v>45.094000000000001</v>
      </c>
    </row>
    <row r="30" spans="2:5" ht="15.75" thickBot="1" x14ac:dyDescent="0.3">
      <c r="B30" s="2">
        <v>50</v>
      </c>
      <c r="C30" s="1">
        <v>400</v>
      </c>
      <c r="D30" s="13">
        <v>1388.922</v>
      </c>
      <c r="E30" s="13">
        <v>196.84399999999999</v>
      </c>
    </row>
    <row r="31" spans="2:5" ht="15.75" thickBot="1" x14ac:dyDescent="0.3">
      <c r="B31" s="2">
        <v>50</v>
      </c>
      <c r="C31" s="1">
        <v>600</v>
      </c>
      <c r="D31" s="13">
        <v>3866.5309999999999</v>
      </c>
      <c r="E31" s="13">
        <v>506.875</v>
      </c>
    </row>
    <row r="32" spans="2:5" ht="15.75" thickBot="1" x14ac:dyDescent="0.3">
      <c r="B32" s="2">
        <v>100</v>
      </c>
      <c r="C32" s="1">
        <v>200</v>
      </c>
      <c r="D32" s="13">
        <v>35.843000000000004</v>
      </c>
      <c r="E32" s="13">
        <v>90.921999999999997</v>
      </c>
    </row>
    <row r="33" spans="2:5" ht="15.75" thickBot="1" x14ac:dyDescent="0.3">
      <c r="B33" s="2">
        <v>100</v>
      </c>
      <c r="C33" s="1">
        <v>400</v>
      </c>
      <c r="D33" s="13">
        <v>346.85899999999998</v>
      </c>
      <c r="E33" s="13">
        <v>378.78199999999998</v>
      </c>
    </row>
    <row r="34" spans="2:5" ht="15.75" thickBot="1" x14ac:dyDescent="0.3">
      <c r="B34" s="2">
        <v>100</v>
      </c>
      <c r="C34" s="1">
        <v>600</v>
      </c>
      <c r="D34" s="13">
        <v>1624.75</v>
      </c>
      <c r="E34" s="13">
        <v>563.10900000000004</v>
      </c>
    </row>
    <row r="35" spans="2:5" ht="15.75" thickBot="1" x14ac:dyDescent="0.3">
      <c r="B35" s="2">
        <v>100</v>
      </c>
      <c r="C35" s="1">
        <v>750</v>
      </c>
      <c r="D35" s="13">
        <v>2221.797</v>
      </c>
      <c r="E35" s="13">
        <v>553</v>
      </c>
    </row>
    <row r="36" spans="2:5" ht="15.75" thickBot="1" x14ac:dyDescent="0.3">
      <c r="B36" s="2">
        <v>200</v>
      </c>
      <c r="C36" s="1">
        <v>400</v>
      </c>
      <c r="D36" s="13">
        <v>153.34399999999999</v>
      </c>
      <c r="E36" s="13">
        <v>616.28200000000004</v>
      </c>
    </row>
    <row r="37" spans="2:5" ht="15.75" thickBot="1" x14ac:dyDescent="0.3">
      <c r="B37" s="2">
        <v>200</v>
      </c>
      <c r="C37" s="1">
        <v>600</v>
      </c>
      <c r="D37" s="13">
        <v>916.42200000000003</v>
      </c>
      <c r="E37" s="13">
        <v>784.96900000000005</v>
      </c>
    </row>
    <row r="38" spans="2:5" ht="15.75" thickBot="1" x14ac:dyDescent="0.3">
      <c r="B38" s="9">
        <v>200</v>
      </c>
      <c r="C38" s="10">
        <v>750</v>
      </c>
      <c r="D38" s="12">
        <v>2505.4380000000001</v>
      </c>
      <c r="E38" s="12">
        <v>1644.4059999999999</v>
      </c>
    </row>
    <row r="39" spans="2:5" ht="15.75" thickBot="1" x14ac:dyDescent="0.3">
      <c r="B39" s="2">
        <v>200</v>
      </c>
      <c r="C39" s="1">
        <v>850</v>
      </c>
      <c r="D39" s="13">
        <v>8279.2810000000009</v>
      </c>
      <c r="E39" s="13">
        <v>1898.625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Clevo</dc:creator>
  <cp:lastModifiedBy>Kha Trương Ngọc</cp:lastModifiedBy>
  <dcterms:created xsi:type="dcterms:W3CDTF">2017-06-23T05:10:46Z</dcterms:created>
  <dcterms:modified xsi:type="dcterms:W3CDTF">2018-04-13T15:50:28Z</dcterms:modified>
</cp:coreProperties>
</file>