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material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90" i="1"/>
  <c r="D89" i="1"/>
  <c r="D81" i="1"/>
  <c r="D80" i="1"/>
  <c r="D82" i="1" s="1"/>
  <c r="K86" i="1"/>
  <c r="K85" i="1"/>
  <c r="K87" i="1" s="1"/>
  <c r="K79" i="1"/>
  <c r="K78" i="1"/>
  <c r="K77" i="1"/>
  <c r="D69" i="1"/>
  <c r="K69" i="1"/>
  <c r="D62" i="1"/>
  <c r="K62" i="1"/>
  <c r="D55" i="1"/>
  <c r="D54" i="1"/>
  <c r="K55" i="1"/>
  <c r="D48" i="1"/>
  <c r="D47" i="1"/>
  <c r="K46" i="1"/>
  <c r="K47" i="1" s="1"/>
  <c r="D42" i="1"/>
  <c r="D36" i="1"/>
  <c r="K37" i="1"/>
  <c r="K30" i="1"/>
  <c r="D29" i="1"/>
  <c r="K23" i="1"/>
  <c r="D22" i="1"/>
  <c r="K22" i="1"/>
  <c r="D21" i="1"/>
  <c r="K16" i="1"/>
  <c r="D16" i="1"/>
  <c r="K7" i="1"/>
  <c r="D91" i="1" l="1"/>
</calcChain>
</file>

<file path=xl/sharedStrings.xml><?xml version="1.0" encoding="utf-8"?>
<sst xmlns="http://schemas.openxmlformats.org/spreadsheetml/2006/main" count="204" uniqueCount="88">
  <si>
    <t>а1</t>
  </si>
  <si>
    <t xml:space="preserve">При окончании деловой встречи специалисты обменялись визитными карточками. Сколько всего визитных карточек перешло из рук в руки, если во встрече участвовали 6 специалистов? </t>
  </si>
  <si>
    <t>Умножение</t>
  </si>
  <si>
    <t>Кол-во специалистов</t>
  </si>
  <si>
    <t>n=</t>
  </si>
  <si>
    <t>Число объектов</t>
  </si>
  <si>
    <t>Кол-во карточек от 1 специалиста</t>
  </si>
  <si>
    <t>k=</t>
  </si>
  <si>
    <t>Число выбираемых объектов</t>
  </si>
  <si>
    <t>Число карточек</t>
  </si>
  <si>
    <t>S=</t>
  </si>
  <si>
    <t>Число сочетаний</t>
  </si>
  <si>
    <t>С(nk)=</t>
  </si>
  <si>
    <t>C(nk)=</t>
  </si>
  <si>
    <t>A(n,k)=</t>
  </si>
  <si>
    <t>Число перестановок</t>
  </si>
  <si>
    <t>P(n)=</t>
  </si>
  <si>
    <t>Факториал</t>
  </si>
  <si>
    <t>n!=</t>
  </si>
  <si>
    <t>Число выбранных объектов</t>
  </si>
  <si>
    <t>Первое блюдо</t>
  </si>
  <si>
    <t>a=</t>
  </si>
  <si>
    <t>Второе блюдо</t>
  </si>
  <si>
    <t>b=</t>
  </si>
  <si>
    <t>Число выбрираемых объектов</t>
  </si>
  <si>
    <t>Третье блюдо</t>
  </si>
  <si>
    <t>c=</t>
  </si>
  <si>
    <t>Число вариантов меню</t>
  </si>
  <si>
    <t>Число ручек</t>
  </si>
  <si>
    <t>Число блокнотов</t>
  </si>
  <si>
    <t>Число вариантов покупки</t>
  </si>
  <si>
    <t>Число выбираемых блокнотов</t>
  </si>
  <si>
    <t xml:space="preserve">Число </t>
  </si>
  <si>
    <t>Степень</t>
  </si>
  <si>
    <t>Число вариантов</t>
  </si>
  <si>
    <t>Число отсутствующих объектов</t>
  </si>
  <si>
    <t>n1=</t>
  </si>
  <si>
    <t>Число невыбираемых объектов</t>
  </si>
  <si>
    <t>k1=</t>
  </si>
  <si>
    <t>Число лишних сочетаний</t>
  </si>
  <si>
    <t>A1(n1,k1)=</t>
  </si>
  <si>
    <t>Число всех сочетаний</t>
  </si>
  <si>
    <t>Ai()=</t>
  </si>
  <si>
    <t>Число объектов (4)</t>
  </si>
  <si>
    <t>Число объектов (6)</t>
  </si>
  <si>
    <t>Число выбираемых объектов (4)</t>
  </si>
  <si>
    <t>Число вариантов (4)</t>
  </si>
  <si>
    <t>A=</t>
  </si>
  <si>
    <t>Число выбираемых объектов (6)</t>
  </si>
  <si>
    <t>Число вариантов (6)</t>
  </si>
  <si>
    <t>B=</t>
  </si>
  <si>
    <t>Число сочетаний (4)</t>
  </si>
  <si>
    <t>Число всех вариантов</t>
  </si>
  <si>
    <t>Число сочетаний (6)</t>
  </si>
  <si>
    <t>Число общих сочетаний</t>
  </si>
  <si>
    <t>Число выбираемых объектов (P)</t>
  </si>
  <si>
    <t>2b</t>
  </si>
  <si>
    <t>2a</t>
  </si>
  <si>
    <t xml:space="preserve"> 3a</t>
  </si>
  <si>
    <t>3b</t>
  </si>
  <si>
    <t>4b</t>
  </si>
  <si>
    <t xml:space="preserve"> 5b</t>
  </si>
  <si>
    <t xml:space="preserve"> 6b</t>
  </si>
  <si>
    <t>7b</t>
  </si>
  <si>
    <t xml:space="preserve"> 8b</t>
  </si>
  <si>
    <t xml:space="preserve"> 9b</t>
  </si>
  <si>
    <t>10b</t>
  </si>
  <si>
    <t>11b</t>
  </si>
  <si>
    <t>11a</t>
  </si>
  <si>
    <t>12a</t>
  </si>
  <si>
    <t xml:space="preserve"> 4a</t>
  </si>
  <si>
    <t>5a</t>
  </si>
  <si>
    <t xml:space="preserve"> 6a</t>
  </si>
  <si>
    <t xml:space="preserve"> 8a</t>
  </si>
  <si>
    <t xml:space="preserve"> 9a</t>
  </si>
  <si>
    <t>10a</t>
  </si>
  <si>
    <t>В хоровом кружке занимаются 9 человек. Необходимо выбрать двух солистов. Сколькими способами это можно сделать?</t>
  </si>
  <si>
    <t xml:space="preserve">Сколько существует вариантов рассаживания вокруг стола 6 гостей на 6 стульях? </t>
  </si>
  <si>
    <t xml:space="preserve"> 7a</t>
  </si>
  <si>
    <t xml:space="preserve">Пятеро друзей сыграли между собой по одной партии в шахматы. Сколько всего партий было сыграно? </t>
  </si>
  <si>
    <t xml:space="preserve">В меню столовой предложено на выбор 2 первых блюда, 6 вторых и 4 третьих блюда. Сколько различных вариантов обеда, состоящего из первого, второго и третьего блюда, можно составить? </t>
  </si>
  <si>
    <t xml:space="preserve">Сколько различных дробей можно составить с использованием цифр 2, 3, 4? (В числителе и знаменателе не может быть одна и та же цифра.) </t>
  </si>
  <si>
    <t>2б</t>
  </si>
  <si>
    <t xml:space="preserve">Сколько четных трёхзначных чисел можно составить из цифр 3, 4, 5, 6? (Цифры в записи числа не могут повторяться). </t>
  </si>
  <si>
    <t xml:space="preserve">Сколько нечетных трёхзначных чисел можно составить из цифр 3, 4, 8, 6? (Цифры в записи числа не могут повторяться). </t>
  </si>
  <si>
    <t xml:space="preserve">Сколько различных трёхзначных чисел можно составить с помощью цифр 7 и 3? </t>
  </si>
  <si>
    <t xml:space="preserve">Сколько различных трёхзначных чисел можно составить при помощи цифр 4, 7, 9? (Цифры в записи числа не повторяются). </t>
  </si>
  <si>
    <t xml:space="preserve">На прививку в медпункт отправились 7 друзей. Сколькими разными способами они могут встать в очередь у медицинского кабинета?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</si>
</sst>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1"/>
  <sheetViews>
    <sheetView tabSelected="1" topLeftCell="C77" zoomScale="85" zoomScaleNormal="85" workbookViewId="0">
      <selection activeCell="E99" sqref="E99"/>
    </sheetView>
  </sheetViews>
  <sheetFormatPr defaultRowHeight="14.4" x14ac:dyDescent="0.3"/>
  <cols>
    <col min="1" max="1" width="8.88671875" style="1"/>
    <col min="2" max="2" width="13.88671875" style="1" customWidth="1"/>
    <col min="3" max="3" width="8.88671875" style="1"/>
    <col min="4" max="4" width="8.88671875" style="1" customWidth="1"/>
    <col min="5" max="5" width="8.88671875" style="1"/>
    <col min="6" max="6" width="26.88671875" style="1" customWidth="1"/>
    <col min="7" max="8" width="8.88671875" style="1"/>
    <col min="9" max="9" width="29.6640625" style="1" customWidth="1"/>
    <col min="10" max="16384" width="8.88671875" style="1"/>
  </cols>
  <sheetData>
    <row r="2" spans="2:14" x14ac:dyDescent="0.3">
      <c r="B2" s="1" t="s">
        <v>0</v>
      </c>
      <c r="I2" s="1" t="s">
        <v>82</v>
      </c>
    </row>
    <row r="3" spans="2:14" x14ac:dyDescent="0.3">
      <c r="B3" s="2" t="s">
        <v>1</v>
      </c>
      <c r="C3" s="2"/>
      <c r="D3" s="2"/>
      <c r="E3" s="2"/>
      <c r="F3" s="2"/>
      <c r="G3" s="2"/>
      <c r="I3" s="8"/>
      <c r="J3" s="8"/>
      <c r="K3" s="8"/>
      <c r="L3" s="8"/>
      <c r="M3" s="8"/>
    </row>
    <row r="4" spans="2:14" x14ac:dyDescent="0.3">
      <c r="B4" s="2"/>
      <c r="C4" s="2"/>
      <c r="D4" s="2"/>
      <c r="E4" s="2"/>
      <c r="F4" s="2"/>
      <c r="G4" s="2"/>
      <c r="I4" s="8"/>
      <c r="J4" s="8"/>
      <c r="K4" s="8"/>
      <c r="L4" s="8"/>
      <c r="M4" s="8"/>
    </row>
    <row r="5" spans="2:14" x14ac:dyDescent="0.3">
      <c r="B5" s="2"/>
      <c r="C5" s="2"/>
      <c r="D5" s="2"/>
      <c r="E5" s="2"/>
      <c r="F5" s="2"/>
      <c r="G5" s="2"/>
      <c r="I5" s="1" t="s">
        <v>5</v>
      </c>
      <c r="J5" s="1" t="s">
        <v>4</v>
      </c>
      <c r="K5" s="1">
        <v>6</v>
      </c>
    </row>
    <row r="6" spans="2:14" x14ac:dyDescent="0.3">
      <c r="B6" s="6" t="s">
        <v>2</v>
      </c>
      <c r="C6" s="6"/>
      <c r="D6" s="6"/>
      <c r="I6" s="1" t="s">
        <v>8</v>
      </c>
      <c r="J6" s="1" t="s">
        <v>7</v>
      </c>
      <c r="K6" s="1">
        <v>2</v>
      </c>
    </row>
    <row r="7" spans="2:14" x14ac:dyDescent="0.3">
      <c r="B7" s="1" t="s">
        <v>3</v>
      </c>
      <c r="C7" s="1" t="s">
        <v>4</v>
      </c>
      <c r="D7" s="1">
        <v>6</v>
      </c>
      <c r="F7" s="4"/>
      <c r="G7" s="4"/>
      <c r="H7" s="4"/>
      <c r="I7" s="1" t="s">
        <v>11</v>
      </c>
      <c r="J7" s="1" t="s">
        <v>12</v>
      </c>
      <c r="K7" s="1">
        <f>COMBIN(K5,K6)</f>
        <v>15</v>
      </c>
    </row>
    <row r="8" spans="2:14" x14ac:dyDescent="0.3">
      <c r="B8" s="1" t="s">
        <v>6</v>
      </c>
      <c r="C8" s="1" t="s">
        <v>7</v>
      </c>
      <c r="D8" s="1">
        <v>5</v>
      </c>
    </row>
    <row r="9" spans="2:14" x14ac:dyDescent="0.3">
      <c r="B9" s="1" t="s">
        <v>9</v>
      </c>
      <c r="C9" s="1" t="s">
        <v>10</v>
      </c>
      <c r="D9" s="1">
        <f>PRODUCT(D7,D8)</f>
        <v>30</v>
      </c>
    </row>
    <row r="11" spans="2:14" x14ac:dyDescent="0.3">
      <c r="B11" s="4" t="s">
        <v>57</v>
      </c>
      <c r="C11" s="4"/>
      <c r="D11" s="4"/>
      <c r="I11" s="4" t="s">
        <v>56</v>
      </c>
      <c r="J11" s="4"/>
      <c r="K11" s="4"/>
    </row>
    <row r="12" spans="2:14" ht="14.4" customHeight="1" x14ac:dyDescent="0.3">
      <c r="B12" s="7" t="s">
        <v>76</v>
      </c>
      <c r="C12" s="7"/>
      <c r="D12" s="7"/>
      <c r="E12" s="7"/>
      <c r="F12" s="7"/>
      <c r="I12" s="8"/>
      <c r="J12" s="8"/>
      <c r="K12" s="8"/>
      <c r="L12" s="8"/>
      <c r="M12" s="8"/>
      <c r="N12" s="8"/>
    </row>
    <row r="13" spans="2:14" x14ac:dyDescent="0.3">
      <c r="B13" s="7"/>
      <c r="C13" s="7"/>
      <c r="D13" s="7"/>
      <c r="E13" s="7"/>
      <c r="F13" s="7"/>
      <c r="I13" s="8"/>
      <c r="J13" s="8"/>
      <c r="K13" s="8"/>
      <c r="L13" s="8"/>
      <c r="M13" s="8"/>
      <c r="N13" s="8"/>
    </row>
    <row r="14" spans="2:14" x14ac:dyDescent="0.3">
      <c r="B14" s="1" t="s">
        <v>5</v>
      </c>
      <c r="C14" s="1" t="s">
        <v>4</v>
      </c>
      <c r="D14" s="1">
        <v>9</v>
      </c>
      <c r="I14" s="1" t="s">
        <v>5</v>
      </c>
      <c r="J14" s="1" t="s">
        <v>4</v>
      </c>
      <c r="K14" s="1">
        <v>9</v>
      </c>
    </row>
    <row r="15" spans="2:14" x14ac:dyDescent="0.3">
      <c r="B15" s="1" t="s">
        <v>8</v>
      </c>
      <c r="C15" s="1" t="s">
        <v>7</v>
      </c>
      <c r="D15" s="1">
        <v>2</v>
      </c>
      <c r="I15" s="1" t="s">
        <v>8</v>
      </c>
      <c r="J15" s="1" t="s">
        <v>7</v>
      </c>
      <c r="K15" s="1">
        <v>2</v>
      </c>
    </row>
    <row r="16" spans="2:14" x14ac:dyDescent="0.3">
      <c r="B16" s="1" t="s">
        <v>11</v>
      </c>
      <c r="C16" s="1" t="s">
        <v>13</v>
      </c>
      <c r="D16" s="1">
        <f>COMBIN(D14,D15)</f>
        <v>36</v>
      </c>
      <c r="I16" s="1" t="s">
        <v>11</v>
      </c>
      <c r="J16" s="1" t="s">
        <v>14</v>
      </c>
      <c r="K16" s="1">
        <f>PERMUT(K14,K15)</f>
        <v>72</v>
      </c>
    </row>
    <row r="17" spans="2:11" x14ac:dyDescent="0.3">
      <c r="B17" s="6" t="s">
        <v>58</v>
      </c>
      <c r="C17" s="6"/>
      <c r="D17" s="6"/>
    </row>
    <row r="18" spans="2:11" ht="14.4" customHeight="1" x14ac:dyDescent="0.3">
      <c r="B18" s="8" t="s">
        <v>77</v>
      </c>
      <c r="C18" s="8"/>
      <c r="D18" s="8"/>
      <c r="E18" s="8"/>
    </row>
    <row r="19" spans="2:11" x14ac:dyDescent="0.3">
      <c r="B19" s="8"/>
      <c r="C19" s="8"/>
      <c r="D19" s="8"/>
      <c r="E19" s="8"/>
      <c r="I19" s="4" t="s">
        <v>59</v>
      </c>
      <c r="J19" s="4"/>
      <c r="K19" s="4"/>
    </row>
    <row r="20" spans="2:11" x14ac:dyDescent="0.3">
      <c r="B20" s="1" t="s">
        <v>5</v>
      </c>
      <c r="C20" s="1" t="s">
        <v>4</v>
      </c>
      <c r="D20" s="1">
        <v>6</v>
      </c>
      <c r="I20" s="4"/>
      <c r="J20" s="4"/>
      <c r="K20" s="4"/>
    </row>
    <row r="21" spans="2:11" x14ac:dyDescent="0.3">
      <c r="B21" s="1" t="s">
        <v>15</v>
      </c>
      <c r="C21" s="1" t="s">
        <v>16</v>
      </c>
      <c r="D21" s="1">
        <f>PERMUT(D20,D20)</f>
        <v>720</v>
      </c>
      <c r="I21" s="1" t="s">
        <v>5</v>
      </c>
      <c r="J21" s="1" t="s">
        <v>4</v>
      </c>
      <c r="K21" s="1">
        <v>5</v>
      </c>
    </row>
    <row r="22" spans="2:11" x14ac:dyDescent="0.3">
      <c r="B22" s="1" t="s">
        <v>17</v>
      </c>
      <c r="C22" s="1" t="s">
        <v>18</v>
      </c>
      <c r="D22" s="1">
        <f>FACT(D20)</f>
        <v>720</v>
      </c>
      <c r="I22" s="1" t="s">
        <v>15</v>
      </c>
      <c r="J22" s="1" t="s">
        <v>16</v>
      </c>
      <c r="K22" s="1">
        <f>PERMUT(K21,K21)</f>
        <v>120</v>
      </c>
    </row>
    <row r="23" spans="2:11" x14ac:dyDescent="0.3">
      <c r="I23" s="1" t="s">
        <v>17</v>
      </c>
      <c r="J23" s="1" t="s">
        <v>18</v>
      </c>
      <c r="K23" s="1">
        <f>FACT(K21)</f>
        <v>120</v>
      </c>
    </row>
    <row r="24" spans="2:11" x14ac:dyDescent="0.3">
      <c r="B24" s="4" t="s">
        <v>70</v>
      </c>
      <c r="C24" s="4"/>
      <c r="D24" s="4"/>
    </row>
    <row r="25" spans="2:11" ht="14.4" customHeight="1" x14ac:dyDescent="0.3">
      <c r="B25" s="3" t="s">
        <v>79</v>
      </c>
      <c r="C25" s="3"/>
      <c r="D25" s="3"/>
      <c r="E25" s="3"/>
      <c r="F25" s="3"/>
      <c r="I25" s="4" t="s">
        <v>60</v>
      </c>
      <c r="J25" s="4"/>
      <c r="K25" s="4"/>
    </row>
    <row r="26" spans="2:11" x14ac:dyDescent="0.3">
      <c r="B26" s="3"/>
      <c r="C26" s="3"/>
      <c r="D26" s="3"/>
      <c r="E26" s="3"/>
      <c r="F26" s="3"/>
      <c r="I26" s="4"/>
      <c r="J26" s="4"/>
      <c r="K26" s="4"/>
    </row>
    <row r="27" spans="2:11" x14ac:dyDescent="0.3">
      <c r="B27" s="1" t="s">
        <v>5</v>
      </c>
      <c r="C27" s="1" t="s">
        <v>4</v>
      </c>
      <c r="D27" s="1">
        <v>5</v>
      </c>
    </row>
    <row r="28" spans="2:11" x14ac:dyDescent="0.3">
      <c r="B28" s="1" t="s">
        <v>8</v>
      </c>
      <c r="C28" s="1" t="s">
        <v>7</v>
      </c>
      <c r="D28" s="1">
        <v>2</v>
      </c>
      <c r="I28" s="1" t="s">
        <v>5</v>
      </c>
      <c r="J28" s="1" t="s">
        <v>4</v>
      </c>
      <c r="K28" s="1">
        <v>10</v>
      </c>
    </row>
    <row r="29" spans="2:11" x14ac:dyDescent="0.3">
      <c r="B29" s="1" t="s">
        <v>11</v>
      </c>
      <c r="C29" s="1" t="s">
        <v>13</v>
      </c>
      <c r="D29" s="1">
        <f>COMBIN(D27,D28)</f>
        <v>10</v>
      </c>
      <c r="I29" s="1" t="s">
        <v>19</v>
      </c>
      <c r="J29" s="1" t="s">
        <v>7</v>
      </c>
      <c r="K29" s="1">
        <v>3</v>
      </c>
    </row>
    <row r="30" spans="2:11" x14ac:dyDescent="0.3">
      <c r="B30" s="4" t="s">
        <v>71</v>
      </c>
      <c r="C30" s="4"/>
      <c r="D30" s="4"/>
      <c r="I30" s="1" t="s">
        <v>11</v>
      </c>
      <c r="J30" s="1" t="s">
        <v>14</v>
      </c>
      <c r="K30" s="1">
        <f>PERMUT(K28,K29)</f>
        <v>720</v>
      </c>
    </row>
    <row r="31" spans="2:11" x14ac:dyDescent="0.3">
      <c r="B31" s="3" t="s">
        <v>80</v>
      </c>
      <c r="C31" s="3"/>
      <c r="D31" s="3"/>
      <c r="E31" s="3"/>
      <c r="F31" s="3"/>
      <c r="G31" s="3"/>
      <c r="H31" s="3"/>
    </row>
    <row r="32" spans="2:11" x14ac:dyDescent="0.3">
      <c r="B32" s="3"/>
      <c r="C32" s="3"/>
      <c r="D32" s="3"/>
      <c r="E32" s="3"/>
      <c r="F32" s="3"/>
      <c r="G32" s="3"/>
      <c r="H32" s="3"/>
      <c r="I32" s="4" t="s">
        <v>61</v>
      </c>
      <c r="J32" s="4"/>
      <c r="K32" s="4"/>
    </row>
    <row r="33" spans="2:11" x14ac:dyDescent="0.3">
      <c r="B33" s="1" t="s">
        <v>20</v>
      </c>
      <c r="C33" s="1" t="s">
        <v>21</v>
      </c>
      <c r="D33" s="1">
        <v>2</v>
      </c>
    </row>
    <row r="34" spans="2:11" x14ac:dyDescent="0.3">
      <c r="B34" s="1" t="s">
        <v>22</v>
      </c>
      <c r="C34" s="1" t="s">
        <v>23</v>
      </c>
      <c r="D34" s="1">
        <v>6</v>
      </c>
    </row>
    <row r="35" spans="2:11" x14ac:dyDescent="0.3">
      <c r="B35" s="1" t="s">
        <v>25</v>
      </c>
      <c r="C35" s="1" t="s">
        <v>26</v>
      </c>
      <c r="D35" s="1">
        <v>4</v>
      </c>
      <c r="I35" s="1" t="s">
        <v>5</v>
      </c>
      <c r="J35" s="1" t="s">
        <v>4</v>
      </c>
      <c r="K35" s="1">
        <v>6</v>
      </c>
    </row>
    <row r="36" spans="2:11" x14ac:dyDescent="0.3">
      <c r="B36" s="1" t="s">
        <v>27</v>
      </c>
      <c r="C36" s="1" t="s">
        <v>10</v>
      </c>
      <c r="D36" s="1">
        <f>PRODUCT(D33:D35)</f>
        <v>48</v>
      </c>
      <c r="I36" s="1" t="s">
        <v>24</v>
      </c>
      <c r="J36" s="1" t="s">
        <v>7</v>
      </c>
      <c r="K36" s="1">
        <v>3</v>
      </c>
    </row>
    <row r="37" spans="2:11" x14ac:dyDescent="0.3">
      <c r="B37" s="4" t="s">
        <v>72</v>
      </c>
      <c r="C37" s="4"/>
      <c r="D37" s="4"/>
      <c r="I37" s="1" t="s">
        <v>11</v>
      </c>
      <c r="J37" s="1" t="s">
        <v>13</v>
      </c>
      <c r="K37" s="1">
        <f>COMBIN(K35,K36)</f>
        <v>20</v>
      </c>
    </row>
    <row r="39" spans="2:11" x14ac:dyDescent="0.3">
      <c r="B39" s="4"/>
      <c r="C39" s="4"/>
      <c r="D39" s="4"/>
      <c r="F39" s="4"/>
      <c r="G39" s="4"/>
      <c r="H39" s="4"/>
    </row>
    <row r="40" spans="2:11" x14ac:dyDescent="0.3">
      <c r="B40" s="1" t="s">
        <v>28</v>
      </c>
      <c r="C40" s="1" t="s">
        <v>21</v>
      </c>
      <c r="D40" s="1">
        <v>4</v>
      </c>
      <c r="I40" s="4" t="s">
        <v>62</v>
      </c>
      <c r="J40" s="4"/>
      <c r="K40" s="4"/>
    </row>
    <row r="41" spans="2:11" x14ac:dyDescent="0.3">
      <c r="B41" s="1" t="s">
        <v>29</v>
      </c>
      <c r="C41" s="1" t="s">
        <v>23</v>
      </c>
      <c r="D41" s="1">
        <v>7</v>
      </c>
    </row>
    <row r="42" spans="2:11" x14ac:dyDescent="0.3">
      <c r="B42" s="1" t="s">
        <v>30</v>
      </c>
      <c r="C42" s="1" t="s">
        <v>10</v>
      </c>
      <c r="D42" s="1">
        <f>PRODUCT(D40,D41)</f>
        <v>28</v>
      </c>
    </row>
    <row r="43" spans="2:11" x14ac:dyDescent="0.3">
      <c r="B43" s="6" t="s">
        <v>78</v>
      </c>
      <c r="I43" s="1" t="s">
        <v>28</v>
      </c>
      <c r="J43" s="1" t="s">
        <v>21</v>
      </c>
      <c r="K43" s="1">
        <v>4</v>
      </c>
    </row>
    <row r="44" spans="2:11" ht="14.4" customHeight="1" x14ac:dyDescent="0.3">
      <c r="B44" s="3" t="s">
        <v>87</v>
      </c>
      <c r="C44" s="3"/>
      <c r="D44" s="3"/>
      <c r="E44" s="3"/>
      <c r="F44" s="3"/>
      <c r="I44" s="1" t="s">
        <v>29</v>
      </c>
      <c r="J44" s="1" t="s">
        <v>4</v>
      </c>
      <c r="K44" s="1">
        <v>7</v>
      </c>
    </row>
    <row r="45" spans="2:11" x14ac:dyDescent="0.3">
      <c r="B45" s="3"/>
      <c r="C45" s="3"/>
      <c r="D45" s="3"/>
      <c r="E45" s="3"/>
      <c r="F45" s="3"/>
      <c r="I45" s="1" t="s">
        <v>31</v>
      </c>
      <c r="J45" s="1" t="s">
        <v>7</v>
      </c>
      <c r="K45" s="1">
        <v>2</v>
      </c>
    </row>
    <row r="46" spans="2:11" x14ac:dyDescent="0.3">
      <c r="B46" s="1" t="s">
        <v>5</v>
      </c>
      <c r="C46" s="1" t="s">
        <v>4</v>
      </c>
      <c r="D46" s="1">
        <v>7</v>
      </c>
      <c r="I46" s="1" t="s">
        <v>11</v>
      </c>
      <c r="J46" s="1" t="s">
        <v>13</v>
      </c>
      <c r="K46" s="1">
        <f>COMBIN(K44,K45)</f>
        <v>21</v>
      </c>
    </row>
    <row r="47" spans="2:11" x14ac:dyDescent="0.3">
      <c r="B47" s="1" t="s">
        <v>15</v>
      </c>
      <c r="C47" s="1" t="s">
        <v>16</v>
      </c>
      <c r="D47" s="1">
        <f>PERMUT(D46,D46)</f>
        <v>5040</v>
      </c>
      <c r="F47" s="4" t="s">
        <v>33</v>
      </c>
      <c r="G47" s="4"/>
      <c r="H47" s="4"/>
      <c r="I47" s="1" t="s">
        <v>32</v>
      </c>
      <c r="J47" s="1" t="s">
        <v>10</v>
      </c>
      <c r="K47" s="1">
        <f>PRODUCT(K43,K46)</f>
        <v>84</v>
      </c>
    </row>
    <row r="48" spans="2:11" x14ac:dyDescent="0.3">
      <c r="B48" s="1" t="s">
        <v>17</v>
      </c>
      <c r="C48" s="1" t="s">
        <v>18</v>
      </c>
      <c r="D48" s="1">
        <f>FACT(D46)</f>
        <v>5040</v>
      </c>
    </row>
    <row r="50" spans="2:11" x14ac:dyDescent="0.3">
      <c r="B50" s="6" t="s">
        <v>73</v>
      </c>
      <c r="C50" s="6"/>
      <c r="D50" s="6"/>
      <c r="I50" s="4" t="s">
        <v>63</v>
      </c>
      <c r="J50" s="4"/>
      <c r="K50" s="4"/>
    </row>
    <row r="51" spans="2:11" x14ac:dyDescent="0.3">
      <c r="B51" s="3" t="s">
        <v>86</v>
      </c>
      <c r="C51" s="3"/>
      <c r="D51" s="3"/>
      <c r="E51" s="3"/>
      <c r="F51" s="3"/>
    </row>
    <row r="52" spans="2:11" x14ac:dyDescent="0.3">
      <c r="B52" s="3"/>
      <c r="C52" s="3"/>
      <c r="D52" s="3"/>
      <c r="E52" s="3"/>
      <c r="F52" s="3"/>
    </row>
    <row r="53" spans="2:11" x14ac:dyDescent="0.3">
      <c r="B53" s="1" t="s">
        <v>5</v>
      </c>
      <c r="C53" s="1" t="s">
        <v>4</v>
      </c>
      <c r="D53" s="1">
        <v>3</v>
      </c>
      <c r="I53" s="1" t="s">
        <v>5</v>
      </c>
      <c r="J53" s="1" t="s">
        <v>21</v>
      </c>
      <c r="K53" s="1">
        <v>4</v>
      </c>
    </row>
    <row r="54" spans="2:11" x14ac:dyDescent="0.3">
      <c r="B54" s="1" t="s">
        <v>15</v>
      </c>
      <c r="C54" s="1" t="s">
        <v>16</v>
      </c>
      <c r="D54" s="1">
        <f>PERMUT(D53,D53)</f>
        <v>6</v>
      </c>
      <c r="I54" s="1" t="s">
        <v>8</v>
      </c>
      <c r="J54" s="1" t="s">
        <v>23</v>
      </c>
      <c r="K54" s="1">
        <v>10</v>
      </c>
    </row>
    <row r="55" spans="2:11" x14ac:dyDescent="0.3">
      <c r="B55" s="1" t="s">
        <v>17</v>
      </c>
      <c r="C55" s="1" t="s">
        <v>18</v>
      </c>
      <c r="D55" s="1">
        <f>FACT(D53)</f>
        <v>6</v>
      </c>
      <c r="I55" s="1" t="s">
        <v>34</v>
      </c>
      <c r="J55" s="1" t="s">
        <v>10</v>
      </c>
      <c r="K55" s="1">
        <f>POWER(K54,K53)</f>
        <v>10000</v>
      </c>
    </row>
    <row r="57" spans="2:11" x14ac:dyDescent="0.3">
      <c r="B57" s="6" t="s">
        <v>74</v>
      </c>
      <c r="I57" s="4" t="s">
        <v>64</v>
      </c>
      <c r="J57" s="4"/>
      <c r="K57" s="4"/>
    </row>
    <row r="58" spans="2:11" ht="14.4" customHeight="1" x14ac:dyDescent="0.3">
      <c r="B58" s="3" t="s">
        <v>85</v>
      </c>
      <c r="C58" s="3"/>
      <c r="D58" s="3"/>
      <c r="E58" s="3"/>
      <c r="I58" s="4"/>
      <c r="J58" s="4"/>
      <c r="K58" s="4"/>
    </row>
    <row r="59" spans="2:11" x14ac:dyDescent="0.3">
      <c r="B59" s="3"/>
      <c r="C59" s="3"/>
      <c r="D59" s="3"/>
      <c r="E59" s="3"/>
    </row>
    <row r="60" spans="2:11" x14ac:dyDescent="0.3">
      <c r="B60" s="1" t="s">
        <v>5</v>
      </c>
      <c r="C60" s="1" t="s">
        <v>21</v>
      </c>
      <c r="D60" s="1">
        <v>2</v>
      </c>
      <c r="I60" s="5" t="s">
        <v>5</v>
      </c>
      <c r="J60" s="5" t="s">
        <v>21</v>
      </c>
      <c r="K60" s="5">
        <v>3</v>
      </c>
    </row>
    <row r="61" spans="2:11" x14ac:dyDescent="0.3">
      <c r="B61" s="1" t="s">
        <v>15</v>
      </c>
      <c r="C61" s="1" t="s">
        <v>23</v>
      </c>
      <c r="D61" s="1">
        <v>3</v>
      </c>
      <c r="I61" s="1" t="s">
        <v>8</v>
      </c>
      <c r="J61" s="1" t="s">
        <v>23</v>
      </c>
      <c r="K61" s="1">
        <v>3</v>
      </c>
    </row>
    <row r="62" spans="2:11" x14ac:dyDescent="0.3">
      <c r="B62" s="1" t="s">
        <v>34</v>
      </c>
      <c r="C62" s="1" t="s">
        <v>10</v>
      </c>
      <c r="D62" s="1">
        <f>POWER(D60,D61)</f>
        <v>8</v>
      </c>
      <c r="I62" s="1" t="s">
        <v>34</v>
      </c>
      <c r="J62" s="1" t="s">
        <v>10</v>
      </c>
      <c r="K62" s="1">
        <f>POWER(K61,K60)</f>
        <v>27</v>
      </c>
    </row>
    <row r="64" spans="2:11" x14ac:dyDescent="0.3">
      <c r="B64" s="4" t="s">
        <v>75</v>
      </c>
      <c r="C64" s="4"/>
      <c r="D64" s="4"/>
    </row>
    <row r="65" spans="2:11" x14ac:dyDescent="0.3">
      <c r="B65" s="3" t="s">
        <v>84</v>
      </c>
      <c r="C65" s="3"/>
      <c r="D65" s="3"/>
      <c r="E65" s="3"/>
      <c r="F65" s="3"/>
      <c r="I65" s="4" t="s">
        <v>65</v>
      </c>
      <c r="J65" s="4"/>
      <c r="K65" s="4"/>
    </row>
    <row r="66" spans="2:11" x14ac:dyDescent="0.3">
      <c r="B66" s="3"/>
      <c r="C66" s="3"/>
      <c r="D66" s="3"/>
      <c r="E66" s="3"/>
      <c r="F66" s="3"/>
      <c r="I66" s="4"/>
      <c r="J66" s="4"/>
      <c r="K66" s="4"/>
    </row>
    <row r="67" spans="2:11" x14ac:dyDescent="0.3">
      <c r="B67" s="1" t="s">
        <v>5</v>
      </c>
      <c r="C67" s="1" t="s">
        <v>4</v>
      </c>
      <c r="D67" s="1">
        <v>3</v>
      </c>
      <c r="I67" s="1" t="s">
        <v>5</v>
      </c>
      <c r="J67" s="1" t="s">
        <v>4</v>
      </c>
      <c r="K67" s="1">
        <v>3</v>
      </c>
    </row>
    <row r="68" spans="2:11" x14ac:dyDescent="0.3">
      <c r="B68" s="1" t="s">
        <v>8</v>
      </c>
      <c r="C68" s="1" t="s">
        <v>7</v>
      </c>
      <c r="D68" s="1">
        <v>2</v>
      </c>
      <c r="I68" s="1" t="s">
        <v>8</v>
      </c>
      <c r="J68" s="1" t="s">
        <v>7</v>
      </c>
      <c r="K68" s="1">
        <v>2</v>
      </c>
    </row>
    <row r="69" spans="2:11" x14ac:dyDescent="0.3">
      <c r="B69" s="1" t="s">
        <v>11</v>
      </c>
      <c r="C69" s="1" t="s">
        <v>14</v>
      </c>
      <c r="D69" s="1">
        <f>PERMUT(D67,D68)</f>
        <v>6</v>
      </c>
      <c r="I69" s="1" t="s">
        <v>11</v>
      </c>
      <c r="J69" s="1" t="s">
        <v>14</v>
      </c>
      <c r="K69" s="1">
        <f>PERMUT(K67,K68)</f>
        <v>6</v>
      </c>
    </row>
    <row r="71" spans="2:11" x14ac:dyDescent="0.3">
      <c r="I71" s="4" t="s">
        <v>66</v>
      </c>
      <c r="J71" s="4"/>
      <c r="K71" s="4"/>
    </row>
    <row r="72" spans="2:11" x14ac:dyDescent="0.3">
      <c r="I72" s="4"/>
      <c r="J72" s="4"/>
      <c r="K72" s="4"/>
    </row>
    <row r="73" spans="2:11" x14ac:dyDescent="0.3">
      <c r="B73" s="4" t="s">
        <v>68</v>
      </c>
      <c r="C73" s="4"/>
      <c r="D73" s="4"/>
      <c r="I73" s="1" t="s">
        <v>5</v>
      </c>
      <c r="J73" s="1" t="s">
        <v>4</v>
      </c>
      <c r="K73" s="1">
        <v>4</v>
      </c>
    </row>
    <row r="74" spans="2:11" x14ac:dyDescent="0.3">
      <c r="B74" s="3" t="s">
        <v>83</v>
      </c>
      <c r="C74" s="3"/>
      <c r="D74" s="3"/>
      <c r="E74" s="3"/>
      <c r="F74" s="3"/>
      <c r="I74" s="1" t="s">
        <v>8</v>
      </c>
      <c r="J74" s="1" t="s">
        <v>7</v>
      </c>
      <c r="K74" s="1">
        <v>3</v>
      </c>
    </row>
    <row r="75" spans="2:11" x14ac:dyDescent="0.3">
      <c r="B75" s="3"/>
      <c r="C75" s="3"/>
      <c r="D75" s="3"/>
      <c r="E75" s="3"/>
      <c r="F75" s="3"/>
      <c r="I75" s="1" t="s">
        <v>35</v>
      </c>
      <c r="J75" s="1" t="s">
        <v>36</v>
      </c>
      <c r="K75" s="1">
        <v>3</v>
      </c>
    </row>
    <row r="76" spans="2:11" x14ac:dyDescent="0.3">
      <c r="B76" s="1" t="s">
        <v>43</v>
      </c>
      <c r="C76" s="1" t="s">
        <v>4</v>
      </c>
      <c r="D76" s="1">
        <v>3</v>
      </c>
      <c r="I76" s="1" t="s">
        <v>37</v>
      </c>
      <c r="J76" s="1" t="s">
        <v>38</v>
      </c>
      <c r="K76" s="1">
        <v>2</v>
      </c>
    </row>
    <row r="77" spans="2:11" x14ac:dyDescent="0.3">
      <c r="B77" s="1" t="s">
        <v>44</v>
      </c>
      <c r="C77" s="1" t="s">
        <v>36</v>
      </c>
      <c r="D77" s="1">
        <v>2</v>
      </c>
      <c r="I77" s="1" t="s">
        <v>11</v>
      </c>
      <c r="J77" s="1" t="s">
        <v>14</v>
      </c>
      <c r="K77" s="1">
        <f>PERMUT(K73,K74)</f>
        <v>24</v>
      </c>
    </row>
    <row r="78" spans="2:11" x14ac:dyDescent="0.3">
      <c r="B78" s="1" t="s">
        <v>45</v>
      </c>
      <c r="C78" s="1" t="s">
        <v>7</v>
      </c>
      <c r="D78" s="1">
        <v>3</v>
      </c>
      <c r="I78" s="1" t="s">
        <v>39</v>
      </c>
      <c r="J78" s="1" t="s">
        <v>40</v>
      </c>
      <c r="K78" s="1">
        <f>PERMUT(K75,K76)</f>
        <v>6</v>
      </c>
    </row>
    <row r="79" spans="2:11" x14ac:dyDescent="0.3">
      <c r="B79" s="1" t="s">
        <v>48</v>
      </c>
      <c r="C79" s="1" t="s">
        <v>38</v>
      </c>
      <c r="D79" s="1">
        <v>2</v>
      </c>
      <c r="I79" s="1" t="s">
        <v>41</v>
      </c>
      <c r="J79" s="1" t="s">
        <v>42</v>
      </c>
      <c r="K79" s="1">
        <f>SUM(K77,-K78)</f>
        <v>18</v>
      </c>
    </row>
    <row r="80" spans="2:11" x14ac:dyDescent="0.3">
      <c r="B80" s="1" t="s">
        <v>51</v>
      </c>
      <c r="C80" s="1" t="s">
        <v>14</v>
      </c>
      <c r="D80" s="1">
        <f>PERMUT(D76,D77)</f>
        <v>6</v>
      </c>
    </row>
    <row r="81" spans="2:11" x14ac:dyDescent="0.3">
      <c r="B81" s="1" t="s">
        <v>53</v>
      </c>
      <c r="C81" s="1" t="s">
        <v>40</v>
      </c>
      <c r="D81" s="1">
        <f>PERMUT(D78,D79)</f>
        <v>6</v>
      </c>
      <c r="I81" s="4" t="s">
        <v>67</v>
      </c>
      <c r="J81" s="4"/>
      <c r="K81" s="4"/>
    </row>
    <row r="82" spans="2:11" x14ac:dyDescent="0.3">
      <c r="B82" s="1" t="s">
        <v>54</v>
      </c>
      <c r="C82" s="1" t="s">
        <v>10</v>
      </c>
      <c r="D82" s="1">
        <f>SUM(D80,D81)</f>
        <v>12</v>
      </c>
      <c r="I82" s="4"/>
      <c r="J82" s="4"/>
      <c r="K82" s="4"/>
    </row>
    <row r="83" spans="2:11" x14ac:dyDescent="0.3">
      <c r="I83" s="1" t="s">
        <v>43</v>
      </c>
      <c r="J83" s="1" t="s">
        <v>21</v>
      </c>
      <c r="K83" s="1">
        <v>4</v>
      </c>
    </row>
    <row r="84" spans="2:11" x14ac:dyDescent="0.3">
      <c r="B84" s="4" t="s">
        <v>69</v>
      </c>
      <c r="C84" s="4"/>
      <c r="D84" s="4"/>
      <c r="I84" s="1" t="s">
        <v>44</v>
      </c>
      <c r="J84" s="1" t="s">
        <v>23</v>
      </c>
      <c r="K84" s="1">
        <v>4</v>
      </c>
    </row>
    <row r="85" spans="2:11" ht="14.4" customHeight="1" x14ac:dyDescent="0.3">
      <c r="B85" s="3" t="s">
        <v>81</v>
      </c>
      <c r="C85" s="3"/>
      <c r="D85" s="3"/>
      <c r="E85" s="3"/>
      <c r="F85" s="3"/>
      <c r="I85" s="1" t="s">
        <v>46</v>
      </c>
      <c r="J85" s="1" t="s">
        <v>47</v>
      </c>
      <c r="K85" s="1">
        <f>POWER(K83,2)</f>
        <v>16</v>
      </c>
    </row>
    <row r="86" spans="2:11" x14ac:dyDescent="0.3">
      <c r="B86" s="3"/>
      <c r="C86" s="3"/>
      <c r="D86" s="3"/>
      <c r="E86" s="3"/>
      <c r="F86" s="3"/>
      <c r="I86" s="1" t="s">
        <v>49</v>
      </c>
      <c r="J86" s="1" t="s">
        <v>50</v>
      </c>
      <c r="K86" s="1">
        <f>POWER(K84,2)</f>
        <v>16</v>
      </c>
    </row>
    <row r="87" spans="2:11" x14ac:dyDescent="0.3">
      <c r="B87" s="1" t="s">
        <v>5</v>
      </c>
      <c r="C87" s="1" t="s">
        <v>4</v>
      </c>
      <c r="D87" s="1">
        <v>3</v>
      </c>
      <c r="I87" s="1" t="s">
        <v>52</v>
      </c>
      <c r="J87" s="1" t="s">
        <v>10</v>
      </c>
      <c r="K87" s="1">
        <f>SUM(K85,K86)</f>
        <v>32</v>
      </c>
    </row>
    <row r="88" spans="2:11" x14ac:dyDescent="0.3">
      <c r="B88" s="1" t="s">
        <v>8</v>
      </c>
      <c r="C88" s="1" t="s">
        <v>7</v>
      </c>
      <c r="D88" s="1">
        <v>2</v>
      </c>
    </row>
    <row r="89" spans="2:11" x14ac:dyDescent="0.3">
      <c r="B89" s="1" t="s">
        <v>55</v>
      </c>
      <c r="C89" s="1" t="s">
        <v>16</v>
      </c>
      <c r="D89" s="1">
        <f>PERMUT(D87,D87)</f>
        <v>6</v>
      </c>
    </row>
    <row r="90" spans="2:11" x14ac:dyDescent="0.3">
      <c r="B90" s="1" t="s">
        <v>11</v>
      </c>
      <c r="C90" s="1" t="s">
        <v>14</v>
      </c>
      <c r="D90" s="1">
        <f>PERMUT(D87,D88)</f>
        <v>6</v>
      </c>
    </row>
    <row r="91" spans="2:11" x14ac:dyDescent="0.3">
      <c r="B91" s="1" t="s">
        <v>34</v>
      </c>
      <c r="C91" s="1" t="s">
        <v>10</v>
      </c>
      <c r="D91" s="1">
        <f>SUM(D89,D89,D90)</f>
        <v>18</v>
      </c>
    </row>
  </sheetData>
  <mergeCells count="40">
    <mergeCell ref="B3:G5"/>
    <mergeCell ref="I3:M4"/>
    <mergeCell ref="F7:H7"/>
    <mergeCell ref="B11:D11"/>
    <mergeCell ref="I11:K11"/>
    <mergeCell ref="I19:K19"/>
    <mergeCell ref="I12:N13"/>
    <mergeCell ref="B12:F13"/>
    <mergeCell ref="B18:E19"/>
    <mergeCell ref="I20:K20"/>
    <mergeCell ref="B24:D24"/>
    <mergeCell ref="I25:K25"/>
    <mergeCell ref="I26:K26"/>
    <mergeCell ref="B25:F26"/>
    <mergeCell ref="B30:D30"/>
    <mergeCell ref="I32:K32"/>
    <mergeCell ref="B37:D37"/>
    <mergeCell ref="I40:K40"/>
    <mergeCell ref="B31:H32"/>
    <mergeCell ref="B39:D39"/>
    <mergeCell ref="F39:H39"/>
    <mergeCell ref="I50:K50"/>
    <mergeCell ref="F47:H47"/>
    <mergeCell ref="B44:F45"/>
    <mergeCell ref="I57:K57"/>
    <mergeCell ref="I58:K58"/>
    <mergeCell ref="I65:K65"/>
    <mergeCell ref="B65:F66"/>
    <mergeCell ref="B58:E59"/>
    <mergeCell ref="B51:F52"/>
    <mergeCell ref="I66:K66"/>
    <mergeCell ref="B64:D64"/>
    <mergeCell ref="I71:K71"/>
    <mergeCell ref="I72:K72"/>
    <mergeCell ref="B73:D73"/>
    <mergeCell ref="I81:K81"/>
    <mergeCell ref="I82:K82"/>
    <mergeCell ref="B84:D84"/>
    <mergeCell ref="B85:F86"/>
    <mergeCell ref="B74:F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Lisovski</dc:creator>
  <cp:lastModifiedBy>Artyom Lisovski</cp:lastModifiedBy>
  <dcterms:created xsi:type="dcterms:W3CDTF">2023-01-27T09:51:32Z</dcterms:created>
  <dcterms:modified xsi:type="dcterms:W3CDTF">2023-01-29T19:56:31Z</dcterms:modified>
</cp:coreProperties>
</file>